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对账!$A$1:$H$110</definedName>
  </definedNames>
  <calcPr calcId="144525"/>
</workbook>
</file>

<file path=xl/sharedStrings.xml><?xml version="1.0" encoding="utf-8"?>
<sst xmlns="http://schemas.openxmlformats.org/spreadsheetml/2006/main" count="5849" uniqueCount="1006">
  <si>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</si>
  <si>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</si>
  <si>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</si>
  <si>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</si>
  <si>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</si>
  <si>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</si>
  <si>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</si>
  <si>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</si>
  <si>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</si>
  <si>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20230220-20230226</t>
  </si>
  <si>
    <t>广州汇登信息科技有限公司（直连）</t>
  </si>
  <si>
    <t>4319408</t>
  </si>
  <si>
    <t>59212.00</t>
  </si>
  <si>
    <t>-2450.00</t>
  </si>
  <si>
    <t>0.00</t>
  </si>
  <si>
    <t>56762.00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</si>
  <si>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</si>
  <si>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</si>
  <si>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</si>
  <si>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</si>
  <si>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</si>
  <si>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</si>
  <si>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</si>
  <si>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</si>
  <si>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</si>
  <si>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</si>
  <si>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</si>
  <si>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</si>
  <si>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</si>
  <si>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</si>
  <si>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</si>
  <si>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</si>
  <si>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4908936642096041381</t>
  </si>
  <si>
    <t>锋态度酒店（广州火车站地铁站中医药大学店）</t>
  </si>
  <si>
    <t>广州市</t>
  </si>
  <si>
    <t>本期应结</t>
  </si>
  <si>
    <t>2023-02-19~2023-02-20</t>
  </si>
  <si>
    <t>锋致大床房</t>
  </si>
  <si>
    <t>顾丽萍</t>
  </si>
  <si>
    <t>1</t>
  </si>
  <si>
    <t>底价结算</t>
  </si>
  <si>
    <t>307.00</t>
  </si>
  <si>
    <t>34.11</t>
  </si>
  <si>
    <t>-34.11</t>
  </si>
  <si>
    <t>-307.00</t>
  </si>
  <si>
    <t>3046303</t>
  </si>
  <si>
    <t>1116644</t>
  </si>
  <si>
    <t>4908936390686118452</t>
  </si>
  <si>
    <t>广州瑰丽酒店</t>
  </si>
  <si>
    <t>2023-02-17~2023-02-20</t>
  </si>
  <si>
    <t>豪华大床房</t>
  </si>
  <si>
    <t>顾鸿宇,徐佳晨</t>
  </si>
  <si>
    <t>6</t>
  </si>
  <si>
    <t>8850.00</t>
  </si>
  <si>
    <t>983.34</t>
  </si>
  <si>
    <t>2984739</t>
  </si>
  <si>
    <t>1074333</t>
  </si>
  <si>
    <t>4908936639036921556</t>
  </si>
  <si>
    <t>维也纳国际酒店·佛山顺德北滘美的总部店</t>
  </si>
  <si>
    <t>佛山市</t>
  </si>
  <si>
    <t>标准单人房</t>
  </si>
  <si>
    <t>可儿</t>
  </si>
  <si>
    <t>298.00</t>
  </si>
  <si>
    <t>33.11</t>
  </si>
  <si>
    <t>3046010</t>
  </si>
  <si>
    <t>1120866</t>
  </si>
  <si>
    <t>4908936634662570990</t>
  </si>
  <si>
    <t>马玲</t>
  </si>
  <si>
    <t>3045558</t>
  </si>
  <si>
    <t>4908936588069163816</t>
  </si>
  <si>
    <t>桔子酒店（上海川沙店）</t>
  </si>
  <si>
    <t>上海市</t>
  </si>
  <si>
    <t>豪华家庭房</t>
  </si>
  <si>
    <t>丁美玉</t>
  </si>
  <si>
    <t>436.00</t>
  </si>
  <si>
    <t>48.44</t>
  </si>
  <si>
    <t>3032785</t>
  </si>
  <si>
    <t>647385</t>
  </si>
  <si>
    <t>4908936595299233797</t>
  </si>
  <si>
    <t>麗枫酒店（汕头海滨路观海长廊店）</t>
  </si>
  <si>
    <t>汕头市</t>
  </si>
  <si>
    <t>2023-02-18~2023-02-20</t>
  </si>
  <si>
    <t>海景双床房</t>
  </si>
  <si>
    <t>成文</t>
  </si>
  <si>
    <t>2</t>
  </si>
  <si>
    <t>826.00</t>
  </si>
  <si>
    <t>91.78</t>
  </si>
  <si>
    <t>3033952</t>
  </si>
  <si>
    <t>1104046</t>
  </si>
  <si>
    <t>4908936643920137025</t>
  </si>
  <si>
    <t>上海虹桥雅辰缇酒店</t>
  </si>
  <si>
    <t>2023-02-20~2023-02-21</t>
  </si>
  <si>
    <t>高级房</t>
  </si>
  <si>
    <t>张湘林</t>
  </si>
  <si>
    <t>327.00</t>
  </si>
  <si>
    <t>36.33</t>
  </si>
  <si>
    <t>-36.33</t>
  </si>
  <si>
    <t>-327.00</t>
  </si>
  <si>
    <t>3047566</t>
  </si>
  <si>
    <t>443501</t>
  </si>
  <si>
    <t>4908936640627848485</t>
  </si>
  <si>
    <t>全季酒店（上海淮海中路店）</t>
  </si>
  <si>
    <t>大床房(无窗)</t>
  </si>
  <si>
    <t>吴喜顺</t>
  </si>
  <si>
    <t>502.00</t>
  </si>
  <si>
    <t>55.78</t>
  </si>
  <si>
    <t>3046242</t>
  </si>
  <si>
    <t>650883</t>
  </si>
  <si>
    <t>4908936588758144371</t>
  </si>
  <si>
    <t>全季酒店（无锡南长街店）</t>
  </si>
  <si>
    <t>无锡市</t>
  </si>
  <si>
    <t>高级大床房</t>
  </si>
  <si>
    <t>朱文静</t>
  </si>
  <si>
    <t>323.00</t>
  </si>
  <si>
    <t>35.89</t>
  </si>
  <si>
    <t>3032312</t>
  </si>
  <si>
    <t>1086978</t>
  </si>
  <si>
    <t>4908936605125710633</t>
  </si>
  <si>
    <t>全季酒店（厦门会展中心加州广场店）</t>
  </si>
  <si>
    <t>厦门市</t>
  </si>
  <si>
    <t>陈燕芬</t>
  </si>
  <si>
    <t>3037320</t>
  </si>
  <si>
    <t>1096395</t>
  </si>
  <si>
    <t>4908936648021141899</t>
  </si>
  <si>
    <t>北京诺富特和平宾馆</t>
  </si>
  <si>
    <t>北京市</t>
  </si>
  <si>
    <t>高级间</t>
  </si>
  <si>
    <t>TUYCHIEV / ABDUNABI</t>
  </si>
  <si>
    <t>642.00</t>
  </si>
  <si>
    <t>71.33</t>
  </si>
  <si>
    <t>3049241</t>
  </si>
  <si>
    <t>1076444</t>
  </si>
  <si>
    <t>4908936652256702147</t>
  </si>
  <si>
    <t>广州大厦酒店</t>
  </si>
  <si>
    <t>李华强</t>
  </si>
  <si>
    <t>450.00</t>
  </si>
  <si>
    <t>50.00</t>
  </si>
  <si>
    <t>3049942</t>
  </si>
  <si>
    <t>315427</t>
  </si>
  <si>
    <t>4908936645393747280</t>
  </si>
  <si>
    <t>程慧</t>
  </si>
  <si>
    <t>299.00</t>
  </si>
  <si>
    <t>33.22</t>
  </si>
  <si>
    <t>3048192</t>
  </si>
  <si>
    <t>4908936647551579086</t>
  </si>
  <si>
    <t>太仓玛丽蒂姆花园酒店</t>
  </si>
  <si>
    <t>苏州市</t>
  </si>
  <si>
    <t>精典大床房</t>
  </si>
  <si>
    <t>邵志成</t>
  </si>
  <si>
    <t>360.00</t>
  </si>
  <si>
    <t>40.00</t>
  </si>
  <si>
    <t>3048896</t>
  </si>
  <si>
    <t>1073147</t>
  </si>
  <si>
    <t>4908936645976389229</t>
  </si>
  <si>
    <t>标准房</t>
  </si>
  <si>
    <t>赵新宇</t>
  </si>
  <si>
    <t>297.00</t>
  </si>
  <si>
    <t>33.00</t>
  </si>
  <si>
    <t>3048467</t>
  </si>
  <si>
    <t>4908936595853832797</t>
  </si>
  <si>
    <t>全季酒店（南京新街口店）</t>
  </si>
  <si>
    <t>南京市</t>
  </si>
  <si>
    <t>2023-02-20~2023-02-22</t>
  </si>
  <si>
    <t>杨晓雯</t>
  </si>
  <si>
    <t>718.00</t>
  </si>
  <si>
    <t>79.78</t>
  </si>
  <si>
    <t>3033830</t>
  </si>
  <si>
    <t>656663</t>
  </si>
  <si>
    <t>4908936660329499716</t>
  </si>
  <si>
    <t>星程酒店（宁波北仑保税南区富春店）</t>
  </si>
  <si>
    <t>宁波市</t>
  </si>
  <si>
    <t>2023-02-21~2023-02-22</t>
  </si>
  <si>
    <t>商务双床房</t>
  </si>
  <si>
    <t>何宏伟</t>
  </si>
  <si>
    <t>237.00</t>
  </si>
  <si>
    <t>26.33</t>
  </si>
  <si>
    <t>3052294</t>
  </si>
  <si>
    <t>951042</t>
  </si>
  <si>
    <t>4908936668748806640</t>
  </si>
  <si>
    <t>2023-02-22~2023-02-23</t>
  </si>
  <si>
    <t>高立轩</t>
  </si>
  <si>
    <t>3056362</t>
  </si>
  <si>
    <t>4908936645012231004</t>
  </si>
  <si>
    <t>广州颐和大酒店</t>
  </si>
  <si>
    <t>2023-02-21~2023-02-23</t>
  </si>
  <si>
    <t>高级双床房【标准价】</t>
  </si>
  <si>
    <t>张芮</t>
  </si>
  <si>
    <t>1000.00</t>
  </si>
  <si>
    <t>98.90</t>
  </si>
  <si>
    <t>3046832</t>
  </si>
  <si>
    <t>444079</t>
  </si>
  <si>
    <t>4908936586258960490</t>
  </si>
  <si>
    <t>上海裕景大饭店</t>
  </si>
  <si>
    <t>高级房【标准价】</t>
  </si>
  <si>
    <t>MEUWISSEN/MICHEL GHISLAIN</t>
  </si>
  <si>
    <t>542.00</t>
  </si>
  <si>
    <t>60.22</t>
  </si>
  <si>
    <t>3031970</t>
  </si>
  <si>
    <t>435240</t>
  </si>
  <si>
    <t>4908936668059632462</t>
  </si>
  <si>
    <t>李通</t>
  </si>
  <si>
    <t>3055685</t>
  </si>
  <si>
    <t>4908936665746202106</t>
  </si>
  <si>
    <t>西安锦江西京国际饭店</t>
  </si>
  <si>
    <t>西安市</t>
  </si>
  <si>
    <t>高级双床房</t>
  </si>
  <si>
    <t>康小龙</t>
  </si>
  <si>
    <t>444.00</t>
  </si>
  <si>
    <t>49.33</t>
  </si>
  <si>
    <t>3054603</t>
  </si>
  <si>
    <t>402123</t>
  </si>
  <si>
    <t>4908936579713720371</t>
  </si>
  <si>
    <t>全季酒店（上海张江路地铁站店）</t>
  </si>
  <si>
    <t>陈金杭</t>
  </si>
  <si>
    <t>618.00</t>
  </si>
  <si>
    <t>68.66</t>
  </si>
  <si>
    <t>3030815</t>
  </si>
  <si>
    <t>651191</t>
  </si>
  <si>
    <t>4908936606302754064</t>
  </si>
  <si>
    <t>汉庭优佳（北京首都机场店）</t>
  </si>
  <si>
    <t>刘珍</t>
  </si>
  <si>
    <t>398.00</t>
  </si>
  <si>
    <t>44.22</t>
  </si>
  <si>
    <t>3038252</t>
  </si>
  <si>
    <t>654454</t>
  </si>
  <si>
    <t>4908936670044858732</t>
  </si>
  <si>
    <t>李莹莹</t>
  </si>
  <si>
    <t>3056031</t>
  </si>
  <si>
    <t>4908936666781694375</t>
  </si>
  <si>
    <t>唐芬</t>
  </si>
  <si>
    <t>3055165</t>
  </si>
  <si>
    <t>4908936670080244563</t>
  </si>
  <si>
    <t>广州三寓宾馆（越秀东山口地铁站店）</t>
  </si>
  <si>
    <t>骏晖楼精英双床房a【标准价】</t>
  </si>
  <si>
    <t>鲁江波</t>
  </si>
  <si>
    <t>397.00</t>
  </si>
  <si>
    <t>44.11</t>
  </si>
  <si>
    <t>3056887</t>
  </si>
  <si>
    <t>447274</t>
  </si>
  <si>
    <t>4908936671874278565</t>
  </si>
  <si>
    <t>南美元生态大酒店（海珠店）</t>
  </si>
  <si>
    <t>2023-02-23~2023-02-24</t>
  </si>
  <si>
    <t>李红英</t>
  </si>
  <si>
    <t>348.00</t>
  </si>
  <si>
    <t>38.67</t>
  </si>
  <si>
    <t>-38.67</t>
  </si>
  <si>
    <t>-348.00</t>
  </si>
  <si>
    <t>3057973</t>
  </si>
  <si>
    <t>653165</t>
  </si>
  <si>
    <t>4908936679674350473</t>
  </si>
  <si>
    <t>维也纳酒店（杭州富阳银泰店）</t>
  </si>
  <si>
    <t>杭州市</t>
  </si>
  <si>
    <t>李晓泉</t>
  </si>
  <si>
    <t>253.00</t>
  </si>
  <si>
    <t>28.11</t>
  </si>
  <si>
    <t>3059664</t>
  </si>
  <si>
    <t>654348</t>
  </si>
  <si>
    <t>4908936671171492210</t>
  </si>
  <si>
    <t>2023-02-22~2023-02-24</t>
  </si>
  <si>
    <t>何倩倩</t>
  </si>
  <si>
    <t>606.00</t>
  </si>
  <si>
    <t>67.33</t>
  </si>
  <si>
    <t>3056234</t>
  </si>
  <si>
    <t>4908936671160077031</t>
  </si>
  <si>
    <t>深圳中洲圣廷苑酒店世纪楼</t>
  </si>
  <si>
    <t>深圳市</t>
  </si>
  <si>
    <t>任总</t>
  </si>
  <si>
    <t>518.00</t>
  </si>
  <si>
    <t>57.56</t>
  </si>
  <si>
    <t>3057799</t>
  </si>
  <si>
    <t>401928</t>
  </si>
  <si>
    <t>4908936675935225306</t>
  </si>
  <si>
    <t>佛山华夏明珠大酒店</t>
  </si>
  <si>
    <t>邓志能</t>
  </si>
  <si>
    <t>376.00</t>
  </si>
  <si>
    <t>41.78</t>
  </si>
  <si>
    <t>3058467</t>
  </si>
  <si>
    <t>1096679</t>
  </si>
  <si>
    <t>4908936595116930665</t>
  </si>
  <si>
    <t>双床房</t>
  </si>
  <si>
    <t>于杰</t>
  </si>
  <si>
    <t>584.00</t>
  </si>
  <si>
    <t>64.88</t>
  </si>
  <si>
    <t>3034804</t>
  </si>
  <si>
    <t>4908936673930799474</t>
  </si>
  <si>
    <t>浙江世贸君澜大饭店</t>
  </si>
  <si>
    <t>山景高级大床</t>
  </si>
  <si>
    <t>沈乐天</t>
  </si>
  <si>
    <t>788.00</t>
  </si>
  <si>
    <t>87.56</t>
  </si>
  <si>
    <t>3058735</t>
  </si>
  <si>
    <t>401165</t>
  </si>
  <si>
    <t>4908936677008133687</t>
  </si>
  <si>
    <t>全季酒店（南宁会展中心店）</t>
  </si>
  <si>
    <t>南宁市</t>
  </si>
  <si>
    <t>徐亮</t>
  </si>
  <si>
    <t>404.00</t>
  </si>
  <si>
    <t>44.89</t>
  </si>
  <si>
    <t>3058820</t>
  </si>
  <si>
    <t>1485152</t>
  </si>
  <si>
    <t>4908936673797889652</t>
  </si>
  <si>
    <t>瑞成大酒店</t>
  </si>
  <si>
    <t>标准大床间</t>
  </si>
  <si>
    <t>汤悦</t>
  </si>
  <si>
    <t>613.00</t>
  </si>
  <si>
    <t>68.11</t>
  </si>
  <si>
    <t>3058115</t>
  </si>
  <si>
    <t>652611</t>
  </si>
  <si>
    <t>4908936678423620223</t>
  </si>
  <si>
    <t>深圳大中华希尔顿酒店</t>
  </si>
  <si>
    <t>杜惠敏</t>
  </si>
  <si>
    <t>1439.00</t>
  </si>
  <si>
    <t>159.89</t>
  </si>
  <si>
    <t>3059788</t>
  </si>
  <si>
    <t>281905</t>
  </si>
  <si>
    <t>4908936673932148142</t>
  </si>
  <si>
    <t>常州新北智选假日酒店</t>
  </si>
  <si>
    <t>常州市</t>
  </si>
  <si>
    <t>标准双床房</t>
  </si>
  <si>
    <t>张照芬</t>
  </si>
  <si>
    <t>353.00</t>
  </si>
  <si>
    <t>39.22</t>
  </si>
  <si>
    <t>3058769</t>
  </si>
  <si>
    <t>1093136</t>
  </si>
  <si>
    <t>4908936574002228206</t>
  </si>
  <si>
    <t>沈伟华</t>
  </si>
  <si>
    <t>309.00</t>
  </si>
  <si>
    <t>34.33</t>
  </si>
  <si>
    <t>3029827</t>
  </si>
  <si>
    <t>4908936584588393961</t>
  </si>
  <si>
    <t>全季酒店（北京望京店）</t>
  </si>
  <si>
    <t>大床房</t>
  </si>
  <si>
    <t>郭舒凡</t>
  </si>
  <si>
    <t>111.12</t>
  </si>
  <si>
    <t>3031814</t>
  </si>
  <si>
    <t>2296152</t>
  </si>
  <si>
    <t>4908936681769174179</t>
  </si>
  <si>
    <t>汕头帝豪酒店</t>
  </si>
  <si>
    <t>李国明</t>
  </si>
  <si>
    <t>507.00</t>
  </si>
  <si>
    <t>56.33</t>
  </si>
  <si>
    <t>3060072</t>
  </si>
  <si>
    <t>902699</t>
  </si>
  <si>
    <t>4908936631398504649</t>
  </si>
  <si>
    <t>商务大床房</t>
  </si>
  <si>
    <t>问杰</t>
  </si>
  <si>
    <t>359.00</t>
  </si>
  <si>
    <t>39.89</t>
  </si>
  <si>
    <t>3044053</t>
  </si>
  <si>
    <t>4908936682229768936</t>
  </si>
  <si>
    <t>冯骥</t>
  </si>
  <si>
    <t>3060339</t>
  </si>
  <si>
    <t>4908936603736189200</t>
  </si>
  <si>
    <t>475.00</t>
  </si>
  <si>
    <t>52.78</t>
  </si>
  <si>
    <t>3038278</t>
  </si>
  <si>
    <t>4908936674520775269</t>
  </si>
  <si>
    <t>海口宝华海景大酒店</t>
  </si>
  <si>
    <t>海口市</t>
  </si>
  <si>
    <t>高级市景双床房</t>
  </si>
  <si>
    <t>穆西民</t>
  </si>
  <si>
    <t>402.00</t>
  </si>
  <si>
    <t>44.67</t>
  </si>
  <si>
    <t>3059677</t>
  </si>
  <si>
    <t>402034</t>
  </si>
  <si>
    <t>4908936603529788060</t>
  </si>
  <si>
    <t>孙立强</t>
  </si>
  <si>
    <t>841.00</t>
  </si>
  <si>
    <t>93.44</t>
  </si>
  <si>
    <t>3038147</t>
  </si>
  <si>
    <t>4908936617055282558</t>
  </si>
  <si>
    <t>王智鹏</t>
  </si>
  <si>
    <t>3040808</t>
  </si>
  <si>
    <t>4908936680968592735</t>
  </si>
  <si>
    <t>锋尚双床房</t>
  </si>
  <si>
    <t>杨洋</t>
  </si>
  <si>
    <t>343.00</t>
  </si>
  <si>
    <t>38.11</t>
  </si>
  <si>
    <t>3060117</t>
  </si>
  <si>
    <t>4908936653799195519</t>
  </si>
  <si>
    <t>牡丹江世茂假日酒店</t>
  </si>
  <si>
    <t>牡丹江市</t>
  </si>
  <si>
    <t>2023-02-24~2023-02-25</t>
  </si>
  <si>
    <t>赵思宁</t>
  </si>
  <si>
    <t>280.00</t>
  </si>
  <si>
    <t>31.11</t>
  </si>
  <si>
    <t>-31.11</t>
  </si>
  <si>
    <t>-280.00</t>
  </si>
  <si>
    <t>3051091</t>
  </si>
  <si>
    <t>334355</t>
  </si>
  <si>
    <t>4908936679300943717</t>
  </si>
  <si>
    <t>锦江都城经典酒店（上海青年会人民广场店）</t>
  </si>
  <si>
    <t>精致双床房</t>
  </si>
  <si>
    <t>崔丽娟</t>
  </si>
  <si>
    <t>424.00</t>
  </si>
  <si>
    <t>47.11</t>
  </si>
  <si>
    <t>-47.11</t>
  </si>
  <si>
    <t>-424.00</t>
  </si>
  <si>
    <t>3060319</t>
  </si>
  <si>
    <t>316503</t>
  </si>
  <si>
    <t>4908936690721621402</t>
  </si>
  <si>
    <t>全季酒店（杭州滨江江南大道店）</t>
  </si>
  <si>
    <t>裘敏</t>
  </si>
  <si>
    <t>508.00</t>
  </si>
  <si>
    <t>56.44</t>
  </si>
  <si>
    <t>-56.44</t>
  </si>
  <si>
    <t>-508.00</t>
  </si>
  <si>
    <t>3063833</t>
  </si>
  <si>
    <t>651559</t>
  </si>
  <si>
    <t>4908936685619123445</t>
  </si>
  <si>
    <t>刘欢</t>
  </si>
  <si>
    <t>496.00</t>
  </si>
  <si>
    <t>55.11</t>
  </si>
  <si>
    <t>3062468</t>
  </si>
  <si>
    <t>4908936691168903392</t>
  </si>
  <si>
    <t>全季酒店（郑州航海西路店）</t>
  </si>
  <si>
    <t>郑州市</t>
  </si>
  <si>
    <t>王倩文</t>
  </si>
  <si>
    <t>268.00</t>
  </si>
  <si>
    <t>29.78</t>
  </si>
  <si>
    <t>3063782</t>
  </si>
  <si>
    <t>722218</t>
  </si>
  <si>
    <t>4908936643774486245</t>
  </si>
  <si>
    <t>汕头君华海逸酒店</t>
  </si>
  <si>
    <t>精选豪华大床房</t>
  </si>
  <si>
    <t>韩灵犀</t>
  </si>
  <si>
    <t>522.00</t>
  </si>
  <si>
    <t>58.00</t>
  </si>
  <si>
    <t>3047869</t>
  </si>
  <si>
    <t>1104017</t>
  </si>
  <si>
    <t>4908936682327563729</t>
  </si>
  <si>
    <t>陈彦豪</t>
  </si>
  <si>
    <t>3062146</t>
  </si>
  <si>
    <t>4908936677620113704</t>
  </si>
  <si>
    <t>唐山中心智选假日酒店</t>
  </si>
  <si>
    <t>唐山市</t>
  </si>
  <si>
    <t>李泽辉</t>
  </si>
  <si>
    <t>362.00</t>
  </si>
  <si>
    <t>40.22</t>
  </si>
  <si>
    <t>3059706</t>
  </si>
  <si>
    <t>702684</t>
  </si>
  <si>
    <t>4908936692021673408</t>
  </si>
  <si>
    <t>广州富力空港假日酒店</t>
  </si>
  <si>
    <t>假日高级大床房</t>
  </si>
  <si>
    <t>陈莉</t>
  </si>
  <si>
    <t>432.00</t>
  </si>
  <si>
    <t>48.00</t>
  </si>
  <si>
    <t>3063703</t>
  </si>
  <si>
    <t>315671</t>
  </si>
  <si>
    <t>4908936675576197418</t>
  </si>
  <si>
    <t>锦江之星品尚（沈阳火车站太原南街店）</t>
  </si>
  <si>
    <t>沈阳市</t>
  </si>
  <si>
    <t>精选商务房A</t>
  </si>
  <si>
    <t>邢文欣</t>
  </si>
  <si>
    <t>220.00</t>
  </si>
  <si>
    <t>24.44</t>
  </si>
  <si>
    <t>3058328</t>
  </si>
  <si>
    <t>910542</t>
  </si>
  <si>
    <t>4908936663759106182</t>
  </si>
  <si>
    <t>李泽辰</t>
  </si>
  <si>
    <t>3053541</t>
  </si>
  <si>
    <t>4908936687892824465</t>
  </si>
  <si>
    <t>喆·啡酒店（北京中关村人民大学地铁站店）</t>
  </si>
  <si>
    <t>啡凡豪华大床房</t>
  </si>
  <si>
    <t>赵智超</t>
  </si>
  <si>
    <t>632.00</t>
  </si>
  <si>
    <t>70.22</t>
  </si>
  <si>
    <t>3063256</t>
  </si>
  <si>
    <t>647166</t>
  </si>
  <si>
    <t>4908936685225596002</t>
  </si>
  <si>
    <t>guo/runze</t>
  </si>
  <si>
    <t>296.00</t>
  </si>
  <si>
    <t>32.89</t>
  </si>
  <si>
    <t>3062693</t>
  </si>
  <si>
    <t>4908936584722113450</t>
  </si>
  <si>
    <t>2023-02-23~2023-02-25</t>
  </si>
  <si>
    <t>许敏</t>
  </si>
  <si>
    <t>1054.00</t>
  </si>
  <si>
    <t>117.11</t>
  </si>
  <si>
    <t>3031812</t>
  </si>
  <si>
    <t>4908936686579386564</t>
  </si>
  <si>
    <t>希岸酒店（济南大明湖北门店）</t>
  </si>
  <si>
    <t>济南市</t>
  </si>
  <si>
    <t>希岸女神套房</t>
  </si>
  <si>
    <t>谢翀</t>
  </si>
  <si>
    <t>441.00</t>
  </si>
  <si>
    <t>49.00</t>
  </si>
  <si>
    <t>3063372</t>
  </si>
  <si>
    <t>1119124</t>
  </si>
  <si>
    <t>4908936683631459855</t>
  </si>
  <si>
    <t>徐全丽</t>
  </si>
  <si>
    <t>3061978</t>
  </si>
  <si>
    <t>4908936680273937866</t>
  </si>
  <si>
    <t>谢恬悠</t>
  </si>
  <si>
    <t>3060807</t>
  </si>
  <si>
    <t>4908936682051395277</t>
  </si>
  <si>
    <t>陈嘉彬</t>
  </si>
  <si>
    <t>3061684</t>
  </si>
  <si>
    <t>4908936594511455647</t>
  </si>
  <si>
    <t>佛山顺德新世界酒店</t>
  </si>
  <si>
    <t>唐拥军</t>
  </si>
  <si>
    <t>276.00</t>
  </si>
  <si>
    <t>30.67</t>
  </si>
  <si>
    <t>3034938</t>
  </si>
  <si>
    <t>401991</t>
  </si>
  <si>
    <t>4908936656393261439</t>
  </si>
  <si>
    <t>佛山嘉信康年花园酒店</t>
  </si>
  <si>
    <t>潘幸华</t>
  </si>
  <si>
    <t>273.00</t>
  </si>
  <si>
    <t>30.33</t>
  </si>
  <si>
    <t>3051345</t>
  </si>
  <si>
    <t>446112</t>
  </si>
  <si>
    <t>4908936687300230059</t>
  </si>
  <si>
    <t>维也纳酒店（韶关五里亭店）</t>
  </si>
  <si>
    <t>韶关市</t>
  </si>
  <si>
    <t>江景双床房</t>
  </si>
  <si>
    <t>马跃</t>
  </si>
  <si>
    <t>318.00</t>
  </si>
  <si>
    <t>35.33</t>
  </si>
  <si>
    <t>3063389</t>
  </si>
  <si>
    <t>1120538</t>
  </si>
  <si>
    <t>4908936682536761930</t>
  </si>
  <si>
    <t>陈浩</t>
  </si>
  <si>
    <t>3060757</t>
  </si>
  <si>
    <t>4908936603443603251</t>
  </si>
  <si>
    <t>仝其斌</t>
  </si>
  <si>
    <t>772.00</t>
  </si>
  <si>
    <t>85.78</t>
  </si>
  <si>
    <t>3036693</t>
  </si>
  <si>
    <t>4908936692778591648</t>
  </si>
  <si>
    <t>唐涛</t>
  </si>
  <si>
    <t>3063754</t>
  </si>
  <si>
    <t>4908936675955552371</t>
  </si>
  <si>
    <t>承德中心智选假日酒店</t>
  </si>
  <si>
    <t>承德市</t>
  </si>
  <si>
    <t>房梦佳</t>
  </si>
  <si>
    <t>3059051</t>
  </si>
  <si>
    <t>1078322</t>
  </si>
  <si>
    <t>4908936689050985034</t>
  </si>
  <si>
    <t>希岸豪华大床房</t>
  </si>
  <si>
    <t>李卓</t>
  </si>
  <si>
    <t>331.00</t>
  </si>
  <si>
    <t>36.78</t>
  </si>
  <si>
    <t>3063319</t>
  </si>
  <si>
    <t>4908936684437824608</t>
  </si>
  <si>
    <t>锦江之星品尚（郑州陇海路骨科医院店）</t>
  </si>
  <si>
    <t>商务房A</t>
  </si>
  <si>
    <t>靳廓</t>
  </si>
  <si>
    <t>203.00</t>
  </si>
  <si>
    <t>22.56</t>
  </si>
  <si>
    <t>3061933</t>
  </si>
  <si>
    <t>1106831</t>
  </si>
  <si>
    <t>4908936660998767692</t>
  </si>
  <si>
    <t>标准双床间</t>
  </si>
  <si>
    <t>王探宇</t>
  </si>
  <si>
    <t>446.00</t>
  </si>
  <si>
    <t>49.56</t>
  </si>
  <si>
    <t>3052908</t>
  </si>
  <si>
    <t>4908936692685445732</t>
  </si>
  <si>
    <t>商务标准房A</t>
  </si>
  <si>
    <t>杨倩</t>
  </si>
  <si>
    <t>3063893</t>
  </si>
  <si>
    <t>4908936675616575443</t>
  </si>
  <si>
    <t>李红旭</t>
  </si>
  <si>
    <t>3059358</t>
  </si>
  <si>
    <t>4908936603844272400</t>
  </si>
  <si>
    <t>3038289</t>
  </si>
  <si>
    <t>4908936709017245256</t>
  </si>
  <si>
    <t>锦江之星品尚（武汉新华路店）</t>
  </si>
  <si>
    <t>武汉市</t>
  </si>
  <si>
    <t>2023-02-25~2023-02-26</t>
  </si>
  <si>
    <t>特价零压大床房</t>
  </si>
  <si>
    <t>李纪坤</t>
  </si>
  <si>
    <t>256.00</t>
  </si>
  <si>
    <t>28.44</t>
  </si>
  <si>
    <t>-28.44</t>
  </si>
  <si>
    <t>-256.00</t>
  </si>
  <si>
    <t>3066307</t>
  </si>
  <si>
    <t>646850</t>
  </si>
  <si>
    <t>4908936707888303217</t>
  </si>
  <si>
    <t>曹畅</t>
  </si>
  <si>
    <t>519.00</t>
  </si>
  <si>
    <t>57.67</t>
  </si>
  <si>
    <t>3066201</t>
  </si>
  <si>
    <t>4908936704999913840</t>
  </si>
  <si>
    <t>高级大小双床房</t>
  </si>
  <si>
    <t>柯希望</t>
  </si>
  <si>
    <t>3066393</t>
  </si>
  <si>
    <t>4908936644895848879</t>
  </si>
  <si>
    <t>2023-02-24~2023-02-26</t>
  </si>
  <si>
    <t>崔韶华</t>
  </si>
  <si>
    <t>3050271</t>
  </si>
  <si>
    <t>4908936708055926352</t>
  </si>
  <si>
    <t>格林豪泰智选酒店（济南唐冶店）</t>
  </si>
  <si>
    <t>商务双床房【标准价】</t>
  </si>
  <si>
    <t>隋泓啸</t>
  </si>
  <si>
    <t>249.00</t>
  </si>
  <si>
    <t>27.67</t>
  </si>
  <si>
    <t>3066317</t>
  </si>
  <si>
    <t>1124286</t>
  </si>
  <si>
    <t>4908936645318584633</t>
  </si>
  <si>
    <t>2023-02-23~2023-02-26</t>
  </si>
  <si>
    <t>林本臻</t>
  </si>
  <si>
    <t>3</t>
  </si>
  <si>
    <t>1158.00</t>
  </si>
  <si>
    <t>128.67</t>
  </si>
  <si>
    <t>3047033</t>
  </si>
  <si>
    <t>4908936691252166194</t>
  </si>
  <si>
    <t>中泰来大酒店（深圳东门老街店）</t>
  </si>
  <si>
    <t>雅致双床房</t>
  </si>
  <si>
    <t>彭章</t>
  </si>
  <si>
    <t>396.00</t>
  </si>
  <si>
    <t>44.00</t>
  </si>
  <si>
    <t>3063802</t>
  </si>
  <si>
    <t>401961</t>
  </si>
  <si>
    <t>4908936586412189077</t>
  </si>
  <si>
    <t>全季酒店（广州白云机场店）</t>
  </si>
  <si>
    <t>张绮梦</t>
  </si>
  <si>
    <t>540.00</t>
  </si>
  <si>
    <t>60.00</t>
  </si>
  <si>
    <t>3031966</t>
  </si>
  <si>
    <t>649511</t>
  </si>
  <si>
    <t>4908936692400315496</t>
  </si>
  <si>
    <t>广州颐和商务酒店（区庄地铁站中山眼科医院店）</t>
  </si>
  <si>
    <t>雅致房</t>
  </si>
  <si>
    <t>吴少杰</t>
  </si>
  <si>
    <t>286.00</t>
  </si>
  <si>
    <t>31.78</t>
  </si>
  <si>
    <t>3064376</t>
  </si>
  <si>
    <t>401381</t>
  </si>
  <si>
    <t>4908936706361731960</t>
  </si>
  <si>
    <t>汉庭优佳（大连北站店）</t>
  </si>
  <si>
    <t>大连市</t>
  </si>
  <si>
    <t>高级大床房a</t>
  </si>
  <si>
    <t>蒋小勇</t>
  </si>
  <si>
    <t>3066098</t>
  </si>
  <si>
    <t>769714</t>
  </si>
  <si>
    <t>4908936699934533592</t>
  </si>
  <si>
    <t>李耀洪</t>
  </si>
  <si>
    <t>3065882</t>
  </si>
  <si>
    <t>4908936670749807473</t>
  </si>
  <si>
    <t>周川茳</t>
  </si>
  <si>
    <t>267.00</t>
  </si>
  <si>
    <t>29.67</t>
  </si>
  <si>
    <t>3056849</t>
  </si>
  <si>
    <t>4908936704690007207</t>
  </si>
  <si>
    <t>维也纳国际酒店·广西都安店</t>
  </si>
  <si>
    <t>河池市</t>
  </si>
  <si>
    <t>黄云康</t>
  </si>
  <si>
    <t>261.00</t>
  </si>
  <si>
    <t>29.00</t>
  </si>
  <si>
    <t>3066245</t>
  </si>
  <si>
    <t>1000847</t>
  </si>
  <si>
    <t>4908936708070935435</t>
  </si>
  <si>
    <t>陈大英</t>
  </si>
  <si>
    <t>334.00</t>
  </si>
  <si>
    <t>37.11</t>
  </si>
  <si>
    <t>3066589</t>
  </si>
  <si>
    <t>4908936698271954502</t>
  </si>
  <si>
    <t>天一酒店</t>
  </si>
  <si>
    <t>行政双床房</t>
  </si>
  <si>
    <t>刘智仁</t>
  </si>
  <si>
    <t>374.00</t>
  </si>
  <si>
    <t>41.56</t>
  </si>
  <si>
    <t>3065564</t>
  </si>
  <si>
    <t>653086</t>
  </si>
  <si>
    <t>4908936671679337713</t>
  </si>
  <si>
    <t>青岛开元名都大酒店</t>
  </si>
  <si>
    <t>青岛市</t>
  </si>
  <si>
    <t>高级海景双床房</t>
  </si>
  <si>
    <t>孙正波</t>
  </si>
  <si>
    <t>498.00</t>
  </si>
  <si>
    <t>55.33</t>
  </si>
  <si>
    <t>3058258</t>
  </si>
  <si>
    <t>401298</t>
  </si>
  <si>
    <t>4908936615287811507</t>
  </si>
  <si>
    <t>胥瑶</t>
  </si>
  <si>
    <t>352.00</t>
  </si>
  <si>
    <t>39.11</t>
  </si>
  <si>
    <t>3040653</t>
  </si>
  <si>
    <t>4908936670800465062</t>
  </si>
  <si>
    <t>李焱</t>
  </si>
  <si>
    <t>3056850</t>
  </si>
  <si>
    <t>4908936653461016067</t>
  </si>
  <si>
    <t>全季酒店（杭州武林广场文晖大厦店）</t>
  </si>
  <si>
    <t>家庭房</t>
  </si>
  <si>
    <t>魏文倩</t>
  </si>
  <si>
    <t>3049772</t>
  </si>
  <si>
    <t>647954</t>
  </si>
  <si>
    <t>4908936596831772698</t>
  </si>
  <si>
    <t>许雨琼</t>
  </si>
  <si>
    <t>3034868</t>
  </si>
  <si>
    <t>4908936573422432815</t>
  </si>
  <si>
    <t>2023-02-22~2023-02-26</t>
  </si>
  <si>
    <t>孟丽娟</t>
  </si>
  <si>
    <t>4</t>
  </si>
  <si>
    <t>1466.00</t>
  </si>
  <si>
    <t>162.90</t>
  </si>
  <si>
    <t>3029987</t>
  </si>
  <si>
    <t>4908936707737215818</t>
  </si>
  <si>
    <t>叶果</t>
  </si>
  <si>
    <t>1172.00</t>
  </si>
  <si>
    <t>130.22</t>
  </si>
  <si>
    <t>3066193</t>
  </si>
  <si>
    <t>4908936617066464155</t>
  </si>
  <si>
    <t>张安莉</t>
  </si>
  <si>
    <t>270.00</t>
  </si>
  <si>
    <t>30.00</t>
  </si>
  <si>
    <t>3041461</t>
  </si>
  <si>
    <t>4908936704634043656</t>
  </si>
  <si>
    <t>麗枫酒店（咸宁同惠广场店）</t>
  </si>
  <si>
    <t>咸宁市</t>
  </si>
  <si>
    <t>景观大床房</t>
  </si>
  <si>
    <t>高亚雄</t>
  </si>
  <si>
    <t>3066212</t>
  </si>
  <si>
    <t>736100</t>
  </si>
  <si>
    <t>4908936605103912208</t>
  </si>
  <si>
    <t>3038295</t>
  </si>
  <si>
    <t>4908936573525976036</t>
  </si>
  <si>
    <t>施栋</t>
  </si>
  <si>
    <t>1498.00</t>
  </si>
  <si>
    <t>166.43</t>
  </si>
  <si>
    <t>3029995</t>
  </si>
  <si>
    <t>4908936666636584814</t>
  </si>
  <si>
    <t>丁晨</t>
  </si>
  <si>
    <t>3056926</t>
  </si>
  <si>
    <t>4908936704977108081</t>
  </si>
  <si>
    <t>朱宗于</t>
  </si>
  <si>
    <t>425.00</t>
  </si>
  <si>
    <t>47.22</t>
  </si>
  <si>
    <t>3066181</t>
  </si>
  <si>
    <t>4908936682259665637</t>
  </si>
  <si>
    <t>壹街叁號·海员宾馆（江南西昌岗地铁站店）</t>
  </si>
  <si>
    <t>陈何</t>
  </si>
  <si>
    <t>456.00</t>
  </si>
  <si>
    <t>50.67</t>
  </si>
  <si>
    <t>3061822</t>
  </si>
  <si>
    <t>436076</t>
  </si>
  <si>
    <t>4908936707732275541</t>
  </si>
  <si>
    <t>范黎明</t>
  </si>
  <si>
    <t>3066164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</si>
  <si>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</si>
  <si>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</si>
  <si>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</si>
  <si>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</si>
  <si>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</si>
  <si>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</si>
  <si>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</si>
  <si>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</si>
  <si>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</si>
  <si>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</si>
  <si>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</si>
  <si>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-341.11</t>
  </si>
  <si>
    <t>已确认</t>
  </si>
  <si>
    <t>-363.33</t>
  </si>
  <si>
    <t>-311.11</t>
  </si>
  <si>
    <t>-386.67</t>
  </si>
  <si>
    <t>-471.11</t>
  </si>
  <si>
    <t>-564.44</t>
  </si>
  <si>
    <t>-284.44</t>
  </si>
  <si>
    <t>商家承担优惠</t>
  </si>
  <si>
    <t>活动名称</t>
  </si>
  <si>
    <t>活动ID</t>
  </si>
  <si>
    <t>2023年2月量价测试4%</t>
  </si>
  <si>
    <t>3_1003821742</t>
  </si>
  <si>
    <t>【省钱月卡】酒店特惠红包</t>
  </si>
  <si>
    <t>366157100524427342</t>
  </si>
  <si>
    <t>新客专享酒店红包</t>
  </si>
  <si>
    <t>338770100580418464</t>
  </si>
  <si>
    <t>3_995761838</t>
  </si>
  <si>
    <t>12月华住新客5%-点评</t>
  </si>
  <si>
    <t>3_955863198</t>
  </si>
  <si>
    <t>334261100578435885</t>
  </si>
  <si>
    <t>2023年2月量价测试3%</t>
  </si>
  <si>
    <t>3_995769268</t>
  </si>
  <si>
    <t>338762100570540879</t>
  </si>
  <si>
    <t>335842100586013851</t>
  </si>
  <si>
    <t>362298100564836007</t>
  </si>
  <si>
    <t>2月货补商促后立减10%</t>
  </si>
  <si>
    <t>3_1001160744</t>
  </si>
  <si>
    <t>2023年2月量价测试5%</t>
  </si>
  <si>
    <t>3_995771245</t>
  </si>
  <si>
    <t>364739100584990139</t>
  </si>
  <si>
    <t>338762100570537926</t>
  </si>
  <si>
    <t>362210100583767881</t>
  </si>
  <si>
    <t>368478100581575720</t>
  </si>
  <si>
    <t>332716100583485106</t>
  </si>
  <si>
    <t>336695100562218745</t>
  </si>
  <si>
    <t>3_1003831399</t>
  </si>
  <si>
    <t>338762100569115304</t>
  </si>
  <si>
    <t>367985100563158835</t>
  </si>
  <si>
    <t>3_1003829555</t>
  </si>
  <si>
    <t>12月华住新客5%-美团</t>
  </si>
  <si>
    <t>3_955862234</t>
  </si>
  <si>
    <t>369913100570467119</t>
  </si>
  <si>
    <t>338762100569114460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</si>
  <si>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</si>
  <si>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</si>
  <si>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</si>
  <si>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</si>
  <si>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</si>
  <si>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</si>
  <si>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</si>
  <si>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</si>
  <si>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</si>
  <si>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</si>
  <si>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</si>
  <si>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</si>
  <si>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</si>
  <si>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</si>
  <si>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A230228141116481</t>
  </si>
  <si>
    <t>A230228141139481</t>
  </si>
  <si>
    <t>总计：56762 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</si>
  <si>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</si>
  <si>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</si>
  <si>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</si>
  <si>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</si>
  <si>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</si>
  <si>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</si>
  <si>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</si>
  <si>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</si>
  <si>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</si>
  <si>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</si>
  <si>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</si>
  <si>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</si>
  <si>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</si>
  <si>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</si>
  <si>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</si>
  <si>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</si>
  <si>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</si>
  <si>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</si>
  <si>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</si>
  <si>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</si>
  <si>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</si>
  <si>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2023-02-25</t>
  </si>
  <si>
    <t>2023-02-26</t>
  </si>
  <si>
    <t>退房日周结</t>
  </si>
  <si>
    <t>RMB</t>
  </si>
  <si>
    <t>0</t>
  </si>
  <si>
    <t>美团汇登国内直连</t>
  </si>
  <si>
    <t>01.011020</t>
  </si>
  <si>
    <t>2023-02-25 22:48:10</t>
  </si>
  <si>
    <t>广州汇登信息科技有限公司</t>
  </si>
  <si>
    <t>直连</t>
  </si>
  <si>
    <t>中国</t>
  </si>
  <si>
    <t>锦江之星品尚酒店(武汉新华路店)</t>
  </si>
  <si>
    <t>2023-02-25 21:35:47</t>
  </si>
  <si>
    <t>格林豪泰智选酒店(济南唐冶店)</t>
  </si>
  <si>
    <t>2023-02-25 21:04:01</t>
  </si>
  <si>
    <t>-256</t>
  </si>
  <si>
    <t>2023-02-25 21:02:47</t>
  </si>
  <si>
    <t>维也纳国际酒店(都安店)</t>
  </si>
  <si>
    <t>2023-02-25 20:33:44</t>
  </si>
  <si>
    <t>麗枫酒店(咸宁同惠广场店)</t>
  </si>
  <si>
    <t>2023-02-25 20:12:00</t>
  </si>
  <si>
    <t>喆啡酒店(北京中关村人民大学地铁站店)</t>
  </si>
  <si>
    <t>2023-02-25 20:04:04</t>
  </si>
  <si>
    <t>2023-02-25 20:01:29</t>
  </si>
  <si>
    <t>锋态度酒店(广州火车站地铁站中医药大学店)</t>
  </si>
  <si>
    <t>2023-02-25 19:54:31</t>
  </si>
  <si>
    <t>2023-02-25 19:47:42</t>
  </si>
  <si>
    <t>2023-02-25 19:06:06</t>
  </si>
  <si>
    <t>维也纳国际酒店(佛山北滘新城美的总部店)</t>
  </si>
  <si>
    <t>2023-02-25 16:18:55</t>
  </si>
  <si>
    <t>广州天一酒店</t>
  </si>
  <si>
    <t>2023-02-25 13:20:28</t>
  </si>
  <si>
    <t>2023-02-24</t>
  </si>
  <si>
    <t>广州颐和商务酒店</t>
  </si>
  <si>
    <t>2023-02-24 23:47:54</t>
  </si>
  <si>
    <t>锦江之星品尚(郑州大学陇海路店)</t>
  </si>
  <si>
    <t>2023-02-24 21:10:29</t>
  </si>
  <si>
    <t>深圳中泰来大酒店</t>
  </si>
  <si>
    <t>2023-02-24 20:44:54</t>
  </si>
  <si>
    <t>全季酒店(郑州航海西路店)</t>
  </si>
  <si>
    <t>2023-02-24 20:41:10</t>
  </si>
  <si>
    <t>全季酒店(杭州滨江江南大道店)</t>
  </si>
  <si>
    <t>2023-02-24 20:31:22</t>
  </si>
  <si>
    <t>2023-02-24 20:17:19</t>
  </si>
  <si>
    <t>维也纳酒店(韶关五里亭店)</t>
  </si>
  <si>
    <t>2023-02-24 18:51:59</t>
  </si>
  <si>
    <t>希岸酒店(济南大明湖北门店)</t>
  </si>
  <si>
    <t>2023-02-24 18:45:30</t>
  </si>
  <si>
    <t>2023-02-24 18:26:50</t>
  </si>
  <si>
    <t>2023-02-24 18:03:33</t>
  </si>
  <si>
    <t>guo runze</t>
  </si>
  <si>
    <t>2023-02-24 15:20:00</t>
  </si>
  <si>
    <t>2023-02-24 14:11:52</t>
  </si>
  <si>
    <t>2023-02-24 12:33:16</t>
  </si>
  <si>
    <t>2023-02-24 11:46:58</t>
  </si>
  <si>
    <t>2023-02-24 11:36:18</t>
  </si>
  <si>
    <t>广州壹街叁號·海员宾馆（江南西昌岗地铁站店）</t>
  </si>
  <si>
    <t>2023-02-24 11:09:06</t>
  </si>
  <si>
    <t>2023-02-24 10:29:53</t>
  </si>
  <si>
    <t>锦江都城经典上海青年会人民广场酒店</t>
  </si>
  <si>
    <t>2023-02-24 00:22:10</t>
  </si>
  <si>
    <t>2023-02-23</t>
  </si>
  <si>
    <t>2023-02-23 23:56:46</t>
  </si>
  <si>
    <t>维也纳酒店(杭州富阳银泰店)</t>
  </si>
  <si>
    <t>2023-02-23 21:51:22</t>
  </si>
  <si>
    <t>2023-02-23 20:57:37</t>
  </si>
  <si>
    <t>2023-02-23 20:48:49</t>
  </si>
  <si>
    <t>2023-02-23 19:29:38</t>
  </si>
  <si>
    <t>2023-02-23 19:09:16</t>
  </si>
  <si>
    <t>2023-02-23 19:02:31</t>
  </si>
  <si>
    <t>2023-02-23 18:59:27</t>
  </si>
  <si>
    <t>2023-02-23 17:26:23</t>
  </si>
  <si>
    <t>2023-02-23 15:48:06</t>
  </si>
  <si>
    <t>全季酒店(南宁会展中心店)</t>
  </si>
  <si>
    <t>2023-02-23 14:38:42</t>
  </si>
  <si>
    <t>2023-02-23 14:22:14</t>
  </si>
  <si>
    <t>2023-02-23 14:10:48</t>
  </si>
  <si>
    <t>2023-02-23 13:00:39</t>
  </si>
  <si>
    <t>锦江之星品尚(沈阳火车站太原南街店)</t>
  </si>
  <si>
    <t>2023-02-23 12:27:36</t>
  </si>
  <si>
    <t>2023-02-23 12:07:56</t>
  </si>
  <si>
    <t>北京瑞成大酒店</t>
  </si>
  <si>
    <t>2023-02-23 11:22:58</t>
  </si>
  <si>
    <t>2023-02-23 09:13:43</t>
  </si>
  <si>
    <t>2023-02-22</t>
  </si>
  <si>
    <t>2023-02-22 23:08:16</t>
  </si>
  <si>
    <t>广州三寓宾馆</t>
  </si>
  <si>
    <t>2023-02-22 22:26:31</t>
  </si>
  <si>
    <t>佛山顺德嘉信康年花园酒店</t>
  </si>
  <si>
    <t>2023-02-22 22:18:21</t>
  </si>
  <si>
    <t>2023-02-22 22:18:19</t>
  </si>
  <si>
    <t>2023-02-22 20:11:00</t>
  </si>
  <si>
    <t>2023-02-22 19:35:42</t>
  </si>
  <si>
    <t>2023-02-22 18:38:38</t>
  </si>
  <si>
    <t>2023-02-22 17:05:01</t>
  </si>
  <si>
    <t>2023-02-22 14:29:23</t>
  </si>
  <si>
    <t>2023-02-22 11:51:40</t>
  </si>
  <si>
    <t>2023-02-22 00:25:49</t>
  </si>
  <si>
    <t>2023-02-21</t>
  </si>
  <si>
    <t>2023-02-21 21:15:32</t>
  </si>
  <si>
    <t>星程酒店(宁波北仑保税南区富春店)</t>
  </si>
  <si>
    <t>2023-02-21 18:23:45</t>
  </si>
  <si>
    <t>2023-02-21 13:13:30</t>
  </si>
  <si>
    <t>2023-02-20</t>
  </si>
  <si>
    <t>桔子酒店(上海川沙店)</t>
  </si>
  <si>
    <t>2023-02-20 23:17:09</t>
  </si>
  <si>
    <t>广州大厦（酒店）</t>
  </si>
  <si>
    <t>2023-02-20 21:23:15</t>
  </si>
  <si>
    <t>全季酒店(杭州武林广场文晖大厦店)</t>
  </si>
  <si>
    <t>2023-02-20 20:27:44</t>
  </si>
  <si>
    <t>TUYCHIEV   ABDUNABI</t>
  </si>
  <si>
    <t>2023-02-20 17:35:21</t>
  </si>
  <si>
    <t>2023-02-20 15:30:39</t>
  </si>
  <si>
    <t>2023-02-20 13:00:54</t>
  </si>
  <si>
    <t>2023-02-20 11:40:29</t>
  </si>
  <si>
    <t>2023-02-20 09:06:21</t>
  </si>
  <si>
    <t>2023-02-19</t>
  </si>
  <si>
    <t>全季酒店(厦门会展中心加州广场店)</t>
  </si>
  <si>
    <t>2023-02-19 22:05:34</t>
  </si>
  <si>
    <t>2023-02-19 21:11:57</t>
  </si>
  <si>
    <t>2023-02-19 18:33:07</t>
  </si>
  <si>
    <t>全季酒店(上海淮海中路店)</t>
  </si>
  <si>
    <t>2023-02-19 18:14:31</t>
  </si>
  <si>
    <t>2023-02-19 16:54:39</t>
  </si>
  <si>
    <t>2023-02-19 14:32:14</t>
  </si>
  <si>
    <t>2023-02-18</t>
  </si>
  <si>
    <t>2023-02-18 22:51:00</t>
  </si>
  <si>
    <t>4908936621552142488</t>
  </si>
  <si>
    <t>3042733</t>
  </si>
  <si>
    <t>张博覃</t>
  </si>
  <si>
    <t>862.00</t>
  </si>
  <si>
    <t>2023-02-18 16:48:34</t>
  </si>
  <si>
    <t>2023-02-18 09:36:12</t>
  </si>
  <si>
    <t>2023-02-18 00:00:46</t>
  </si>
  <si>
    <t>2023-02-17</t>
  </si>
  <si>
    <t>汉庭优佳酒店(北京首都机场店)</t>
  </si>
  <si>
    <t>2023-02-17 22:57:59</t>
  </si>
  <si>
    <t>2023-02-17 11:08:38</t>
  </si>
  <si>
    <t>2023-02-17 11:06:57</t>
  </si>
  <si>
    <t>2023-02-17 11:02:52</t>
  </si>
  <si>
    <t>2023-02-17 10:54:28</t>
  </si>
  <si>
    <t>2023-02-17 10:13:13</t>
  </si>
  <si>
    <t>2023-02-16</t>
  </si>
  <si>
    <t>2023-02-16 23:03:18</t>
  </si>
  <si>
    <t>2023-02-16 19:56:22</t>
  </si>
  <si>
    <t>2023-02-16 10:59:31</t>
  </si>
  <si>
    <t>2023-02-16 10:31:59</t>
  </si>
  <si>
    <t>全季酒店(上海张江路地铁站店)</t>
  </si>
  <si>
    <t>2023-02-16 10:07:09</t>
  </si>
  <si>
    <t>2023-02-15</t>
  </si>
  <si>
    <t>麗枫酒店(汕头海滨路观海长廊店)</t>
  </si>
  <si>
    <t>2023-02-15 22:39:55</t>
  </si>
  <si>
    <t>全季酒店(南京新街口店)</t>
  </si>
  <si>
    <t>2023-02-15 22:07:46</t>
  </si>
  <si>
    <t>2023-02-15 16:42:53</t>
  </si>
  <si>
    <t>全季酒店(无锡南长街店)</t>
  </si>
  <si>
    <t>2023-02-15 13:57:05</t>
  </si>
  <si>
    <t>MEUWISSEN MICHEL GHISLAIN</t>
  </si>
  <si>
    <t>2023-02-15 11:30:27</t>
  </si>
  <si>
    <t>全季酒店(广州白云机场店)</t>
  </si>
  <si>
    <t>2023-02-15 11:29:17</t>
  </si>
  <si>
    <t>全季酒店(北京望京店)</t>
  </si>
  <si>
    <t>2023-02-15 10:15:37</t>
  </si>
  <si>
    <t>2023-02-15 10:14:49</t>
  </si>
  <si>
    <t>2023-02-14</t>
  </si>
  <si>
    <t>2023-02-14 20:32:01</t>
  </si>
  <si>
    <t>2023-02-14 13:14:24</t>
  </si>
  <si>
    <t>2023-02-14 13:12:30</t>
  </si>
  <si>
    <t>2023-02-14 11:57:48</t>
  </si>
  <si>
    <t>2023-01-28</t>
  </si>
  <si>
    <t>2023-02-17 15:10:15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</si>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</sst>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0"/>
  <sheetViews>
    <sheetView topLeftCell="E1" workbookViewId="0">
      <selection activeCell="E1" sqref="$A1:$XFD1048576"/>
    </sheetView>
  </sheetViews>
  <sheetFormatPr defaultColWidth="8.83333333333333" defaultRowHeight="14.2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34</v>
      </c>
      <c r="D3" t="s">
        <v>35</v>
      </c>
      <c r="E3" t="s">
        <v>49</v>
      </c>
      <c r="F3" t="s">
        <v>50</v>
      </c>
      <c r="G3" t="s">
        <v>51</v>
      </c>
      <c r="H3" t="s">
        <v>52</v>
      </c>
      <c r="I3" t="s">
        <v>40</v>
      </c>
      <c r="J3" t="s">
        <v>53</v>
      </c>
      <c r="K3" t="s">
        <v>53</v>
      </c>
      <c r="L3" t="s">
        <v>54</v>
      </c>
      <c r="M3" t="s">
        <v>14</v>
      </c>
      <c r="N3" t="s">
        <v>14</v>
      </c>
      <c r="O3" t="s">
        <v>14</v>
      </c>
      <c r="P3" t="s">
        <v>14</v>
      </c>
      <c r="Q3" t="s">
        <v>55</v>
      </c>
      <c r="R3" t="s">
        <v>55</v>
      </c>
      <c r="S3" t="s">
        <v>56</v>
      </c>
    </row>
    <row r="4" spans="1:19">
      <c r="A4" t="s">
        <v>57</v>
      </c>
      <c r="B4" t="s">
        <v>58</v>
      </c>
      <c r="C4" t="s">
        <v>59</v>
      </c>
      <c r="D4" t="s">
        <v>35</v>
      </c>
      <c r="E4" t="s">
        <v>36</v>
      </c>
      <c r="F4" t="s">
        <v>60</v>
      </c>
      <c r="G4" t="s">
        <v>61</v>
      </c>
      <c r="H4" t="s">
        <v>39</v>
      </c>
      <c r="I4" t="s">
        <v>40</v>
      </c>
      <c r="J4" t="s">
        <v>62</v>
      </c>
      <c r="K4" t="s">
        <v>62</v>
      </c>
      <c r="L4" t="s">
        <v>63</v>
      </c>
      <c r="M4" t="s">
        <v>14</v>
      </c>
      <c r="N4" t="s">
        <v>14</v>
      </c>
      <c r="O4" t="s">
        <v>14</v>
      </c>
      <c r="P4" t="s">
        <v>14</v>
      </c>
      <c r="Q4" t="s">
        <v>64</v>
      </c>
      <c r="R4" t="s">
        <v>64</v>
      </c>
      <c r="S4" t="s">
        <v>65</v>
      </c>
    </row>
    <row r="5" spans="1:19">
      <c r="A5" t="s">
        <v>66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67</v>
      </c>
      <c r="H5" t="s">
        <v>39</v>
      </c>
      <c r="I5" t="s">
        <v>40</v>
      </c>
      <c r="J5" t="s">
        <v>41</v>
      </c>
      <c r="K5" t="s">
        <v>41</v>
      </c>
      <c r="L5" t="s">
        <v>42</v>
      </c>
      <c r="M5" t="s">
        <v>14</v>
      </c>
      <c r="N5" t="s">
        <v>14</v>
      </c>
      <c r="O5" t="s">
        <v>14</v>
      </c>
      <c r="P5" t="s">
        <v>14</v>
      </c>
      <c r="Q5" t="s">
        <v>68</v>
      </c>
      <c r="R5" t="s">
        <v>68</v>
      </c>
      <c r="S5" t="s">
        <v>46</v>
      </c>
    </row>
    <row r="6" spans="1:19">
      <c r="A6" t="s">
        <v>69</v>
      </c>
      <c r="B6" t="s">
        <v>70</v>
      </c>
      <c r="C6" t="s">
        <v>71</v>
      </c>
      <c r="D6" t="s">
        <v>35</v>
      </c>
      <c r="E6" t="s">
        <v>36</v>
      </c>
      <c r="F6" t="s">
        <v>72</v>
      </c>
      <c r="G6" t="s">
        <v>73</v>
      </c>
      <c r="H6" t="s">
        <v>39</v>
      </c>
      <c r="I6" t="s">
        <v>40</v>
      </c>
      <c r="J6" t="s">
        <v>74</v>
      </c>
      <c r="K6" t="s">
        <v>74</v>
      </c>
      <c r="L6" t="s">
        <v>75</v>
      </c>
      <c r="M6" t="s">
        <v>14</v>
      </c>
      <c r="N6" t="s">
        <v>14</v>
      </c>
      <c r="O6" t="s">
        <v>14</v>
      </c>
      <c r="P6" t="s">
        <v>14</v>
      </c>
      <c r="Q6" t="s">
        <v>76</v>
      </c>
      <c r="R6" t="s">
        <v>76</v>
      </c>
      <c r="S6" t="s">
        <v>77</v>
      </c>
    </row>
    <row r="7" spans="1:19">
      <c r="A7" t="s">
        <v>78</v>
      </c>
      <c r="B7" t="s">
        <v>79</v>
      </c>
      <c r="C7" t="s">
        <v>80</v>
      </c>
      <c r="D7" t="s">
        <v>35</v>
      </c>
      <c r="E7" t="s">
        <v>81</v>
      </c>
      <c r="F7" t="s">
        <v>82</v>
      </c>
      <c r="G7" t="s">
        <v>83</v>
      </c>
      <c r="H7" t="s">
        <v>84</v>
      </c>
      <c r="I7" t="s">
        <v>40</v>
      </c>
      <c r="J7" t="s">
        <v>85</v>
      </c>
      <c r="K7" t="s">
        <v>85</v>
      </c>
      <c r="L7" t="s">
        <v>86</v>
      </c>
      <c r="M7" t="s">
        <v>14</v>
      </c>
      <c r="N7" t="s">
        <v>14</v>
      </c>
      <c r="O7" t="s">
        <v>14</v>
      </c>
      <c r="P7" t="s">
        <v>14</v>
      </c>
      <c r="Q7" t="s">
        <v>87</v>
      </c>
      <c r="R7" t="s">
        <v>87</v>
      </c>
      <c r="S7" t="s">
        <v>88</v>
      </c>
    </row>
    <row r="8" spans="1:19">
      <c r="A8" t="s">
        <v>89</v>
      </c>
      <c r="B8" t="s">
        <v>90</v>
      </c>
      <c r="C8" t="s">
        <v>71</v>
      </c>
      <c r="D8" t="s">
        <v>35</v>
      </c>
      <c r="E8" t="s">
        <v>91</v>
      </c>
      <c r="F8" t="s">
        <v>92</v>
      </c>
      <c r="G8" t="s">
        <v>93</v>
      </c>
      <c r="H8" t="s">
        <v>39</v>
      </c>
      <c r="I8" t="s">
        <v>40</v>
      </c>
      <c r="J8" t="s">
        <v>14</v>
      </c>
      <c r="K8" t="s">
        <v>94</v>
      </c>
      <c r="L8" t="s">
        <v>95</v>
      </c>
      <c r="M8" t="s">
        <v>96</v>
      </c>
      <c r="N8" t="s">
        <v>14</v>
      </c>
      <c r="O8" t="s">
        <v>97</v>
      </c>
      <c r="P8" t="s">
        <v>14</v>
      </c>
      <c r="Q8" t="s">
        <v>98</v>
      </c>
      <c r="R8" t="s">
        <v>98</v>
      </c>
      <c r="S8" t="s">
        <v>99</v>
      </c>
    </row>
    <row r="9" spans="1:19">
      <c r="A9" t="s">
        <v>100</v>
      </c>
      <c r="B9" t="s">
        <v>101</v>
      </c>
      <c r="C9" t="s">
        <v>71</v>
      </c>
      <c r="D9" t="s">
        <v>35</v>
      </c>
      <c r="E9" t="s">
        <v>91</v>
      </c>
      <c r="F9" t="s">
        <v>102</v>
      </c>
      <c r="G9" t="s">
        <v>103</v>
      </c>
      <c r="H9" t="s">
        <v>39</v>
      </c>
      <c r="I9" t="s">
        <v>40</v>
      </c>
      <c r="J9" t="s">
        <v>104</v>
      </c>
      <c r="K9" t="s">
        <v>104</v>
      </c>
      <c r="L9" t="s">
        <v>105</v>
      </c>
      <c r="M9" t="s">
        <v>14</v>
      </c>
      <c r="N9" t="s">
        <v>14</v>
      </c>
      <c r="O9" t="s">
        <v>14</v>
      </c>
      <c r="P9" t="s">
        <v>14</v>
      </c>
      <c r="Q9" t="s">
        <v>106</v>
      </c>
      <c r="R9" t="s">
        <v>106</v>
      </c>
      <c r="S9" t="s">
        <v>107</v>
      </c>
    </row>
    <row r="10" spans="1:19">
      <c r="A10" t="s">
        <v>108</v>
      </c>
      <c r="B10" t="s">
        <v>109</v>
      </c>
      <c r="C10" t="s">
        <v>110</v>
      </c>
      <c r="D10" t="s">
        <v>35</v>
      </c>
      <c r="E10" t="s">
        <v>91</v>
      </c>
      <c r="F10" t="s">
        <v>111</v>
      </c>
      <c r="G10" t="s">
        <v>112</v>
      </c>
      <c r="H10" t="s">
        <v>39</v>
      </c>
      <c r="I10" t="s">
        <v>40</v>
      </c>
      <c r="J10" t="s">
        <v>113</v>
      </c>
      <c r="K10" t="s">
        <v>113</v>
      </c>
      <c r="L10" t="s">
        <v>114</v>
      </c>
      <c r="M10" t="s">
        <v>14</v>
      </c>
      <c r="N10" t="s">
        <v>14</v>
      </c>
      <c r="O10" t="s">
        <v>14</v>
      </c>
      <c r="P10" t="s">
        <v>14</v>
      </c>
      <c r="Q10" t="s">
        <v>115</v>
      </c>
      <c r="R10" t="s">
        <v>115</v>
      </c>
      <c r="S10" t="s">
        <v>116</v>
      </c>
    </row>
    <row r="11" spans="1:19">
      <c r="A11" t="s">
        <v>117</v>
      </c>
      <c r="B11" t="s">
        <v>118</v>
      </c>
      <c r="C11" t="s">
        <v>119</v>
      </c>
      <c r="D11" t="s">
        <v>35</v>
      </c>
      <c r="E11" t="s">
        <v>91</v>
      </c>
      <c r="F11" t="s">
        <v>111</v>
      </c>
      <c r="G11" t="s">
        <v>120</v>
      </c>
      <c r="H11" t="s">
        <v>39</v>
      </c>
      <c r="I11" t="s">
        <v>40</v>
      </c>
      <c r="J11" t="s">
        <v>113</v>
      </c>
      <c r="K11" t="s">
        <v>113</v>
      </c>
      <c r="L11" t="s">
        <v>114</v>
      </c>
      <c r="M11" t="s">
        <v>14</v>
      </c>
      <c r="N11" t="s">
        <v>14</v>
      </c>
      <c r="O11" t="s">
        <v>14</v>
      </c>
      <c r="P11" t="s">
        <v>14</v>
      </c>
      <c r="Q11" t="s">
        <v>121</v>
      </c>
      <c r="R11" t="s">
        <v>121</v>
      </c>
      <c r="S11" t="s">
        <v>122</v>
      </c>
    </row>
    <row r="12" spans="1:19">
      <c r="A12" t="s">
        <v>123</v>
      </c>
      <c r="B12" t="s">
        <v>124</v>
      </c>
      <c r="C12" t="s">
        <v>125</v>
      </c>
      <c r="D12" t="s">
        <v>35</v>
      </c>
      <c r="E12" t="s">
        <v>91</v>
      </c>
      <c r="F12" t="s">
        <v>126</v>
      </c>
      <c r="G12" t="s">
        <v>127</v>
      </c>
      <c r="H12" t="s">
        <v>39</v>
      </c>
      <c r="I12" t="s">
        <v>40</v>
      </c>
      <c r="J12" t="s">
        <v>128</v>
      </c>
      <c r="K12" t="s">
        <v>128</v>
      </c>
      <c r="L12" t="s">
        <v>129</v>
      </c>
      <c r="M12" t="s">
        <v>14</v>
      </c>
      <c r="N12" t="s">
        <v>14</v>
      </c>
      <c r="O12" t="s">
        <v>14</v>
      </c>
      <c r="P12" t="s">
        <v>14</v>
      </c>
      <c r="Q12" t="s">
        <v>130</v>
      </c>
      <c r="R12" t="s">
        <v>130</v>
      </c>
      <c r="S12" t="s">
        <v>131</v>
      </c>
    </row>
    <row r="13" spans="1:19">
      <c r="A13" t="s">
        <v>132</v>
      </c>
      <c r="B13" t="s">
        <v>133</v>
      </c>
      <c r="C13" t="s">
        <v>34</v>
      </c>
      <c r="D13" t="s">
        <v>35</v>
      </c>
      <c r="E13" t="s">
        <v>91</v>
      </c>
      <c r="F13" t="s">
        <v>50</v>
      </c>
      <c r="G13" t="s">
        <v>134</v>
      </c>
      <c r="H13" t="s">
        <v>39</v>
      </c>
      <c r="I13" t="s">
        <v>40</v>
      </c>
      <c r="J13" t="s">
        <v>135</v>
      </c>
      <c r="K13" t="s">
        <v>135</v>
      </c>
      <c r="L13" t="s">
        <v>136</v>
      </c>
      <c r="M13" t="s">
        <v>14</v>
      </c>
      <c r="N13" t="s">
        <v>14</v>
      </c>
      <c r="O13" t="s">
        <v>14</v>
      </c>
      <c r="P13" t="s">
        <v>14</v>
      </c>
      <c r="Q13" t="s">
        <v>137</v>
      </c>
      <c r="R13" t="s">
        <v>137</v>
      </c>
      <c r="S13" t="s">
        <v>138</v>
      </c>
    </row>
    <row r="14" spans="1:19">
      <c r="A14" t="s">
        <v>139</v>
      </c>
      <c r="B14" t="s">
        <v>33</v>
      </c>
      <c r="C14" t="s">
        <v>34</v>
      </c>
      <c r="D14" t="s">
        <v>35</v>
      </c>
      <c r="E14" t="s">
        <v>91</v>
      </c>
      <c r="F14" t="s">
        <v>37</v>
      </c>
      <c r="G14" t="s">
        <v>140</v>
      </c>
      <c r="H14" t="s">
        <v>39</v>
      </c>
      <c r="I14" t="s">
        <v>40</v>
      </c>
      <c r="J14" t="s">
        <v>141</v>
      </c>
      <c r="K14" t="s">
        <v>141</v>
      </c>
      <c r="L14" t="s">
        <v>142</v>
      </c>
      <c r="M14" t="s">
        <v>14</v>
      </c>
      <c r="N14" t="s">
        <v>14</v>
      </c>
      <c r="O14" t="s">
        <v>14</v>
      </c>
      <c r="P14" t="s">
        <v>14</v>
      </c>
      <c r="Q14" t="s">
        <v>143</v>
      </c>
      <c r="R14" t="s">
        <v>143</v>
      </c>
      <c r="S14" t="s">
        <v>46</v>
      </c>
    </row>
    <row r="15" spans="1:19">
      <c r="A15" t="s">
        <v>144</v>
      </c>
      <c r="B15" t="s">
        <v>145</v>
      </c>
      <c r="C15" t="s">
        <v>146</v>
      </c>
      <c r="D15" t="s">
        <v>35</v>
      </c>
      <c r="E15" t="s">
        <v>91</v>
      </c>
      <c r="F15" t="s">
        <v>147</v>
      </c>
      <c r="G15" t="s">
        <v>148</v>
      </c>
      <c r="H15" t="s">
        <v>39</v>
      </c>
      <c r="I15" t="s">
        <v>40</v>
      </c>
      <c r="J15" t="s">
        <v>149</v>
      </c>
      <c r="K15" t="s">
        <v>149</v>
      </c>
      <c r="L15" t="s">
        <v>150</v>
      </c>
      <c r="M15" t="s">
        <v>14</v>
      </c>
      <c r="N15" t="s">
        <v>14</v>
      </c>
      <c r="O15" t="s">
        <v>14</v>
      </c>
      <c r="P15" t="s">
        <v>14</v>
      </c>
      <c r="Q15" t="s">
        <v>151</v>
      </c>
      <c r="R15" t="s">
        <v>151</v>
      </c>
      <c r="S15" t="s">
        <v>152</v>
      </c>
    </row>
    <row r="16" spans="1:19">
      <c r="A16" t="s">
        <v>153</v>
      </c>
      <c r="B16" t="s">
        <v>90</v>
      </c>
      <c r="C16" t="s">
        <v>71</v>
      </c>
      <c r="D16" t="s">
        <v>35</v>
      </c>
      <c r="E16" t="s">
        <v>91</v>
      </c>
      <c r="F16" t="s">
        <v>154</v>
      </c>
      <c r="G16" t="s">
        <v>155</v>
      </c>
      <c r="H16" t="s">
        <v>39</v>
      </c>
      <c r="I16" t="s">
        <v>40</v>
      </c>
      <c r="J16" t="s">
        <v>156</v>
      </c>
      <c r="K16" t="s">
        <v>156</v>
      </c>
      <c r="L16" t="s">
        <v>157</v>
      </c>
      <c r="M16" t="s">
        <v>14</v>
      </c>
      <c r="N16" t="s">
        <v>14</v>
      </c>
      <c r="O16" t="s">
        <v>14</v>
      </c>
      <c r="P16" t="s">
        <v>14</v>
      </c>
      <c r="Q16" t="s">
        <v>158</v>
      </c>
      <c r="R16" t="s">
        <v>158</v>
      </c>
      <c r="S16" t="s">
        <v>99</v>
      </c>
    </row>
    <row r="17" spans="1:19">
      <c r="A17" t="s">
        <v>159</v>
      </c>
      <c r="B17" t="s">
        <v>160</v>
      </c>
      <c r="C17" t="s">
        <v>161</v>
      </c>
      <c r="D17" t="s">
        <v>35</v>
      </c>
      <c r="E17" t="s">
        <v>162</v>
      </c>
      <c r="F17" t="s">
        <v>111</v>
      </c>
      <c r="G17" t="s">
        <v>163</v>
      </c>
      <c r="H17" t="s">
        <v>84</v>
      </c>
      <c r="I17" t="s">
        <v>40</v>
      </c>
      <c r="J17" t="s">
        <v>164</v>
      </c>
      <c r="K17" t="s">
        <v>164</v>
      </c>
      <c r="L17" t="s">
        <v>165</v>
      </c>
      <c r="M17" t="s">
        <v>14</v>
      </c>
      <c r="N17" t="s">
        <v>14</v>
      </c>
      <c r="O17" t="s">
        <v>14</v>
      </c>
      <c r="P17" t="s">
        <v>14</v>
      </c>
      <c r="Q17" t="s">
        <v>166</v>
      </c>
      <c r="R17" t="s">
        <v>166</v>
      </c>
      <c r="S17" t="s">
        <v>167</v>
      </c>
    </row>
    <row r="18" spans="1:19">
      <c r="A18" t="s">
        <v>168</v>
      </c>
      <c r="B18" t="s">
        <v>169</v>
      </c>
      <c r="C18" t="s">
        <v>170</v>
      </c>
      <c r="D18" t="s">
        <v>35</v>
      </c>
      <c r="E18" t="s">
        <v>171</v>
      </c>
      <c r="F18" t="s">
        <v>172</v>
      </c>
      <c r="G18" t="s">
        <v>173</v>
      </c>
      <c r="H18" t="s">
        <v>39</v>
      </c>
      <c r="I18" t="s">
        <v>40</v>
      </c>
      <c r="J18" t="s">
        <v>174</v>
      </c>
      <c r="K18" t="s">
        <v>174</v>
      </c>
      <c r="L18" t="s">
        <v>175</v>
      </c>
      <c r="M18" t="s">
        <v>14</v>
      </c>
      <c r="N18" t="s">
        <v>14</v>
      </c>
      <c r="O18" t="s">
        <v>14</v>
      </c>
      <c r="P18" t="s">
        <v>14</v>
      </c>
      <c r="Q18" t="s">
        <v>176</v>
      </c>
      <c r="R18" t="s">
        <v>176</v>
      </c>
      <c r="S18" t="s">
        <v>177</v>
      </c>
    </row>
    <row r="19" spans="1:19">
      <c r="A19" t="s">
        <v>178</v>
      </c>
      <c r="B19" t="s">
        <v>33</v>
      </c>
      <c r="C19" t="s">
        <v>34</v>
      </c>
      <c r="D19" t="s">
        <v>35</v>
      </c>
      <c r="E19" t="s">
        <v>179</v>
      </c>
      <c r="F19" t="s">
        <v>37</v>
      </c>
      <c r="G19" t="s">
        <v>180</v>
      </c>
      <c r="H19" t="s">
        <v>39</v>
      </c>
      <c r="I19" t="s">
        <v>40</v>
      </c>
      <c r="J19" t="s">
        <v>141</v>
      </c>
      <c r="K19" t="s">
        <v>141</v>
      </c>
      <c r="L19" t="s">
        <v>142</v>
      </c>
      <c r="M19" t="s">
        <v>14</v>
      </c>
      <c r="N19" t="s">
        <v>14</v>
      </c>
      <c r="O19" t="s">
        <v>14</v>
      </c>
      <c r="P19" t="s">
        <v>14</v>
      </c>
      <c r="Q19" t="s">
        <v>181</v>
      </c>
      <c r="R19" t="s">
        <v>181</v>
      </c>
      <c r="S19" t="s">
        <v>46</v>
      </c>
    </row>
    <row r="20" spans="1:19">
      <c r="A20" t="s">
        <v>182</v>
      </c>
      <c r="B20" t="s">
        <v>183</v>
      </c>
      <c r="C20" t="s">
        <v>34</v>
      </c>
      <c r="D20" t="s">
        <v>35</v>
      </c>
      <c r="E20" t="s">
        <v>184</v>
      </c>
      <c r="F20" t="s">
        <v>185</v>
      </c>
      <c r="G20" t="s">
        <v>186</v>
      </c>
      <c r="H20" t="s">
        <v>84</v>
      </c>
      <c r="I20" t="s">
        <v>40</v>
      </c>
      <c r="J20" t="s">
        <v>187</v>
      </c>
      <c r="K20" t="s">
        <v>187</v>
      </c>
      <c r="L20" t="s">
        <v>188</v>
      </c>
      <c r="M20" t="s">
        <v>14</v>
      </c>
      <c r="N20" t="s">
        <v>14</v>
      </c>
      <c r="O20" t="s">
        <v>14</v>
      </c>
      <c r="P20" t="s">
        <v>14</v>
      </c>
      <c r="Q20" t="s">
        <v>189</v>
      </c>
      <c r="R20" t="s">
        <v>189</v>
      </c>
      <c r="S20" t="s">
        <v>190</v>
      </c>
    </row>
    <row r="21" spans="1:19">
      <c r="A21" t="s">
        <v>191</v>
      </c>
      <c r="B21" t="s">
        <v>192</v>
      </c>
      <c r="C21" t="s">
        <v>71</v>
      </c>
      <c r="D21" t="s">
        <v>35</v>
      </c>
      <c r="E21" t="s">
        <v>179</v>
      </c>
      <c r="F21" t="s">
        <v>193</v>
      </c>
      <c r="G21" t="s">
        <v>194</v>
      </c>
      <c r="H21" t="s">
        <v>39</v>
      </c>
      <c r="I21" t="s">
        <v>40</v>
      </c>
      <c r="J21" t="s">
        <v>195</v>
      </c>
      <c r="K21" t="s">
        <v>195</v>
      </c>
      <c r="L21" t="s">
        <v>196</v>
      </c>
      <c r="M21" t="s">
        <v>14</v>
      </c>
      <c r="N21" t="s">
        <v>14</v>
      </c>
      <c r="O21" t="s">
        <v>14</v>
      </c>
      <c r="P21" t="s">
        <v>14</v>
      </c>
      <c r="Q21" t="s">
        <v>197</v>
      </c>
      <c r="R21" t="s">
        <v>197</v>
      </c>
      <c r="S21" t="s">
        <v>198</v>
      </c>
    </row>
    <row r="22" spans="1:19">
      <c r="A22" t="s">
        <v>199</v>
      </c>
      <c r="B22" t="s">
        <v>33</v>
      </c>
      <c r="C22" t="s">
        <v>34</v>
      </c>
      <c r="D22" t="s">
        <v>35</v>
      </c>
      <c r="E22" t="s">
        <v>179</v>
      </c>
      <c r="F22" t="s">
        <v>37</v>
      </c>
      <c r="G22" t="s">
        <v>200</v>
      </c>
      <c r="H22" t="s">
        <v>39</v>
      </c>
      <c r="I22" t="s">
        <v>40</v>
      </c>
      <c r="J22" t="s">
        <v>141</v>
      </c>
      <c r="K22" t="s">
        <v>141</v>
      </c>
      <c r="L22" t="s">
        <v>142</v>
      </c>
      <c r="M22" t="s">
        <v>14</v>
      </c>
      <c r="N22" t="s">
        <v>14</v>
      </c>
      <c r="O22" t="s">
        <v>14</v>
      </c>
      <c r="P22" t="s">
        <v>14</v>
      </c>
      <c r="Q22" t="s">
        <v>201</v>
      </c>
      <c r="R22" t="s">
        <v>201</v>
      </c>
      <c r="S22" t="s">
        <v>46</v>
      </c>
    </row>
    <row r="23" spans="1:19">
      <c r="A23" t="s">
        <v>202</v>
      </c>
      <c r="B23" t="s">
        <v>203</v>
      </c>
      <c r="C23" t="s">
        <v>204</v>
      </c>
      <c r="D23" t="s">
        <v>35</v>
      </c>
      <c r="E23" t="s">
        <v>179</v>
      </c>
      <c r="F23" t="s">
        <v>205</v>
      </c>
      <c r="G23" t="s">
        <v>206</v>
      </c>
      <c r="H23" t="s">
        <v>39</v>
      </c>
      <c r="I23" t="s">
        <v>40</v>
      </c>
      <c r="J23" t="s">
        <v>207</v>
      </c>
      <c r="K23" t="s">
        <v>207</v>
      </c>
      <c r="L23" t="s">
        <v>208</v>
      </c>
      <c r="M23" t="s">
        <v>14</v>
      </c>
      <c r="N23" t="s">
        <v>14</v>
      </c>
      <c r="O23" t="s">
        <v>14</v>
      </c>
      <c r="P23" t="s">
        <v>14</v>
      </c>
      <c r="Q23" t="s">
        <v>209</v>
      </c>
      <c r="R23" t="s">
        <v>209</v>
      </c>
      <c r="S23" t="s">
        <v>210</v>
      </c>
    </row>
    <row r="24" spans="1:19">
      <c r="A24" t="s">
        <v>211</v>
      </c>
      <c r="B24" t="s">
        <v>212</v>
      </c>
      <c r="C24" t="s">
        <v>71</v>
      </c>
      <c r="D24" t="s">
        <v>35</v>
      </c>
      <c r="E24" t="s">
        <v>184</v>
      </c>
      <c r="F24" t="s">
        <v>111</v>
      </c>
      <c r="G24" t="s">
        <v>213</v>
      </c>
      <c r="H24" t="s">
        <v>84</v>
      </c>
      <c r="I24" t="s">
        <v>40</v>
      </c>
      <c r="J24" t="s">
        <v>214</v>
      </c>
      <c r="K24" t="s">
        <v>214</v>
      </c>
      <c r="L24" t="s">
        <v>215</v>
      </c>
      <c r="M24" t="s">
        <v>14</v>
      </c>
      <c r="N24" t="s">
        <v>14</v>
      </c>
      <c r="O24" t="s">
        <v>14</v>
      </c>
      <c r="P24" t="s">
        <v>14</v>
      </c>
      <c r="Q24" t="s">
        <v>216</v>
      </c>
      <c r="R24" t="s">
        <v>216</v>
      </c>
      <c r="S24" t="s">
        <v>217</v>
      </c>
    </row>
    <row r="25" spans="1:19">
      <c r="A25" t="s">
        <v>218</v>
      </c>
      <c r="B25" t="s">
        <v>219</v>
      </c>
      <c r="C25" t="s">
        <v>125</v>
      </c>
      <c r="D25" t="s">
        <v>35</v>
      </c>
      <c r="E25" t="s">
        <v>179</v>
      </c>
      <c r="F25" t="s">
        <v>50</v>
      </c>
      <c r="G25" t="s">
        <v>220</v>
      </c>
      <c r="H25" t="s">
        <v>39</v>
      </c>
      <c r="I25" t="s">
        <v>40</v>
      </c>
      <c r="J25" t="s">
        <v>221</v>
      </c>
      <c r="K25" t="s">
        <v>221</v>
      </c>
      <c r="L25" t="s">
        <v>222</v>
      </c>
      <c r="M25" t="s">
        <v>14</v>
      </c>
      <c r="N25" t="s">
        <v>14</v>
      </c>
      <c r="O25" t="s">
        <v>14</v>
      </c>
      <c r="P25" t="s">
        <v>14</v>
      </c>
      <c r="Q25" t="s">
        <v>223</v>
      </c>
      <c r="R25" t="s">
        <v>223</v>
      </c>
      <c r="S25" t="s">
        <v>224</v>
      </c>
    </row>
    <row r="26" spans="1:19">
      <c r="A26" t="s">
        <v>225</v>
      </c>
      <c r="B26" t="s">
        <v>33</v>
      </c>
      <c r="C26" t="s">
        <v>34</v>
      </c>
      <c r="D26" t="s">
        <v>35</v>
      </c>
      <c r="E26" t="s">
        <v>179</v>
      </c>
      <c r="F26" t="s">
        <v>37</v>
      </c>
      <c r="G26" t="s">
        <v>226</v>
      </c>
      <c r="H26" t="s">
        <v>39</v>
      </c>
      <c r="I26" t="s">
        <v>40</v>
      </c>
      <c r="J26" t="s">
        <v>141</v>
      </c>
      <c r="K26" t="s">
        <v>141</v>
      </c>
      <c r="L26" t="s">
        <v>142</v>
      </c>
      <c r="M26" t="s">
        <v>14</v>
      </c>
      <c r="N26" t="s">
        <v>14</v>
      </c>
      <c r="O26" t="s">
        <v>14</v>
      </c>
      <c r="P26" t="s">
        <v>14</v>
      </c>
      <c r="Q26" t="s">
        <v>227</v>
      </c>
      <c r="R26" t="s">
        <v>227</v>
      </c>
      <c r="S26" t="s">
        <v>46</v>
      </c>
    </row>
    <row r="27" spans="1:19">
      <c r="A27" t="s">
        <v>228</v>
      </c>
      <c r="B27" t="s">
        <v>33</v>
      </c>
      <c r="C27" t="s">
        <v>34</v>
      </c>
      <c r="D27" t="s">
        <v>35</v>
      </c>
      <c r="E27" t="s">
        <v>179</v>
      </c>
      <c r="F27" t="s">
        <v>37</v>
      </c>
      <c r="G27" t="s">
        <v>229</v>
      </c>
      <c r="H27" t="s">
        <v>39</v>
      </c>
      <c r="I27" t="s">
        <v>40</v>
      </c>
      <c r="J27" t="s">
        <v>141</v>
      </c>
      <c r="K27" t="s">
        <v>141</v>
      </c>
      <c r="L27" t="s">
        <v>142</v>
      </c>
      <c r="M27" t="s">
        <v>14</v>
      </c>
      <c r="N27" t="s">
        <v>14</v>
      </c>
      <c r="O27" t="s">
        <v>14</v>
      </c>
      <c r="P27" t="s">
        <v>14</v>
      </c>
      <c r="Q27" t="s">
        <v>230</v>
      </c>
      <c r="R27" t="s">
        <v>230</v>
      </c>
      <c r="S27" t="s">
        <v>46</v>
      </c>
    </row>
    <row r="28" spans="1:19">
      <c r="A28" t="s">
        <v>231</v>
      </c>
      <c r="B28" t="s">
        <v>232</v>
      </c>
      <c r="C28" t="s">
        <v>34</v>
      </c>
      <c r="D28" t="s">
        <v>35</v>
      </c>
      <c r="E28" t="s">
        <v>179</v>
      </c>
      <c r="F28" t="s">
        <v>233</v>
      </c>
      <c r="G28" t="s">
        <v>234</v>
      </c>
      <c r="H28" t="s">
        <v>39</v>
      </c>
      <c r="I28" t="s">
        <v>40</v>
      </c>
      <c r="J28" t="s">
        <v>235</v>
      </c>
      <c r="K28" t="s">
        <v>235</v>
      </c>
      <c r="L28" t="s">
        <v>236</v>
      </c>
      <c r="M28" t="s">
        <v>14</v>
      </c>
      <c r="N28" t="s">
        <v>14</v>
      </c>
      <c r="O28" t="s">
        <v>14</v>
      </c>
      <c r="P28" t="s">
        <v>14</v>
      </c>
      <c r="Q28" t="s">
        <v>237</v>
      </c>
      <c r="R28" t="s">
        <v>237</v>
      </c>
      <c r="S28" t="s">
        <v>238</v>
      </c>
    </row>
    <row r="29" spans="1:19">
      <c r="A29" t="s">
        <v>239</v>
      </c>
      <c r="B29" t="s">
        <v>240</v>
      </c>
      <c r="C29" t="s">
        <v>34</v>
      </c>
      <c r="D29" t="s">
        <v>35</v>
      </c>
      <c r="E29" t="s">
        <v>241</v>
      </c>
      <c r="F29" t="s">
        <v>205</v>
      </c>
      <c r="G29" t="s">
        <v>242</v>
      </c>
      <c r="H29" t="s">
        <v>39</v>
      </c>
      <c r="I29" t="s">
        <v>40</v>
      </c>
      <c r="J29" t="s">
        <v>14</v>
      </c>
      <c r="K29" t="s">
        <v>243</v>
      </c>
      <c r="L29" t="s">
        <v>244</v>
      </c>
      <c r="M29" t="s">
        <v>245</v>
      </c>
      <c r="N29" t="s">
        <v>14</v>
      </c>
      <c r="O29" t="s">
        <v>246</v>
      </c>
      <c r="P29" t="s">
        <v>14</v>
      </c>
      <c r="Q29" t="s">
        <v>247</v>
      </c>
      <c r="R29" t="s">
        <v>247</v>
      </c>
      <c r="S29" t="s">
        <v>248</v>
      </c>
    </row>
    <row r="30" spans="1:19">
      <c r="A30" t="s">
        <v>249</v>
      </c>
      <c r="B30" t="s">
        <v>250</v>
      </c>
      <c r="C30" t="s">
        <v>251</v>
      </c>
      <c r="D30" t="s">
        <v>35</v>
      </c>
      <c r="E30" t="s">
        <v>241</v>
      </c>
      <c r="F30" t="s">
        <v>111</v>
      </c>
      <c r="G30" t="s">
        <v>252</v>
      </c>
      <c r="H30" t="s">
        <v>39</v>
      </c>
      <c r="I30" t="s">
        <v>40</v>
      </c>
      <c r="J30" t="s">
        <v>253</v>
      </c>
      <c r="K30" t="s">
        <v>253</v>
      </c>
      <c r="L30" t="s">
        <v>254</v>
      </c>
      <c r="M30" t="s">
        <v>14</v>
      </c>
      <c r="N30" t="s">
        <v>14</v>
      </c>
      <c r="O30" t="s">
        <v>14</v>
      </c>
      <c r="P30" t="s">
        <v>14</v>
      </c>
      <c r="Q30" t="s">
        <v>255</v>
      </c>
      <c r="R30" t="s">
        <v>255</v>
      </c>
      <c r="S30" t="s">
        <v>256</v>
      </c>
    </row>
    <row r="31" spans="1:19">
      <c r="A31" t="s">
        <v>257</v>
      </c>
      <c r="B31" t="s">
        <v>33</v>
      </c>
      <c r="C31" t="s">
        <v>34</v>
      </c>
      <c r="D31" t="s">
        <v>35</v>
      </c>
      <c r="E31" t="s">
        <v>258</v>
      </c>
      <c r="F31" t="s">
        <v>37</v>
      </c>
      <c r="G31" t="s">
        <v>259</v>
      </c>
      <c r="H31" t="s">
        <v>84</v>
      </c>
      <c r="I31" t="s">
        <v>40</v>
      </c>
      <c r="J31" t="s">
        <v>260</v>
      </c>
      <c r="K31" t="s">
        <v>260</v>
      </c>
      <c r="L31" t="s">
        <v>261</v>
      </c>
      <c r="M31" t="s">
        <v>14</v>
      </c>
      <c r="N31" t="s">
        <v>14</v>
      </c>
      <c r="O31" t="s">
        <v>14</v>
      </c>
      <c r="P31" t="s">
        <v>14</v>
      </c>
      <c r="Q31" t="s">
        <v>262</v>
      </c>
      <c r="R31" t="s">
        <v>262</v>
      </c>
      <c r="S31" t="s">
        <v>46</v>
      </c>
    </row>
    <row r="32" spans="1:19">
      <c r="A32" t="s">
        <v>263</v>
      </c>
      <c r="B32" t="s">
        <v>264</v>
      </c>
      <c r="C32" t="s">
        <v>265</v>
      </c>
      <c r="D32" t="s">
        <v>35</v>
      </c>
      <c r="E32" t="s">
        <v>241</v>
      </c>
      <c r="F32" t="s">
        <v>111</v>
      </c>
      <c r="G32" t="s">
        <v>266</v>
      </c>
      <c r="H32" t="s">
        <v>39</v>
      </c>
      <c r="I32" t="s">
        <v>40</v>
      </c>
      <c r="J32" t="s">
        <v>267</v>
      </c>
      <c r="K32" t="s">
        <v>267</v>
      </c>
      <c r="L32" t="s">
        <v>268</v>
      </c>
      <c r="M32" t="s">
        <v>14</v>
      </c>
      <c r="N32" t="s">
        <v>14</v>
      </c>
      <c r="O32" t="s">
        <v>14</v>
      </c>
      <c r="P32" t="s">
        <v>14</v>
      </c>
      <c r="Q32" t="s">
        <v>269</v>
      </c>
      <c r="R32" t="s">
        <v>269</v>
      </c>
      <c r="S32" t="s">
        <v>270</v>
      </c>
    </row>
    <row r="33" spans="1:19">
      <c r="A33" t="s">
        <v>271</v>
      </c>
      <c r="B33" t="s">
        <v>272</v>
      </c>
      <c r="C33" t="s">
        <v>59</v>
      </c>
      <c r="D33" t="s">
        <v>35</v>
      </c>
      <c r="E33" t="s">
        <v>241</v>
      </c>
      <c r="F33" t="s">
        <v>50</v>
      </c>
      <c r="G33" t="s">
        <v>273</v>
      </c>
      <c r="H33" t="s">
        <v>39</v>
      </c>
      <c r="I33" t="s">
        <v>40</v>
      </c>
      <c r="J33" t="s">
        <v>274</v>
      </c>
      <c r="K33" t="s">
        <v>274</v>
      </c>
      <c r="L33" t="s">
        <v>275</v>
      </c>
      <c r="M33" t="s">
        <v>14</v>
      </c>
      <c r="N33" t="s">
        <v>14</v>
      </c>
      <c r="O33" t="s">
        <v>14</v>
      </c>
      <c r="P33" t="s">
        <v>14</v>
      </c>
      <c r="Q33" t="s">
        <v>276</v>
      </c>
      <c r="R33" t="s">
        <v>276</v>
      </c>
      <c r="S33" t="s">
        <v>277</v>
      </c>
    </row>
    <row r="34" spans="1:19">
      <c r="A34" t="s">
        <v>278</v>
      </c>
      <c r="B34" t="s">
        <v>212</v>
      </c>
      <c r="C34" t="s">
        <v>71</v>
      </c>
      <c r="D34" t="s">
        <v>35</v>
      </c>
      <c r="E34" t="s">
        <v>258</v>
      </c>
      <c r="F34" t="s">
        <v>279</v>
      </c>
      <c r="G34" t="s">
        <v>280</v>
      </c>
      <c r="H34" t="s">
        <v>84</v>
      </c>
      <c r="I34" t="s">
        <v>40</v>
      </c>
      <c r="J34" t="s">
        <v>281</v>
      </c>
      <c r="K34" t="s">
        <v>281</v>
      </c>
      <c r="L34" t="s">
        <v>282</v>
      </c>
      <c r="M34" t="s">
        <v>14</v>
      </c>
      <c r="N34" t="s">
        <v>14</v>
      </c>
      <c r="O34" t="s">
        <v>14</v>
      </c>
      <c r="P34" t="s">
        <v>14</v>
      </c>
      <c r="Q34" t="s">
        <v>283</v>
      </c>
      <c r="R34" t="s">
        <v>283</v>
      </c>
      <c r="S34" t="s">
        <v>217</v>
      </c>
    </row>
    <row r="35" spans="1:19">
      <c r="A35" t="s">
        <v>284</v>
      </c>
      <c r="B35" t="s">
        <v>285</v>
      </c>
      <c r="C35" t="s">
        <v>251</v>
      </c>
      <c r="D35" t="s">
        <v>35</v>
      </c>
      <c r="E35" t="s">
        <v>241</v>
      </c>
      <c r="F35" t="s">
        <v>286</v>
      </c>
      <c r="G35" t="s">
        <v>287</v>
      </c>
      <c r="H35" t="s">
        <v>39</v>
      </c>
      <c r="I35" t="s">
        <v>40</v>
      </c>
      <c r="J35" t="s">
        <v>288</v>
      </c>
      <c r="K35" t="s">
        <v>288</v>
      </c>
      <c r="L35" t="s">
        <v>289</v>
      </c>
      <c r="M35" t="s">
        <v>14</v>
      </c>
      <c r="N35" t="s">
        <v>14</v>
      </c>
      <c r="O35" t="s">
        <v>14</v>
      </c>
      <c r="P35" t="s">
        <v>14</v>
      </c>
      <c r="Q35" t="s">
        <v>290</v>
      </c>
      <c r="R35" t="s">
        <v>290</v>
      </c>
      <c r="S35" t="s">
        <v>291</v>
      </c>
    </row>
    <row r="36" spans="1:19">
      <c r="A36" t="s">
        <v>292</v>
      </c>
      <c r="B36" t="s">
        <v>293</v>
      </c>
      <c r="C36" t="s">
        <v>294</v>
      </c>
      <c r="D36" t="s">
        <v>35</v>
      </c>
      <c r="E36" t="s">
        <v>241</v>
      </c>
      <c r="F36" t="s">
        <v>111</v>
      </c>
      <c r="G36" t="s">
        <v>295</v>
      </c>
      <c r="H36" t="s">
        <v>39</v>
      </c>
      <c r="I36" t="s">
        <v>40</v>
      </c>
      <c r="J36" t="s">
        <v>296</v>
      </c>
      <c r="K36" t="s">
        <v>296</v>
      </c>
      <c r="L36" t="s">
        <v>297</v>
      </c>
      <c r="M36" t="s">
        <v>14</v>
      </c>
      <c r="N36" t="s">
        <v>14</v>
      </c>
      <c r="O36" t="s">
        <v>14</v>
      </c>
      <c r="P36" t="s">
        <v>14</v>
      </c>
      <c r="Q36" t="s">
        <v>298</v>
      </c>
      <c r="R36" t="s">
        <v>298</v>
      </c>
      <c r="S36" t="s">
        <v>299</v>
      </c>
    </row>
    <row r="37" spans="1:19">
      <c r="A37" t="s">
        <v>300</v>
      </c>
      <c r="B37" t="s">
        <v>301</v>
      </c>
      <c r="C37" t="s">
        <v>125</v>
      </c>
      <c r="D37" t="s">
        <v>35</v>
      </c>
      <c r="E37" t="s">
        <v>241</v>
      </c>
      <c r="F37" t="s">
        <v>302</v>
      </c>
      <c r="G37" t="s">
        <v>303</v>
      </c>
      <c r="H37" t="s">
        <v>39</v>
      </c>
      <c r="I37" t="s">
        <v>40</v>
      </c>
      <c r="J37" t="s">
        <v>304</v>
      </c>
      <c r="K37" t="s">
        <v>304</v>
      </c>
      <c r="L37" t="s">
        <v>305</v>
      </c>
      <c r="M37" t="s">
        <v>14</v>
      </c>
      <c r="N37" t="s">
        <v>14</v>
      </c>
      <c r="O37" t="s">
        <v>14</v>
      </c>
      <c r="P37" t="s">
        <v>14</v>
      </c>
      <c r="Q37" t="s">
        <v>306</v>
      </c>
      <c r="R37" t="s">
        <v>306</v>
      </c>
      <c r="S37" t="s">
        <v>307</v>
      </c>
    </row>
    <row r="38" spans="1:19">
      <c r="A38" t="s">
        <v>308</v>
      </c>
      <c r="B38" t="s">
        <v>309</v>
      </c>
      <c r="C38" t="s">
        <v>265</v>
      </c>
      <c r="D38" t="s">
        <v>35</v>
      </c>
      <c r="E38" t="s">
        <v>241</v>
      </c>
      <c r="F38" t="s">
        <v>50</v>
      </c>
      <c r="G38" t="s">
        <v>310</v>
      </c>
      <c r="H38" t="s">
        <v>39</v>
      </c>
      <c r="I38" t="s">
        <v>40</v>
      </c>
      <c r="J38" t="s">
        <v>311</v>
      </c>
      <c r="K38" t="s">
        <v>311</v>
      </c>
      <c r="L38" t="s">
        <v>312</v>
      </c>
      <c r="M38" t="s">
        <v>14</v>
      </c>
      <c r="N38" t="s">
        <v>14</v>
      </c>
      <c r="O38" t="s">
        <v>14</v>
      </c>
      <c r="P38" t="s">
        <v>14</v>
      </c>
      <c r="Q38" t="s">
        <v>313</v>
      </c>
      <c r="R38" t="s">
        <v>313</v>
      </c>
      <c r="S38" t="s">
        <v>314</v>
      </c>
    </row>
    <row r="39" spans="1:19">
      <c r="A39" t="s">
        <v>315</v>
      </c>
      <c r="B39" t="s">
        <v>316</v>
      </c>
      <c r="C39" t="s">
        <v>317</v>
      </c>
      <c r="D39" t="s">
        <v>35</v>
      </c>
      <c r="E39" t="s">
        <v>241</v>
      </c>
      <c r="F39" t="s">
        <v>318</v>
      </c>
      <c r="G39" t="s">
        <v>319</v>
      </c>
      <c r="H39" t="s">
        <v>39</v>
      </c>
      <c r="I39" t="s">
        <v>40</v>
      </c>
      <c r="J39" t="s">
        <v>320</v>
      </c>
      <c r="K39" t="s">
        <v>320</v>
      </c>
      <c r="L39" t="s">
        <v>321</v>
      </c>
      <c r="M39" t="s">
        <v>14</v>
      </c>
      <c r="N39" t="s">
        <v>14</v>
      </c>
      <c r="O39" t="s">
        <v>14</v>
      </c>
      <c r="P39" t="s">
        <v>14</v>
      </c>
      <c r="Q39" t="s">
        <v>322</v>
      </c>
      <c r="R39" t="s">
        <v>322</v>
      </c>
      <c r="S39" t="s">
        <v>323</v>
      </c>
    </row>
    <row r="40" spans="1:19">
      <c r="A40" t="s">
        <v>324</v>
      </c>
      <c r="B40" t="s">
        <v>212</v>
      </c>
      <c r="C40" t="s">
        <v>71</v>
      </c>
      <c r="D40" t="s">
        <v>35</v>
      </c>
      <c r="E40" t="s">
        <v>241</v>
      </c>
      <c r="F40" t="s">
        <v>111</v>
      </c>
      <c r="G40" t="s">
        <v>325</v>
      </c>
      <c r="H40" t="s">
        <v>39</v>
      </c>
      <c r="I40" t="s">
        <v>40</v>
      </c>
      <c r="J40" t="s">
        <v>326</v>
      </c>
      <c r="K40" t="s">
        <v>326</v>
      </c>
      <c r="L40" t="s">
        <v>327</v>
      </c>
      <c r="M40" t="s">
        <v>14</v>
      </c>
      <c r="N40" t="s">
        <v>14</v>
      </c>
      <c r="O40" t="s">
        <v>14</v>
      </c>
      <c r="P40" t="s">
        <v>14</v>
      </c>
      <c r="Q40" t="s">
        <v>328</v>
      </c>
      <c r="R40" t="s">
        <v>328</v>
      </c>
      <c r="S40" t="s">
        <v>217</v>
      </c>
    </row>
    <row r="41" spans="1:19">
      <c r="A41" t="s">
        <v>329</v>
      </c>
      <c r="B41" t="s">
        <v>330</v>
      </c>
      <c r="C41" t="s">
        <v>125</v>
      </c>
      <c r="D41" t="s">
        <v>35</v>
      </c>
      <c r="E41" t="s">
        <v>258</v>
      </c>
      <c r="F41" t="s">
        <v>331</v>
      </c>
      <c r="G41" t="s">
        <v>332</v>
      </c>
      <c r="H41" t="s">
        <v>84</v>
      </c>
      <c r="I41" t="s">
        <v>40</v>
      </c>
      <c r="J41" t="s">
        <v>187</v>
      </c>
      <c r="K41" t="s">
        <v>187</v>
      </c>
      <c r="L41" t="s">
        <v>333</v>
      </c>
      <c r="M41" t="s">
        <v>14</v>
      </c>
      <c r="N41" t="s">
        <v>14</v>
      </c>
      <c r="O41" t="s">
        <v>14</v>
      </c>
      <c r="P41" t="s">
        <v>14</v>
      </c>
      <c r="Q41" t="s">
        <v>334</v>
      </c>
      <c r="R41" t="s">
        <v>334</v>
      </c>
      <c r="S41" t="s">
        <v>335</v>
      </c>
    </row>
    <row r="42" spans="1:19">
      <c r="A42" t="s">
        <v>336</v>
      </c>
      <c r="B42" t="s">
        <v>337</v>
      </c>
      <c r="C42" t="s">
        <v>80</v>
      </c>
      <c r="D42" t="s">
        <v>35</v>
      </c>
      <c r="E42" t="s">
        <v>241</v>
      </c>
      <c r="F42" t="s">
        <v>111</v>
      </c>
      <c r="G42" t="s">
        <v>338</v>
      </c>
      <c r="H42" t="s">
        <v>39</v>
      </c>
      <c r="I42" t="s">
        <v>40</v>
      </c>
      <c r="J42" t="s">
        <v>339</v>
      </c>
      <c r="K42" t="s">
        <v>339</v>
      </c>
      <c r="L42" t="s">
        <v>340</v>
      </c>
      <c r="M42" t="s">
        <v>14</v>
      </c>
      <c r="N42" t="s">
        <v>14</v>
      </c>
      <c r="O42" t="s">
        <v>14</v>
      </c>
      <c r="P42" t="s">
        <v>14</v>
      </c>
      <c r="Q42" t="s">
        <v>341</v>
      </c>
      <c r="R42" t="s">
        <v>341</v>
      </c>
      <c r="S42" t="s">
        <v>342</v>
      </c>
    </row>
    <row r="43" spans="1:19">
      <c r="A43" t="s">
        <v>343</v>
      </c>
      <c r="B43" t="s">
        <v>70</v>
      </c>
      <c r="C43" t="s">
        <v>71</v>
      </c>
      <c r="D43" t="s">
        <v>35</v>
      </c>
      <c r="E43" t="s">
        <v>241</v>
      </c>
      <c r="F43" t="s">
        <v>344</v>
      </c>
      <c r="G43" t="s">
        <v>345</v>
      </c>
      <c r="H43" t="s">
        <v>39</v>
      </c>
      <c r="I43" t="s">
        <v>40</v>
      </c>
      <c r="J43" t="s">
        <v>346</v>
      </c>
      <c r="K43" t="s">
        <v>346</v>
      </c>
      <c r="L43" t="s">
        <v>347</v>
      </c>
      <c r="M43" t="s">
        <v>14</v>
      </c>
      <c r="N43" t="s">
        <v>14</v>
      </c>
      <c r="O43" t="s">
        <v>14</v>
      </c>
      <c r="P43" t="s">
        <v>14</v>
      </c>
      <c r="Q43" t="s">
        <v>348</v>
      </c>
      <c r="R43" t="s">
        <v>348</v>
      </c>
      <c r="S43" t="s">
        <v>77</v>
      </c>
    </row>
    <row r="44" spans="1:19">
      <c r="A44" t="s">
        <v>349</v>
      </c>
      <c r="B44" t="s">
        <v>250</v>
      </c>
      <c r="C44" t="s">
        <v>251</v>
      </c>
      <c r="D44" t="s">
        <v>35</v>
      </c>
      <c r="E44" t="s">
        <v>241</v>
      </c>
      <c r="F44" t="s">
        <v>111</v>
      </c>
      <c r="G44" t="s">
        <v>350</v>
      </c>
      <c r="H44" t="s">
        <v>39</v>
      </c>
      <c r="I44" t="s">
        <v>40</v>
      </c>
      <c r="J44" t="s">
        <v>253</v>
      </c>
      <c r="K44" t="s">
        <v>253</v>
      </c>
      <c r="L44" t="s">
        <v>254</v>
      </c>
      <c r="M44" t="s">
        <v>14</v>
      </c>
      <c r="N44" t="s">
        <v>14</v>
      </c>
      <c r="O44" t="s">
        <v>14</v>
      </c>
      <c r="P44" t="s">
        <v>14</v>
      </c>
      <c r="Q44" t="s">
        <v>351</v>
      </c>
      <c r="R44" t="s">
        <v>351</v>
      </c>
      <c r="S44" t="s">
        <v>256</v>
      </c>
    </row>
    <row r="45" spans="1:19">
      <c r="A45" t="s">
        <v>352</v>
      </c>
      <c r="B45" t="s">
        <v>219</v>
      </c>
      <c r="C45" t="s">
        <v>125</v>
      </c>
      <c r="D45" t="s">
        <v>35</v>
      </c>
      <c r="E45" t="s">
        <v>241</v>
      </c>
      <c r="F45" t="s">
        <v>50</v>
      </c>
      <c r="G45" t="s">
        <v>220</v>
      </c>
      <c r="H45" t="s">
        <v>39</v>
      </c>
      <c r="I45" t="s">
        <v>40</v>
      </c>
      <c r="J45" t="s">
        <v>353</v>
      </c>
      <c r="K45" t="s">
        <v>353</v>
      </c>
      <c r="L45" t="s">
        <v>354</v>
      </c>
      <c r="M45" t="s">
        <v>14</v>
      </c>
      <c r="N45" t="s">
        <v>14</v>
      </c>
      <c r="O45" t="s">
        <v>14</v>
      </c>
      <c r="P45" t="s">
        <v>14</v>
      </c>
      <c r="Q45" t="s">
        <v>355</v>
      </c>
      <c r="R45" t="s">
        <v>355</v>
      </c>
      <c r="S45" t="s">
        <v>224</v>
      </c>
    </row>
    <row r="46" spans="1:19">
      <c r="A46" t="s">
        <v>356</v>
      </c>
      <c r="B46" t="s">
        <v>357</v>
      </c>
      <c r="C46" t="s">
        <v>358</v>
      </c>
      <c r="D46" t="s">
        <v>35</v>
      </c>
      <c r="E46" t="s">
        <v>241</v>
      </c>
      <c r="F46" t="s">
        <v>359</v>
      </c>
      <c r="G46" t="s">
        <v>360</v>
      </c>
      <c r="H46" t="s">
        <v>39</v>
      </c>
      <c r="I46" t="s">
        <v>40</v>
      </c>
      <c r="J46" t="s">
        <v>361</v>
      </c>
      <c r="K46" t="s">
        <v>361</v>
      </c>
      <c r="L46" t="s">
        <v>362</v>
      </c>
      <c r="M46" t="s">
        <v>14</v>
      </c>
      <c r="N46" t="s">
        <v>14</v>
      </c>
      <c r="O46" t="s">
        <v>14</v>
      </c>
      <c r="P46" t="s">
        <v>14</v>
      </c>
      <c r="Q46" t="s">
        <v>363</v>
      </c>
      <c r="R46" t="s">
        <v>363</v>
      </c>
      <c r="S46" t="s">
        <v>364</v>
      </c>
    </row>
    <row r="47" spans="1:19">
      <c r="A47" t="s">
        <v>365</v>
      </c>
      <c r="B47" t="s">
        <v>219</v>
      </c>
      <c r="C47" t="s">
        <v>125</v>
      </c>
      <c r="D47" t="s">
        <v>35</v>
      </c>
      <c r="E47" t="s">
        <v>258</v>
      </c>
      <c r="F47" t="s">
        <v>111</v>
      </c>
      <c r="G47" t="s">
        <v>366</v>
      </c>
      <c r="H47" t="s">
        <v>84</v>
      </c>
      <c r="I47" t="s">
        <v>40</v>
      </c>
      <c r="J47" t="s">
        <v>367</v>
      </c>
      <c r="K47" t="s">
        <v>367</v>
      </c>
      <c r="L47" t="s">
        <v>368</v>
      </c>
      <c r="M47" t="s">
        <v>14</v>
      </c>
      <c r="N47" t="s">
        <v>14</v>
      </c>
      <c r="O47" t="s">
        <v>14</v>
      </c>
      <c r="P47" t="s">
        <v>14</v>
      </c>
      <c r="Q47" t="s">
        <v>369</v>
      </c>
      <c r="R47" t="s">
        <v>369</v>
      </c>
      <c r="S47" t="s">
        <v>224</v>
      </c>
    </row>
    <row r="48" spans="1:19">
      <c r="A48" t="s">
        <v>370</v>
      </c>
      <c r="B48" t="s">
        <v>70</v>
      </c>
      <c r="C48" t="s">
        <v>71</v>
      </c>
      <c r="D48" t="s">
        <v>35</v>
      </c>
      <c r="E48" t="s">
        <v>258</v>
      </c>
      <c r="F48" t="s">
        <v>344</v>
      </c>
      <c r="G48" t="s">
        <v>371</v>
      </c>
      <c r="H48" t="s">
        <v>84</v>
      </c>
      <c r="I48" t="s">
        <v>40</v>
      </c>
      <c r="J48" t="s">
        <v>164</v>
      </c>
      <c r="K48" t="s">
        <v>164</v>
      </c>
      <c r="L48" t="s">
        <v>165</v>
      </c>
      <c r="M48" t="s">
        <v>14</v>
      </c>
      <c r="N48" t="s">
        <v>14</v>
      </c>
      <c r="O48" t="s">
        <v>14</v>
      </c>
      <c r="P48" t="s">
        <v>14</v>
      </c>
      <c r="Q48" t="s">
        <v>372</v>
      </c>
      <c r="R48" t="s">
        <v>372</v>
      </c>
      <c r="S48" t="s">
        <v>77</v>
      </c>
    </row>
    <row r="49" spans="1:19">
      <c r="A49" t="s">
        <v>373</v>
      </c>
      <c r="B49" t="s">
        <v>33</v>
      </c>
      <c r="C49" t="s">
        <v>34</v>
      </c>
      <c r="D49" t="s">
        <v>35</v>
      </c>
      <c r="E49" t="s">
        <v>241</v>
      </c>
      <c r="F49" t="s">
        <v>374</v>
      </c>
      <c r="G49" t="s">
        <v>375</v>
      </c>
      <c r="H49" t="s">
        <v>39</v>
      </c>
      <c r="I49" t="s">
        <v>40</v>
      </c>
      <c r="J49" t="s">
        <v>376</v>
      </c>
      <c r="K49" t="s">
        <v>376</v>
      </c>
      <c r="L49" t="s">
        <v>377</v>
      </c>
      <c r="M49" t="s">
        <v>14</v>
      </c>
      <c r="N49" t="s">
        <v>14</v>
      </c>
      <c r="O49" t="s">
        <v>14</v>
      </c>
      <c r="P49" t="s">
        <v>14</v>
      </c>
      <c r="Q49" t="s">
        <v>378</v>
      </c>
      <c r="R49" t="s">
        <v>378</v>
      </c>
      <c r="S49" t="s">
        <v>46</v>
      </c>
    </row>
    <row r="50" spans="1:19">
      <c r="A50" t="s">
        <v>379</v>
      </c>
      <c r="B50" t="s">
        <v>380</v>
      </c>
      <c r="C50" t="s">
        <v>381</v>
      </c>
      <c r="D50" t="s">
        <v>35</v>
      </c>
      <c r="E50" t="s">
        <v>382</v>
      </c>
      <c r="F50" t="s">
        <v>318</v>
      </c>
      <c r="G50" t="s">
        <v>383</v>
      </c>
      <c r="H50" t="s">
        <v>39</v>
      </c>
      <c r="I50" t="s">
        <v>40</v>
      </c>
      <c r="J50" t="s">
        <v>14</v>
      </c>
      <c r="K50" t="s">
        <v>384</v>
      </c>
      <c r="L50" t="s">
        <v>385</v>
      </c>
      <c r="M50" t="s">
        <v>386</v>
      </c>
      <c r="N50" t="s">
        <v>14</v>
      </c>
      <c r="O50" t="s">
        <v>387</v>
      </c>
      <c r="P50" t="s">
        <v>14</v>
      </c>
      <c r="Q50" t="s">
        <v>388</v>
      </c>
      <c r="R50" t="s">
        <v>388</v>
      </c>
      <c r="S50" t="s">
        <v>389</v>
      </c>
    </row>
    <row r="51" spans="1:19">
      <c r="A51" t="s">
        <v>390</v>
      </c>
      <c r="B51" t="s">
        <v>391</v>
      </c>
      <c r="C51" t="s">
        <v>71</v>
      </c>
      <c r="D51" t="s">
        <v>35</v>
      </c>
      <c r="E51" t="s">
        <v>382</v>
      </c>
      <c r="F51" t="s">
        <v>392</v>
      </c>
      <c r="G51" t="s">
        <v>393</v>
      </c>
      <c r="H51" t="s">
        <v>39</v>
      </c>
      <c r="I51" t="s">
        <v>40</v>
      </c>
      <c r="J51" t="s">
        <v>14</v>
      </c>
      <c r="K51" t="s">
        <v>394</v>
      </c>
      <c r="L51" t="s">
        <v>395</v>
      </c>
      <c r="M51" t="s">
        <v>396</v>
      </c>
      <c r="N51" t="s">
        <v>14</v>
      </c>
      <c r="O51" t="s">
        <v>397</v>
      </c>
      <c r="P51" t="s">
        <v>14</v>
      </c>
      <c r="Q51" t="s">
        <v>398</v>
      </c>
      <c r="R51" t="s">
        <v>398</v>
      </c>
      <c r="S51" t="s">
        <v>399</v>
      </c>
    </row>
    <row r="52" spans="1:19">
      <c r="A52" t="s">
        <v>400</v>
      </c>
      <c r="B52" t="s">
        <v>401</v>
      </c>
      <c r="C52" t="s">
        <v>251</v>
      </c>
      <c r="D52" t="s">
        <v>35</v>
      </c>
      <c r="E52" t="s">
        <v>382</v>
      </c>
      <c r="F52" t="s">
        <v>279</v>
      </c>
      <c r="G52" t="s">
        <v>402</v>
      </c>
      <c r="H52" t="s">
        <v>39</v>
      </c>
      <c r="I52" t="s">
        <v>40</v>
      </c>
      <c r="J52" t="s">
        <v>14</v>
      </c>
      <c r="K52" t="s">
        <v>403</v>
      </c>
      <c r="L52" t="s">
        <v>404</v>
      </c>
      <c r="M52" t="s">
        <v>405</v>
      </c>
      <c r="N52" t="s">
        <v>14</v>
      </c>
      <c r="O52" t="s">
        <v>406</v>
      </c>
      <c r="P52" t="s">
        <v>14</v>
      </c>
      <c r="Q52" t="s">
        <v>407</v>
      </c>
      <c r="R52" t="s">
        <v>407</v>
      </c>
      <c r="S52" t="s">
        <v>408</v>
      </c>
    </row>
    <row r="53" spans="1:19">
      <c r="A53" t="s">
        <v>409</v>
      </c>
      <c r="B53" t="s">
        <v>337</v>
      </c>
      <c r="C53" t="s">
        <v>80</v>
      </c>
      <c r="D53" t="s">
        <v>35</v>
      </c>
      <c r="E53" t="s">
        <v>382</v>
      </c>
      <c r="F53" t="s">
        <v>111</v>
      </c>
      <c r="G53" t="s">
        <v>410</v>
      </c>
      <c r="H53" t="s">
        <v>39</v>
      </c>
      <c r="I53" t="s">
        <v>40</v>
      </c>
      <c r="J53" t="s">
        <v>411</v>
      </c>
      <c r="K53" t="s">
        <v>411</v>
      </c>
      <c r="L53" t="s">
        <v>412</v>
      </c>
      <c r="M53" t="s">
        <v>14</v>
      </c>
      <c r="N53" t="s">
        <v>14</v>
      </c>
      <c r="O53" t="s">
        <v>14</v>
      </c>
      <c r="P53" t="s">
        <v>14</v>
      </c>
      <c r="Q53" t="s">
        <v>413</v>
      </c>
      <c r="R53" t="s">
        <v>413</v>
      </c>
      <c r="S53" t="s">
        <v>342</v>
      </c>
    </row>
    <row r="54" spans="1:19">
      <c r="A54" t="s">
        <v>414</v>
      </c>
      <c r="B54" t="s">
        <v>415</v>
      </c>
      <c r="C54" t="s">
        <v>416</v>
      </c>
      <c r="D54" t="s">
        <v>35</v>
      </c>
      <c r="E54" t="s">
        <v>382</v>
      </c>
      <c r="F54" t="s">
        <v>111</v>
      </c>
      <c r="G54" t="s">
        <v>417</v>
      </c>
      <c r="H54" t="s">
        <v>39</v>
      </c>
      <c r="I54" t="s">
        <v>40</v>
      </c>
      <c r="J54" t="s">
        <v>418</v>
      </c>
      <c r="K54" t="s">
        <v>418</v>
      </c>
      <c r="L54" t="s">
        <v>419</v>
      </c>
      <c r="M54" t="s">
        <v>14</v>
      </c>
      <c r="N54" t="s">
        <v>14</v>
      </c>
      <c r="O54" t="s">
        <v>14</v>
      </c>
      <c r="P54" t="s">
        <v>14</v>
      </c>
      <c r="Q54" t="s">
        <v>420</v>
      </c>
      <c r="R54" t="s">
        <v>420</v>
      </c>
      <c r="S54" t="s">
        <v>421</v>
      </c>
    </row>
    <row r="55" spans="1:19">
      <c r="A55" t="s">
        <v>422</v>
      </c>
      <c r="B55" t="s">
        <v>423</v>
      </c>
      <c r="C55" t="s">
        <v>80</v>
      </c>
      <c r="D55" t="s">
        <v>35</v>
      </c>
      <c r="E55" t="s">
        <v>382</v>
      </c>
      <c r="F55" t="s">
        <v>424</v>
      </c>
      <c r="G55" t="s">
        <v>425</v>
      </c>
      <c r="H55" t="s">
        <v>39</v>
      </c>
      <c r="I55" t="s">
        <v>40</v>
      </c>
      <c r="J55" t="s">
        <v>426</v>
      </c>
      <c r="K55" t="s">
        <v>426</v>
      </c>
      <c r="L55" t="s">
        <v>427</v>
      </c>
      <c r="M55" t="s">
        <v>14</v>
      </c>
      <c r="N55" t="s">
        <v>14</v>
      </c>
      <c r="O55" t="s">
        <v>14</v>
      </c>
      <c r="P55" t="s">
        <v>14</v>
      </c>
      <c r="Q55" t="s">
        <v>428</v>
      </c>
      <c r="R55" t="s">
        <v>428</v>
      </c>
      <c r="S55" t="s">
        <v>429</v>
      </c>
    </row>
    <row r="56" spans="1:19">
      <c r="A56" t="s">
        <v>430</v>
      </c>
      <c r="B56" t="s">
        <v>90</v>
      </c>
      <c r="C56" t="s">
        <v>71</v>
      </c>
      <c r="D56" t="s">
        <v>35</v>
      </c>
      <c r="E56" t="s">
        <v>382</v>
      </c>
      <c r="F56" t="s">
        <v>92</v>
      </c>
      <c r="G56" t="s">
        <v>431</v>
      </c>
      <c r="H56" t="s">
        <v>39</v>
      </c>
      <c r="I56" t="s">
        <v>40</v>
      </c>
      <c r="J56" t="s">
        <v>94</v>
      </c>
      <c r="K56" t="s">
        <v>94</v>
      </c>
      <c r="L56" t="s">
        <v>95</v>
      </c>
      <c r="M56" t="s">
        <v>14</v>
      </c>
      <c r="N56" t="s">
        <v>14</v>
      </c>
      <c r="O56" t="s">
        <v>14</v>
      </c>
      <c r="P56" t="s">
        <v>14</v>
      </c>
      <c r="Q56" t="s">
        <v>432</v>
      </c>
      <c r="R56" t="s">
        <v>432</v>
      </c>
      <c r="S56" t="s">
        <v>99</v>
      </c>
    </row>
    <row r="57" spans="1:19">
      <c r="A57" t="s">
        <v>433</v>
      </c>
      <c r="B57" t="s">
        <v>434</v>
      </c>
      <c r="C57" t="s">
        <v>435</v>
      </c>
      <c r="D57" t="s">
        <v>35</v>
      </c>
      <c r="E57" t="s">
        <v>382</v>
      </c>
      <c r="F57" t="s">
        <v>205</v>
      </c>
      <c r="G57" t="s">
        <v>436</v>
      </c>
      <c r="H57" t="s">
        <v>39</v>
      </c>
      <c r="I57" t="s">
        <v>40</v>
      </c>
      <c r="J57" t="s">
        <v>437</v>
      </c>
      <c r="K57" t="s">
        <v>437</v>
      </c>
      <c r="L57" t="s">
        <v>438</v>
      </c>
      <c r="M57" t="s">
        <v>14</v>
      </c>
      <c r="N57" t="s">
        <v>14</v>
      </c>
      <c r="O57" t="s">
        <v>14</v>
      </c>
      <c r="P57" t="s">
        <v>14</v>
      </c>
      <c r="Q57" t="s">
        <v>439</v>
      </c>
      <c r="R57" t="s">
        <v>439</v>
      </c>
      <c r="S57" t="s">
        <v>440</v>
      </c>
    </row>
    <row r="58" spans="1:19">
      <c r="A58" t="s">
        <v>441</v>
      </c>
      <c r="B58" t="s">
        <v>442</v>
      </c>
      <c r="C58" t="s">
        <v>34</v>
      </c>
      <c r="D58" t="s">
        <v>35</v>
      </c>
      <c r="E58" t="s">
        <v>382</v>
      </c>
      <c r="F58" t="s">
        <v>443</v>
      </c>
      <c r="G58" t="s">
        <v>444</v>
      </c>
      <c r="H58" t="s">
        <v>39</v>
      </c>
      <c r="I58" t="s">
        <v>40</v>
      </c>
      <c r="J58" t="s">
        <v>445</v>
      </c>
      <c r="K58" t="s">
        <v>445</v>
      </c>
      <c r="L58" t="s">
        <v>446</v>
      </c>
      <c r="M58" t="s">
        <v>14</v>
      </c>
      <c r="N58" t="s">
        <v>14</v>
      </c>
      <c r="O58" t="s">
        <v>14</v>
      </c>
      <c r="P58" t="s">
        <v>14</v>
      </c>
      <c r="Q58" t="s">
        <v>447</v>
      </c>
      <c r="R58" t="s">
        <v>447</v>
      </c>
      <c r="S58" t="s">
        <v>448</v>
      </c>
    </row>
    <row r="59" spans="1:19">
      <c r="A59" t="s">
        <v>449</v>
      </c>
      <c r="B59" t="s">
        <v>450</v>
      </c>
      <c r="C59" t="s">
        <v>451</v>
      </c>
      <c r="D59" t="s">
        <v>35</v>
      </c>
      <c r="E59" t="s">
        <v>382</v>
      </c>
      <c r="F59" t="s">
        <v>452</v>
      </c>
      <c r="G59" t="s">
        <v>453</v>
      </c>
      <c r="H59" t="s">
        <v>39</v>
      </c>
      <c r="I59" t="s">
        <v>40</v>
      </c>
      <c r="J59" t="s">
        <v>454</v>
      </c>
      <c r="K59" t="s">
        <v>454</v>
      </c>
      <c r="L59" t="s">
        <v>455</v>
      </c>
      <c r="M59" t="s">
        <v>14</v>
      </c>
      <c r="N59" t="s">
        <v>14</v>
      </c>
      <c r="O59" t="s">
        <v>14</v>
      </c>
      <c r="P59" t="s">
        <v>14</v>
      </c>
      <c r="Q59" t="s">
        <v>456</v>
      </c>
      <c r="R59" t="s">
        <v>456</v>
      </c>
      <c r="S59" t="s">
        <v>457</v>
      </c>
    </row>
    <row r="60" spans="1:19">
      <c r="A60" t="s">
        <v>458</v>
      </c>
      <c r="B60" t="s">
        <v>90</v>
      </c>
      <c r="C60" t="s">
        <v>71</v>
      </c>
      <c r="D60" t="s">
        <v>35</v>
      </c>
      <c r="E60" t="s">
        <v>382</v>
      </c>
      <c r="F60" t="s">
        <v>154</v>
      </c>
      <c r="G60" t="s">
        <v>459</v>
      </c>
      <c r="H60" t="s">
        <v>39</v>
      </c>
      <c r="I60" t="s">
        <v>40</v>
      </c>
      <c r="J60" t="s">
        <v>156</v>
      </c>
      <c r="K60" t="s">
        <v>156</v>
      </c>
      <c r="L60" t="s">
        <v>157</v>
      </c>
      <c r="M60" t="s">
        <v>14</v>
      </c>
      <c r="N60" t="s">
        <v>14</v>
      </c>
      <c r="O60" t="s">
        <v>14</v>
      </c>
      <c r="P60" t="s">
        <v>14</v>
      </c>
      <c r="Q60" t="s">
        <v>460</v>
      </c>
      <c r="R60" t="s">
        <v>460</v>
      </c>
      <c r="S60" t="s">
        <v>99</v>
      </c>
    </row>
    <row r="61" spans="1:19">
      <c r="A61" t="s">
        <v>461</v>
      </c>
      <c r="B61" t="s">
        <v>462</v>
      </c>
      <c r="C61" t="s">
        <v>125</v>
      </c>
      <c r="D61" t="s">
        <v>35</v>
      </c>
      <c r="E61" t="s">
        <v>382</v>
      </c>
      <c r="F61" t="s">
        <v>463</v>
      </c>
      <c r="G61" t="s">
        <v>464</v>
      </c>
      <c r="H61" t="s">
        <v>39</v>
      </c>
      <c r="I61" t="s">
        <v>40</v>
      </c>
      <c r="J61" t="s">
        <v>465</v>
      </c>
      <c r="K61" t="s">
        <v>465</v>
      </c>
      <c r="L61" t="s">
        <v>466</v>
      </c>
      <c r="M61" t="s">
        <v>14</v>
      </c>
      <c r="N61" t="s">
        <v>14</v>
      </c>
      <c r="O61" t="s">
        <v>14</v>
      </c>
      <c r="P61" t="s">
        <v>14</v>
      </c>
      <c r="Q61" t="s">
        <v>467</v>
      </c>
      <c r="R61" t="s">
        <v>467</v>
      </c>
      <c r="S61" t="s">
        <v>468</v>
      </c>
    </row>
    <row r="62" spans="1:19">
      <c r="A62" t="s">
        <v>469</v>
      </c>
      <c r="B62" t="s">
        <v>90</v>
      </c>
      <c r="C62" t="s">
        <v>71</v>
      </c>
      <c r="D62" t="s">
        <v>35</v>
      </c>
      <c r="E62" t="s">
        <v>382</v>
      </c>
      <c r="F62" t="s">
        <v>154</v>
      </c>
      <c r="G62" t="s">
        <v>470</v>
      </c>
      <c r="H62" t="s">
        <v>39</v>
      </c>
      <c r="I62" t="s">
        <v>40</v>
      </c>
      <c r="J62" t="s">
        <v>471</v>
      </c>
      <c r="K62" t="s">
        <v>471</v>
      </c>
      <c r="L62" t="s">
        <v>472</v>
      </c>
      <c r="M62" t="s">
        <v>14</v>
      </c>
      <c r="N62" t="s">
        <v>14</v>
      </c>
      <c r="O62" t="s">
        <v>14</v>
      </c>
      <c r="P62" t="s">
        <v>14</v>
      </c>
      <c r="Q62" t="s">
        <v>473</v>
      </c>
      <c r="R62" t="s">
        <v>473</v>
      </c>
      <c r="S62" t="s">
        <v>99</v>
      </c>
    </row>
    <row r="63" spans="1:19">
      <c r="A63" t="s">
        <v>474</v>
      </c>
      <c r="B63" t="s">
        <v>192</v>
      </c>
      <c r="C63" t="s">
        <v>71</v>
      </c>
      <c r="D63" t="s">
        <v>35</v>
      </c>
      <c r="E63" t="s">
        <v>475</v>
      </c>
      <c r="F63" t="s">
        <v>92</v>
      </c>
      <c r="G63" t="s">
        <v>476</v>
      </c>
      <c r="H63" t="s">
        <v>84</v>
      </c>
      <c r="I63" t="s">
        <v>40</v>
      </c>
      <c r="J63" t="s">
        <v>477</v>
      </c>
      <c r="K63" t="s">
        <v>477</v>
      </c>
      <c r="L63" t="s">
        <v>478</v>
      </c>
      <c r="M63" t="s">
        <v>14</v>
      </c>
      <c r="N63" t="s">
        <v>14</v>
      </c>
      <c r="O63" t="s">
        <v>14</v>
      </c>
      <c r="P63" t="s">
        <v>14</v>
      </c>
      <c r="Q63" t="s">
        <v>479</v>
      </c>
      <c r="R63" t="s">
        <v>479</v>
      </c>
      <c r="S63" t="s">
        <v>198</v>
      </c>
    </row>
    <row r="64" spans="1:19">
      <c r="A64" t="s">
        <v>480</v>
      </c>
      <c r="B64" t="s">
        <v>481</v>
      </c>
      <c r="C64" t="s">
        <v>482</v>
      </c>
      <c r="D64" t="s">
        <v>35</v>
      </c>
      <c r="E64" t="s">
        <v>382</v>
      </c>
      <c r="F64" t="s">
        <v>483</v>
      </c>
      <c r="G64" t="s">
        <v>484</v>
      </c>
      <c r="H64" t="s">
        <v>39</v>
      </c>
      <c r="I64" t="s">
        <v>40</v>
      </c>
      <c r="J64" t="s">
        <v>485</v>
      </c>
      <c r="K64" t="s">
        <v>485</v>
      </c>
      <c r="L64" t="s">
        <v>486</v>
      </c>
      <c r="M64" t="s">
        <v>14</v>
      </c>
      <c r="N64" t="s">
        <v>14</v>
      </c>
      <c r="O64" t="s">
        <v>14</v>
      </c>
      <c r="P64" t="s">
        <v>14</v>
      </c>
      <c r="Q64" t="s">
        <v>487</v>
      </c>
      <c r="R64" t="s">
        <v>487</v>
      </c>
      <c r="S64" t="s">
        <v>488</v>
      </c>
    </row>
    <row r="65" spans="1:19">
      <c r="A65" t="s">
        <v>489</v>
      </c>
      <c r="B65" t="s">
        <v>33</v>
      </c>
      <c r="C65" t="s">
        <v>34</v>
      </c>
      <c r="D65" t="s">
        <v>35</v>
      </c>
      <c r="E65" t="s">
        <v>382</v>
      </c>
      <c r="F65" t="s">
        <v>374</v>
      </c>
      <c r="G65" t="s">
        <v>490</v>
      </c>
      <c r="H65" t="s">
        <v>39</v>
      </c>
      <c r="I65" t="s">
        <v>40</v>
      </c>
      <c r="J65" t="s">
        <v>274</v>
      </c>
      <c r="K65" t="s">
        <v>274</v>
      </c>
      <c r="L65" t="s">
        <v>275</v>
      </c>
      <c r="M65" t="s">
        <v>14</v>
      </c>
      <c r="N65" t="s">
        <v>14</v>
      </c>
      <c r="O65" t="s">
        <v>14</v>
      </c>
      <c r="P65" t="s">
        <v>14</v>
      </c>
      <c r="Q65" t="s">
        <v>491</v>
      </c>
      <c r="R65" t="s">
        <v>491</v>
      </c>
      <c r="S65" t="s">
        <v>46</v>
      </c>
    </row>
    <row r="66" spans="1:19">
      <c r="A66" t="s">
        <v>492</v>
      </c>
      <c r="B66" t="s">
        <v>391</v>
      </c>
      <c r="C66" t="s">
        <v>71</v>
      </c>
      <c r="D66" t="s">
        <v>35</v>
      </c>
      <c r="E66" t="s">
        <v>382</v>
      </c>
      <c r="F66" t="s">
        <v>392</v>
      </c>
      <c r="G66" t="s">
        <v>493</v>
      </c>
      <c r="H66" t="s">
        <v>39</v>
      </c>
      <c r="I66" t="s">
        <v>40</v>
      </c>
      <c r="J66" t="s">
        <v>394</v>
      </c>
      <c r="K66" t="s">
        <v>394</v>
      </c>
      <c r="L66" t="s">
        <v>395</v>
      </c>
      <c r="M66" t="s">
        <v>14</v>
      </c>
      <c r="N66" t="s">
        <v>14</v>
      </c>
      <c r="O66" t="s">
        <v>14</v>
      </c>
      <c r="P66" t="s">
        <v>14</v>
      </c>
      <c r="Q66" t="s">
        <v>494</v>
      </c>
      <c r="R66" t="s">
        <v>494</v>
      </c>
      <c r="S66" t="s">
        <v>399</v>
      </c>
    </row>
    <row r="67" spans="1:19">
      <c r="A67" t="s">
        <v>495</v>
      </c>
      <c r="B67" t="s">
        <v>90</v>
      </c>
      <c r="C67" t="s">
        <v>71</v>
      </c>
      <c r="D67" t="s">
        <v>35</v>
      </c>
      <c r="E67" t="s">
        <v>382</v>
      </c>
      <c r="F67" t="s">
        <v>154</v>
      </c>
      <c r="G67" t="s">
        <v>496</v>
      </c>
      <c r="H67" t="s">
        <v>39</v>
      </c>
      <c r="I67" t="s">
        <v>40</v>
      </c>
      <c r="J67" t="s">
        <v>471</v>
      </c>
      <c r="K67" t="s">
        <v>471</v>
      </c>
      <c r="L67" t="s">
        <v>472</v>
      </c>
      <c r="M67" t="s">
        <v>14</v>
      </c>
      <c r="N67" t="s">
        <v>14</v>
      </c>
      <c r="O67" t="s">
        <v>14</v>
      </c>
      <c r="P67" t="s">
        <v>14</v>
      </c>
      <c r="Q67" t="s">
        <v>497</v>
      </c>
      <c r="R67" t="s">
        <v>497</v>
      </c>
      <c r="S67" t="s">
        <v>99</v>
      </c>
    </row>
    <row r="68" spans="1:19">
      <c r="A68" t="s">
        <v>498</v>
      </c>
      <c r="B68" t="s">
        <v>499</v>
      </c>
      <c r="C68" t="s">
        <v>59</v>
      </c>
      <c r="D68" t="s">
        <v>35</v>
      </c>
      <c r="E68" t="s">
        <v>382</v>
      </c>
      <c r="F68" t="s">
        <v>205</v>
      </c>
      <c r="G68" t="s">
        <v>500</v>
      </c>
      <c r="H68" t="s">
        <v>39</v>
      </c>
      <c r="I68" t="s">
        <v>40</v>
      </c>
      <c r="J68" t="s">
        <v>501</v>
      </c>
      <c r="K68" t="s">
        <v>501</v>
      </c>
      <c r="L68" t="s">
        <v>502</v>
      </c>
      <c r="M68" t="s">
        <v>14</v>
      </c>
      <c r="N68" t="s">
        <v>14</v>
      </c>
      <c r="O68" t="s">
        <v>14</v>
      </c>
      <c r="P68" t="s">
        <v>14</v>
      </c>
      <c r="Q68" t="s">
        <v>503</v>
      </c>
      <c r="R68" t="s">
        <v>503</v>
      </c>
      <c r="S68" t="s">
        <v>504</v>
      </c>
    </row>
    <row r="69" spans="1:19">
      <c r="A69" t="s">
        <v>505</v>
      </c>
      <c r="B69" t="s">
        <v>506</v>
      </c>
      <c r="C69" t="s">
        <v>59</v>
      </c>
      <c r="D69" t="s">
        <v>35</v>
      </c>
      <c r="E69" t="s">
        <v>382</v>
      </c>
      <c r="F69" t="s">
        <v>111</v>
      </c>
      <c r="G69" t="s">
        <v>507</v>
      </c>
      <c r="H69" t="s">
        <v>39</v>
      </c>
      <c r="I69" t="s">
        <v>40</v>
      </c>
      <c r="J69" t="s">
        <v>508</v>
      </c>
      <c r="K69" t="s">
        <v>508</v>
      </c>
      <c r="L69" t="s">
        <v>509</v>
      </c>
      <c r="M69" t="s">
        <v>14</v>
      </c>
      <c r="N69" t="s">
        <v>14</v>
      </c>
      <c r="O69" t="s">
        <v>14</v>
      </c>
      <c r="P69" t="s">
        <v>14</v>
      </c>
      <c r="Q69" t="s">
        <v>510</v>
      </c>
      <c r="R69" t="s">
        <v>510</v>
      </c>
      <c r="S69" t="s">
        <v>511</v>
      </c>
    </row>
    <row r="70" spans="1:19">
      <c r="A70" t="s">
        <v>512</v>
      </c>
      <c r="B70" t="s">
        <v>513</v>
      </c>
      <c r="C70" t="s">
        <v>514</v>
      </c>
      <c r="D70" t="s">
        <v>35</v>
      </c>
      <c r="E70" t="s">
        <v>382</v>
      </c>
      <c r="F70" t="s">
        <v>515</v>
      </c>
      <c r="G70" t="s">
        <v>516</v>
      </c>
      <c r="H70" t="s">
        <v>39</v>
      </c>
      <c r="I70" t="s">
        <v>40</v>
      </c>
      <c r="J70" t="s">
        <v>517</v>
      </c>
      <c r="K70" t="s">
        <v>517</v>
      </c>
      <c r="L70" t="s">
        <v>518</v>
      </c>
      <c r="M70" t="s">
        <v>14</v>
      </c>
      <c r="N70" t="s">
        <v>14</v>
      </c>
      <c r="O70" t="s">
        <v>14</v>
      </c>
      <c r="P70" t="s">
        <v>14</v>
      </c>
      <c r="Q70" t="s">
        <v>519</v>
      </c>
      <c r="R70" t="s">
        <v>519</v>
      </c>
      <c r="S70" t="s">
        <v>520</v>
      </c>
    </row>
    <row r="71" spans="1:19">
      <c r="A71" t="s">
        <v>521</v>
      </c>
      <c r="B71" t="s">
        <v>33</v>
      </c>
      <c r="C71" t="s">
        <v>34</v>
      </c>
      <c r="D71" t="s">
        <v>35</v>
      </c>
      <c r="E71" t="s">
        <v>382</v>
      </c>
      <c r="F71" t="s">
        <v>37</v>
      </c>
      <c r="G71" t="s">
        <v>522</v>
      </c>
      <c r="H71" t="s">
        <v>39</v>
      </c>
      <c r="I71" t="s">
        <v>40</v>
      </c>
      <c r="J71" t="s">
        <v>141</v>
      </c>
      <c r="K71" t="s">
        <v>141</v>
      </c>
      <c r="L71" t="s">
        <v>142</v>
      </c>
      <c r="M71" t="s">
        <v>14</v>
      </c>
      <c r="N71" t="s">
        <v>14</v>
      </c>
      <c r="O71" t="s">
        <v>14</v>
      </c>
      <c r="P71" t="s">
        <v>14</v>
      </c>
      <c r="Q71" t="s">
        <v>523</v>
      </c>
      <c r="R71" t="s">
        <v>523</v>
      </c>
      <c r="S71" t="s">
        <v>46</v>
      </c>
    </row>
    <row r="72" spans="1:19">
      <c r="A72" t="s">
        <v>524</v>
      </c>
      <c r="B72" t="s">
        <v>118</v>
      </c>
      <c r="C72" t="s">
        <v>119</v>
      </c>
      <c r="D72" t="s">
        <v>35</v>
      </c>
      <c r="E72" t="s">
        <v>475</v>
      </c>
      <c r="F72" t="s">
        <v>331</v>
      </c>
      <c r="G72" t="s">
        <v>525</v>
      </c>
      <c r="H72" t="s">
        <v>84</v>
      </c>
      <c r="I72" t="s">
        <v>40</v>
      </c>
      <c r="J72" t="s">
        <v>526</v>
      </c>
      <c r="K72" t="s">
        <v>526</v>
      </c>
      <c r="L72" t="s">
        <v>527</v>
      </c>
      <c r="M72" t="s">
        <v>14</v>
      </c>
      <c r="N72" t="s">
        <v>14</v>
      </c>
      <c r="O72" t="s">
        <v>14</v>
      </c>
      <c r="P72" t="s">
        <v>14</v>
      </c>
      <c r="Q72" t="s">
        <v>528</v>
      </c>
      <c r="R72" t="s">
        <v>528</v>
      </c>
      <c r="S72" t="s">
        <v>122</v>
      </c>
    </row>
    <row r="73" spans="1:19">
      <c r="A73" t="s">
        <v>529</v>
      </c>
      <c r="B73" t="s">
        <v>401</v>
      </c>
      <c r="C73" t="s">
        <v>251</v>
      </c>
      <c r="D73" t="s">
        <v>35</v>
      </c>
      <c r="E73" t="s">
        <v>382</v>
      </c>
      <c r="F73" t="s">
        <v>111</v>
      </c>
      <c r="G73" t="s">
        <v>530</v>
      </c>
      <c r="H73" t="s">
        <v>39</v>
      </c>
      <c r="I73" t="s">
        <v>40</v>
      </c>
      <c r="J73" t="s">
        <v>403</v>
      </c>
      <c r="K73" t="s">
        <v>403</v>
      </c>
      <c r="L73" t="s">
        <v>404</v>
      </c>
      <c r="M73" t="s">
        <v>14</v>
      </c>
      <c r="N73" t="s">
        <v>14</v>
      </c>
      <c r="O73" t="s">
        <v>14</v>
      </c>
      <c r="P73" t="s">
        <v>14</v>
      </c>
      <c r="Q73" t="s">
        <v>531</v>
      </c>
      <c r="R73" t="s">
        <v>531</v>
      </c>
      <c r="S73" t="s">
        <v>408</v>
      </c>
    </row>
    <row r="74" spans="1:19">
      <c r="A74" t="s">
        <v>532</v>
      </c>
      <c r="B74" t="s">
        <v>533</v>
      </c>
      <c r="C74" t="s">
        <v>534</v>
      </c>
      <c r="D74" t="s">
        <v>35</v>
      </c>
      <c r="E74" t="s">
        <v>382</v>
      </c>
      <c r="F74" t="s">
        <v>111</v>
      </c>
      <c r="G74" t="s">
        <v>535</v>
      </c>
      <c r="H74" t="s">
        <v>39</v>
      </c>
      <c r="I74" t="s">
        <v>40</v>
      </c>
      <c r="J74" t="s">
        <v>384</v>
      </c>
      <c r="K74" t="s">
        <v>384</v>
      </c>
      <c r="L74" t="s">
        <v>385</v>
      </c>
      <c r="M74" t="s">
        <v>14</v>
      </c>
      <c r="N74" t="s">
        <v>14</v>
      </c>
      <c r="O74" t="s">
        <v>14</v>
      </c>
      <c r="P74" t="s">
        <v>14</v>
      </c>
      <c r="Q74" t="s">
        <v>536</v>
      </c>
      <c r="R74" t="s">
        <v>536</v>
      </c>
      <c r="S74" t="s">
        <v>537</v>
      </c>
    </row>
    <row r="75" spans="1:19">
      <c r="A75" t="s">
        <v>538</v>
      </c>
      <c r="B75" t="s">
        <v>481</v>
      </c>
      <c r="C75" t="s">
        <v>482</v>
      </c>
      <c r="D75" t="s">
        <v>35</v>
      </c>
      <c r="E75" t="s">
        <v>382</v>
      </c>
      <c r="F75" t="s">
        <v>539</v>
      </c>
      <c r="G75" t="s">
        <v>540</v>
      </c>
      <c r="H75" t="s">
        <v>39</v>
      </c>
      <c r="I75" t="s">
        <v>40</v>
      </c>
      <c r="J75" t="s">
        <v>541</v>
      </c>
      <c r="K75" t="s">
        <v>541</v>
      </c>
      <c r="L75" t="s">
        <v>542</v>
      </c>
      <c r="M75" t="s">
        <v>14</v>
      </c>
      <c r="N75" t="s">
        <v>14</v>
      </c>
      <c r="O75" t="s">
        <v>14</v>
      </c>
      <c r="P75" t="s">
        <v>14</v>
      </c>
      <c r="Q75" t="s">
        <v>543</v>
      </c>
      <c r="R75" t="s">
        <v>543</v>
      </c>
      <c r="S75" t="s">
        <v>488</v>
      </c>
    </row>
    <row r="76" spans="1:19">
      <c r="A76" t="s">
        <v>544</v>
      </c>
      <c r="B76" t="s">
        <v>545</v>
      </c>
      <c r="C76" t="s">
        <v>416</v>
      </c>
      <c r="D76" t="s">
        <v>35</v>
      </c>
      <c r="E76" t="s">
        <v>382</v>
      </c>
      <c r="F76" t="s">
        <v>546</v>
      </c>
      <c r="G76" t="s">
        <v>547</v>
      </c>
      <c r="H76" t="s">
        <v>39</v>
      </c>
      <c r="I76" t="s">
        <v>40</v>
      </c>
      <c r="J76" t="s">
        <v>548</v>
      </c>
      <c r="K76" t="s">
        <v>548</v>
      </c>
      <c r="L76" t="s">
        <v>549</v>
      </c>
      <c r="M76" t="s">
        <v>14</v>
      </c>
      <c r="N76" t="s">
        <v>14</v>
      </c>
      <c r="O76" t="s">
        <v>14</v>
      </c>
      <c r="P76" t="s">
        <v>14</v>
      </c>
      <c r="Q76" t="s">
        <v>550</v>
      </c>
      <c r="R76" t="s">
        <v>550</v>
      </c>
      <c r="S76" t="s">
        <v>551</v>
      </c>
    </row>
    <row r="77" spans="1:19">
      <c r="A77" t="s">
        <v>552</v>
      </c>
      <c r="B77" t="s">
        <v>301</v>
      </c>
      <c r="C77" t="s">
        <v>125</v>
      </c>
      <c r="D77" t="s">
        <v>35</v>
      </c>
      <c r="E77" t="s">
        <v>382</v>
      </c>
      <c r="F77" t="s">
        <v>553</v>
      </c>
      <c r="G77" t="s">
        <v>554</v>
      </c>
      <c r="H77" t="s">
        <v>39</v>
      </c>
      <c r="I77" t="s">
        <v>40</v>
      </c>
      <c r="J77" t="s">
        <v>555</v>
      </c>
      <c r="K77" t="s">
        <v>555</v>
      </c>
      <c r="L77" t="s">
        <v>556</v>
      </c>
      <c r="M77" t="s">
        <v>14</v>
      </c>
      <c r="N77" t="s">
        <v>14</v>
      </c>
      <c r="O77" t="s">
        <v>14</v>
      </c>
      <c r="P77" t="s">
        <v>14</v>
      </c>
      <c r="Q77" t="s">
        <v>557</v>
      </c>
      <c r="R77" t="s">
        <v>557</v>
      </c>
      <c r="S77" t="s">
        <v>307</v>
      </c>
    </row>
    <row r="78" spans="1:19">
      <c r="A78" t="s">
        <v>558</v>
      </c>
      <c r="B78" t="s">
        <v>545</v>
      </c>
      <c r="C78" t="s">
        <v>416</v>
      </c>
      <c r="D78" t="s">
        <v>35</v>
      </c>
      <c r="E78" t="s">
        <v>382</v>
      </c>
      <c r="F78" t="s">
        <v>559</v>
      </c>
      <c r="G78" t="s">
        <v>560</v>
      </c>
      <c r="H78" t="s">
        <v>39</v>
      </c>
      <c r="I78" t="s">
        <v>40</v>
      </c>
      <c r="J78" t="s">
        <v>548</v>
      </c>
      <c r="K78" t="s">
        <v>548</v>
      </c>
      <c r="L78" t="s">
        <v>549</v>
      </c>
      <c r="M78" t="s">
        <v>14</v>
      </c>
      <c r="N78" t="s">
        <v>14</v>
      </c>
      <c r="O78" t="s">
        <v>14</v>
      </c>
      <c r="P78" t="s">
        <v>14</v>
      </c>
      <c r="Q78" t="s">
        <v>561</v>
      </c>
      <c r="R78" t="s">
        <v>561</v>
      </c>
      <c r="S78" t="s">
        <v>551</v>
      </c>
    </row>
    <row r="79" spans="1:19">
      <c r="A79" t="s">
        <v>562</v>
      </c>
      <c r="B79" t="s">
        <v>533</v>
      </c>
      <c r="C79" t="s">
        <v>534</v>
      </c>
      <c r="D79" t="s">
        <v>35</v>
      </c>
      <c r="E79" t="s">
        <v>382</v>
      </c>
      <c r="F79" t="s">
        <v>111</v>
      </c>
      <c r="G79" t="s">
        <v>563</v>
      </c>
      <c r="H79" t="s">
        <v>39</v>
      </c>
      <c r="I79" t="s">
        <v>40</v>
      </c>
      <c r="J79" t="s">
        <v>384</v>
      </c>
      <c r="K79" t="s">
        <v>384</v>
      </c>
      <c r="L79" t="s">
        <v>385</v>
      </c>
      <c r="M79" t="s">
        <v>14</v>
      </c>
      <c r="N79" t="s">
        <v>14</v>
      </c>
      <c r="O79" t="s">
        <v>14</v>
      </c>
      <c r="P79" t="s">
        <v>14</v>
      </c>
      <c r="Q79" t="s">
        <v>564</v>
      </c>
      <c r="R79" t="s">
        <v>564</v>
      </c>
      <c r="S79" t="s">
        <v>537</v>
      </c>
    </row>
    <row r="80" spans="1:19">
      <c r="A80" t="s">
        <v>565</v>
      </c>
      <c r="B80" t="s">
        <v>219</v>
      </c>
      <c r="C80" t="s">
        <v>125</v>
      </c>
      <c r="D80" t="s">
        <v>35</v>
      </c>
      <c r="E80" t="s">
        <v>382</v>
      </c>
      <c r="F80" t="s">
        <v>50</v>
      </c>
      <c r="G80" t="s">
        <v>220</v>
      </c>
      <c r="H80" t="s">
        <v>39</v>
      </c>
      <c r="I80" t="s">
        <v>40</v>
      </c>
      <c r="J80" t="s">
        <v>221</v>
      </c>
      <c r="K80" t="s">
        <v>221</v>
      </c>
      <c r="L80" t="s">
        <v>222</v>
      </c>
      <c r="M80" t="s">
        <v>14</v>
      </c>
      <c r="N80" t="s">
        <v>14</v>
      </c>
      <c r="O80" t="s">
        <v>14</v>
      </c>
      <c r="P80" t="s">
        <v>14</v>
      </c>
      <c r="Q80" t="s">
        <v>566</v>
      </c>
      <c r="R80" t="s">
        <v>566</v>
      </c>
      <c r="S80" t="s">
        <v>224</v>
      </c>
    </row>
    <row r="81" spans="1:19">
      <c r="A81" t="s">
        <v>567</v>
      </c>
      <c r="B81" t="s">
        <v>568</v>
      </c>
      <c r="C81" t="s">
        <v>569</v>
      </c>
      <c r="D81" t="s">
        <v>35</v>
      </c>
      <c r="E81" t="s">
        <v>570</v>
      </c>
      <c r="F81" t="s">
        <v>571</v>
      </c>
      <c r="G81" t="s">
        <v>572</v>
      </c>
      <c r="H81" t="s">
        <v>39</v>
      </c>
      <c r="I81" t="s">
        <v>40</v>
      </c>
      <c r="J81" t="s">
        <v>14</v>
      </c>
      <c r="K81" t="s">
        <v>573</v>
      </c>
      <c r="L81" t="s">
        <v>574</v>
      </c>
      <c r="M81" t="s">
        <v>575</v>
      </c>
      <c r="N81" t="s">
        <v>14</v>
      </c>
      <c r="O81" t="s">
        <v>576</v>
      </c>
      <c r="P81" t="s">
        <v>14</v>
      </c>
      <c r="Q81" t="s">
        <v>577</v>
      </c>
      <c r="R81" t="s">
        <v>577</v>
      </c>
      <c r="S81" t="s">
        <v>578</v>
      </c>
    </row>
    <row r="82" spans="1:19">
      <c r="A82" t="s">
        <v>579</v>
      </c>
      <c r="B82" t="s">
        <v>462</v>
      </c>
      <c r="C82" t="s">
        <v>125</v>
      </c>
      <c r="D82" t="s">
        <v>35</v>
      </c>
      <c r="E82" t="s">
        <v>570</v>
      </c>
      <c r="F82" t="s">
        <v>463</v>
      </c>
      <c r="G82" t="s">
        <v>580</v>
      </c>
      <c r="H82" t="s">
        <v>39</v>
      </c>
      <c r="I82" t="s">
        <v>40</v>
      </c>
      <c r="J82" t="s">
        <v>581</v>
      </c>
      <c r="K82" t="s">
        <v>581</v>
      </c>
      <c r="L82" t="s">
        <v>582</v>
      </c>
      <c r="M82" t="s">
        <v>14</v>
      </c>
      <c r="N82" t="s">
        <v>14</v>
      </c>
      <c r="O82" t="s">
        <v>14</v>
      </c>
      <c r="P82" t="s">
        <v>14</v>
      </c>
      <c r="Q82" t="s">
        <v>583</v>
      </c>
      <c r="R82" t="s">
        <v>583</v>
      </c>
      <c r="S82" t="s">
        <v>468</v>
      </c>
    </row>
    <row r="83" spans="1:19">
      <c r="A83" t="s">
        <v>584</v>
      </c>
      <c r="B83" t="s">
        <v>568</v>
      </c>
      <c r="C83" t="s">
        <v>569</v>
      </c>
      <c r="D83" t="s">
        <v>35</v>
      </c>
      <c r="E83" t="s">
        <v>570</v>
      </c>
      <c r="F83" t="s">
        <v>585</v>
      </c>
      <c r="G83" t="s">
        <v>586</v>
      </c>
      <c r="H83" t="s">
        <v>39</v>
      </c>
      <c r="I83" t="s">
        <v>40</v>
      </c>
      <c r="J83" t="s">
        <v>508</v>
      </c>
      <c r="K83" t="s">
        <v>508</v>
      </c>
      <c r="L83" t="s">
        <v>509</v>
      </c>
      <c r="M83" t="s">
        <v>14</v>
      </c>
      <c r="N83" t="s">
        <v>14</v>
      </c>
      <c r="O83" t="s">
        <v>14</v>
      </c>
      <c r="P83" t="s">
        <v>14</v>
      </c>
      <c r="Q83" t="s">
        <v>587</v>
      </c>
      <c r="R83" t="s">
        <v>587</v>
      </c>
      <c r="S83" t="s">
        <v>578</v>
      </c>
    </row>
    <row r="84" spans="1:19">
      <c r="A84" t="s">
        <v>588</v>
      </c>
      <c r="B84" t="s">
        <v>70</v>
      </c>
      <c r="C84" t="s">
        <v>71</v>
      </c>
      <c r="D84" t="s">
        <v>35</v>
      </c>
      <c r="E84" t="s">
        <v>589</v>
      </c>
      <c r="F84" t="s">
        <v>344</v>
      </c>
      <c r="G84" t="s">
        <v>590</v>
      </c>
      <c r="H84" t="s">
        <v>84</v>
      </c>
      <c r="I84" t="s">
        <v>40</v>
      </c>
      <c r="J84" t="s">
        <v>164</v>
      </c>
      <c r="K84" t="s">
        <v>164</v>
      </c>
      <c r="L84" t="s">
        <v>165</v>
      </c>
      <c r="M84" t="s">
        <v>14</v>
      </c>
      <c r="N84" t="s">
        <v>14</v>
      </c>
      <c r="O84" t="s">
        <v>14</v>
      </c>
      <c r="P84" t="s">
        <v>14</v>
      </c>
      <c r="Q84" t="s">
        <v>591</v>
      </c>
      <c r="R84" t="s">
        <v>591</v>
      </c>
      <c r="S84" t="s">
        <v>77</v>
      </c>
    </row>
    <row r="85" spans="1:19">
      <c r="A85" t="s">
        <v>592</v>
      </c>
      <c r="B85" t="s">
        <v>593</v>
      </c>
      <c r="C85" t="s">
        <v>482</v>
      </c>
      <c r="D85" t="s">
        <v>35</v>
      </c>
      <c r="E85" t="s">
        <v>570</v>
      </c>
      <c r="F85" t="s">
        <v>594</v>
      </c>
      <c r="G85" t="s">
        <v>595</v>
      </c>
      <c r="H85" t="s">
        <v>39</v>
      </c>
      <c r="I85" t="s">
        <v>40</v>
      </c>
      <c r="J85" t="s">
        <v>596</v>
      </c>
      <c r="K85" t="s">
        <v>596</v>
      </c>
      <c r="L85" t="s">
        <v>597</v>
      </c>
      <c r="M85" t="s">
        <v>14</v>
      </c>
      <c r="N85" t="s">
        <v>14</v>
      </c>
      <c r="O85" t="s">
        <v>14</v>
      </c>
      <c r="P85" t="s">
        <v>14</v>
      </c>
      <c r="Q85" t="s">
        <v>598</v>
      </c>
      <c r="R85" t="s">
        <v>598</v>
      </c>
      <c r="S85" t="s">
        <v>599</v>
      </c>
    </row>
    <row r="86" spans="1:19">
      <c r="A86" t="s">
        <v>600</v>
      </c>
      <c r="B86" t="s">
        <v>118</v>
      </c>
      <c r="C86" t="s">
        <v>119</v>
      </c>
      <c r="D86" t="s">
        <v>35</v>
      </c>
      <c r="E86" t="s">
        <v>601</v>
      </c>
      <c r="F86" t="s">
        <v>331</v>
      </c>
      <c r="G86" t="s">
        <v>602</v>
      </c>
      <c r="H86" t="s">
        <v>603</v>
      </c>
      <c r="I86" t="s">
        <v>40</v>
      </c>
      <c r="J86" t="s">
        <v>604</v>
      </c>
      <c r="K86" t="s">
        <v>604</v>
      </c>
      <c r="L86" t="s">
        <v>605</v>
      </c>
      <c r="M86" t="s">
        <v>14</v>
      </c>
      <c r="N86" t="s">
        <v>14</v>
      </c>
      <c r="O86" t="s">
        <v>14</v>
      </c>
      <c r="P86" t="s">
        <v>14</v>
      </c>
      <c r="Q86" t="s">
        <v>606</v>
      </c>
      <c r="R86" t="s">
        <v>606</v>
      </c>
      <c r="S86" t="s">
        <v>122</v>
      </c>
    </row>
    <row r="87" spans="1:19">
      <c r="A87" t="s">
        <v>607</v>
      </c>
      <c r="B87" t="s">
        <v>608</v>
      </c>
      <c r="C87" t="s">
        <v>265</v>
      </c>
      <c r="D87" t="s">
        <v>35</v>
      </c>
      <c r="E87" t="s">
        <v>570</v>
      </c>
      <c r="F87" t="s">
        <v>609</v>
      </c>
      <c r="G87" t="s">
        <v>610</v>
      </c>
      <c r="H87" t="s">
        <v>39</v>
      </c>
      <c r="I87" t="s">
        <v>40</v>
      </c>
      <c r="J87" t="s">
        <v>611</v>
      </c>
      <c r="K87" t="s">
        <v>611</v>
      </c>
      <c r="L87" t="s">
        <v>612</v>
      </c>
      <c r="M87" t="s">
        <v>14</v>
      </c>
      <c r="N87" t="s">
        <v>14</v>
      </c>
      <c r="O87" t="s">
        <v>14</v>
      </c>
      <c r="P87" t="s">
        <v>14</v>
      </c>
      <c r="Q87" t="s">
        <v>613</v>
      </c>
      <c r="R87" t="s">
        <v>613</v>
      </c>
      <c r="S87" t="s">
        <v>614</v>
      </c>
    </row>
    <row r="88" spans="1:19">
      <c r="A88" t="s">
        <v>615</v>
      </c>
      <c r="B88" t="s">
        <v>616</v>
      </c>
      <c r="C88" t="s">
        <v>34</v>
      </c>
      <c r="D88" t="s">
        <v>35</v>
      </c>
      <c r="E88" t="s">
        <v>589</v>
      </c>
      <c r="F88" t="s">
        <v>331</v>
      </c>
      <c r="G88" t="s">
        <v>617</v>
      </c>
      <c r="H88" t="s">
        <v>84</v>
      </c>
      <c r="I88" t="s">
        <v>40</v>
      </c>
      <c r="J88" t="s">
        <v>618</v>
      </c>
      <c r="K88" t="s">
        <v>618</v>
      </c>
      <c r="L88" t="s">
        <v>619</v>
      </c>
      <c r="M88" t="s">
        <v>14</v>
      </c>
      <c r="N88" t="s">
        <v>14</v>
      </c>
      <c r="O88" t="s">
        <v>14</v>
      </c>
      <c r="P88" t="s">
        <v>14</v>
      </c>
      <c r="Q88" t="s">
        <v>620</v>
      </c>
      <c r="R88" t="s">
        <v>620</v>
      </c>
      <c r="S88" t="s">
        <v>621</v>
      </c>
    </row>
    <row r="89" spans="1:19">
      <c r="A89" t="s">
        <v>622</v>
      </c>
      <c r="B89" t="s">
        <v>623</v>
      </c>
      <c r="C89" t="s">
        <v>34</v>
      </c>
      <c r="D89" t="s">
        <v>35</v>
      </c>
      <c r="E89" t="s">
        <v>570</v>
      </c>
      <c r="F89" t="s">
        <v>624</v>
      </c>
      <c r="G89" t="s">
        <v>625</v>
      </c>
      <c r="H89" t="s">
        <v>39</v>
      </c>
      <c r="I89" t="s">
        <v>40</v>
      </c>
      <c r="J89" t="s">
        <v>626</v>
      </c>
      <c r="K89" t="s">
        <v>626</v>
      </c>
      <c r="L89" t="s">
        <v>627</v>
      </c>
      <c r="M89" t="s">
        <v>14</v>
      </c>
      <c r="N89" t="s">
        <v>14</v>
      </c>
      <c r="O89" t="s">
        <v>14</v>
      </c>
      <c r="P89" t="s">
        <v>14</v>
      </c>
      <c r="Q89" t="s">
        <v>628</v>
      </c>
      <c r="R89" t="s">
        <v>628</v>
      </c>
      <c r="S89" t="s">
        <v>629</v>
      </c>
    </row>
    <row r="90" spans="1:19">
      <c r="A90" t="s">
        <v>630</v>
      </c>
      <c r="B90" t="s">
        <v>631</v>
      </c>
      <c r="C90" t="s">
        <v>632</v>
      </c>
      <c r="D90" t="s">
        <v>35</v>
      </c>
      <c r="E90" t="s">
        <v>570</v>
      </c>
      <c r="F90" t="s">
        <v>633</v>
      </c>
      <c r="G90" t="s">
        <v>634</v>
      </c>
      <c r="H90" t="s">
        <v>39</v>
      </c>
      <c r="I90" t="s">
        <v>40</v>
      </c>
      <c r="J90" t="s">
        <v>384</v>
      </c>
      <c r="K90" t="s">
        <v>384</v>
      </c>
      <c r="L90" t="s">
        <v>385</v>
      </c>
      <c r="M90" t="s">
        <v>14</v>
      </c>
      <c r="N90" t="s">
        <v>14</v>
      </c>
      <c r="O90" t="s">
        <v>14</v>
      </c>
      <c r="P90" t="s">
        <v>14</v>
      </c>
      <c r="Q90" t="s">
        <v>635</v>
      </c>
      <c r="R90" t="s">
        <v>635</v>
      </c>
      <c r="S90" t="s">
        <v>636</v>
      </c>
    </row>
    <row r="91" spans="1:19">
      <c r="A91" t="s">
        <v>637</v>
      </c>
      <c r="B91" t="s">
        <v>58</v>
      </c>
      <c r="C91" t="s">
        <v>59</v>
      </c>
      <c r="D91" t="s">
        <v>35</v>
      </c>
      <c r="E91" t="s">
        <v>570</v>
      </c>
      <c r="F91" t="s">
        <v>60</v>
      </c>
      <c r="G91" t="s">
        <v>638</v>
      </c>
      <c r="H91" t="s">
        <v>39</v>
      </c>
      <c r="I91" t="s">
        <v>40</v>
      </c>
      <c r="J91" t="s">
        <v>376</v>
      </c>
      <c r="K91" t="s">
        <v>376</v>
      </c>
      <c r="L91" t="s">
        <v>377</v>
      </c>
      <c r="M91" t="s">
        <v>14</v>
      </c>
      <c r="N91" t="s">
        <v>14</v>
      </c>
      <c r="O91" t="s">
        <v>14</v>
      </c>
      <c r="P91" t="s">
        <v>14</v>
      </c>
      <c r="Q91" t="s">
        <v>639</v>
      </c>
      <c r="R91" t="s">
        <v>639</v>
      </c>
      <c r="S91" t="s">
        <v>65</v>
      </c>
    </row>
    <row r="92" spans="1:19">
      <c r="A92" t="s">
        <v>640</v>
      </c>
      <c r="B92" t="s">
        <v>506</v>
      </c>
      <c r="C92" t="s">
        <v>59</v>
      </c>
      <c r="D92" t="s">
        <v>35</v>
      </c>
      <c r="E92" t="s">
        <v>570</v>
      </c>
      <c r="F92" t="s">
        <v>111</v>
      </c>
      <c r="G92" t="s">
        <v>641</v>
      </c>
      <c r="H92" t="s">
        <v>39</v>
      </c>
      <c r="I92" t="s">
        <v>40</v>
      </c>
      <c r="J92" t="s">
        <v>642</v>
      </c>
      <c r="K92" t="s">
        <v>642</v>
      </c>
      <c r="L92" t="s">
        <v>643</v>
      </c>
      <c r="M92" t="s">
        <v>14</v>
      </c>
      <c r="N92" t="s">
        <v>14</v>
      </c>
      <c r="O92" t="s">
        <v>14</v>
      </c>
      <c r="P92" t="s">
        <v>14</v>
      </c>
      <c r="Q92" t="s">
        <v>644</v>
      </c>
      <c r="R92" t="s">
        <v>644</v>
      </c>
      <c r="S92" t="s">
        <v>511</v>
      </c>
    </row>
    <row r="93" spans="1:19">
      <c r="A93" t="s">
        <v>645</v>
      </c>
      <c r="B93" t="s">
        <v>646</v>
      </c>
      <c r="C93" t="s">
        <v>647</v>
      </c>
      <c r="D93" t="s">
        <v>35</v>
      </c>
      <c r="E93" t="s">
        <v>570</v>
      </c>
      <c r="F93" t="s">
        <v>50</v>
      </c>
      <c r="G93" t="s">
        <v>648</v>
      </c>
      <c r="H93" t="s">
        <v>39</v>
      </c>
      <c r="I93" t="s">
        <v>40</v>
      </c>
      <c r="J93" t="s">
        <v>649</v>
      </c>
      <c r="K93" t="s">
        <v>649</v>
      </c>
      <c r="L93" t="s">
        <v>650</v>
      </c>
      <c r="M93" t="s">
        <v>14</v>
      </c>
      <c r="N93" t="s">
        <v>14</v>
      </c>
      <c r="O93" t="s">
        <v>14</v>
      </c>
      <c r="P93" t="s">
        <v>14</v>
      </c>
      <c r="Q93" t="s">
        <v>651</v>
      </c>
      <c r="R93" t="s">
        <v>651</v>
      </c>
      <c r="S93" t="s">
        <v>652</v>
      </c>
    </row>
    <row r="94" spans="1:19">
      <c r="A94" t="s">
        <v>653</v>
      </c>
      <c r="B94" t="s">
        <v>272</v>
      </c>
      <c r="C94" t="s">
        <v>59</v>
      </c>
      <c r="D94" t="s">
        <v>35</v>
      </c>
      <c r="E94" t="s">
        <v>570</v>
      </c>
      <c r="F94" t="s">
        <v>318</v>
      </c>
      <c r="G94" t="s">
        <v>654</v>
      </c>
      <c r="H94" t="s">
        <v>39</v>
      </c>
      <c r="I94" t="s">
        <v>40</v>
      </c>
      <c r="J94" t="s">
        <v>655</v>
      </c>
      <c r="K94" t="s">
        <v>655</v>
      </c>
      <c r="L94" t="s">
        <v>656</v>
      </c>
      <c r="M94" t="s">
        <v>14</v>
      </c>
      <c r="N94" t="s">
        <v>14</v>
      </c>
      <c r="O94" t="s">
        <v>14</v>
      </c>
      <c r="P94" t="s">
        <v>14</v>
      </c>
      <c r="Q94" t="s">
        <v>657</v>
      </c>
      <c r="R94" t="s">
        <v>657</v>
      </c>
      <c r="S94" t="s">
        <v>277</v>
      </c>
    </row>
    <row r="95" spans="1:19">
      <c r="A95" t="s">
        <v>658</v>
      </c>
      <c r="B95" t="s">
        <v>659</v>
      </c>
      <c r="C95" t="s">
        <v>34</v>
      </c>
      <c r="D95" t="s">
        <v>35</v>
      </c>
      <c r="E95" t="s">
        <v>570</v>
      </c>
      <c r="F95" t="s">
        <v>660</v>
      </c>
      <c r="G95" t="s">
        <v>661</v>
      </c>
      <c r="H95" t="s">
        <v>39</v>
      </c>
      <c r="I95" t="s">
        <v>40</v>
      </c>
      <c r="J95" t="s">
        <v>662</v>
      </c>
      <c r="K95" t="s">
        <v>662</v>
      </c>
      <c r="L95" t="s">
        <v>663</v>
      </c>
      <c r="M95" t="s">
        <v>14</v>
      </c>
      <c r="N95" t="s">
        <v>14</v>
      </c>
      <c r="O95" t="s">
        <v>14</v>
      </c>
      <c r="P95" t="s">
        <v>14</v>
      </c>
      <c r="Q95" t="s">
        <v>664</v>
      </c>
      <c r="R95" t="s">
        <v>664</v>
      </c>
      <c r="S95" t="s">
        <v>665</v>
      </c>
    </row>
    <row r="96" spans="1:19">
      <c r="A96" t="s">
        <v>666</v>
      </c>
      <c r="B96" t="s">
        <v>667</v>
      </c>
      <c r="C96" t="s">
        <v>668</v>
      </c>
      <c r="D96" t="s">
        <v>35</v>
      </c>
      <c r="E96" t="s">
        <v>570</v>
      </c>
      <c r="F96" t="s">
        <v>669</v>
      </c>
      <c r="G96" t="s">
        <v>670</v>
      </c>
      <c r="H96" t="s">
        <v>39</v>
      </c>
      <c r="I96" t="s">
        <v>40</v>
      </c>
      <c r="J96" t="s">
        <v>671</v>
      </c>
      <c r="K96" t="s">
        <v>671</v>
      </c>
      <c r="L96" t="s">
        <v>672</v>
      </c>
      <c r="M96" t="s">
        <v>14</v>
      </c>
      <c r="N96" t="s">
        <v>14</v>
      </c>
      <c r="O96" t="s">
        <v>14</v>
      </c>
      <c r="P96" t="s">
        <v>14</v>
      </c>
      <c r="Q96" t="s">
        <v>673</v>
      </c>
      <c r="R96" t="s">
        <v>673</v>
      </c>
      <c r="S96" t="s">
        <v>674</v>
      </c>
    </row>
    <row r="97" spans="1:19">
      <c r="A97" t="s">
        <v>675</v>
      </c>
      <c r="B97" t="s">
        <v>219</v>
      </c>
      <c r="C97" t="s">
        <v>125</v>
      </c>
      <c r="D97" t="s">
        <v>35</v>
      </c>
      <c r="E97" t="s">
        <v>570</v>
      </c>
      <c r="F97" t="s">
        <v>279</v>
      </c>
      <c r="G97" t="s">
        <v>676</v>
      </c>
      <c r="H97" t="s">
        <v>39</v>
      </c>
      <c r="I97" t="s">
        <v>40</v>
      </c>
      <c r="J97" t="s">
        <v>677</v>
      </c>
      <c r="K97" t="s">
        <v>677</v>
      </c>
      <c r="L97" t="s">
        <v>678</v>
      </c>
      <c r="M97" t="s">
        <v>14</v>
      </c>
      <c r="N97" t="s">
        <v>14</v>
      </c>
      <c r="O97" t="s">
        <v>14</v>
      </c>
      <c r="P97" t="s">
        <v>14</v>
      </c>
      <c r="Q97" t="s">
        <v>679</v>
      </c>
      <c r="R97" t="s">
        <v>679</v>
      </c>
      <c r="S97" t="s">
        <v>224</v>
      </c>
    </row>
    <row r="98" spans="1:19">
      <c r="A98" t="s">
        <v>680</v>
      </c>
      <c r="B98" t="s">
        <v>506</v>
      </c>
      <c r="C98" t="s">
        <v>59</v>
      </c>
      <c r="D98" t="s">
        <v>35</v>
      </c>
      <c r="E98" t="s">
        <v>570</v>
      </c>
      <c r="F98" t="s">
        <v>205</v>
      </c>
      <c r="G98" t="s">
        <v>681</v>
      </c>
      <c r="H98" t="s">
        <v>39</v>
      </c>
      <c r="I98" t="s">
        <v>40</v>
      </c>
      <c r="J98" t="s">
        <v>642</v>
      </c>
      <c r="K98" t="s">
        <v>642</v>
      </c>
      <c r="L98" t="s">
        <v>643</v>
      </c>
      <c r="M98" t="s">
        <v>14</v>
      </c>
      <c r="N98" t="s">
        <v>14</v>
      </c>
      <c r="O98" t="s">
        <v>14</v>
      </c>
      <c r="P98" t="s">
        <v>14</v>
      </c>
      <c r="Q98" t="s">
        <v>682</v>
      </c>
      <c r="R98" t="s">
        <v>682</v>
      </c>
      <c r="S98" t="s">
        <v>511</v>
      </c>
    </row>
    <row r="99" spans="1:19">
      <c r="A99" t="s">
        <v>683</v>
      </c>
      <c r="B99" t="s">
        <v>684</v>
      </c>
      <c r="C99" t="s">
        <v>251</v>
      </c>
      <c r="D99" t="s">
        <v>35</v>
      </c>
      <c r="E99" t="s">
        <v>589</v>
      </c>
      <c r="F99" t="s">
        <v>685</v>
      </c>
      <c r="G99" t="s">
        <v>686</v>
      </c>
      <c r="H99" t="s">
        <v>84</v>
      </c>
      <c r="I99" t="s">
        <v>40</v>
      </c>
      <c r="J99" t="s">
        <v>526</v>
      </c>
      <c r="K99" t="s">
        <v>526</v>
      </c>
      <c r="L99" t="s">
        <v>527</v>
      </c>
      <c r="M99" t="s">
        <v>14</v>
      </c>
      <c r="N99" t="s">
        <v>14</v>
      </c>
      <c r="O99" t="s">
        <v>14</v>
      </c>
      <c r="P99" t="s">
        <v>14</v>
      </c>
      <c r="Q99" t="s">
        <v>687</v>
      </c>
      <c r="R99" t="s">
        <v>687</v>
      </c>
      <c r="S99" t="s">
        <v>688</v>
      </c>
    </row>
    <row r="100" spans="1:19">
      <c r="A100" t="s">
        <v>689</v>
      </c>
      <c r="B100" t="s">
        <v>70</v>
      </c>
      <c r="C100" t="s">
        <v>71</v>
      </c>
      <c r="D100" t="s">
        <v>35</v>
      </c>
      <c r="E100" t="s">
        <v>570</v>
      </c>
      <c r="F100" t="s">
        <v>72</v>
      </c>
      <c r="G100" t="s">
        <v>690</v>
      </c>
      <c r="H100" t="s">
        <v>39</v>
      </c>
      <c r="I100" t="s">
        <v>40</v>
      </c>
      <c r="J100" t="s">
        <v>74</v>
      </c>
      <c r="K100" t="s">
        <v>74</v>
      </c>
      <c r="L100" t="s">
        <v>75</v>
      </c>
      <c r="M100" t="s">
        <v>14</v>
      </c>
      <c r="N100" t="s">
        <v>14</v>
      </c>
      <c r="O100" t="s">
        <v>14</v>
      </c>
      <c r="P100" t="s">
        <v>14</v>
      </c>
      <c r="Q100" t="s">
        <v>691</v>
      </c>
      <c r="R100" t="s">
        <v>691</v>
      </c>
      <c r="S100" t="s">
        <v>77</v>
      </c>
    </row>
    <row r="101" spans="1:19">
      <c r="A101" t="s">
        <v>692</v>
      </c>
      <c r="B101" t="s">
        <v>219</v>
      </c>
      <c r="C101" t="s">
        <v>125</v>
      </c>
      <c r="D101" t="s">
        <v>35</v>
      </c>
      <c r="E101" t="s">
        <v>693</v>
      </c>
      <c r="F101" t="s">
        <v>331</v>
      </c>
      <c r="G101" t="s">
        <v>694</v>
      </c>
      <c r="H101" t="s">
        <v>695</v>
      </c>
      <c r="I101" t="s">
        <v>40</v>
      </c>
      <c r="J101" t="s">
        <v>696</v>
      </c>
      <c r="K101" t="s">
        <v>696</v>
      </c>
      <c r="L101" t="s">
        <v>697</v>
      </c>
      <c r="M101" t="s">
        <v>14</v>
      </c>
      <c r="N101" t="s">
        <v>14</v>
      </c>
      <c r="O101" t="s">
        <v>14</v>
      </c>
      <c r="P101" t="s">
        <v>14</v>
      </c>
      <c r="Q101" t="s">
        <v>698</v>
      </c>
      <c r="R101" t="s">
        <v>698</v>
      </c>
      <c r="S101" t="s">
        <v>224</v>
      </c>
    </row>
    <row r="102" spans="1:19">
      <c r="A102" t="s">
        <v>699</v>
      </c>
      <c r="B102" t="s">
        <v>309</v>
      </c>
      <c r="C102" t="s">
        <v>265</v>
      </c>
      <c r="D102" t="s">
        <v>35</v>
      </c>
      <c r="E102" t="s">
        <v>570</v>
      </c>
      <c r="F102" t="s">
        <v>50</v>
      </c>
      <c r="G102" t="s">
        <v>700</v>
      </c>
      <c r="H102" t="s">
        <v>39</v>
      </c>
      <c r="I102" t="s">
        <v>40</v>
      </c>
      <c r="J102" t="s">
        <v>701</v>
      </c>
      <c r="K102" t="s">
        <v>701</v>
      </c>
      <c r="L102" t="s">
        <v>702</v>
      </c>
      <c r="M102" t="s">
        <v>14</v>
      </c>
      <c r="N102" t="s">
        <v>14</v>
      </c>
      <c r="O102" t="s">
        <v>14</v>
      </c>
      <c r="P102" t="s">
        <v>14</v>
      </c>
      <c r="Q102" t="s">
        <v>703</v>
      </c>
      <c r="R102" t="s">
        <v>703</v>
      </c>
      <c r="S102" t="s">
        <v>314</v>
      </c>
    </row>
    <row r="103" spans="1:19">
      <c r="A103" t="s">
        <v>704</v>
      </c>
      <c r="B103" t="s">
        <v>499</v>
      </c>
      <c r="C103" t="s">
        <v>59</v>
      </c>
      <c r="D103" t="s">
        <v>35</v>
      </c>
      <c r="E103" t="s">
        <v>570</v>
      </c>
      <c r="F103" t="s">
        <v>205</v>
      </c>
      <c r="G103" t="s">
        <v>705</v>
      </c>
      <c r="H103" t="s">
        <v>39</v>
      </c>
      <c r="I103" t="s">
        <v>40</v>
      </c>
      <c r="J103" t="s">
        <v>706</v>
      </c>
      <c r="K103" t="s">
        <v>706</v>
      </c>
      <c r="L103" t="s">
        <v>707</v>
      </c>
      <c r="M103" t="s">
        <v>14</v>
      </c>
      <c r="N103" t="s">
        <v>14</v>
      </c>
      <c r="O103" t="s">
        <v>14</v>
      </c>
      <c r="P103" t="s">
        <v>14</v>
      </c>
      <c r="Q103" t="s">
        <v>708</v>
      </c>
      <c r="R103" t="s">
        <v>708</v>
      </c>
      <c r="S103" t="s">
        <v>504</v>
      </c>
    </row>
    <row r="104" spans="1:19">
      <c r="A104" t="s">
        <v>709</v>
      </c>
      <c r="B104" t="s">
        <v>710</v>
      </c>
      <c r="C104" t="s">
        <v>711</v>
      </c>
      <c r="D104" t="s">
        <v>35</v>
      </c>
      <c r="E104" t="s">
        <v>570</v>
      </c>
      <c r="F104" t="s">
        <v>712</v>
      </c>
      <c r="G104" t="s">
        <v>713</v>
      </c>
      <c r="H104" t="s">
        <v>39</v>
      </c>
      <c r="I104" t="s">
        <v>40</v>
      </c>
      <c r="J104" t="s">
        <v>156</v>
      </c>
      <c r="K104" t="s">
        <v>156</v>
      </c>
      <c r="L104" t="s">
        <v>157</v>
      </c>
      <c r="M104" t="s">
        <v>14</v>
      </c>
      <c r="N104" t="s">
        <v>14</v>
      </c>
      <c r="O104" t="s">
        <v>14</v>
      </c>
      <c r="P104" t="s">
        <v>14</v>
      </c>
      <c r="Q104" t="s">
        <v>714</v>
      </c>
      <c r="R104" t="s">
        <v>714</v>
      </c>
      <c r="S104" t="s">
        <v>715</v>
      </c>
    </row>
    <row r="105" spans="1:19">
      <c r="A105" t="s">
        <v>716</v>
      </c>
      <c r="B105" t="s">
        <v>219</v>
      </c>
      <c r="C105" t="s">
        <v>125</v>
      </c>
      <c r="D105" t="s">
        <v>35</v>
      </c>
      <c r="E105" t="s">
        <v>570</v>
      </c>
      <c r="F105" t="s">
        <v>50</v>
      </c>
      <c r="G105" t="s">
        <v>220</v>
      </c>
      <c r="H105" t="s">
        <v>39</v>
      </c>
      <c r="I105" t="s">
        <v>40</v>
      </c>
      <c r="J105" t="s">
        <v>346</v>
      </c>
      <c r="K105" t="s">
        <v>346</v>
      </c>
      <c r="L105" t="s">
        <v>347</v>
      </c>
      <c r="M105" t="s">
        <v>14</v>
      </c>
      <c r="N105" t="s">
        <v>14</v>
      </c>
      <c r="O105" t="s">
        <v>14</v>
      </c>
      <c r="P105" t="s">
        <v>14</v>
      </c>
      <c r="Q105" t="s">
        <v>717</v>
      </c>
      <c r="R105" t="s">
        <v>717</v>
      </c>
      <c r="S105" t="s">
        <v>224</v>
      </c>
    </row>
    <row r="106" spans="1:19">
      <c r="A106" t="s">
        <v>718</v>
      </c>
      <c r="B106" t="s">
        <v>219</v>
      </c>
      <c r="C106" t="s">
        <v>125</v>
      </c>
      <c r="D106" t="s">
        <v>35</v>
      </c>
      <c r="E106" t="s">
        <v>693</v>
      </c>
      <c r="F106" t="s">
        <v>111</v>
      </c>
      <c r="G106" t="s">
        <v>719</v>
      </c>
      <c r="H106" t="s">
        <v>695</v>
      </c>
      <c r="I106" t="s">
        <v>40</v>
      </c>
      <c r="J106" t="s">
        <v>720</v>
      </c>
      <c r="K106" t="s">
        <v>720</v>
      </c>
      <c r="L106" t="s">
        <v>721</v>
      </c>
      <c r="M106" t="s">
        <v>14</v>
      </c>
      <c r="N106" t="s">
        <v>14</v>
      </c>
      <c r="O106" t="s">
        <v>14</v>
      </c>
      <c r="P106" t="s">
        <v>14</v>
      </c>
      <c r="Q106" t="s">
        <v>722</v>
      </c>
      <c r="R106" t="s">
        <v>722</v>
      </c>
      <c r="S106" t="s">
        <v>224</v>
      </c>
    </row>
    <row r="107" spans="1:19">
      <c r="A107" t="s">
        <v>723</v>
      </c>
      <c r="B107" t="s">
        <v>33</v>
      </c>
      <c r="C107" t="s">
        <v>34</v>
      </c>
      <c r="D107" t="s">
        <v>35</v>
      </c>
      <c r="E107" t="s">
        <v>570</v>
      </c>
      <c r="F107" t="s">
        <v>374</v>
      </c>
      <c r="G107" t="s">
        <v>724</v>
      </c>
      <c r="H107" t="s">
        <v>39</v>
      </c>
      <c r="I107" t="s">
        <v>40</v>
      </c>
      <c r="J107" t="s">
        <v>376</v>
      </c>
      <c r="K107" t="s">
        <v>376</v>
      </c>
      <c r="L107" t="s">
        <v>377</v>
      </c>
      <c r="M107" t="s">
        <v>14</v>
      </c>
      <c r="N107" t="s">
        <v>14</v>
      </c>
      <c r="O107" t="s">
        <v>14</v>
      </c>
      <c r="P107" t="s">
        <v>14</v>
      </c>
      <c r="Q107" t="s">
        <v>725</v>
      </c>
      <c r="R107" t="s">
        <v>725</v>
      </c>
      <c r="S107" t="s">
        <v>46</v>
      </c>
    </row>
    <row r="108" spans="1:19">
      <c r="A108" t="s">
        <v>726</v>
      </c>
      <c r="B108" t="s">
        <v>33</v>
      </c>
      <c r="C108" t="s">
        <v>34</v>
      </c>
      <c r="D108" t="s">
        <v>35</v>
      </c>
      <c r="E108" t="s">
        <v>570</v>
      </c>
      <c r="F108" t="s">
        <v>374</v>
      </c>
      <c r="G108" t="s">
        <v>727</v>
      </c>
      <c r="H108" t="s">
        <v>39</v>
      </c>
      <c r="I108" t="s">
        <v>40</v>
      </c>
      <c r="J108" t="s">
        <v>728</v>
      </c>
      <c r="K108" t="s">
        <v>728</v>
      </c>
      <c r="L108" t="s">
        <v>729</v>
      </c>
      <c r="M108" t="s">
        <v>14</v>
      </c>
      <c r="N108" t="s">
        <v>14</v>
      </c>
      <c r="O108" t="s">
        <v>14</v>
      </c>
      <c r="P108" t="s">
        <v>14</v>
      </c>
      <c r="Q108" t="s">
        <v>730</v>
      </c>
      <c r="R108" t="s">
        <v>730</v>
      </c>
      <c r="S108" t="s">
        <v>46</v>
      </c>
    </row>
    <row r="109" spans="1:19">
      <c r="A109" t="s">
        <v>731</v>
      </c>
      <c r="B109" t="s">
        <v>732</v>
      </c>
      <c r="C109" t="s">
        <v>34</v>
      </c>
      <c r="D109" t="s">
        <v>35</v>
      </c>
      <c r="E109" t="s">
        <v>570</v>
      </c>
      <c r="F109" t="s">
        <v>172</v>
      </c>
      <c r="G109" t="s">
        <v>733</v>
      </c>
      <c r="H109" t="s">
        <v>39</v>
      </c>
      <c r="I109" t="s">
        <v>40</v>
      </c>
      <c r="J109" t="s">
        <v>734</v>
      </c>
      <c r="K109" t="s">
        <v>734</v>
      </c>
      <c r="L109" t="s">
        <v>735</v>
      </c>
      <c r="M109" t="s">
        <v>14</v>
      </c>
      <c r="N109" t="s">
        <v>14</v>
      </c>
      <c r="O109" t="s">
        <v>14</v>
      </c>
      <c r="P109" t="s">
        <v>14</v>
      </c>
      <c r="Q109" t="s">
        <v>736</v>
      </c>
      <c r="R109" t="s">
        <v>736</v>
      </c>
      <c r="S109" t="s">
        <v>737</v>
      </c>
    </row>
    <row r="110" spans="1:19">
      <c r="A110" t="s">
        <v>738</v>
      </c>
      <c r="B110" t="s">
        <v>462</v>
      </c>
      <c r="C110" t="s">
        <v>125</v>
      </c>
      <c r="D110" t="s">
        <v>35</v>
      </c>
      <c r="E110" t="s">
        <v>570</v>
      </c>
      <c r="F110" t="s">
        <v>463</v>
      </c>
      <c r="G110" t="s">
        <v>739</v>
      </c>
      <c r="H110" t="s">
        <v>39</v>
      </c>
      <c r="I110" t="s">
        <v>40</v>
      </c>
      <c r="J110" t="s">
        <v>581</v>
      </c>
      <c r="K110" t="s">
        <v>581</v>
      </c>
      <c r="L110" t="s">
        <v>582</v>
      </c>
      <c r="M110" t="s">
        <v>14</v>
      </c>
      <c r="N110" t="s">
        <v>14</v>
      </c>
      <c r="O110" t="s">
        <v>14</v>
      </c>
      <c r="P110" t="s">
        <v>14</v>
      </c>
      <c r="Q110" t="s">
        <v>740</v>
      </c>
      <c r="R110" t="s">
        <v>740</v>
      </c>
      <c r="S110" t="s">
        <v>468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R2" sqref="R2"/>
    </sheetView>
  </sheetViews>
  <sheetFormatPr defaultColWidth="8.83333333333333" defaultRowHeight="14.25" outlineLevelRow="7"/>
  <sheetData>
    <row r="1" spans="1:18">
      <c r="A1" t="s">
        <v>17</v>
      </c>
      <c r="B1" t="s">
        <v>18</v>
      </c>
      <c r="C1" t="s">
        <v>741</v>
      </c>
      <c r="D1" t="s">
        <v>742</v>
      </c>
      <c r="E1" t="s">
        <v>20</v>
      </c>
      <c r="F1" t="s">
        <v>21</v>
      </c>
      <c r="G1" t="s">
        <v>22</v>
      </c>
      <c r="H1" t="s">
        <v>743</v>
      </c>
      <c r="I1" t="s">
        <v>24</v>
      </c>
      <c r="J1" t="s">
        <v>744</v>
      </c>
      <c r="K1" t="s">
        <v>745</v>
      </c>
      <c r="L1" t="s">
        <v>746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747</v>
      </c>
    </row>
    <row r="2" spans="1:18">
      <c r="A2" t="s">
        <v>33</v>
      </c>
      <c r="B2" t="s">
        <v>748</v>
      </c>
      <c r="C2" t="s">
        <v>32</v>
      </c>
      <c r="D2" t="s">
        <v>749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750</v>
      </c>
      <c r="K2" t="s">
        <v>751</v>
      </c>
      <c r="L2" t="s">
        <v>752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753</v>
      </c>
    </row>
    <row r="3" spans="1:18">
      <c r="A3" t="s">
        <v>90</v>
      </c>
      <c r="B3" t="s">
        <v>748</v>
      </c>
      <c r="C3" t="s">
        <v>89</v>
      </c>
      <c r="D3" t="s">
        <v>749</v>
      </c>
      <c r="E3" t="s">
        <v>91</v>
      </c>
      <c r="F3" t="s">
        <v>92</v>
      </c>
      <c r="G3" t="s">
        <v>93</v>
      </c>
      <c r="H3" t="s">
        <v>39</v>
      </c>
      <c r="I3" t="s">
        <v>40</v>
      </c>
      <c r="J3" t="s">
        <v>750</v>
      </c>
      <c r="K3" t="s">
        <v>751</v>
      </c>
      <c r="L3" t="s">
        <v>754</v>
      </c>
      <c r="M3" t="s">
        <v>96</v>
      </c>
      <c r="N3" t="s">
        <v>97</v>
      </c>
      <c r="O3" t="s">
        <v>98</v>
      </c>
      <c r="P3" t="s">
        <v>98</v>
      </c>
      <c r="Q3" t="s">
        <v>99</v>
      </c>
      <c r="R3" t="s">
        <v>753</v>
      </c>
    </row>
    <row r="4" spans="1:18">
      <c r="A4" t="s">
        <v>380</v>
      </c>
      <c r="B4" t="s">
        <v>748</v>
      </c>
      <c r="C4" t="s">
        <v>379</v>
      </c>
      <c r="D4" t="s">
        <v>749</v>
      </c>
      <c r="E4" t="s">
        <v>382</v>
      </c>
      <c r="F4" t="s">
        <v>318</v>
      </c>
      <c r="G4" t="s">
        <v>383</v>
      </c>
      <c r="H4" t="s">
        <v>39</v>
      </c>
      <c r="I4" t="s">
        <v>40</v>
      </c>
      <c r="J4" t="s">
        <v>750</v>
      </c>
      <c r="K4" t="s">
        <v>751</v>
      </c>
      <c r="L4" t="s">
        <v>755</v>
      </c>
      <c r="M4" t="s">
        <v>386</v>
      </c>
      <c r="N4" t="s">
        <v>387</v>
      </c>
      <c r="O4" t="s">
        <v>388</v>
      </c>
      <c r="P4" t="s">
        <v>388</v>
      </c>
      <c r="Q4" t="s">
        <v>389</v>
      </c>
      <c r="R4" t="s">
        <v>753</v>
      </c>
    </row>
    <row r="5" spans="1:18">
      <c r="A5" t="s">
        <v>240</v>
      </c>
      <c r="B5" t="s">
        <v>748</v>
      </c>
      <c r="C5" t="s">
        <v>239</v>
      </c>
      <c r="D5" t="s">
        <v>749</v>
      </c>
      <c r="E5" t="s">
        <v>241</v>
      </c>
      <c r="F5" t="s">
        <v>205</v>
      </c>
      <c r="G5" t="s">
        <v>242</v>
      </c>
      <c r="H5" t="s">
        <v>39</v>
      </c>
      <c r="I5" t="s">
        <v>40</v>
      </c>
      <c r="J5" t="s">
        <v>750</v>
      </c>
      <c r="K5" t="s">
        <v>751</v>
      </c>
      <c r="L5" t="s">
        <v>756</v>
      </c>
      <c r="M5" t="s">
        <v>245</v>
      </c>
      <c r="N5" t="s">
        <v>246</v>
      </c>
      <c r="O5" t="s">
        <v>247</v>
      </c>
      <c r="P5" t="s">
        <v>247</v>
      </c>
      <c r="Q5" t="s">
        <v>248</v>
      </c>
      <c r="R5" t="s">
        <v>753</v>
      </c>
    </row>
    <row r="6" spans="1:18">
      <c r="A6" t="s">
        <v>391</v>
      </c>
      <c r="B6" t="s">
        <v>748</v>
      </c>
      <c r="C6" t="s">
        <v>390</v>
      </c>
      <c r="D6" t="s">
        <v>749</v>
      </c>
      <c r="E6" t="s">
        <v>382</v>
      </c>
      <c r="F6" t="s">
        <v>392</v>
      </c>
      <c r="G6" t="s">
        <v>393</v>
      </c>
      <c r="H6" t="s">
        <v>39</v>
      </c>
      <c r="I6" t="s">
        <v>40</v>
      </c>
      <c r="J6" t="s">
        <v>750</v>
      </c>
      <c r="K6" t="s">
        <v>751</v>
      </c>
      <c r="L6" t="s">
        <v>757</v>
      </c>
      <c r="M6" t="s">
        <v>396</v>
      </c>
      <c r="N6" t="s">
        <v>397</v>
      </c>
      <c r="O6" t="s">
        <v>398</v>
      </c>
      <c r="P6" t="s">
        <v>398</v>
      </c>
      <c r="Q6" t="s">
        <v>399</v>
      </c>
      <c r="R6" t="s">
        <v>753</v>
      </c>
    </row>
    <row r="7" spans="1:18">
      <c r="A7" t="s">
        <v>401</v>
      </c>
      <c r="B7" t="s">
        <v>748</v>
      </c>
      <c r="C7" t="s">
        <v>400</v>
      </c>
      <c r="D7" t="s">
        <v>749</v>
      </c>
      <c r="E7" t="s">
        <v>382</v>
      </c>
      <c r="F7" t="s">
        <v>279</v>
      </c>
      <c r="G7" t="s">
        <v>402</v>
      </c>
      <c r="H7" t="s">
        <v>39</v>
      </c>
      <c r="I7" t="s">
        <v>40</v>
      </c>
      <c r="J7" t="s">
        <v>750</v>
      </c>
      <c r="K7" t="s">
        <v>751</v>
      </c>
      <c r="L7" t="s">
        <v>758</v>
      </c>
      <c r="M7" t="s">
        <v>405</v>
      </c>
      <c r="N7" t="s">
        <v>406</v>
      </c>
      <c r="O7" t="s">
        <v>407</v>
      </c>
      <c r="P7" t="s">
        <v>407</v>
      </c>
      <c r="Q7" t="s">
        <v>408</v>
      </c>
      <c r="R7" t="s">
        <v>753</v>
      </c>
    </row>
    <row r="8" spans="1:18">
      <c r="A8" t="s">
        <v>568</v>
      </c>
      <c r="B8" t="s">
        <v>748</v>
      </c>
      <c r="C8" t="s">
        <v>567</v>
      </c>
      <c r="D8" t="s">
        <v>749</v>
      </c>
      <c r="E8" t="s">
        <v>570</v>
      </c>
      <c r="F8" t="s">
        <v>571</v>
      </c>
      <c r="G8" t="s">
        <v>572</v>
      </c>
      <c r="H8" t="s">
        <v>39</v>
      </c>
      <c r="I8" t="s">
        <v>40</v>
      </c>
      <c r="J8" t="s">
        <v>750</v>
      </c>
      <c r="K8" t="s">
        <v>751</v>
      </c>
      <c r="L8" t="s">
        <v>759</v>
      </c>
      <c r="M8" t="s">
        <v>575</v>
      </c>
      <c r="N8" t="s">
        <v>576</v>
      </c>
      <c r="O8" t="s">
        <v>577</v>
      </c>
      <c r="P8" t="s">
        <v>577</v>
      </c>
      <c r="Q8" t="s">
        <v>578</v>
      </c>
      <c r="R8" t="s">
        <v>753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workbookViewId="0">
      <selection activeCell="O2" sqref="O2"/>
    </sheetView>
  </sheetViews>
  <sheetFormatPr defaultColWidth="8.83333333333333" defaultRowHeight="14.25"/>
  <cols>
    <col min="9" max="9" width="13.3333333333333" customWidth="1"/>
  </cols>
  <sheetData>
    <row r="1" spans="1:15">
      <c r="A1" t="s">
        <v>17</v>
      </c>
      <c r="B1" t="s">
        <v>18</v>
      </c>
      <c r="C1" t="s">
        <v>741</v>
      </c>
      <c r="D1" t="s">
        <v>742</v>
      </c>
      <c r="E1" t="s">
        <v>20</v>
      </c>
      <c r="F1" t="s">
        <v>21</v>
      </c>
      <c r="G1" t="s">
        <v>22</v>
      </c>
      <c r="H1" t="s">
        <v>24</v>
      </c>
      <c r="I1" t="s">
        <v>760</v>
      </c>
      <c r="J1" t="s">
        <v>761</v>
      </c>
      <c r="K1" t="s">
        <v>762</v>
      </c>
      <c r="L1" t="s">
        <v>29</v>
      </c>
      <c r="M1" t="s">
        <v>30</v>
      </c>
      <c r="N1" t="s">
        <v>31</v>
      </c>
      <c r="O1" t="s">
        <v>747</v>
      </c>
    </row>
    <row r="2" spans="1:15">
      <c r="A2" t="s">
        <v>33</v>
      </c>
      <c r="B2" t="s">
        <v>748</v>
      </c>
      <c r="C2" t="s">
        <v>32</v>
      </c>
      <c r="D2" t="s">
        <v>749</v>
      </c>
      <c r="E2" t="s">
        <v>36</v>
      </c>
      <c r="F2" t="s">
        <v>37</v>
      </c>
      <c r="G2" t="s">
        <v>38</v>
      </c>
      <c r="H2" t="s">
        <v>748</v>
      </c>
      <c r="I2" t="s">
        <v>14</v>
      </c>
      <c r="J2" t="s">
        <v>763</v>
      </c>
      <c r="K2" t="s">
        <v>764</v>
      </c>
      <c r="L2" t="s">
        <v>45</v>
      </c>
      <c r="M2" t="s">
        <v>45</v>
      </c>
      <c r="N2" t="s">
        <v>46</v>
      </c>
      <c r="O2" t="s">
        <v>753</v>
      </c>
    </row>
    <row r="3" spans="1:15">
      <c r="A3" t="s">
        <v>33</v>
      </c>
      <c r="B3" t="s">
        <v>748</v>
      </c>
      <c r="C3" t="s">
        <v>32</v>
      </c>
      <c r="D3" t="s">
        <v>749</v>
      </c>
      <c r="E3" t="s">
        <v>36</v>
      </c>
      <c r="F3" t="s">
        <v>37</v>
      </c>
      <c r="G3" t="s">
        <v>38</v>
      </c>
      <c r="H3" t="s">
        <v>748</v>
      </c>
      <c r="I3" t="s">
        <v>14</v>
      </c>
      <c r="J3" t="s">
        <v>763</v>
      </c>
      <c r="K3" t="s">
        <v>764</v>
      </c>
      <c r="L3" t="s">
        <v>45</v>
      </c>
      <c r="M3" t="s">
        <v>45</v>
      </c>
      <c r="N3" t="s">
        <v>46</v>
      </c>
      <c r="O3" t="s">
        <v>753</v>
      </c>
    </row>
    <row r="4" spans="1:15">
      <c r="A4" t="s">
        <v>48</v>
      </c>
      <c r="B4" t="s">
        <v>748</v>
      </c>
      <c r="C4" t="s">
        <v>47</v>
      </c>
      <c r="D4" t="s">
        <v>749</v>
      </c>
      <c r="E4" t="s">
        <v>49</v>
      </c>
      <c r="F4" t="s">
        <v>50</v>
      </c>
      <c r="G4" t="s">
        <v>51</v>
      </c>
      <c r="H4" t="s">
        <v>748</v>
      </c>
      <c r="I4" t="s">
        <v>14</v>
      </c>
      <c r="J4" t="s">
        <v>765</v>
      </c>
      <c r="K4" t="s">
        <v>766</v>
      </c>
      <c r="L4" t="s">
        <v>55</v>
      </c>
      <c r="M4" t="s">
        <v>55</v>
      </c>
      <c r="N4" t="s">
        <v>56</v>
      </c>
      <c r="O4" t="s">
        <v>753</v>
      </c>
    </row>
    <row r="5" spans="1:15">
      <c r="A5" t="s">
        <v>58</v>
      </c>
      <c r="B5" t="s">
        <v>748</v>
      </c>
      <c r="C5" t="s">
        <v>57</v>
      </c>
      <c r="D5" t="s">
        <v>749</v>
      </c>
      <c r="E5" t="s">
        <v>36</v>
      </c>
      <c r="F5" t="s">
        <v>60</v>
      </c>
      <c r="G5" t="s">
        <v>61</v>
      </c>
      <c r="H5" t="s">
        <v>748</v>
      </c>
      <c r="I5" t="s">
        <v>14</v>
      </c>
      <c r="J5" t="s">
        <v>767</v>
      </c>
      <c r="K5" t="s">
        <v>768</v>
      </c>
      <c r="L5" t="s">
        <v>64</v>
      </c>
      <c r="M5" t="s">
        <v>64</v>
      </c>
      <c r="N5" t="s">
        <v>65</v>
      </c>
      <c r="O5" t="s">
        <v>753</v>
      </c>
    </row>
    <row r="6" spans="1:15">
      <c r="A6" t="s">
        <v>33</v>
      </c>
      <c r="B6" t="s">
        <v>748</v>
      </c>
      <c r="C6" t="s">
        <v>66</v>
      </c>
      <c r="D6" t="s">
        <v>749</v>
      </c>
      <c r="E6" t="s">
        <v>36</v>
      </c>
      <c r="F6" t="s">
        <v>37</v>
      </c>
      <c r="G6" t="s">
        <v>67</v>
      </c>
      <c r="H6" t="s">
        <v>748</v>
      </c>
      <c r="I6" t="s">
        <v>14</v>
      </c>
      <c r="J6" t="s">
        <v>763</v>
      </c>
      <c r="K6" t="s">
        <v>764</v>
      </c>
      <c r="L6" t="s">
        <v>68</v>
      </c>
      <c r="M6" t="s">
        <v>68</v>
      </c>
      <c r="N6" t="s">
        <v>46</v>
      </c>
      <c r="O6" t="s">
        <v>753</v>
      </c>
    </row>
    <row r="7" spans="1:15">
      <c r="A7" t="s">
        <v>70</v>
      </c>
      <c r="B7" t="s">
        <v>748</v>
      </c>
      <c r="C7" t="s">
        <v>69</v>
      </c>
      <c r="D7" t="s">
        <v>749</v>
      </c>
      <c r="E7" t="s">
        <v>36</v>
      </c>
      <c r="F7" t="s">
        <v>72</v>
      </c>
      <c r="G7" t="s">
        <v>73</v>
      </c>
      <c r="H7" t="s">
        <v>748</v>
      </c>
      <c r="I7" t="s">
        <v>14</v>
      </c>
      <c r="J7" t="s">
        <v>763</v>
      </c>
      <c r="K7" t="s">
        <v>769</v>
      </c>
      <c r="L7" t="s">
        <v>76</v>
      </c>
      <c r="M7" t="s">
        <v>76</v>
      </c>
      <c r="N7" t="s">
        <v>77</v>
      </c>
      <c r="O7" t="s">
        <v>753</v>
      </c>
    </row>
    <row r="8" spans="1:15">
      <c r="A8" t="s">
        <v>79</v>
      </c>
      <c r="B8" t="s">
        <v>748</v>
      </c>
      <c r="C8" t="s">
        <v>78</v>
      </c>
      <c r="D8" t="s">
        <v>749</v>
      </c>
      <c r="E8" t="s">
        <v>81</v>
      </c>
      <c r="F8" t="s">
        <v>82</v>
      </c>
      <c r="G8" t="s">
        <v>83</v>
      </c>
      <c r="H8" t="s">
        <v>748</v>
      </c>
      <c r="I8" t="s">
        <v>14</v>
      </c>
      <c r="J8" t="s">
        <v>763</v>
      </c>
      <c r="K8" t="s">
        <v>769</v>
      </c>
      <c r="L8" t="s">
        <v>87</v>
      </c>
      <c r="M8" t="s">
        <v>87</v>
      </c>
      <c r="N8" t="s">
        <v>88</v>
      </c>
      <c r="O8" t="s">
        <v>753</v>
      </c>
    </row>
    <row r="9" spans="1:15">
      <c r="A9" t="s">
        <v>109</v>
      </c>
      <c r="B9" t="s">
        <v>748</v>
      </c>
      <c r="C9" t="s">
        <v>108</v>
      </c>
      <c r="D9" t="s">
        <v>749</v>
      </c>
      <c r="E9" t="s">
        <v>91</v>
      </c>
      <c r="F9" t="s">
        <v>111</v>
      </c>
      <c r="G9" t="s">
        <v>112</v>
      </c>
      <c r="H9" t="s">
        <v>748</v>
      </c>
      <c r="I9" t="s">
        <v>14</v>
      </c>
      <c r="J9" t="s">
        <v>763</v>
      </c>
      <c r="K9" t="s">
        <v>769</v>
      </c>
      <c r="L9" t="s">
        <v>115</v>
      </c>
      <c r="M9" t="s">
        <v>115</v>
      </c>
      <c r="N9" t="s">
        <v>116</v>
      </c>
      <c r="O9" t="s">
        <v>753</v>
      </c>
    </row>
    <row r="10" spans="1:15">
      <c r="A10" t="s">
        <v>118</v>
      </c>
      <c r="B10" t="s">
        <v>748</v>
      </c>
      <c r="C10" t="s">
        <v>117</v>
      </c>
      <c r="D10" t="s">
        <v>749</v>
      </c>
      <c r="E10" t="s">
        <v>91</v>
      </c>
      <c r="F10" t="s">
        <v>111</v>
      </c>
      <c r="G10" t="s">
        <v>120</v>
      </c>
      <c r="H10" t="s">
        <v>748</v>
      </c>
      <c r="I10" t="s">
        <v>14</v>
      </c>
      <c r="J10" t="s">
        <v>770</v>
      </c>
      <c r="K10" t="s">
        <v>771</v>
      </c>
      <c r="L10" t="s">
        <v>121</v>
      </c>
      <c r="M10" t="s">
        <v>121</v>
      </c>
      <c r="N10" t="s">
        <v>122</v>
      </c>
      <c r="O10" t="s">
        <v>753</v>
      </c>
    </row>
    <row r="11" spans="1:15">
      <c r="A11" t="s">
        <v>33</v>
      </c>
      <c r="B11" t="s">
        <v>748</v>
      </c>
      <c r="C11" t="s">
        <v>139</v>
      </c>
      <c r="D11" t="s">
        <v>749</v>
      </c>
      <c r="E11" t="s">
        <v>91</v>
      </c>
      <c r="F11" t="s">
        <v>37</v>
      </c>
      <c r="G11" t="s">
        <v>140</v>
      </c>
      <c r="H11" t="s">
        <v>748</v>
      </c>
      <c r="I11" t="s">
        <v>14</v>
      </c>
      <c r="J11" t="s">
        <v>767</v>
      </c>
      <c r="K11" t="s">
        <v>772</v>
      </c>
      <c r="L11" t="s">
        <v>143</v>
      </c>
      <c r="M11" t="s">
        <v>143</v>
      </c>
      <c r="N11" t="s">
        <v>46</v>
      </c>
      <c r="O11" t="s">
        <v>753</v>
      </c>
    </row>
    <row r="12" spans="1:15">
      <c r="A12" t="s">
        <v>145</v>
      </c>
      <c r="B12" t="s">
        <v>748</v>
      </c>
      <c r="C12" t="s">
        <v>144</v>
      </c>
      <c r="D12" t="s">
        <v>749</v>
      </c>
      <c r="E12" t="s">
        <v>91</v>
      </c>
      <c r="F12" t="s">
        <v>147</v>
      </c>
      <c r="G12" t="s">
        <v>148</v>
      </c>
      <c r="H12" t="s">
        <v>748</v>
      </c>
      <c r="I12" t="s">
        <v>14</v>
      </c>
      <c r="J12" t="s">
        <v>763</v>
      </c>
      <c r="K12" t="s">
        <v>764</v>
      </c>
      <c r="L12" t="s">
        <v>151</v>
      </c>
      <c r="M12" t="s">
        <v>151</v>
      </c>
      <c r="N12" t="s">
        <v>152</v>
      </c>
      <c r="O12" t="s">
        <v>753</v>
      </c>
    </row>
    <row r="13" spans="1:15">
      <c r="A13" t="s">
        <v>380</v>
      </c>
      <c r="B13" t="s">
        <v>748</v>
      </c>
      <c r="C13" t="s">
        <v>379</v>
      </c>
      <c r="D13" t="s">
        <v>749</v>
      </c>
      <c r="E13" t="s">
        <v>382</v>
      </c>
      <c r="F13" t="s">
        <v>318</v>
      </c>
      <c r="G13" t="s">
        <v>383</v>
      </c>
      <c r="H13" t="s">
        <v>748</v>
      </c>
      <c r="I13" t="s">
        <v>14</v>
      </c>
      <c r="J13" t="s">
        <v>763</v>
      </c>
      <c r="K13" t="s">
        <v>764</v>
      </c>
      <c r="L13" t="s">
        <v>388</v>
      </c>
      <c r="M13" t="s">
        <v>388</v>
      </c>
      <c r="N13" t="s">
        <v>389</v>
      </c>
      <c r="O13" t="s">
        <v>753</v>
      </c>
    </row>
    <row r="14" spans="1:15">
      <c r="A14" t="s">
        <v>380</v>
      </c>
      <c r="B14" t="s">
        <v>748</v>
      </c>
      <c r="C14" t="s">
        <v>379</v>
      </c>
      <c r="D14" t="s">
        <v>749</v>
      </c>
      <c r="E14" t="s">
        <v>382</v>
      </c>
      <c r="F14" t="s">
        <v>318</v>
      </c>
      <c r="G14" t="s">
        <v>383</v>
      </c>
      <c r="H14" t="s">
        <v>748</v>
      </c>
      <c r="I14" t="s">
        <v>14</v>
      </c>
      <c r="J14" t="s">
        <v>763</v>
      </c>
      <c r="K14" t="s">
        <v>764</v>
      </c>
      <c r="L14" t="s">
        <v>388</v>
      </c>
      <c r="M14" t="s">
        <v>388</v>
      </c>
      <c r="N14" t="s">
        <v>389</v>
      </c>
      <c r="O14" t="s">
        <v>753</v>
      </c>
    </row>
    <row r="15" spans="1:15">
      <c r="A15" t="s">
        <v>160</v>
      </c>
      <c r="B15" t="s">
        <v>748</v>
      </c>
      <c r="C15" t="s">
        <v>159</v>
      </c>
      <c r="D15" t="s">
        <v>749</v>
      </c>
      <c r="E15" t="s">
        <v>162</v>
      </c>
      <c r="F15" t="s">
        <v>111</v>
      </c>
      <c r="G15" t="s">
        <v>163</v>
      </c>
      <c r="H15" t="s">
        <v>748</v>
      </c>
      <c r="I15" t="s">
        <v>14</v>
      </c>
      <c r="J15" t="s">
        <v>773</v>
      </c>
      <c r="K15" t="s">
        <v>774</v>
      </c>
      <c r="L15" t="s">
        <v>166</v>
      </c>
      <c r="M15" t="s">
        <v>166</v>
      </c>
      <c r="N15" t="s">
        <v>167</v>
      </c>
      <c r="O15" t="s">
        <v>753</v>
      </c>
    </row>
    <row r="16" spans="1:15">
      <c r="A16" t="s">
        <v>169</v>
      </c>
      <c r="B16" t="s">
        <v>748</v>
      </c>
      <c r="C16" t="s">
        <v>168</v>
      </c>
      <c r="D16" t="s">
        <v>749</v>
      </c>
      <c r="E16" t="s">
        <v>171</v>
      </c>
      <c r="F16" t="s">
        <v>172</v>
      </c>
      <c r="G16" t="s">
        <v>173</v>
      </c>
      <c r="H16" t="s">
        <v>748</v>
      </c>
      <c r="I16" t="s">
        <v>14</v>
      </c>
      <c r="J16" t="s">
        <v>763</v>
      </c>
      <c r="K16" t="s">
        <v>764</v>
      </c>
      <c r="L16" t="s">
        <v>176</v>
      </c>
      <c r="M16" t="s">
        <v>176</v>
      </c>
      <c r="N16" t="s">
        <v>177</v>
      </c>
      <c r="O16" t="s">
        <v>753</v>
      </c>
    </row>
    <row r="17" spans="1:15">
      <c r="A17" t="s">
        <v>33</v>
      </c>
      <c r="B17" t="s">
        <v>748</v>
      </c>
      <c r="C17" t="s">
        <v>178</v>
      </c>
      <c r="D17" t="s">
        <v>749</v>
      </c>
      <c r="E17" t="s">
        <v>179</v>
      </c>
      <c r="F17" t="s">
        <v>37</v>
      </c>
      <c r="G17" t="s">
        <v>180</v>
      </c>
      <c r="H17" t="s">
        <v>748</v>
      </c>
      <c r="I17" t="s">
        <v>14</v>
      </c>
      <c r="J17" t="s">
        <v>763</v>
      </c>
      <c r="K17" t="s">
        <v>764</v>
      </c>
      <c r="L17" t="s">
        <v>181</v>
      </c>
      <c r="M17" t="s">
        <v>181</v>
      </c>
      <c r="N17" t="s">
        <v>46</v>
      </c>
      <c r="O17" t="s">
        <v>753</v>
      </c>
    </row>
    <row r="18" spans="1:15">
      <c r="A18" t="s">
        <v>33</v>
      </c>
      <c r="B18" t="s">
        <v>748</v>
      </c>
      <c r="C18" t="s">
        <v>199</v>
      </c>
      <c r="D18" t="s">
        <v>749</v>
      </c>
      <c r="E18" t="s">
        <v>179</v>
      </c>
      <c r="F18" t="s">
        <v>37</v>
      </c>
      <c r="G18" t="s">
        <v>200</v>
      </c>
      <c r="H18" t="s">
        <v>748</v>
      </c>
      <c r="I18" t="s">
        <v>14</v>
      </c>
      <c r="J18" t="s">
        <v>763</v>
      </c>
      <c r="K18" t="s">
        <v>764</v>
      </c>
      <c r="L18" t="s">
        <v>201</v>
      </c>
      <c r="M18" t="s">
        <v>201</v>
      </c>
      <c r="N18" t="s">
        <v>46</v>
      </c>
      <c r="O18" t="s">
        <v>753</v>
      </c>
    </row>
    <row r="19" spans="1:15">
      <c r="A19" t="s">
        <v>219</v>
      </c>
      <c r="B19" t="s">
        <v>748</v>
      </c>
      <c r="C19" t="s">
        <v>218</v>
      </c>
      <c r="D19" t="s">
        <v>749</v>
      </c>
      <c r="E19" t="s">
        <v>179</v>
      </c>
      <c r="F19" t="s">
        <v>50</v>
      </c>
      <c r="G19" t="s">
        <v>220</v>
      </c>
      <c r="H19" t="s">
        <v>748</v>
      </c>
      <c r="I19" t="s">
        <v>14</v>
      </c>
      <c r="J19" t="s">
        <v>765</v>
      </c>
      <c r="K19" t="s">
        <v>775</v>
      </c>
      <c r="L19" t="s">
        <v>223</v>
      </c>
      <c r="M19" t="s">
        <v>223</v>
      </c>
      <c r="N19" t="s">
        <v>224</v>
      </c>
      <c r="O19" t="s">
        <v>753</v>
      </c>
    </row>
    <row r="20" spans="1:15">
      <c r="A20" t="s">
        <v>33</v>
      </c>
      <c r="B20" t="s">
        <v>748</v>
      </c>
      <c r="C20" t="s">
        <v>225</v>
      </c>
      <c r="D20" t="s">
        <v>749</v>
      </c>
      <c r="E20" t="s">
        <v>179</v>
      </c>
      <c r="F20" t="s">
        <v>37</v>
      </c>
      <c r="G20" t="s">
        <v>226</v>
      </c>
      <c r="H20" t="s">
        <v>748</v>
      </c>
      <c r="I20" t="s">
        <v>14</v>
      </c>
      <c r="J20" t="s">
        <v>763</v>
      </c>
      <c r="K20" t="s">
        <v>764</v>
      </c>
      <c r="L20" t="s">
        <v>227</v>
      </c>
      <c r="M20" t="s">
        <v>227</v>
      </c>
      <c r="N20" t="s">
        <v>46</v>
      </c>
      <c r="O20" t="s">
        <v>753</v>
      </c>
    </row>
    <row r="21" spans="1:15">
      <c r="A21" t="s">
        <v>33</v>
      </c>
      <c r="B21" t="s">
        <v>748</v>
      </c>
      <c r="C21" t="s">
        <v>228</v>
      </c>
      <c r="D21" t="s">
        <v>749</v>
      </c>
      <c r="E21" t="s">
        <v>179</v>
      </c>
      <c r="F21" t="s">
        <v>37</v>
      </c>
      <c r="G21" t="s">
        <v>229</v>
      </c>
      <c r="H21" t="s">
        <v>748</v>
      </c>
      <c r="I21" t="s">
        <v>14</v>
      </c>
      <c r="J21" t="s">
        <v>763</v>
      </c>
      <c r="K21" t="s">
        <v>764</v>
      </c>
      <c r="L21" t="s">
        <v>230</v>
      </c>
      <c r="M21" t="s">
        <v>230</v>
      </c>
      <c r="N21" t="s">
        <v>46</v>
      </c>
      <c r="O21" t="s">
        <v>753</v>
      </c>
    </row>
    <row r="22" spans="1:15">
      <c r="A22" t="s">
        <v>250</v>
      </c>
      <c r="B22" t="s">
        <v>748</v>
      </c>
      <c r="C22" t="s">
        <v>249</v>
      </c>
      <c r="D22" t="s">
        <v>749</v>
      </c>
      <c r="E22" t="s">
        <v>241</v>
      </c>
      <c r="F22" t="s">
        <v>111</v>
      </c>
      <c r="G22" t="s">
        <v>252</v>
      </c>
      <c r="H22" t="s">
        <v>748</v>
      </c>
      <c r="I22" t="s">
        <v>14</v>
      </c>
      <c r="J22" t="s">
        <v>763</v>
      </c>
      <c r="K22" t="s">
        <v>764</v>
      </c>
      <c r="L22" t="s">
        <v>255</v>
      </c>
      <c r="M22" t="s">
        <v>255</v>
      </c>
      <c r="N22" t="s">
        <v>256</v>
      </c>
      <c r="O22" t="s">
        <v>753</v>
      </c>
    </row>
    <row r="23" spans="1:15">
      <c r="A23" t="s">
        <v>33</v>
      </c>
      <c r="B23" t="s">
        <v>748</v>
      </c>
      <c r="C23" t="s">
        <v>257</v>
      </c>
      <c r="D23" t="s">
        <v>749</v>
      </c>
      <c r="E23" t="s">
        <v>258</v>
      </c>
      <c r="F23" t="s">
        <v>37</v>
      </c>
      <c r="G23" t="s">
        <v>259</v>
      </c>
      <c r="H23" t="s">
        <v>748</v>
      </c>
      <c r="I23" t="s">
        <v>14</v>
      </c>
      <c r="J23" t="s">
        <v>767</v>
      </c>
      <c r="K23" t="s">
        <v>776</v>
      </c>
      <c r="L23" t="s">
        <v>262</v>
      </c>
      <c r="M23" t="s">
        <v>262</v>
      </c>
      <c r="N23" t="s">
        <v>46</v>
      </c>
      <c r="O23" t="s">
        <v>753</v>
      </c>
    </row>
    <row r="24" spans="1:15">
      <c r="A24" t="s">
        <v>212</v>
      </c>
      <c r="B24" t="s">
        <v>748</v>
      </c>
      <c r="C24" t="s">
        <v>278</v>
      </c>
      <c r="D24" t="s">
        <v>749</v>
      </c>
      <c r="E24" t="s">
        <v>258</v>
      </c>
      <c r="F24" t="s">
        <v>279</v>
      </c>
      <c r="G24" t="s">
        <v>280</v>
      </c>
      <c r="H24" t="s">
        <v>748</v>
      </c>
      <c r="I24" t="s">
        <v>14</v>
      </c>
      <c r="J24" t="s">
        <v>765</v>
      </c>
      <c r="K24" t="s">
        <v>777</v>
      </c>
      <c r="L24" t="s">
        <v>283</v>
      </c>
      <c r="M24" t="s">
        <v>283</v>
      </c>
      <c r="N24" t="s">
        <v>217</v>
      </c>
      <c r="O24" t="s">
        <v>753</v>
      </c>
    </row>
    <row r="25" spans="1:15">
      <c r="A25" t="s">
        <v>293</v>
      </c>
      <c r="B25" t="s">
        <v>748</v>
      </c>
      <c r="C25" t="s">
        <v>292</v>
      </c>
      <c r="D25" t="s">
        <v>749</v>
      </c>
      <c r="E25" t="s">
        <v>241</v>
      </c>
      <c r="F25" t="s">
        <v>111</v>
      </c>
      <c r="G25" t="s">
        <v>295</v>
      </c>
      <c r="H25" t="s">
        <v>748</v>
      </c>
      <c r="I25" t="s">
        <v>14</v>
      </c>
      <c r="J25" t="s">
        <v>763</v>
      </c>
      <c r="K25" t="s">
        <v>764</v>
      </c>
      <c r="L25" t="s">
        <v>298</v>
      </c>
      <c r="M25" t="s">
        <v>298</v>
      </c>
      <c r="N25" t="s">
        <v>299</v>
      </c>
      <c r="O25" t="s">
        <v>753</v>
      </c>
    </row>
    <row r="26" spans="1:15">
      <c r="A26" t="s">
        <v>309</v>
      </c>
      <c r="B26" t="s">
        <v>748</v>
      </c>
      <c r="C26" t="s">
        <v>308</v>
      </c>
      <c r="D26" t="s">
        <v>749</v>
      </c>
      <c r="E26" t="s">
        <v>241</v>
      </c>
      <c r="F26" t="s">
        <v>50</v>
      </c>
      <c r="G26" t="s">
        <v>310</v>
      </c>
      <c r="H26" t="s">
        <v>748</v>
      </c>
      <c r="I26" t="s">
        <v>14</v>
      </c>
      <c r="J26" t="s">
        <v>778</v>
      </c>
      <c r="K26" t="s">
        <v>779</v>
      </c>
      <c r="L26" t="s">
        <v>313</v>
      </c>
      <c r="M26" t="s">
        <v>313</v>
      </c>
      <c r="N26" t="s">
        <v>314</v>
      </c>
      <c r="O26" t="s">
        <v>753</v>
      </c>
    </row>
    <row r="27" spans="1:15">
      <c r="A27" t="s">
        <v>316</v>
      </c>
      <c r="B27" t="s">
        <v>748</v>
      </c>
      <c r="C27" t="s">
        <v>315</v>
      </c>
      <c r="D27" t="s">
        <v>749</v>
      </c>
      <c r="E27" t="s">
        <v>241</v>
      </c>
      <c r="F27" t="s">
        <v>318</v>
      </c>
      <c r="G27" t="s">
        <v>319</v>
      </c>
      <c r="H27" t="s">
        <v>748</v>
      </c>
      <c r="I27" t="s">
        <v>14</v>
      </c>
      <c r="J27" t="s">
        <v>780</v>
      </c>
      <c r="K27" t="s">
        <v>781</v>
      </c>
      <c r="L27" t="s">
        <v>322</v>
      </c>
      <c r="M27" t="s">
        <v>322</v>
      </c>
      <c r="N27" t="s">
        <v>323</v>
      </c>
      <c r="O27" t="s">
        <v>753</v>
      </c>
    </row>
    <row r="28" spans="1:15">
      <c r="A28" t="s">
        <v>337</v>
      </c>
      <c r="B28" t="s">
        <v>748</v>
      </c>
      <c r="C28" t="s">
        <v>336</v>
      </c>
      <c r="D28" t="s">
        <v>749</v>
      </c>
      <c r="E28" t="s">
        <v>241</v>
      </c>
      <c r="F28" t="s">
        <v>111</v>
      </c>
      <c r="G28" t="s">
        <v>338</v>
      </c>
      <c r="H28" t="s">
        <v>748</v>
      </c>
      <c r="I28" t="s">
        <v>14</v>
      </c>
      <c r="J28" t="s">
        <v>765</v>
      </c>
      <c r="K28" t="s">
        <v>782</v>
      </c>
      <c r="L28" t="s">
        <v>341</v>
      </c>
      <c r="M28" t="s">
        <v>341</v>
      </c>
      <c r="N28" t="s">
        <v>342</v>
      </c>
      <c r="O28" t="s">
        <v>753</v>
      </c>
    </row>
    <row r="29" spans="1:15">
      <c r="A29" t="s">
        <v>70</v>
      </c>
      <c r="B29" t="s">
        <v>748</v>
      </c>
      <c r="C29" t="s">
        <v>343</v>
      </c>
      <c r="D29" t="s">
        <v>749</v>
      </c>
      <c r="E29" t="s">
        <v>241</v>
      </c>
      <c r="F29" t="s">
        <v>344</v>
      </c>
      <c r="G29" t="s">
        <v>345</v>
      </c>
      <c r="H29" t="s">
        <v>748</v>
      </c>
      <c r="I29" t="s">
        <v>14</v>
      </c>
      <c r="J29" t="s">
        <v>773</v>
      </c>
      <c r="K29" t="s">
        <v>774</v>
      </c>
      <c r="L29" t="s">
        <v>348</v>
      </c>
      <c r="M29" t="s">
        <v>348</v>
      </c>
      <c r="N29" t="s">
        <v>77</v>
      </c>
      <c r="O29" t="s">
        <v>753</v>
      </c>
    </row>
    <row r="30" spans="1:15">
      <c r="A30" t="s">
        <v>250</v>
      </c>
      <c r="B30" t="s">
        <v>748</v>
      </c>
      <c r="C30" t="s">
        <v>349</v>
      </c>
      <c r="D30" t="s">
        <v>749</v>
      </c>
      <c r="E30" t="s">
        <v>241</v>
      </c>
      <c r="F30" t="s">
        <v>111</v>
      </c>
      <c r="G30" t="s">
        <v>350</v>
      </c>
      <c r="H30" t="s">
        <v>748</v>
      </c>
      <c r="I30" t="s">
        <v>14</v>
      </c>
      <c r="J30" t="s">
        <v>763</v>
      </c>
      <c r="K30" t="s">
        <v>764</v>
      </c>
      <c r="L30" t="s">
        <v>351</v>
      </c>
      <c r="M30" t="s">
        <v>351</v>
      </c>
      <c r="N30" t="s">
        <v>256</v>
      </c>
      <c r="O30" t="s">
        <v>753</v>
      </c>
    </row>
    <row r="31" spans="1:15">
      <c r="A31" t="s">
        <v>219</v>
      </c>
      <c r="B31" t="s">
        <v>748</v>
      </c>
      <c r="C31" t="s">
        <v>352</v>
      </c>
      <c r="D31" t="s">
        <v>749</v>
      </c>
      <c r="E31" t="s">
        <v>241</v>
      </c>
      <c r="F31" t="s">
        <v>50</v>
      </c>
      <c r="G31" t="s">
        <v>220</v>
      </c>
      <c r="H31" t="s">
        <v>748</v>
      </c>
      <c r="I31" t="s">
        <v>14</v>
      </c>
      <c r="J31" t="s">
        <v>765</v>
      </c>
      <c r="K31" t="s">
        <v>783</v>
      </c>
      <c r="L31" t="s">
        <v>355</v>
      </c>
      <c r="M31" t="s">
        <v>355</v>
      </c>
      <c r="N31" t="s">
        <v>224</v>
      </c>
      <c r="O31" t="s">
        <v>753</v>
      </c>
    </row>
    <row r="32" spans="1:15">
      <c r="A32" t="s">
        <v>357</v>
      </c>
      <c r="B32" t="s">
        <v>748</v>
      </c>
      <c r="C32" t="s">
        <v>356</v>
      </c>
      <c r="D32" t="s">
        <v>749</v>
      </c>
      <c r="E32" t="s">
        <v>241</v>
      </c>
      <c r="F32" t="s">
        <v>359</v>
      </c>
      <c r="G32" t="s">
        <v>360</v>
      </c>
      <c r="H32" t="s">
        <v>748</v>
      </c>
      <c r="I32" t="s">
        <v>14</v>
      </c>
      <c r="J32" t="s">
        <v>763</v>
      </c>
      <c r="K32" t="s">
        <v>764</v>
      </c>
      <c r="L32" t="s">
        <v>363</v>
      </c>
      <c r="M32" t="s">
        <v>363</v>
      </c>
      <c r="N32" t="s">
        <v>364</v>
      </c>
      <c r="O32" t="s">
        <v>753</v>
      </c>
    </row>
    <row r="33" spans="1:15">
      <c r="A33" t="s">
        <v>219</v>
      </c>
      <c r="B33" t="s">
        <v>748</v>
      </c>
      <c r="C33" t="s">
        <v>365</v>
      </c>
      <c r="D33" t="s">
        <v>749</v>
      </c>
      <c r="E33" t="s">
        <v>258</v>
      </c>
      <c r="F33" t="s">
        <v>111</v>
      </c>
      <c r="G33" t="s">
        <v>366</v>
      </c>
      <c r="H33" t="s">
        <v>748</v>
      </c>
      <c r="I33" t="s">
        <v>14</v>
      </c>
      <c r="J33" t="s">
        <v>765</v>
      </c>
      <c r="K33" t="s">
        <v>784</v>
      </c>
      <c r="L33" t="s">
        <v>369</v>
      </c>
      <c r="M33" t="s">
        <v>369</v>
      </c>
      <c r="N33" t="s">
        <v>224</v>
      </c>
      <c r="O33" t="s">
        <v>753</v>
      </c>
    </row>
    <row r="34" spans="1:15">
      <c r="A34" t="s">
        <v>70</v>
      </c>
      <c r="B34" t="s">
        <v>748</v>
      </c>
      <c r="C34" t="s">
        <v>370</v>
      </c>
      <c r="D34" t="s">
        <v>749</v>
      </c>
      <c r="E34" t="s">
        <v>258</v>
      </c>
      <c r="F34" t="s">
        <v>344</v>
      </c>
      <c r="G34" t="s">
        <v>371</v>
      </c>
      <c r="H34" t="s">
        <v>748</v>
      </c>
      <c r="I34" t="s">
        <v>14</v>
      </c>
      <c r="J34" t="s">
        <v>773</v>
      </c>
      <c r="K34" t="s">
        <v>774</v>
      </c>
      <c r="L34" t="s">
        <v>372</v>
      </c>
      <c r="M34" t="s">
        <v>372</v>
      </c>
      <c r="N34" t="s">
        <v>77</v>
      </c>
      <c r="O34" t="s">
        <v>753</v>
      </c>
    </row>
    <row r="35" spans="1:15">
      <c r="A35" t="s">
        <v>337</v>
      </c>
      <c r="B35" t="s">
        <v>748</v>
      </c>
      <c r="C35" t="s">
        <v>409</v>
      </c>
      <c r="D35" t="s">
        <v>749</v>
      </c>
      <c r="E35" t="s">
        <v>382</v>
      </c>
      <c r="F35" t="s">
        <v>111</v>
      </c>
      <c r="G35" t="s">
        <v>410</v>
      </c>
      <c r="H35" t="s">
        <v>748</v>
      </c>
      <c r="I35" t="s">
        <v>14</v>
      </c>
      <c r="J35" t="s">
        <v>765</v>
      </c>
      <c r="K35" t="s">
        <v>785</v>
      </c>
      <c r="L35" t="s">
        <v>413</v>
      </c>
      <c r="M35" t="s">
        <v>413</v>
      </c>
      <c r="N35" t="s">
        <v>342</v>
      </c>
      <c r="O35" t="s">
        <v>753</v>
      </c>
    </row>
    <row r="36" spans="1:15">
      <c r="A36" t="s">
        <v>415</v>
      </c>
      <c r="B36" t="s">
        <v>748</v>
      </c>
      <c r="C36" t="s">
        <v>414</v>
      </c>
      <c r="D36" t="s">
        <v>749</v>
      </c>
      <c r="E36" t="s">
        <v>382</v>
      </c>
      <c r="F36" t="s">
        <v>111</v>
      </c>
      <c r="G36" t="s">
        <v>417</v>
      </c>
      <c r="H36" t="s">
        <v>748</v>
      </c>
      <c r="I36" t="s">
        <v>14</v>
      </c>
      <c r="J36" t="s">
        <v>763</v>
      </c>
      <c r="K36" t="s">
        <v>764</v>
      </c>
      <c r="L36" t="s">
        <v>420</v>
      </c>
      <c r="M36" t="s">
        <v>420</v>
      </c>
      <c r="N36" t="s">
        <v>421</v>
      </c>
      <c r="O36" t="s">
        <v>753</v>
      </c>
    </row>
    <row r="37" spans="1:15">
      <c r="A37" t="s">
        <v>423</v>
      </c>
      <c r="B37" t="s">
        <v>748</v>
      </c>
      <c r="C37" t="s">
        <v>422</v>
      </c>
      <c r="D37" t="s">
        <v>749</v>
      </c>
      <c r="E37" t="s">
        <v>382</v>
      </c>
      <c r="F37" t="s">
        <v>424</v>
      </c>
      <c r="G37" t="s">
        <v>425</v>
      </c>
      <c r="H37" t="s">
        <v>748</v>
      </c>
      <c r="I37" t="s">
        <v>14</v>
      </c>
      <c r="J37" t="s">
        <v>763</v>
      </c>
      <c r="K37" t="s">
        <v>764</v>
      </c>
      <c r="L37" t="s">
        <v>428</v>
      </c>
      <c r="M37" t="s">
        <v>428</v>
      </c>
      <c r="N37" t="s">
        <v>429</v>
      </c>
      <c r="O37" t="s">
        <v>753</v>
      </c>
    </row>
    <row r="38" spans="1:15">
      <c r="A38" t="s">
        <v>434</v>
      </c>
      <c r="B38" t="s">
        <v>748</v>
      </c>
      <c r="C38" t="s">
        <v>433</v>
      </c>
      <c r="D38" t="s">
        <v>749</v>
      </c>
      <c r="E38" t="s">
        <v>382</v>
      </c>
      <c r="F38" t="s">
        <v>205</v>
      </c>
      <c r="G38" t="s">
        <v>436</v>
      </c>
      <c r="H38" t="s">
        <v>748</v>
      </c>
      <c r="I38" t="s">
        <v>14</v>
      </c>
      <c r="J38" t="s">
        <v>763</v>
      </c>
      <c r="K38" t="s">
        <v>764</v>
      </c>
      <c r="L38" t="s">
        <v>439</v>
      </c>
      <c r="M38" t="s">
        <v>439</v>
      </c>
      <c r="N38" t="s">
        <v>440</v>
      </c>
      <c r="O38" t="s">
        <v>753</v>
      </c>
    </row>
    <row r="39" spans="1:15">
      <c r="A39" t="s">
        <v>450</v>
      </c>
      <c r="B39" t="s">
        <v>748</v>
      </c>
      <c r="C39" t="s">
        <v>449</v>
      </c>
      <c r="D39" t="s">
        <v>749</v>
      </c>
      <c r="E39" t="s">
        <v>382</v>
      </c>
      <c r="F39" t="s">
        <v>452</v>
      </c>
      <c r="G39" t="s">
        <v>453</v>
      </c>
      <c r="H39" t="s">
        <v>748</v>
      </c>
      <c r="I39" t="s">
        <v>14</v>
      </c>
      <c r="J39" t="s">
        <v>763</v>
      </c>
      <c r="K39" t="s">
        <v>764</v>
      </c>
      <c r="L39" t="s">
        <v>456</v>
      </c>
      <c r="M39" t="s">
        <v>456</v>
      </c>
      <c r="N39" t="s">
        <v>457</v>
      </c>
      <c r="O39" t="s">
        <v>753</v>
      </c>
    </row>
    <row r="40" spans="1:15">
      <c r="A40" t="s">
        <v>90</v>
      </c>
      <c r="B40" t="s">
        <v>748</v>
      </c>
      <c r="C40" t="s">
        <v>458</v>
      </c>
      <c r="D40" t="s">
        <v>749</v>
      </c>
      <c r="E40" t="s">
        <v>382</v>
      </c>
      <c r="F40" t="s">
        <v>154</v>
      </c>
      <c r="G40" t="s">
        <v>459</v>
      </c>
      <c r="H40" t="s">
        <v>748</v>
      </c>
      <c r="I40" t="s">
        <v>14</v>
      </c>
      <c r="J40" t="s">
        <v>767</v>
      </c>
      <c r="K40" t="s">
        <v>786</v>
      </c>
      <c r="L40" t="s">
        <v>460</v>
      </c>
      <c r="M40" t="s">
        <v>460</v>
      </c>
      <c r="N40" t="s">
        <v>99</v>
      </c>
      <c r="O40" t="s">
        <v>753</v>
      </c>
    </row>
    <row r="41" spans="1:15">
      <c r="A41" t="s">
        <v>462</v>
      </c>
      <c r="B41" t="s">
        <v>748</v>
      </c>
      <c r="C41" t="s">
        <v>461</v>
      </c>
      <c r="D41" t="s">
        <v>749</v>
      </c>
      <c r="E41" t="s">
        <v>382</v>
      </c>
      <c r="F41" t="s">
        <v>463</v>
      </c>
      <c r="G41" t="s">
        <v>464</v>
      </c>
      <c r="H41" t="s">
        <v>748</v>
      </c>
      <c r="I41" t="s">
        <v>14</v>
      </c>
      <c r="J41" t="s">
        <v>763</v>
      </c>
      <c r="K41" t="s">
        <v>764</v>
      </c>
      <c r="L41" t="s">
        <v>467</v>
      </c>
      <c r="M41" t="s">
        <v>467</v>
      </c>
      <c r="N41" t="s">
        <v>468</v>
      </c>
      <c r="O41" t="s">
        <v>753</v>
      </c>
    </row>
    <row r="42" spans="1:15">
      <c r="A42" t="s">
        <v>192</v>
      </c>
      <c r="B42" t="s">
        <v>748</v>
      </c>
      <c r="C42" t="s">
        <v>474</v>
      </c>
      <c r="D42" t="s">
        <v>749</v>
      </c>
      <c r="E42" t="s">
        <v>475</v>
      </c>
      <c r="F42" t="s">
        <v>92</v>
      </c>
      <c r="G42" t="s">
        <v>476</v>
      </c>
      <c r="H42" t="s">
        <v>748</v>
      </c>
      <c r="I42" t="s">
        <v>14</v>
      </c>
      <c r="J42" t="s">
        <v>767</v>
      </c>
      <c r="K42" t="s">
        <v>787</v>
      </c>
      <c r="L42" t="s">
        <v>479</v>
      </c>
      <c r="M42" t="s">
        <v>479</v>
      </c>
      <c r="N42" t="s">
        <v>198</v>
      </c>
      <c r="O42" t="s">
        <v>753</v>
      </c>
    </row>
    <row r="43" spans="1:15">
      <c r="A43" t="s">
        <v>481</v>
      </c>
      <c r="B43" t="s">
        <v>748</v>
      </c>
      <c r="C43" t="s">
        <v>480</v>
      </c>
      <c r="D43" t="s">
        <v>749</v>
      </c>
      <c r="E43" t="s">
        <v>382</v>
      </c>
      <c r="F43" t="s">
        <v>483</v>
      </c>
      <c r="G43" t="s">
        <v>484</v>
      </c>
      <c r="H43" t="s">
        <v>748</v>
      </c>
      <c r="I43" t="s">
        <v>14</v>
      </c>
      <c r="J43" t="s">
        <v>763</v>
      </c>
      <c r="K43" t="s">
        <v>764</v>
      </c>
      <c r="L43" t="s">
        <v>487</v>
      </c>
      <c r="M43" t="s">
        <v>487</v>
      </c>
      <c r="N43" t="s">
        <v>488</v>
      </c>
      <c r="O43" t="s">
        <v>753</v>
      </c>
    </row>
    <row r="44" spans="1:15">
      <c r="A44" t="s">
        <v>33</v>
      </c>
      <c r="B44" t="s">
        <v>748</v>
      </c>
      <c r="C44" t="s">
        <v>489</v>
      </c>
      <c r="D44" t="s">
        <v>749</v>
      </c>
      <c r="E44" t="s">
        <v>382</v>
      </c>
      <c r="F44" t="s">
        <v>374</v>
      </c>
      <c r="G44" t="s">
        <v>490</v>
      </c>
      <c r="H44" t="s">
        <v>748</v>
      </c>
      <c r="I44" t="s">
        <v>14</v>
      </c>
      <c r="J44" t="s">
        <v>763</v>
      </c>
      <c r="K44" t="s">
        <v>764</v>
      </c>
      <c r="L44" t="s">
        <v>491</v>
      </c>
      <c r="M44" t="s">
        <v>491</v>
      </c>
      <c r="N44" t="s">
        <v>46</v>
      </c>
      <c r="O44" t="s">
        <v>753</v>
      </c>
    </row>
    <row r="45" spans="1:15">
      <c r="A45" t="s">
        <v>506</v>
      </c>
      <c r="B45" t="s">
        <v>748</v>
      </c>
      <c r="C45" t="s">
        <v>505</v>
      </c>
      <c r="D45" t="s">
        <v>749</v>
      </c>
      <c r="E45" t="s">
        <v>382</v>
      </c>
      <c r="F45" t="s">
        <v>111</v>
      </c>
      <c r="G45" t="s">
        <v>507</v>
      </c>
      <c r="H45" t="s">
        <v>748</v>
      </c>
      <c r="I45" t="s">
        <v>14</v>
      </c>
      <c r="J45" t="s">
        <v>763</v>
      </c>
      <c r="K45" t="s">
        <v>764</v>
      </c>
      <c r="L45" t="s">
        <v>510</v>
      </c>
      <c r="M45" t="s">
        <v>510</v>
      </c>
      <c r="N45" t="s">
        <v>511</v>
      </c>
      <c r="O45" t="s">
        <v>753</v>
      </c>
    </row>
    <row r="46" spans="1:15">
      <c r="A46" t="s">
        <v>33</v>
      </c>
      <c r="B46" t="s">
        <v>748</v>
      </c>
      <c r="C46" t="s">
        <v>521</v>
      </c>
      <c r="D46" t="s">
        <v>749</v>
      </c>
      <c r="E46" t="s">
        <v>382</v>
      </c>
      <c r="F46" t="s">
        <v>37</v>
      </c>
      <c r="G46" t="s">
        <v>522</v>
      </c>
      <c r="H46" t="s">
        <v>748</v>
      </c>
      <c r="I46" t="s">
        <v>14</v>
      </c>
      <c r="J46" t="s">
        <v>763</v>
      </c>
      <c r="K46" t="s">
        <v>764</v>
      </c>
      <c r="L46" t="s">
        <v>523</v>
      </c>
      <c r="M46" t="s">
        <v>523</v>
      </c>
      <c r="N46" t="s">
        <v>46</v>
      </c>
      <c r="O46" t="s">
        <v>753</v>
      </c>
    </row>
    <row r="47" spans="1:15">
      <c r="A47" t="s">
        <v>533</v>
      </c>
      <c r="B47" t="s">
        <v>748</v>
      </c>
      <c r="C47" t="s">
        <v>532</v>
      </c>
      <c r="D47" t="s">
        <v>749</v>
      </c>
      <c r="E47" t="s">
        <v>382</v>
      </c>
      <c r="F47" t="s">
        <v>111</v>
      </c>
      <c r="G47" t="s">
        <v>535</v>
      </c>
      <c r="H47" t="s">
        <v>748</v>
      </c>
      <c r="I47" t="s">
        <v>14</v>
      </c>
      <c r="J47" t="s">
        <v>763</v>
      </c>
      <c r="K47" t="s">
        <v>788</v>
      </c>
      <c r="L47" t="s">
        <v>536</v>
      </c>
      <c r="M47" t="s">
        <v>536</v>
      </c>
      <c r="N47" t="s">
        <v>537</v>
      </c>
      <c r="O47" t="s">
        <v>753</v>
      </c>
    </row>
    <row r="48" spans="1:15">
      <c r="A48" t="s">
        <v>481</v>
      </c>
      <c r="B48" t="s">
        <v>748</v>
      </c>
      <c r="C48" t="s">
        <v>538</v>
      </c>
      <c r="D48" t="s">
        <v>749</v>
      </c>
      <c r="E48" t="s">
        <v>382</v>
      </c>
      <c r="F48" t="s">
        <v>539</v>
      </c>
      <c r="G48" t="s">
        <v>540</v>
      </c>
      <c r="H48" t="s">
        <v>748</v>
      </c>
      <c r="I48" t="s">
        <v>14</v>
      </c>
      <c r="J48" t="s">
        <v>763</v>
      </c>
      <c r="K48" t="s">
        <v>764</v>
      </c>
      <c r="L48" t="s">
        <v>543</v>
      </c>
      <c r="M48" t="s">
        <v>543</v>
      </c>
      <c r="N48" t="s">
        <v>488</v>
      </c>
      <c r="O48" t="s">
        <v>753</v>
      </c>
    </row>
    <row r="49" spans="1:15">
      <c r="A49" t="s">
        <v>301</v>
      </c>
      <c r="B49" t="s">
        <v>748</v>
      </c>
      <c r="C49" t="s">
        <v>552</v>
      </c>
      <c r="D49" t="s">
        <v>749</v>
      </c>
      <c r="E49" t="s">
        <v>382</v>
      </c>
      <c r="F49" t="s">
        <v>553</v>
      </c>
      <c r="G49" t="s">
        <v>554</v>
      </c>
      <c r="H49" t="s">
        <v>748</v>
      </c>
      <c r="I49" t="s">
        <v>14</v>
      </c>
      <c r="J49" t="s">
        <v>763</v>
      </c>
      <c r="K49" t="s">
        <v>764</v>
      </c>
      <c r="L49" t="s">
        <v>557</v>
      </c>
      <c r="M49" t="s">
        <v>557</v>
      </c>
      <c r="N49" t="s">
        <v>307</v>
      </c>
      <c r="O49" t="s">
        <v>753</v>
      </c>
    </row>
    <row r="50" spans="1:15">
      <c r="A50" t="s">
        <v>533</v>
      </c>
      <c r="B50" t="s">
        <v>748</v>
      </c>
      <c r="C50" t="s">
        <v>562</v>
      </c>
      <c r="D50" t="s">
        <v>749</v>
      </c>
      <c r="E50" t="s">
        <v>382</v>
      </c>
      <c r="F50" t="s">
        <v>111</v>
      </c>
      <c r="G50" t="s">
        <v>563</v>
      </c>
      <c r="H50" t="s">
        <v>748</v>
      </c>
      <c r="I50" t="s">
        <v>14</v>
      </c>
      <c r="J50" t="s">
        <v>763</v>
      </c>
      <c r="K50" t="s">
        <v>788</v>
      </c>
      <c r="L50" t="s">
        <v>564</v>
      </c>
      <c r="M50" t="s">
        <v>564</v>
      </c>
      <c r="N50" t="s">
        <v>537</v>
      </c>
      <c r="O50" t="s">
        <v>753</v>
      </c>
    </row>
    <row r="51" spans="1:15">
      <c r="A51" t="s">
        <v>219</v>
      </c>
      <c r="B51" t="s">
        <v>748</v>
      </c>
      <c r="C51" t="s">
        <v>565</v>
      </c>
      <c r="D51" t="s">
        <v>749</v>
      </c>
      <c r="E51" t="s">
        <v>382</v>
      </c>
      <c r="F51" t="s">
        <v>50</v>
      </c>
      <c r="G51" t="s">
        <v>220</v>
      </c>
      <c r="H51" t="s">
        <v>748</v>
      </c>
      <c r="I51" t="s">
        <v>14</v>
      </c>
      <c r="J51" t="s">
        <v>765</v>
      </c>
      <c r="K51" t="s">
        <v>789</v>
      </c>
      <c r="L51" t="s">
        <v>566</v>
      </c>
      <c r="M51" t="s">
        <v>566</v>
      </c>
      <c r="N51" t="s">
        <v>224</v>
      </c>
      <c r="O51" t="s">
        <v>753</v>
      </c>
    </row>
    <row r="52" spans="1:15">
      <c r="A52" t="s">
        <v>462</v>
      </c>
      <c r="B52" t="s">
        <v>748</v>
      </c>
      <c r="C52" t="s">
        <v>579</v>
      </c>
      <c r="D52" t="s">
        <v>749</v>
      </c>
      <c r="E52" t="s">
        <v>570</v>
      </c>
      <c r="F52" t="s">
        <v>463</v>
      </c>
      <c r="G52" t="s">
        <v>580</v>
      </c>
      <c r="H52" t="s">
        <v>748</v>
      </c>
      <c r="I52" t="s">
        <v>14</v>
      </c>
      <c r="J52" t="s">
        <v>763</v>
      </c>
      <c r="K52" t="s">
        <v>764</v>
      </c>
      <c r="L52" t="s">
        <v>583</v>
      </c>
      <c r="M52" t="s">
        <v>583</v>
      </c>
      <c r="N52" t="s">
        <v>468</v>
      </c>
      <c r="O52" t="s">
        <v>753</v>
      </c>
    </row>
    <row r="53" spans="1:15">
      <c r="A53" t="s">
        <v>70</v>
      </c>
      <c r="B53" t="s">
        <v>748</v>
      </c>
      <c r="C53" t="s">
        <v>588</v>
      </c>
      <c r="D53" t="s">
        <v>749</v>
      </c>
      <c r="E53" t="s">
        <v>589</v>
      </c>
      <c r="F53" t="s">
        <v>344</v>
      </c>
      <c r="G53" t="s">
        <v>590</v>
      </c>
      <c r="H53" t="s">
        <v>748</v>
      </c>
      <c r="I53" t="s">
        <v>14</v>
      </c>
      <c r="J53" t="s">
        <v>773</v>
      </c>
      <c r="K53" t="s">
        <v>774</v>
      </c>
      <c r="L53" t="s">
        <v>591</v>
      </c>
      <c r="M53" t="s">
        <v>591</v>
      </c>
      <c r="N53" t="s">
        <v>77</v>
      </c>
      <c r="O53" t="s">
        <v>753</v>
      </c>
    </row>
    <row r="54" spans="1:15">
      <c r="A54" t="s">
        <v>616</v>
      </c>
      <c r="B54" t="s">
        <v>748</v>
      </c>
      <c r="C54" t="s">
        <v>615</v>
      </c>
      <c r="D54" t="s">
        <v>749</v>
      </c>
      <c r="E54" t="s">
        <v>589</v>
      </c>
      <c r="F54" t="s">
        <v>331</v>
      </c>
      <c r="G54" t="s">
        <v>617</v>
      </c>
      <c r="H54" t="s">
        <v>748</v>
      </c>
      <c r="I54" t="s">
        <v>14</v>
      </c>
      <c r="J54" t="s">
        <v>765</v>
      </c>
      <c r="K54" t="s">
        <v>790</v>
      </c>
      <c r="L54" t="s">
        <v>620</v>
      </c>
      <c r="M54" t="s">
        <v>620</v>
      </c>
      <c r="N54" t="s">
        <v>621</v>
      </c>
      <c r="O54" t="s">
        <v>753</v>
      </c>
    </row>
    <row r="55" spans="1:15">
      <c r="A55" t="s">
        <v>623</v>
      </c>
      <c r="B55" t="s">
        <v>748</v>
      </c>
      <c r="C55" t="s">
        <v>622</v>
      </c>
      <c r="D55" t="s">
        <v>749</v>
      </c>
      <c r="E55" t="s">
        <v>570</v>
      </c>
      <c r="F55" t="s">
        <v>624</v>
      </c>
      <c r="G55" t="s">
        <v>625</v>
      </c>
      <c r="H55" t="s">
        <v>748</v>
      </c>
      <c r="I55" t="s">
        <v>14</v>
      </c>
      <c r="J55" t="s">
        <v>763</v>
      </c>
      <c r="K55" t="s">
        <v>791</v>
      </c>
      <c r="L55" t="s">
        <v>628</v>
      </c>
      <c r="M55" t="s">
        <v>628</v>
      </c>
      <c r="N55" t="s">
        <v>629</v>
      </c>
      <c r="O55" t="s">
        <v>753</v>
      </c>
    </row>
    <row r="56" spans="1:15">
      <c r="A56" t="s">
        <v>506</v>
      </c>
      <c r="B56" t="s">
        <v>748</v>
      </c>
      <c r="C56" t="s">
        <v>640</v>
      </c>
      <c r="D56" t="s">
        <v>749</v>
      </c>
      <c r="E56" t="s">
        <v>570</v>
      </c>
      <c r="F56" t="s">
        <v>111</v>
      </c>
      <c r="G56" t="s">
        <v>641</v>
      </c>
      <c r="H56" t="s">
        <v>748</v>
      </c>
      <c r="I56" t="s">
        <v>14</v>
      </c>
      <c r="J56" t="s">
        <v>763</v>
      </c>
      <c r="K56" t="s">
        <v>764</v>
      </c>
      <c r="L56" t="s">
        <v>644</v>
      </c>
      <c r="M56" t="s">
        <v>644</v>
      </c>
      <c r="N56" t="s">
        <v>511</v>
      </c>
      <c r="O56" t="s">
        <v>753</v>
      </c>
    </row>
    <row r="57" spans="1:15">
      <c r="A57" t="s">
        <v>646</v>
      </c>
      <c r="B57" t="s">
        <v>748</v>
      </c>
      <c r="C57" t="s">
        <v>645</v>
      </c>
      <c r="D57" t="s">
        <v>749</v>
      </c>
      <c r="E57" t="s">
        <v>570</v>
      </c>
      <c r="F57" t="s">
        <v>50</v>
      </c>
      <c r="G57" t="s">
        <v>648</v>
      </c>
      <c r="H57" t="s">
        <v>748</v>
      </c>
      <c r="I57" t="s">
        <v>14</v>
      </c>
      <c r="J57" t="s">
        <v>763</v>
      </c>
      <c r="K57" t="s">
        <v>764</v>
      </c>
      <c r="L57" t="s">
        <v>651</v>
      </c>
      <c r="M57" t="s">
        <v>651</v>
      </c>
      <c r="N57" t="s">
        <v>652</v>
      </c>
      <c r="O57" t="s">
        <v>753</v>
      </c>
    </row>
    <row r="58" spans="1:15">
      <c r="A58" t="s">
        <v>506</v>
      </c>
      <c r="B58" t="s">
        <v>748</v>
      </c>
      <c r="C58" t="s">
        <v>680</v>
      </c>
      <c r="D58" t="s">
        <v>749</v>
      </c>
      <c r="E58" t="s">
        <v>570</v>
      </c>
      <c r="F58" t="s">
        <v>205</v>
      </c>
      <c r="G58" t="s">
        <v>681</v>
      </c>
      <c r="H58" t="s">
        <v>748</v>
      </c>
      <c r="I58" t="s">
        <v>14</v>
      </c>
      <c r="J58" t="s">
        <v>763</v>
      </c>
      <c r="K58" t="s">
        <v>764</v>
      </c>
      <c r="L58" t="s">
        <v>682</v>
      </c>
      <c r="M58" t="s">
        <v>682</v>
      </c>
      <c r="N58" t="s">
        <v>511</v>
      </c>
      <c r="O58" t="s">
        <v>753</v>
      </c>
    </row>
    <row r="59" spans="1:15">
      <c r="A59" t="s">
        <v>684</v>
      </c>
      <c r="B59" t="s">
        <v>748</v>
      </c>
      <c r="C59" t="s">
        <v>683</v>
      </c>
      <c r="D59" t="s">
        <v>749</v>
      </c>
      <c r="E59" t="s">
        <v>589</v>
      </c>
      <c r="F59" t="s">
        <v>685</v>
      </c>
      <c r="G59" t="s">
        <v>686</v>
      </c>
      <c r="H59" t="s">
        <v>748</v>
      </c>
      <c r="I59" t="s">
        <v>14</v>
      </c>
      <c r="J59" t="s">
        <v>792</v>
      </c>
      <c r="K59" t="s">
        <v>793</v>
      </c>
      <c r="L59" t="s">
        <v>687</v>
      </c>
      <c r="M59" t="s">
        <v>687</v>
      </c>
      <c r="N59" t="s">
        <v>688</v>
      </c>
      <c r="O59" t="s">
        <v>753</v>
      </c>
    </row>
    <row r="60" spans="1:15">
      <c r="A60" t="s">
        <v>70</v>
      </c>
      <c r="B60" t="s">
        <v>748</v>
      </c>
      <c r="C60" t="s">
        <v>689</v>
      </c>
      <c r="D60" t="s">
        <v>749</v>
      </c>
      <c r="E60" t="s">
        <v>570</v>
      </c>
      <c r="F60" t="s">
        <v>72</v>
      </c>
      <c r="G60" t="s">
        <v>690</v>
      </c>
      <c r="H60" t="s">
        <v>748</v>
      </c>
      <c r="I60" t="s">
        <v>14</v>
      </c>
      <c r="J60" t="s">
        <v>773</v>
      </c>
      <c r="K60" t="s">
        <v>774</v>
      </c>
      <c r="L60" t="s">
        <v>691</v>
      </c>
      <c r="M60" t="s">
        <v>691</v>
      </c>
      <c r="N60" t="s">
        <v>77</v>
      </c>
      <c r="O60" t="s">
        <v>753</v>
      </c>
    </row>
    <row r="61" spans="1:15">
      <c r="A61" t="s">
        <v>219</v>
      </c>
      <c r="B61" t="s">
        <v>748</v>
      </c>
      <c r="C61" t="s">
        <v>692</v>
      </c>
      <c r="D61" t="s">
        <v>749</v>
      </c>
      <c r="E61" t="s">
        <v>693</v>
      </c>
      <c r="F61" t="s">
        <v>331</v>
      </c>
      <c r="G61" t="s">
        <v>694</v>
      </c>
      <c r="H61" t="s">
        <v>748</v>
      </c>
      <c r="I61" t="s">
        <v>14</v>
      </c>
      <c r="J61" t="s">
        <v>765</v>
      </c>
      <c r="K61" t="s">
        <v>794</v>
      </c>
      <c r="L61" t="s">
        <v>698</v>
      </c>
      <c r="M61" t="s">
        <v>698</v>
      </c>
      <c r="N61" t="s">
        <v>224</v>
      </c>
      <c r="O61" t="s">
        <v>753</v>
      </c>
    </row>
    <row r="62" spans="1:15">
      <c r="A62" t="s">
        <v>309</v>
      </c>
      <c r="B62" t="s">
        <v>748</v>
      </c>
      <c r="C62" t="s">
        <v>699</v>
      </c>
      <c r="D62" t="s">
        <v>749</v>
      </c>
      <c r="E62" t="s">
        <v>570</v>
      </c>
      <c r="F62" t="s">
        <v>50</v>
      </c>
      <c r="G62" t="s">
        <v>700</v>
      </c>
      <c r="H62" t="s">
        <v>748</v>
      </c>
      <c r="I62" t="s">
        <v>14</v>
      </c>
      <c r="J62" t="s">
        <v>763</v>
      </c>
      <c r="K62" t="s">
        <v>791</v>
      </c>
      <c r="L62" t="s">
        <v>703</v>
      </c>
      <c r="M62" t="s">
        <v>703</v>
      </c>
      <c r="N62" t="s">
        <v>314</v>
      </c>
      <c r="O62" t="s">
        <v>753</v>
      </c>
    </row>
    <row r="63" spans="1:15">
      <c r="A63" t="s">
        <v>710</v>
      </c>
      <c r="B63" t="s">
        <v>748</v>
      </c>
      <c r="C63" t="s">
        <v>709</v>
      </c>
      <c r="D63" t="s">
        <v>749</v>
      </c>
      <c r="E63" t="s">
        <v>570</v>
      </c>
      <c r="F63" t="s">
        <v>712</v>
      </c>
      <c r="G63" t="s">
        <v>713</v>
      </c>
      <c r="H63" t="s">
        <v>748</v>
      </c>
      <c r="I63" t="s">
        <v>14</v>
      </c>
      <c r="J63" t="s">
        <v>763</v>
      </c>
      <c r="K63" t="s">
        <v>764</v>
      </c>
      <c r="L63" t="s">
        <v>714</v>
      </c>
      <c r="M63" t="s">
        <v>714</v>
      </c>
      <c r="N63" t="s">
        <v>715</v>
      </c>
      <c r="O63" t="s">
        <v>753</v>
      </c>
    </row>
    <row r="64" spans="1:15">
      <c r="A64" t="s">
        <v>219</v>
      </c>
      <c r="B64" t="s">
        <v>748</v>
      </c>
      <c r="C64" t="s">
        <v>716</v>
      </c>
      <c r="D64" t="s">
        <v>749</v>
      </c>
      <c r="E64" t="s">
        <v>570</v>
      </c>
      <c r="F64" t="s">
        <v>50</v>
      </c>
      <c r="G64" t="s">
        <v>220</v>
      </c>
      <c r="H64" t="s">
        <v>748</v>
      </c>
      <c r="I64" t="s">
        <v>14</v>
      </c>
      <c r="J64" t="s">
        <v>765</v>
      </c>
      <c r="K64" t="s">
        <v>795</v>
      </c>
      <c r="L64" t="s">
        <v>717</v>
      </c>
      <c r="M64" t="s">
        <v>717</v>
      </c>
      <c r="N64" t="s">
        <v>224</v>
      </c>
      <c r="O64" t="s">
        <v>753</v>
      </c>
    </row>
    <row r="65" spans="1:15">
      <c r="A65" t="s">
        <v>219</v>
      </c>
      <c r="B65" t="s">
        <v>748</v>
      </c>
      <c r="C65" t="s">
        <v>718</v>
      </c>
      <c r="D65" t="s">
        <v>749</v>
      </c>
      <c r="E65" t="s">
        <v>693</v>
      </c>
      <c r="F65" t="s">
        <v>111</v>
      </c>
      <c r="G65" t="s">
        <v>719</v>
      </c>
      <c r="H65" t="s">
        <v>748</v>
      </c>
      <c r="I65" t="s">
        <v>14</v>
      </c>
      <c r="J65" t="s">
        <v>792</v>
      </c>
      <c r="K65" t="s">
        <v>793</v>
      </c>
      <c r="L65" t="s">
        <v>722</v>
      </c>
      <c r="M65" t="s">
        <v>722</v>
      </c>
      <c r="N65" t="s">
        <v>224</v>
      </c>
      <c r="O65" t="s">
        <v>753</v>
      </c>
    </row>
    <row r="66" spans="1:15">
      <c r="A66" t="s">
        <v>33</v>
      </c>
      <c r="B66" t="s">
        <v>748</v>
      </c>
      <c r="C66" t="s">
        <v>723</v>
      </c>
      <c r="D66" t="s">
        <v>749</v>
      </c>
      <c r="E66" t="s">
        <v>570</v>
      </c>
      <c r="F66" t="s">
        <v>374</v>
      </c>
      <c r="G66" t="s">
        <v>724</v>
      </c>
      <c r="H66" t="s">
        <v>748</v>
      </c>
      <c r="I66" t="s">
        <v>14</v>
      </c>
      <c r="J66" t="s">
        <v>763</v>
      </c>
      <c r="K66" t="s">
        <v>764</v>
      </c>
      <c r="L66" t="s">
        <v>725</v>
      </c>
      <c r="M66" t="s">
        <v>725</v>
      </c>
      <c r="N66" t="s">
        <v>46</v>
      </c>
      <c r="O66" t="s">
        <v>753</v>
      </c>
    </row>
    <row r="67" spans="1:15">
      <c r="A67" t="s">
        <v>462</v>
      </c>
      <c r="B67" t="s">
        <v>748</v>
      </c>
      <c r="C67" t="s">
        <v>738</v>
      </c>
      <c r="D67" t="s">
        <v>749</v>
      </c>
      <c r="E67" t="s">
        <v>570</v>
      </c>
      <c r="F67" t="s">
        <v>463</v>
      </c>
      <c r="G67" t="s">
        <v>739</v>
      </c>
      <c r="H67" t="s">
        <v>748</v>
      </c>
      <c r="I67" t="s">
        <v>14</v>
      </c>
      <c r="J67" t="s">
        <v>763</v>
      </c>
      <c r="K67" t="s">
        <v>764</v>
      </c>
      <c r="L67" t="s">
        <v>740</v>
      </c>
      <c r="M67" t="s">
        <v>740</v>
      </c>
      <c r="N67" t="s">
        <v>468</v>
      </c>
      <c r="O67" t="s">
        <v>753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796</v>
      </c>
      <c r="B1" t="s">
        <v>797</v>
      </c>
      <c r="C1" t="s">
        <v>6</v>
      </c>
      <c r="D1" t="s">
        <v>798</v>
      </c>
      <c r="E1" t="s">
        <v>799</v>
      </c>
      <c r="F1" t="s">
        <v>800</v>
      </c>
      <c r="G1" t="s">
        <v>801</v>
      </c>
    </row>
    <row r="2" spans="1:7">
      <c r="A2" t="s">
        <v>748</v>
      </c>
      <c r="B2" t="s">
        <v>748</v>
      </c>
      <c r="C2" t="s">
        <v>748</v>
      </c>
      <c r="D2" t="s">
        <v>748</v>
      </c>
      <c r="E2" t="s">
        <v>748</v>
      </c>
      <c r="F2" t="s">
        <v>748</v>
      </c>
      <c r="G2" t="s">
        <v>748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802</v>
      </c>
      <c r="C1" t="s">
        <v>741</v>
      </c>
      <c r="D1" t="s">
        <v>803</v>
      </c>
      <c r="E1" t="s">
        <v>804</v>
      </c>
      <c r="F1" t="s">
        <v>805</v>
      </c>
      <c r="G1" t="s">
        <v>806</v>
      </c>
      <c r="H1" t="s">
        <v>807</v>
      </c>
      <c r="I1" t="s">
        <v>808</v>
      </c>
      <c r="J1" t="s">
        <v>7</v>
      </c>
    </row>
    <row r="2" spans="1:10">
      <c r="A2" t="s">
        <v>748</v>
      </c>
      <c r="B2" t="s">
        <v>748</v>
      </c>
      <c r="C2" t="s">
        <v>748</v>
      </c>
      <c r="D2" t="s">
        <v>748</v>
      </c>
      <c r="E2" t="s">
        <v>748</v>
      </c>
      <c r="F2" t="s">
        <v>748</v>
      </c>
      <c r="G2" t="s">
        <v>748</v>
      </c>
      <c r="H2" t="s">
        <v>748</v>
      </c>
      <c r="I2" t="s">
        <v>748</v>
      </c>
      <c r="J2" t="s">
        <v>748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18"/>
  <sheetViews>
    <sheetView tabSelected="1" topLeftCell="A101" workbookViewId="0">
      <selection activeCell="A116" sqref="A116:B118"/>
    </sheetView>
  </sheetViews>
  <sheetFormatPr defaultColWidth="8.83333333333333" defaultRowHeight="14.25" outlineLevelCol="7"/>
  <cols>
    <col min="1" max="1" width="25.125" customWidth="1"/>
    <col min="2" max="2" width="23.875" customWidth="1"/>
  </cols>
  <sheetData>
    <row r="1" spans="1:7">
      <c r="A1" t="s">
        <v>16</v>
      </c>
      <c r="B1" t="s">
        <v>20</v>
      </c>
      <c r="C1" t="s">
        <v>8</v>
      </c>
      <c r="G1" t="s">
        <v>809</v>
      </c>
    </row>
    <row r="2" hidden="1" spans="1:8">
      <c r="A2" t="s">
        <v>32</v>
      </c>
      <c r="B2" t="s">
        <v>36</v>
      </c>
      <c r="C2" s="3">
        <v>0</v>
      </c>
      <c r="D2" t="str">
        <f>VLOOKUP(A2,HOP!A:L,12,0)</f>
        <v>307.00</v>
      </c>
      <c r="E2" t="str">
        <f>VLOOKUP(A2,HOP!A:C,3,0)</f>
        <v>3046303</v>
      </c>
      <c r="F2">
        <f>C2-D2</f>
        <v>-307</v>
      </c>
      <c r="G2" t="str">
        <f>$G$1&amp;E2</f>
        <v>，3046303</v>
      </c>
      <c r="H2" t="str">
        <f>VLOOKUP(A2,HOP!A:U,21,0)</f>
        <v>直连</v>
      </c>
    </row>
    <row r="3" spans="1:8">
      <c r="A3" t="s">
        <v>47</v>
      </c>
      <c r="B3" t="s">
        <v>49</v>
      </c>
      <c r="C3" s="3">
        <v>8850</v>
      </c>
      <c r="D3" t="str">
        <f>VLOOKUP(A3,HOP!A:L,12,0)</f>
        <v>8850.00</v>
      </c>
      <c r="E3" t="str">
        <f>VLOOKUP(A3,HOP!A:C,3,0)</f>
        <v>2984739</v>
      </c>
      <c r="F3">
        <f t="shared" ref="F3:F34" si="0">C3-D3</f>
        <v>0</v>
      </c>
      <c r="G3" t="str">
        <f t="shared" ref="G3:G34" si="1">$G$1&amp;E3</f>
        <v>，2984739</v>
      </c>
      <c r="H3" t="str">
        <f>VLOOKUP(A3,HOP!A:U,21,0)</f>
        <v>直采</v>
      </c>
    </row>
    <row r="4" spans="1:8">
      <c r="A4" t="s">
        <v>57</v>
      </c>
      <c r="B4" t="s">
        <v>36</v>
      </c>
      <c r="C4" s="3">
        <v>298</v>
      </c>
      <c r="D4" t="str">
        <f>VLOOKUP(A4,HOP!A:L,12,0)</f>
        <v>298.00</v>
      </c>
      <c r="E4" t="str">
        <f>VLOOKUP(A4,HOP!A:C,3,0)</f>
        <v>3046010</v>
      </c>
      <c r="F4">
        <f t="shared" si="0"/>
        <v>0</v>
      </c>
      <c r="G4" t="str">
        <f t="shared" si="1"/>
        <v>，3046010</v>
      </c>
      <c r="H4" t="str">
        <f>VLOOKUP(A4,HOP!A:U,21,0)</f>
        <v>直连</v>
      </c>
    </row>
    <row r="5" spans="1:8">
      <c r="A5" t="s">
        <v>66</v>
      </c>
      <c r="B5" t="s">
        <v>36</v>
      </c>
      <c r="C5" s="3">
        <v>307</v>
      </c>
      <c r="D5" t="str">
        <f>VLOOKUP(A5,HOP!A:L,12,0)</f>
        <v>307.00</v>
      </c>
      <c r="E5" t="str">
        <f>VLOOKUP(A5,HOP!A:C,3,0)</f>
        <v>3045558</v>
      </c>
      <c r="F5">
        <f t="shared" si="0"/>
        <v>0</v>
      </c>
      <c r="G5" t="str">
        <f t="shared" si="1"/>
        <v>，3045558</v>
      </c>
      <c r="H5" t="str">
        <f>VLOOKUP(A5,HOP!A:U,21,0)</f>
        <v>直连</v>
      </c>
    </row>
    <row r="6" spans="1:8">
      <c r="A6" t="s">
        <v>69</v>
      </c>
      <c r="B6" t="s">
        <v>36</v>
      </c>
      <c r="C6" s="3">
        <v>436</v>
      </c>
      <c r="D6" t="str">
        <f>VLOOKUP(A6,HOP!A:L,12,0)</f>
        <v>436.00</v>
      </c>
      <c r="E6" t="str">
        <f>VLOOKUP(A6,HOP!A:C,3,0)</f>
        <v>3032785</v>
      </c>
      <c r="F6">
        <f t="shared" si="0"/>
        <v>0</v>
      </c>
      <c r="G6" t="str">
        <f t="shared" si="1"/>
        <v>，3032785</v>
      </c>
      <c r="H6" t="str">
        <f>VLOOKUP(A6,HOP!A:U,21,0)</f>
        <v>直连</v>
      </c>
    </row>
    <row r="7" spans="1:8">
      <c r="A7" t="s">
        <v>78</v>
      </c>
      <c r="B7" t="s">
        <v>81</v>
      </c>
      <c r="C7" s="3">
        <v>826</v>
      </c>
      <c r="D7" t="str">
        <f>VLOOKUP(A7,HOP!A:L,12,0)</f>
        <v>826.00</v>
      </c>
      <c r="E7" t="str">
        <f>VLOOKUP(A7,HOP!A:C,3,0)</f>
        <v>3033952</v>
      </c>
      <c r="F7">
        <f t="shared" si="0"/>
        <v>0</v>
      </c>
      <c r="G7" t="str">
        <f t="shared" si="1"/>
        <v>，3033952</v>
      </c>
      <c r="H7" t="str">
        <f>VLOOKUP(A7,HOP!A:U,21,0)</f>
        <v>直连</v>
      </c>
    </row>
    <row r="8" hidden="1" spans="1:8">
      <c r="A8" t="s">
        <v>89</v>
      </c>
      <c r="B8" t="s">
        <v>91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spans="1:8">
      <c r="A9" t="s">
        <v>100</v>
      </c>
      <c r="B9" t="s">
        <v>91</v>
      </c>
      <c r="C9" s="3">
        <v>502</v>
      </c>
      <c r="D9" t="str">
        <f>VLOOKUP(A9,HOP!A:L,12,0)</f>
        <v>502.00</v>
      </c>
      <c r="E9" t="str">
        <f>VLOOKUP(A9,HOP!A:C,3,0)</f>
        <v>3046242</v>
      </c>
      <c r="F9">
        <f t="shared" si="0"/>
        <v>0</v>
      </c>
      <c r="G9" t="str">
        <f t="shared" si="1"/>
        <v>，3046242</v>
      </c>
      <c r="H9" t="str">
        <f>VLOOKUP(A9,HOP!A:U,21,0)</f>
        <v>直连</v>
      </c>
    </row>
    <row r="10" spans="1:8">
      <c r="A10" t="s">
        <v>108</v>
      </c>
      <c r="B10" t="s">
        <v>91</v>
      </c>
      <c r="C10" s="3">
        <v>323</v>
      </c>
      <c r="D10" t="str">
        <f>VLOOKUP(A10,HOP!A:L,12,0)</f>
        <v>323.00</v>
      </c>
      <c r="E10" t="str">
        <f>VLOOKUP(A10,HOP!A:C,3,0)</f>
        <v>3032312</v>
      </c>
      <c r="F10">
        <f t="shared" si="0"/>
        <v>0</v>
      </c>
      <c r="G10" t="str">
        <f t="shared" si="1"/>
        <v>，3032312</v>
      </c>
      <c r="H10" t="str">
        <f>VLOOKUP(A10,HOP!A:U,21,0)</f>
        <v>直连</v>
      </c>
    </row>
    <row r="11" spans="1:8">
      <c r="A11" t="s">
        <v>117</v>
      </c>
      <c r="B11" t="s">
        <v>91</v>
      </c>
      <c r="C11" s="3">
        <v>323</v>
      </c>
      <c r="D11" t="str">
        <f>VLOOKUP(A11,HOP!A:L,12,0)</f>
        <v>323.00</v>
      </c>
      <c r="E11" t="str">
        <f>VLOOKUP(A11,HOP!A:C,3,0)</f>
        <v>3037320</v>
      </c>
      <c r="F11">
        <f t="shared" si="0"/>
        <v>0</v>
      </c>
      <c r="G11" t="str">
        <f t="shared" si="1"/>
        <v>，3037320</v>
      </c>
      <c r="H11" t="str">
        <f>VLOOKUP(A11,HOP!A:U,21,0)</f>
        <v>直连</v>
      </c>
    </row>
    <row r="12" spans="1:8">
      <c r="A12" t="s">
        <v>123</v>
      </c>
      <c r="B12" t="s">
        <v>91</v>
      </c>
      <c r="C12" s="3">
        <v>642</v>
      </c>
      <c r="D12" t="str">
        <f>VLOOKUP(A12,HOP!A:L,12,0)</f>
        <v>642.00</v>
      </c>
      <c r="E12" t="str">
        <f>VLOOKUP(A12,HOP!A:C,3,0)</f>
        <v>3049241</v>
      </c>
      <c r="F12">
        <f t="shared" si="0"/>
        <v>0</v>
      </c>
      <c r="G12" t="str">
        <f t="shared" si="1"/>
        <v>，3049241</v>
      </c>
      <c r="H12" t="str">
        <f>VLOOKUP(A12,HOP!A:U,21,0)</f>
        <v>直连</v>
      </c>
    </row>
    <row r="13" spans="1:8">
      <c r="A13" t="s">
        <v>132</v>
      </c>
      <c r="B13" t="s">
        <v>91</v>
      </c>
      <c r="C13" s="3">
        <v>450</v>
      </c>
      <c r="D13" t="str">
        <f>VLOOKUP(A13,HOP!A:L,12,0)</f>
        <v>450.00</v>
      </c>
      <c r="E13" t="str">
        <f>VLOOKUP(A13,HOP!A:C,3,0)</f>
        <v>3049942</v>
      </c>
      <c r="F13">
        <f t="shared" si="0"/>
        <v>0</v>
      </c>
      <c r="G13" t="str">
        <f t="shared" si="1"/>
        <v>，3049942</v>
      </c>
      <c r="H13" t="str">
        <f>VLOOKUP(A13,HOP!A:U,21,0)</f>
        <v>直连</v>
      </c>
    </row>
    <row r="14" spans="1:8">
      <c r="A14" t="s">
        <v>139</v>
      </c>
      <c r="B14" t="s">
        <v>91</v>
      </c>
      <c r="C14" s="3">
        <v>299</v>
      </c>
      <c r="D14" t="str">
        <f>VLOOKUP(A14,HOP!A:L,12,0)</f>
        <v>299.00</v>
      </c>
      <c r="E14" t="str">
        <f>VLOOKUP(A14,HOP!A:C,3,0)</f>
        <v>3048192</v>
      </c>
      <c r="F14">
        <f t="shared" si="0"/>
        <v>0</v>
      </c>
      <c r="G14" t="str">
        <f t="shared" si="1"/>
        <v>，3048192</v>
      </c>
      <c r="H14" t="str">
        <f>VLOOKUP(A14,HOP!A:U,21,0)</f>
        <v>直连</v>
      </c>
    </row>
    <row r="15" spans="1:8">
      <c r="A15" t="s">
        <v>144</v>
      </c>
      <c r="B15" t="s">
        <v>91</v>
      </c>
      <c r="C15" s="3">
        <v>360</v>
      </c>
      <c r="D15" t="str">
        <f>VLOOKUP(A15,HOP!A:L,12,0)</f>
        <v>360.00</v>
      </c>
      <c r="E15" t="str">
        <f>VLOOKUP(A15,HOP!A:C,3,0)</f>
        <v>3048896</v>
      </c>
      <c r="F15">
        <f t="shared" si="0"/>
        <v>0</v>
      </c>
      <c r="G15" t="str">
        <f t="shared" si="1"/>
        <v>，3048896</v>
      </c>
      <c r="H15" t="str">
        <f>VLOOKUP(A15,HOP!A:U,21,0)</f>
        <v>直连</v>
      </c>
    </row>
    <row r="16" spans="1:8">
      <c r="A16" t="s">
        <v>153</v>
      </c>
      <c r="B16" t="s">
        <v>91</v>
      </c>
      <c r="C16" s="3">
        <v>297</v>
      </c>
      <c r="D16" t="str">
        <f>VLOOKUP(A16,HOP!A:L,12,0)</f>
        <v>297.00</v>
      </c>
      <c r="E16" t="str">
        <f>VLOOKUP(A16,HOP!A:C,3,0)</f>
        <v>3048467</v>
      </c>
      <c r="F16">
        <f t="shared" si="0"/>
        <v>0</v>
      </c>
      <c r="G16" t="str">
        <f t="shared" si="1"/>
        <v>，3048467</v>
      </c>
      <c r="H16" t="str">
        <f>VLOOKUP(A16,HOP!A:U,21,0)</f>
        <v>直连</v>
      </c>
    </row>
    <row r="17" spans="1:8">
      <c r="A17" t="s">
        <v>159</v>
      </c>
      <c r="B17" t="s">
        <v>162</v>
      </c>
      <c r="C17" s="3">
        <v>718</v>
      </c>
      <c r="D17" t="str">
        <f>VLOOKUP(A17,HOP!A:L,12,0)</f>
        <v>718.00</v>
      </c>
      <c r="E17" t="str">
        <f>VLOOKUP(A17,HOP!A:C,3,0)</f>
        <v>3033830</v>
      </c>
      <c r="F17">
        <f t="shared" si="0"/>
        <v>0</v>
      </c>
      <c r="G17" t="str">
        <f t="shared" si="1"/>
        <v>，3033830</v>
      </c>
      <c r="H17" t="str">
        <f>VLOOKUP(A17,HOP!A:U,21,0)</f>
        <v>直连</v>
      </c>
    </row>
    <row r="18" spans="1:8">
      <c r="A18" t="s">
        <v>168</v>
      </c>
      <c r="B18" t="s">
        <v>171</v>
      </c>
      <c r="C18" s="3">
        <v>237</v>
      </c>
      <c r="D18" t="str">
        <f>VLOOKUP(A18,HOP!A:L,12,0)</f>
        <v>237.00</v>
      </c>
      <c r="E18" t="str">
        <f>VLOOKUP(A18,HOP!A:C,3,0)</f>
        <v>3052294</v>
      </c>
      <c r="F18">
        <f t="shared" si="0"/>
        <v>0</v>
      </c>
      <c r="G18" t="str">
        <f t="shared" si="1"/>
        <v>，3052294</v>
      </c>
      <c r="H18" t="str">
        <f>VLOOKUP(A18,HOP!A:U,21,0)</f>
        <v>直连</v>
      </c>
    </row>
    <row r="19" spans="1:8">
      <c r="A19" t="s">
        <v>178</v>
      </c>
      <c r="B19" t="s">
        <v>179</v>
      </c>
      <c r="C19" s="3">
        <v>299</v>
      </c>
      <c r="D19" t="str">
        <f>VLOOKUP(A19,HOP!A:L,12,0)</f>
        <v>299.00</v>
      </c>
      <c r="E19" t="str">
        <f>VLOOKUP(A19,HOP!A:C,3,0)</f>
        <v>3056362</v>
      </c>
      <c r="F19">
        <f t="shared" si="0"/>
        <v>0</v>
      </c>
      <c r="G19" t="str">
        <f t="shared" si="1"/>
        <v>，3056362</v>
      </c>
      <c r="H19" t="str">
        <f>VLOOKUP(A19,HOP!A:U,21,0)</f>
        <v>直连</v>
      </c>
    </row>
    <row r="20" spans="1:8">
      <c r="A20" t="s">
        <v>182</v>
      </c>
      <c r="B20" t="s">
        <v>184</v>
      </c>
      <c r="C20" s="3">
        <v>1000</v>
      </c>
      <c r="D20" t="str">
        <f>VLOOKUP(A20,HOP!A:L,12,0)</f>
        <v>1000.00</v>
      </c>
      <c r="E20" t="str">
        <f>VLOOKUP(A20,HOP!A:C,3,0)</f>
        <v>3046832</v>
      </c>
      <c r="F20">
        <f t="shared" si="0"/>
        <v>0</v>
      </c>
      <c r="G20" t="str">
        <f t="shared" si="1"/>
        <v>，3046832</v>
      </c>
      <c r="H20" t="str">
        <f>VLOOKUP(A20,HOP!A:U,21,0)</f>
        <v>直连</v>
      </c>
    </row>
    <row r="21" spans="1:8">
      <c r="A21" t="s">
        <v>191</v>
      </c>
      <c r="B21" t="s">
        <v>179</v>
      </c>
      <c r="C21" s="3">
        <v>542</v>
      </c>
      <c r="D21" t="str">
        <f>VLOOKUP(A21,HOP!A:L,12,0)</f>
        <v>542.00</v>
      </c>
      <c r="E21" t="str">
        <f>VLOOKUP(A21,HOP!A:C,3,0)</f>
        <v>3031970</v>
      </c>
      <c r="F21">
        <f t="shared" si="0"/>
        <v>0</v>
      </c>
      <c r="G21" t="str">
        <f t="shared" si="1"/>
        <v>，3031970</v>
      </c>
      <c r="H21" t="str">
        <f>VLOOKUP(A21,HOP!A:U,21,0)</f>
        <v>直连</v>
      </c>
    </row>
    <row r="22" spans="1:8">
      <c r="A22" t="s">
        <v>199</v>
      </c>
      <c r="B22" t="s">
        <v>179</v>
      </c>
      <c r="C22" s="3">
        <v>299</v>
      </c>
      <c r="D22" t="str">
        <f>VLOOKUP(A22,HOP!A:L,12,0)</f>
        <v>299.00</v>
      </c>
      <c r="E22" t="str">
        <f>VLOOKUP(A22,HOP!A:C,3,0)</f>
        <v>3055685</v>
      </c>
      <c r="F22">
        <f t="shared" si="0"/>
        <v>0</v>
      </c>
      <c r="G22" t="str">
        <f t="shared" si="1"/>
        <v>，3055685</v>
      </c>
      <c r="H22" t="str">
        <f>VLOOKUP(A22,HOP!A:U,21,0)</f>
        <v>直连</v>
      </c>
    </row>
    <row r="23" spans="1:8">
      <c r="A23" t="s">
        <v>202</v>
      </c>
      <c r="B23" t="s">
        <v>179</v>
      </c>
      <c r="C23" s="3">
        <v>444</v>
      </c>
      <c r="D23" t="str">
        <f>VLOOKUP(A23,HOP!A:L,12,0)</f>
        <v>444.00</v>
      </c>
      <c r="E23" t="str">
        <f>VLOOKUP(A23,HOP!A:C,3,0)</f>
        <v>3054603</v>
      </c>
      <c r="F23">
        <f t="shared" si="0"/>
        <v>0</v>
      </c>
      <c r="G23" t="str">
        <f t="shared" si="1"/>
        <v>，3054603</v>
      </c>
      <c r="H23" t="str">
        <f>VLOOKUP(A23,HOP!A:U,21,0)</f>
        <v>直连</v>
      </c>
    </row>
    <row r="24" spans="1:8">
      <c r="A24" t="s">
        <v>211</v>
      </c>
      <c r="B24" t="s">
        <v>184</v>
      </c>
      <c r="C24" s="3">
        <v>618</v>
      </c>
      <c r="D24" t="str">
        <f>VLOOKUP(A24,HOP!A:L,12,0)</f>
        <v>618.00</v>
      </c>
      <c r="E24" t="str">
        <f>VLOOKUP(A24,HOP!A:C,3,0)</f>
        <v>3030815</v>
      </c>
      <c r="F24">
        <f t="shared" si="0"/>
        <v>0</v>
      </c>
      <c r="G24" t="str">
        <f t="shared" si="1"/>
        <v>，3030815</v>
      </c>
      <c r="H24" t="str">
        <f>VLOOKUP(A24,HOP!A:U,21,0)</f>
        <v>直连</v>
      </c>
    </row>
    <row r="25" spans="1:8">
      <c r="A25" t="s">
        <v>218</v>
      </c>
      <c r="B25" t="s">
        <v>179</v>
      </c>
      <c r="C25" s="3">
        <v>398</v>
      </c>
      <c r="D25" t="str">
        <f>VLOOKUP(A25,HOP!A:L,12,0)</f>
        <v>398.00</v>
      </c>
      <c r="E25" t="str">
        <f>VLOOKUP(A25,HOP!A:C,3,0)</f>
        <v>3038252</v>
      </c>
      <c r="F25">
        <f t="shared" si="0"/>
        <v>0</v>
      </c>
      <c r="G25" t="str">
        <f t="shared" si="1"/>
        <v>，3038252</v>
      </c>
      <c r="H25" t="str">
        <f>VLOOKUP(A25,HOP!A:U,21,0)</f>
        <v>直连</v>
      </c>
    </row>
    <row r="26" spans="1:8">
      <c r="A26" t="s">
        <v>225</v>
      </c>
      <c r="B26" t="s">
        <v>179</v>
      </c>
      <c r="C26" s="3">
        <v>299</v>
      </c>
      <c r="D26" t="str">
        <f>VLOOKUP(A26,HOP!A:L,12,0)</f>
        <v>299.00</v>
      </c>
      <c r="E26" t="str">
        <f>VLOOKUP(A26,HOP!A:C,3,0)</f>
        <v>3056031</v>
      </c>
      <c r="F26">
        <f t="shared" si="0"/>
        <v>0</v>
      </c>
      <c r="G26" t="str">
        <f t="shared" si="1"/>
        <v>，3056031</v>
      </c>
      <c r="H26" t="str">
        <f>VLOOKUP(A26,HOP!A:U,21,0)</f>
        <v>直连</v>
      </c>
    </row>
    <row r="27" spans="1:8">
      <c r="A27" t="s">
        <v>228</v>
      </c>
      <c r="B27" t="s">
        <v>179</v>
      </c>
      <c r="C27" s="3">
        <v>299</v>
      </c>
      <c r="D27" t="str">
        <f>VLOOKUP(A27,HOP!A:L,12,0)</f>
        <v>299.00</v>
      </c>
      <c r="E27" t="str">
        <f>VLOOKUP(A27,HOP!A:C,3,0)</f>
        <v>3055165</v>
      </c>
      <c r="F27">
        <f t="shared" si="0"/>
        <v>0</v>
      </c>
      <c r="G27" t="str">
        <f t="shared" si="1"/>
        <v>，3055165</v>
      </c>
      <c r="H27" t="str">
        <f>VLOOKUP(A27,HOP!A:U,21,0)</f>
        <v>直连</v>
      </c>
    </row>
    <row r="28" spans="1:8">
      <c r="A28" t="s">
        <v>231</v>
      </c>
      <c r="B28" t="s">
        <v>179</v>
      </c>
      <c r="C28" s="3">
        <v>397</v>
      </c>
      <c r="D28" t="str">
        <f>VLOOKUP(A28,HOP!A:L,12,0)</f>
        <v>397.00</v>
      </c>
      <c r="E28" t="str">
        <f>VLOOKUP(A28,HOP!A:C,3,0)</f>
        <v>3056887</v>
      </c>
      <c r="F28">
        <f t="shared" si="0"/>
        <v>0</v>
      </c>
      <c r="G28" t="str">
        <f t="shared" si="1"/>
        <v>，3056887</v>
      </c>
      <c r="H28" t="str">
        <f>VLOOKUP(A28,HOP!A:U,21,0)</f>
        <v>直连</v>
      </c>
    </row>
    <row r="29" hidden="1" spans="1:8">
      <c r="A29" t="s">
        <v>239</v>
      </c>
      <c r="B29" t="s">
        <v>241</v>
      </c>
      <c r="C29" s="3">
        <v>0</v>
      </c>
      <c r="D29" t="e">
        <f>VLOOKUP(A29,HOP!A:L,12,0)</f>
        <v>#N/A</v>
      </c>
      <c r="E29" t="e">
        <f>VLOOKUP(A29,HOP!A:C,3,0)</f>
        <v>#N/A</v>
      </c>
      <c r="F29" t="e">
        <f t="shared" si="0"/>
        <v>#N/A</v>
      </c>
      <c r="G29" t="e">
        <f t="shared" si="1"/>
        <v>#N/A</v>
      </c>
      <c r="H29" t="e">
        <f>VLOOKUP(A29,HOP!A:U,21,0)</f>
        <v>#N/A</v>
      </c>
    </row>
    <row r="30" spans="1:8">
      <c r="A30" t="s">
        <v>249</v>
      </c>
      <c r="B30" t="s">
        <v>241</v>
      </c>
      <c r="C30" s="3">
        <v>253</v>
      </c>
      <c r="D30" t="str">
        <f>VLOOKUP(A30,HOP!A:L,12,0)</f>
        <v>253.00</v>
      </c>
      <c r="E30" t="str">
        <f>VLOOKUP(A30,HOP!A:C,3,0)</f>
        <v>3059664</v>
      </c>
      <c r="F30">
        <f t="shared" si="0"/>
        <v>0</v>
      </c>
      <c r="G30" t="str">
        <f t="shared" si="1"/>
        <v>，3059664</v>
      </c>
      <c r="H30" t="str">
        <f>VLOOKUP(A30,HOP!A:U,21,0)</f>
        <v>直连</v>
      </c>
    </row>
    <row r="31" spans="1:8">
      <c r="A31" t="s">
        <v>257</v>
      </c>
      <c r="B31" t="s">
        <v>258</v>
      </c>
      <c r="C31" s="3">
        <v>606</v>
      </c>
      <c r="D31" t="str">
        <f>VLOOKUP(A31,HOP!A:L,12,0)</f>
        <v>606.00</v>
      </c>
      <c r="E31" t="str">
        <f>VLOOKUP(A31,HOP!A:C,3,0)</f>
        <v>3056234</v>
      </c>
      <c r="F31">
        <f t="shared" si="0"/>
        <v>0</v>
      </c>
      <c r="G31" t="str">
        <f t="shared" si="1"/>
        <v>，3056234</v>
      </c>
      <c r="H31" t="str">
        <f>VLOOKUP(A31,HOP!A:U,21,0)</f>
        <v>直连</v>
      </c>
    </row>
    <row r="32" spans="1:8">
      <c r="A32" t="s">
        <v>263</v>
      </c>
      <c r="B32" t="s">
        <v>241</v>
      </c>
      <c r="C32" s="3">
        <v>518</v>
      </c>
      <c r="D32" t="str">
        <f>VLOOKUP(A32,HOP!A:L,12,0)</f>
        <v>518.00</v>
      </c>
      <c r="E32" t="str">
        <f>VLOOKUP(A32,HOP!A:C,3,0)</f>
        <v>3057799</v>
      </c>
      <c r="F32">
        <f t="shared" si="0"/>
        <v>0</v>
      </c>
      <c r="G32" t="str">
        <f t="shared" si="1"/>
        <v>，3057799</v>
      </c>
      <c r="H32" t="str">
        <f>VLOOKUP(A32,HOP!A:U,21,0)</f>
        <v>直连</v>
      </c>
    </row>
    <row r="33" spans="1:8">
      <c r="A33" t="s">
        <v>271</v>
      </c>
      <c r="B33" t="s">
        <v>241</v>
      </c>
      <c r="C33" s="3">
        <v>376</v>
      </c>
      <c r="D33" t="str">
        <f>VLOOKUP(A33,HOP!A:L,12,0)</f>
        <v>376.00</v>
      </c>
      <c r="E33" t="str">
        <f>VLOOKUP(A33,HOP!A:C,3,0)</f>
        <v>3058467</v>
      </c>
      <c r="F33">
        <f t="shared" si="0"/>
        <v>0</v>
      </c>
      <c r="G33" t="str">
        <f t="shared" si="1"/>
        <v>，3058467</v>
      </c>
      <c r="H33" t="str">
        <f>VLOOKUP(A33,HOP!A:U,21,0)</f>
        <v>直连</v>
      </c>
    </row>
    <row r="34" spans="1:8">
      <c r="A34" t="s">
        <v>278</v>
      </c>
      <c r="B34" t="s">
        <v>258</v>
      </c>
      <c r="C34" s="3">
        <v>584</v>
      </c>
      <c r="D34" t="str">
        <f>VLOOKUP(A34,HOP!A:L,12,0)</f>
        <v>584.00</v>
      </c>
      <c r="E34" t="str">
        <f>VLOOKUP(A34,HOP!A:C,3,0)</f>
        <v>3034804</v>
      </c>
      <c r="F34">
        <f t="shared" si="0"/>
        <v>0</v>
      </c>
      <c r="G34" t="str">
        <f t="shared" si="1"/>
        <v>，3034804</v>
      </c>
      <c r="H34" t="str">
        <f>VLOOKUP(A34,HOP!A:U,21,0)</f>
        <v>直连</v>
      </c>
    </row>
    <row r="35" spans="1:8">
      <c r="A35" t="s">
        <v>284</v>
      </c>
      <c r="B35" t="s">
        <v>241</v>
      </c>
      <c r="C35" s="3">
        <v>788</v>
      </c>
      <c r="D35" t="str">
        <f>VLOOKUP(A35,HOP!A:L,12,0)</f>
        <v>788.00</v>
      </c>
      <c r="E35" t="str">
        <f>VLOOKUP(A35,HOP!A:C,3,0)</f>
        <v>3058735</v>
      </c>
      <c r="F35">
        <f t="shared" ref="F35:F66" si="2">C35-D35</f>
        <v>0</v>
      </c>
      <c r="G35" t="str">
        <f t="shared" ref="G35:G66" si="3">$G$1&amp;E35</f>
        <v>，3058735</v>
      </c>
      <c r="H35" t="str">
        <f>VLOOKUP(A35,HOP!A:U,21,0)</f>
        <v>直连</v>
      </c>
    </row>
    <row r="36" spans="1:8">
      <c r="A36" t="s">
        <v>292</v>
      </c>
      <c r="B36" t="s">
        <v>241</v>
      </c>
      <c r="C36" s="3">
        <v>404</v>
      </c>
      <c r="D36" t="str">
        <f>VLOOKUP(A36,HOP!A:L,12,0)</f>
        <v>404.00</v>
      </c>
      <c r="E36" t="str">
        <f>VLOOKUP(A36,HOP!A:C,3,0)</f>
        <v>3058820</v>
      </c>
      <c r="F36">
        <f t="shared" si="2"/>
        <v>0</v>
      </c>
      <c r="G36" t="str">
        <f t="shared" si="3"/>
        <v>，3058820</v>
      </c>
      <c r="H36" t="str">
        <f>VLOOKUP(A36,HOP!A:U,21,0)</f>
        <v>直连</v>
      </c>
    </row>
    <row r="37" spans="1:8">
      <c r="A37" t="s">
        <v>300</v>
      </c>
      <c r="B37" t="s">
        <v>241</v>
      </c>
      <c r="C37" s="3">
        <v>613</v>
      </c>
      <c r="D37" t="str">
        <f>VLOOKUP(A37,HOP!A:L,12,0)</f>
        <v>613.00</v>
      </c>
      <c r="E37" t="str">
        <f>VLOOKUP(A37,HOP!A:C,3,0)</f>
        <v>3058115</v>
      </c>
      <c r="F37">
        <f t="shared" si="2"/>
        <v>0</v>
      </c>
      <c r="G37" t="str">
        <f t="shared" si="3"/>
        <v>，3058115</v>
      </c>
      <c r="H37" t="str">
        <f>VLOOKUP(A37,HOP!A:U,21,0)</f>
        <v>直连</v>
      </c>
    </row>
    <row r="38" spans="1:8">
      <c r="A38" t="s">
        <v>308</v>
      </c>
      <c r="B38" t="s">
        <v>241</v>
      </c>
      <c r="C38" s="3">
        <v>1439</v>
      </c>
      <c r="D38" t="str">
        <f>VLOOKUP(A38,HOP!A:L,12,0)</f>
        <v>1439.00</v>
      </c>
      <c r="E38" t="str">
        <f>VLOOKUP(A38,HOP!A:C,3,0)</f>
        <v>3059788</v>
      </c>
      <c r="F38">
        <f t="shared" si="2"/>
        <v>0</v>
      </c>
      <c r="G38" t="str">
        <f t="shared" si="3"/>
        <v>，3059788</v>
      </c>
      <c r="H38" t="str">
        <f>VLOOKUP(A38,HOP!A:U,21,0)</f>
        <v>直连</v>
      </c>
    </row>
    <row r="39" spans="1:8">
      <c r="A39" t="s">
        <v>315</v>
      </c>
      <c r="B39" t="s">
        <v>241</v>
      </c>
      <c r="C39" s="3">
        <v>353</v>
      </c>
      <c r="D39" t="str">
        <f>VLOOKUP(A39,HOP!A:L,12,0)</f>
        <v>353.00</v>
      </c>
      <c r="E39" t="str">
        <f>VLOOKUP(A39,HOP!A:C,3,0)</f>
        <v>3058769</v>
      </c>
      <c r="F39">
        <f t="shared" si="2"/>
        <v>0</v>
      </c>
      <c r="G39" t="str">
        <f t="shared" si="3"/>
        <v>，3058769</v>
      </c>
      <c r="H39" t="str">
        <f>VLOOKUP(A39,HOP!A:U,21,0)</f>
        <v>直连</v>
      </c>
    </row>
    <row r="40" spans="1:8">
      <c r="A40" t="s">
        <v>324</v>
      </c>
      <c r="B40" t="s">
        <v>241</v>
      </c>
      <c r="C40" s="3">
        <v>309</v>
      </c>
      <c r="D40" t="str">
        <f>VLOOKUP(A40,HOP!A:L,12,0)</f>
        <v>309.00</v>
      </c>
      <c r="E40" t="str">
        <f>VLOOKUP(A40,HOP!A:C,3,0)</f>
        <v>3029827</v>
      </c>
      <c r="F40">
        <f t="shared" si="2"/>
        <v>0</v>
      </c>
      <c r="G40" t="str">
        <f t="shared" si="3"/>
        <v>，3029827</v>
      </c>
      <c r="H40" t="str">
        <f>VLOOKUP(A40,HOP!A:U,21,0)</f>
        <v>直连</v>
      </c>
    </row>
    <row r="41" spans="1:8">
      <c r="A41" t="s">
        <v>329</v>
      </c>
      <c r="B41" t="s">
        <v>258</v>
      </c>
      <c r="C41" s="3">
        <v>1000</v>
      </c>
      <c r="D41" t="str">
        <f>VLOOKUP(A41,HOP!A:L,12,0)</f>
        <v>1000.00</v>
      </c>
      <c r="E41" t="str">
        <f>VLOOKUP(A41,HOP!A:C,3,0)</f>
        <v>3031814</v>
      </c>
      <c r="F41">
        <f t="shared" si="2"/>
        <v>0</v>
      </c>
      <c r="G41" t="str">
        <f t="shared" si="3"/>
        <v>，3031814</v>
      </c>
      <c r="H41" t="str">
        <f>VLOOKUP(A41,HOP!A:U,21,0)</f>
        <v>直连</v>
      </c>
    </row>
    <row r="42" spans="1:8">
      <c r="A42" t="s">
        <v>336</v>
      </c>
      <c r="B42" t="s">
        <v>241</v>
      </c>
      <c r="C42" s="3">
        <v>507</v>
      </c>
      <c r="D42" t="str">
        <f>VLOOKUP(A42,HOP!A:L,12,0)</f>
        <v>507.00</v>
      </c>
      <c r="E42" t="str">
        <f>VLOOKUP(A42,HOP!A:C,3,0)</f>
        <v>3060072</v>
      </c>
      <c r="F42">
        <f t="shared" si="2"/>
        <v>0</v>
      </c>
      <c r="G42" t="str">
        <f t="shared" si="3"/>
        <v>，3060072</v>
      </c>
      <c r="H42" t="str">
        <f>VLOOKUP(A42,HOP!A:U,21,0)</f>
        <v>直连</v>
      </c>
    </row>
    <row r="43" spans="1:8">
      <c r="A43" t="s">
        <v>343</v>
      </c>
      <c r="B43" t="s">
        <v>241</v>
      </c>
      <c r="C43" s="3">
        <v>359</v>
      </c>
      <c r="D43" t="str">
        <f>VLOOKUP(A43,HOP!A:L,12,0)</f>
        <v>359.00</v>
      </c>
      <c r="E43" t="str">
        <f>VLOOKUP(A43,HOP!A:C,3,0)</f>
        <v>3044053</v>
      </c>
      <c r="F43">
        <f t="shared" si="2"/>
        <v>0</v>
      </c>
      <c r="G43" t="str">
        <f t="shared" si="3"/>
        <v>，3044053</v>
      </c>
      <c r="H43" t="str">
        <f>VLOOKUP(A43,HOP!A:U,21,0)</f>
        <v>直连</v>
      </c>
    </row>
    <row r="44" spans="1:8">
      <c r="A44" t="s">
        <v>349</v>
      </c>
      <c r="B44" t="s">
        <v>241</v>
      </c>
      <c r="C44" s="3">
        <v>253</v>
      </c>
      <c r="D44" t="str">
        <f>VLOOKUP(A44,HOP!A:L,12,0)</f>
        <v>253.00</v>
      </c>
      <c r="E44" t="str">
        <f>VLOOKUP(A44,HOP!A:C,3,0)</f>
        <v>3060339</v>
      </c>
      <c r="F44">
        <f t="shared" si="2"/>
        <v>0</v>
      </c>
      <c r="G44" t="str">
        <f t="shared" si="3"/>
        <v>，3060339</v>
      </c>
      <c r="H44" t="str">
        <f>VLOOKUP(A44,HOP!A:U,21,0)</f>
        <v>直连</v>
      </c>
    </row>
    <row r="45" spans="1:8">
      <c r="A45" t="s">
        <v>352</v>
      </c>
      <c r="B45" t="s">
        <v>241</v>
      </c>
      <c r="C45" s="3">
        <v>475</v>
      </c>
      <c r="D45" t="str">
        <f>VLOOKUP(A45,HOP!A:L,12,0)</f>
        <v>475.00</v>
      </c>
      <c r="E45" t="str">
        <f>VLOOKUP(A45,HOP!A:C,3,0)</f>
        <v>3038278</v>
      </c>
      <c r="F45">
        <f t="shared" si="2"/>
        <v>0</v>
      </c>
      <c r="G45" t="str">
        <f t="shared" si="3"/>
        <v>，3038278</v>
      </c>
      <c r="H45" t="str">
        <f>VLOOKUP(A45,HOP!A:U,21,0)</f>
        <v>直连</v>
      </c>
    </row>
    <row r="46" spans="1:8">
      <c r="A46" t="s">
        <v>356</v>
      </c>
      <c r="B46" t="s">
        <v>241</v>
      </c>
      <c r="C46" s="3">
        <v>402</v>
      </c>
      <c r="D46" t="str">
        <f>VLOOKUP(A46,HOP!A:L,12,0)</f>
        <v>402.00</v>
      </c>
      <c r="E46" t="str">
        <f>VLOOKUP(A46,HOP!A:C,3,0)</f>
        <v>3059677</v>
      </c>
      <c r="F46">
        <f t="shared" si="2"/>
        <v>0</v>
      </c>
      <c r="G46" t="str">
        <f t="shared" si="3"/>
        <v>，3059677</v>
      </c>
      <c r="H46" t="str">
        <f>VLOOKUP(A46,HOP!A:U,21,0)</f>
        <v>直连</v>
      </c>
    </row>
    <row r="47" spans="1:8">
      <c r="A47" t="s">
        <v>365</v>
      </c>
      <c r="B47" t="s">
        <v>258</v>
      </c>
      <c r="C47" s="3">
        <v>841</v>
      </c>
      <c r="D47" t="str">
        <f>VLOOKUP(A47,HOP!A:L,12,0)</f>
        <v>841.00</v>
      </c>
      <c r="E47" t="str">
        <f>VLOOKUP(A47,HOP!A:C,3,0)</f>
        <v>3038147</v>
      </c>
      <c r="F47">
        <f t="shared" si="2"/>
        <v>0</v>
      </c>
      <c r="G47" t="str">
        <f t="shared" si="3"/>
        <v>，3038147</v>
      </c>
      <c r="H47" t="str">
        <f>VLOOKUP(A47,HOP!A:U,21,0)</f>
        <v>直连</v>
      </c>
    </row>
    <row r="48" spans="1:8">
      <c r="A48" t="s">
        <v>370</v>
      </c>
      <c r="B48" t="s">
        <v>258</v>
      </c>
      <c r="C48" s="3">
        <v>718</v>
      </c>
      <c r="D48" t="str">
        <f>VLOOKUP(A48,HOP!A:L,12,0)</f>
        <v>718.00</v>
      </c>
      <c r="E48" t="str">
        <f>VLOOKUP(A48,HOP!A:C,3,0)</f>
        <v>3040808</v>
      </c>
      <c r="F48">
        <f t="shared" si="2"/>
        <v>0</v>
      </c>
      <c r="G48" t="str">
        <f t="shared" si="3"/>
        <v>，3040808</v>
      </c>
      <c r="H48" t="str">
        <f>VLOOKUP(A48,HOP!A:U,21,0)</f>
        <v>直连</v>
      </c>
    </row>
    <row r="49" spans="1:8">
      <c r="A49" t="s">
        <v>373</v>
      </c>
      <c r="B49" t="s">
        <v>241</v>
      </c>
      <c r="C49" s="3">
        <v>343</v>
      </c>
      <c r="D49" t="str">
        <f>VLOOKUP(A49,HOP!A:L,12,0)</f>
        <v>343.00</v>
      </c>
      <c r="E49" t="str">
        <f>VLOOKUP(A49,HOP!A:C,3,0)</f>
        <v>3060117</v>
      </c>
      <c r="F49">
        <f t="shared" si="2"/>
        <v>0</v>
      </c>
      <c r="G49" t="str">
        <f t="shared" si="3"/>
        <v>，3060117</v>
      </c>
      <c r="H49" t="str">
        <f>VLOOKUP(A49,HOP!A:U,21,0)</f>
        <v>直连</v>
      </c>
    </row>
    <row r="50" hidden="1" spans="1:8">
      <c r="A50" t="s">
        <v>379</v>
      </c>
      <c r="B50" t="s">
        <v>382</v>
      </c>
      <c r="C50" s="3">
        <v>0</v>
      </c>
      <c r="D50" t="e">
        <f>VLOOKUP(A50,HOP!A:L,12,0)</f>
        <v>#N/A</v>
      </c>
      <c r="E50" t="e">
        <f>VLOOKUP(A50,HOP!A:C,3,0)</f>
        <v>#N/A</v>
      </c>
      <c r="F50" t="e">
        <f t="shared" si="2"/>
        <v>#N/A</v>
      </c>
      <c r="G50" t="e">
        <f t="shared" si="3"/>
        <v>#N/A</v>
      </c>
      <c r="H50" t="e">
        <f>VLOOKUP(A50,HOP!A:U,21,0)</f>
        <v>#N/A</v>
      </c>
    </row>
    <row r="51" hidden="1" spans="1:8">
      <c r="A51" t="s">
        <v>390</v>
      </c>
      <c r="B51" t="s">
        <v>382</v>
      </c>
      <c r="C51" s="3">
        <v>0</v>
      </c>
      <c r="D51" t="e">
        <f>VLOOKUP(A51,HOP!A:L,12,0)</f>
        <v>#N/A</v>
      </c>
      <c r="E51" t="e">
        <f>VLOOKUP(A51,HOP!A:C,3,0)</f>
        <v>#N/A</v>
      </c>
      <c r="F51" t="e">
        <f t="shared" si="2"/>
        <v>#N/A</v>
      </c>
      <c r="G51" t="e">
        <f t="shared" si="3"/>
        <v>#N/A</v>
      </c>
      <c r="H51" t="e">
        <f>VLOOKUP(A51,HOP!A:U,21,0)</f>
        <v>#N/A</v>
      </c>
    </row>
    <row r="52" hidden="1" spans="1:8">
      <c r="A52" t="s">
        <v>400</v>
      </c>
      <c r="B52" t="s">
        <v>382</v>
      </c>
      <c r="C52" s="3">
        <v>0</v>
      </c>
      <c r="D52" t="e">
        <f>VLOOKUP(A52,HOP!A:L,12,0)</f>
        <v>#N/A</v>
      </c>
      <c r="E52" t="e">
        <f>VLOOKUP(A52,HOP!A:C,3,0)</f>
        <v>#N/A</v>
      </c>
      <c r="F52" t="e">
        <f t="shared" si="2"/>
        <v>#N/A</v>
      </c>
      <c r="G52" t="e">
        <f t="shared" si="3"/>
        <v>#N/A</v>
      </c>
      <c r="H52" t="e">
        <f>VLOOKUP(A52,HOP!A:U,21,0)</f>
        <v>#N/A</v>
      </c>
    </row>
    <row r="53" spans="1:8">
      <c r="A53" t="s">
        <v>409</v>
      </c>
      <c r="B53" t="s">
        <v>382</v>
      </c>
      <c r="C53" s="3">
        <v>496</v>
      </c>
      <c r="D53" t="str">
        <f>VLOOKUP(A53,HOP!A:L,12,0)</f>
        <v>496.00</v>
      </c>
      <c r="E53" t="str">
        <f>VLOOKUP(A53,HOP!A:C,3,0)</f>
        <v>3062468</v>
      </c>
      <c r="F53">
        <f t="shared" si="2"/>
        <v>0</v>
      </c>
      <c r="G53" t="str">
        <f t="shared" si="3"/>
        <v>，3062468</v>
      </c>
      <c r="H53" t="str">
        <f>VLOOKUP(A53,HOP!A:U,21,0)</f>
        <v>直连</v>
      </c>
    </row>
    <row r="54" spans="1:8">
      <c r="A54" t="s">
        <v>414</v>
      </c>
      <c r="B54" t="s">
        <v>382</v>
      </c>
      <c r="C54" s="3">
        <v>268</v>
      </c>
      <c r="D54" t="str">
        <f>VLOOKUP(A54,HOP!A:L,12,0)</f>
        <v>268.00</v>
      </c>
      <c r="E54" t="str">
        <f>VLOOKUP(A54,HOP!A:C,3,0)</f>
        <v>3063782</v>
      </c>
      <c r="F54">
        <f t="shared" si="2"/>
        <v>0</v>
      </c>
      <c r="G54" t="str">
        <f t="shared" si="3"/>
        <v>，3063782</v>
      </c>
      <c r="H54" t="str">
        <f>VLOOKUP(A54,HOP!A:U,21,0)</f>
        <v>直连</v>
      </c>
    </row>
    <row r="55" spans="1:8">
      <c r="A55" t="s">
        <v>422</v>
      </c>
      <c r="B55" t="s">
        <v>382</v>
      </c>
      <c r="C55" s="3">
        <v>522</v>
      </c>
      <c r="D55" t="str">
        <f>VLOOKUP(A55,HOP!A:L,12,0)</f>
        <v>522.00</v>
      </c>
      <c r="E55" t="str">
        <f>VLOOKUP(A55,HOP!A:C,3,0)</f>
        <v>3047869</v>
      </c>
      <c r="F55">
        <f t="shared" si="2"/>
        <v>0</v>
      </c>
      <c r="G55" t="str">
        <f t="shared" si="3"/>
        <v>，3047869</v>
      </c>
      <c r="H55" t="str">
        <f>VLOOKUP(A55,HOP!A:U,21,0)</f>
        <v>直连</v>
      </c>
    </row>
    <row r="56" spans="1:8">
      <c r="A56" t="s">
        <v>430</v>
      </c>
      <c r="B56" t="s">
        <v>382</v>
      </c>
      <c r="C56" s="3">
        <v>327</v>
      </c>
      <c r="D56" t="str">
        <f>VLOOKUP(A56,HOP!A:L,12,0)</f>
        <v>327.00</v>
      </c>
      <c r="E56" t="str">
        <f>VLOOKUP(A56,HOP!A:C,3,0)</f>
        <v>3062146</v>
      </c>
      <c r="F56">
        <f t="shared" si="2"/>
        <v>0</v>
      </c>
      <c r="G56" t="str">
        <f t="shared" si="3"/>
        <v>，3062146</v>
      </c>
      <c r="H56" t="str">
        <f>VLOOKUP(A56,HOP!A:U,21,0)</f>
        <v>直连</v>
      </c>
    </row>
    <row r="57" spans="1:8">
      <c r="A57" t="s">
        <v>433</v>
      </c>
      <c r="B57" t="s">
        <v>382</v>
      </c>
      <c r="C57" s="3">
        <v>362</v>
      </c>
      <c r="D57" t="str">
        <f>VLOOKUP(A57,HOP!A:L,12,0)</f>
        <v>362.00</v>
      </c>
      <c r="E57" t="str">
        <f>VLOOKUP(A57,HOP!A:C,3,0)</f>
        <v>3059706</v>
      </c>
      <c r="F57">
        <f t="shared" si="2"/>
        <v>0</v>
      </c>
      <c r="G57" t="str">
        <f t="shared" si="3"/>
        <v>，3059706</v>
      </c>
      <c r="H57" t="str">
        <f>VLOOKUP(A57,HOP!A:U,21,0)</f>
        <v>直连</v>
      </c>
    </row>
    <row r="58" spans="1:8">
      <c r="A58" t="s">
        <v>441</v>
      </c>
      <c r="B58" t="s">
        <v>382</v>
      </c>
      <c r="C58" s="3">
        <v>432</v>
      </c>
      <c r="D58" t="str">
        <f>VLOOKUP(A58,HOP!A:L,12,0)</f>
        <v>432.00</v>
      </c>
      <c r="E58" t="str">
        <f>VLOOKUP(A58,HOP!A:C,3,0)</f>
        <v>3063703</v>
      </c>
      <c r="F58">
        <f t="shared" si="2"/>
        <v>0</v>
      </c>
      <c r="G58" t="str">
        <f t="shared" si="3"/>
        <v>，3063703</v>
      </c>
      <c r="H58" t="str">
        <f>VLOOKUP(A58,HOP!A:U,21,0)</f>
        <v>直连</v>
      </c>
    </row>
    <row r="59" spans="1:8">
      <c r="A59" t="s">
        <v>449</v>
      </c>
      <c r="B59" t="s">
        <v>382</v>
      </c>
      <c r="C59" s="3">
        <v>220</v>
      </c>
      <c r="D59" t="str">
        <f>VLOOKUP(A59,HOP!A:L,12,0)</f>
        <v>220.00</v>
      </c>
      <c r="E59" t="str">
        <f>VLOOKUP(A59,HOP!A:C,3,0)</f>
        <v>3058328</v>
      </c>
      <c r="F59">
        <f t="shared" si="2"/>
        <v>0</v>
      </c>
      <c r="G59" t="str">
        <f t="shared" si="3"/>
        <v>，3058328</v>
      </c>
      <c r="H59" t="str">
        <f>VLOOKUP(A59,HOP!A:U,21,0)</f>
        <v>直连</v>
      </c>
    </row>
    <row r="60" spans="1:8">
      <c r="A60" t="s">
        <v>458</v>
      </c>
      <c r="B60" t="s">
        <v>382</v>
      </c>
      <c r="C60" s="3">
        <v>297</v>
      </c>
      <c r="D60" t="str">
        <f>VLOOKUP(A60,HOP!A:L,12,0)</f>
        <v>297.00</v>
      </c>
      <c r="E60" t="str">
        <f>VLOOKUP(A60,HOP!A:C,3,0)</f>
        <v>3053541</v>
      </c>
      <c r="F60">
        <f t="shared" si="2"/>
        <v>0</v>
      </c>
      <c r="G60" t="str">
        <f t="shared" si="3"/>
        <v>，3053541</v>
      </c>
      <c r="H60" t="str">
        <f>VLOOKUP(A60,HOP!A:U,21,0)</f>
        <v>直连</v>
      </c>
    </row>
    <row r="61" spans="1:8">
      <c r="A61" t="s">
        <v>461</v>
      </c>
      <c r="B61" t="s">
        <v>382</v>
      </c>
      <c r="C61" s="3">
        <v>632</v>
      </c>
      <c r="D61" t="str">
        <f>VLOOKUP(A61,HOP!A:L,12,0)</f>
        <v>632.00</v>
      </c>
      <c r="E61" t="str">
        <f>VLOOKUP(A61,HOP!A:C,3,0)</f>
        <v>3063256</v>
      </c>
      <c r="F61">
        <f t="shared" si="2"/>
        <v>0</v>
      </c>
      <c r="G61" t="str">
        <f t="shared" si="3"/>
        <v>，3063256</v>
      </c>
      <c r="H61" t="str">
        <f>VLOOKUP(A61,HOP!A:U,21,0)</f>
        <v>直连</v>
      </c>
    </row>
    <row r="62" spans="1:8">
      <c r="A62" t="s">
        <v>469</v>
      </c>
      <c r="B62" t="s">
        <v>382</v>
      </c>
      <c r="C62" s="3">
        <v>296</v>
      </c>
      <c r="D62" t="str">
        <f>VLOOKUP(A62,HOP!A:L,12,0)</f>
        <v>296.00</v>
      </c>
      <c r="E62" t="str">
        <f>VLOOKUP(A62,HOP!A:C,3,0)</f>
        <v>3062693</v>
      </c>
      <c r="F62">
        <f t="shared" si="2"/>
        <v>0</v>
      </c>
      <c r="G62" t="str">
        <f t="shared" si="3"/>
        <v>，3062693</v>
      </c>
      <c r="H62" t="str">
        <f>VLOOKUP(A62,HOP!A:U,21,0)</f>
        <v>直连</v>
      </c>
    </row>
    <row r="63" spans="1:8">
      <c r="A63" t="s">
        <v>474</v>
      </c>
      <c r="B63" t="s">
        <v>475</v>
      </c>
      <c r="C63" s="3">
        <v>1054</v>
      </c>
      <c r="D63" t="str">
        <f>VLOOKUP(A63,HOP!A:L,12,0)</f>
        <v>1054.00</v>
      </c>
      <c r="E63" t="str">
        <f>VLOOKUP(A63,HOP!A:C,3,0)</f>
        <v>3031812</v>
      </c>
      <c r="F63">
        <f t="shared" si="2"/>
        <v>0</v>
      </c>
      <c r="G63" t="str">
        <f t="shared" si="3"/>
        <v>，3031812</v>
      </c>
      <c r="H63" t="str">
        <f>VLOOKUP(A63,HOP!A:U,21,0)</f>
        <v>直连</v>
      </c>
    </row>
    <row r="64" spans="1:8">
      <c r="A64" t="s">
        <v>480</v>
      </c>
      <c r="B64" t="s">
        <v>382</v>
      </c>
      <c r="C64" s="3">
        <v>441</v>
      </c>
      <c r="D64" t="str">
        <f>VLOOKUP(A64,HOP!A:L,12,0)</f>
        <v>441.00</v>
      </c>
      <c r="E64" t="str">
        <f>VLOOKUP(A64,HOP!A:C,3,0)</f>
        <v>3063372</v>
      </c>
      <c r="F64">
        <f t="shared" si="2"/>
        <v>0</v>
      </c>
      <c r="G64" t="str">
        <f t="shared" si="3"/>
        <v>，3063372</v>
      </c>
      <c r="H64" t="str">
        <f>VLOOKUP(A64,HOP!A:U,21,0)</f>
        <v>直连</v>
      </c>
    </row>
    <row r="65" spans="1:8">
      <c r="A65" t="s">
        <v>489</v>
      </c>
      <c r="B65" t="s">
        <v>382</v>
      </c>
      <c r="C65" s="3">
        <v>376</v>
      </c>
      <c r="D65" t="str">
        <f>VLOOKUP(A65,HOP!A:L,12,0)</f>
        <v>376.00</v>
      </c>
      <c r="E65" t="str">
        <f>VLOOKUP(A65,HOP!A:C,3,0)</f>
        <v>3061978</v>
      </c>
      <c r="F65">
        <f t="shared" si="2"/>
        <v>0</v>
      </c>
      <c r="G65" t="str">
        <f t="shared" si="3"/>
        <v>，3061978</v>
      </c>
      <c r="H65" t="str">
        <f>VLOOKUP(A65,HOP!A:U,21,0)</f>
        <v>直连</v>
      </c>
    </row>
    <row r="66" spans="1:8">
      <c r="A66" t="s">
        <v>492</v>
      </c>
      <c r="B66" t="s">
        <v>382</v>
      </c>
      <c r="C66" s="3">
        <v>424</v>
      </c>
      <c r="D66" t="str">
        <f>VLOOKUP(A66,HOP!A:L,12,0)</f>
        <v>424.00</v>
      </c>
      <c r="E66" t="str">
        <f>VLOOKUP(A66,HOP!A:C,3,0)</f>
        <v>3060807</v>
      </c>
      <c r="F66">
        <f t="shared" si="2"/>
        <v>0</v>
      </c>
      <c r="G66" t="str">
        <f t="shared" si="3"/>
        <v>，3060807</v>
      </c>
      <c r="H66" t="str">
        <f>VLOOKUP(A66,HOP!A:U,21,0)</f>
        <v>直连</v>
      </c>
    </row>
    <row r="67" spans="1:8">
      <c r="A67" t="s">
        <v>495</v>
      </c>
      <c r="B67" t="s">
        <v>382</v>
      </c>
      <c r="C67" s="3">
        <v>296</v>
      </c>
      <c r="D67" t="str">
        <f>VLOOKUP(A67,HOP!A:L,12,0)</f>
        <v>296.00</v>
      </c>
      <c r="E67" t="str">
        <f>VLOOKUP(A67,HOP!A:C,3,0)</f>
        <v>3061684</v>
      </c>
      <c r="F67">
        <f t="shared" ref="F67:F98" si="4">C67-D67</f>
        <v>0</v>
      </c>
      <c r="G67" t="str">
        <f t="shared" ref="G67:G98" si="5">$G$1&amp;E67</f>
        <v>，3061684</v>
      </c>
      <c r="H67" t="str">
        <f>VLOOKUP(A67,HOP!A:U,21,0)</f>
        <v>直连</v>
      </c>
    </row>
    <row r="68" spans="1:8">
      <c r="A68" t="s">
        <v>498</v>
      </c>
      <c r="B68" t="s">
        <v>382</v>
      </c>
      <c r="C68" s="3">
        <v>276</v>
      </c>
      <c r="D68" t="str">
        <f>VLOOKUP(A68,HOP!A:L,12,0)</f>
        <v>276.00</v>
      </c>
      <c r="E68" t="str">
        <f>VLOOKUP(A68,HOP!A:C,3,0)</f>
        <v>3034938</v>
      </c>
      <c r="F68">
        <f t="shared" si="4"/>
        <v>0</v>
      </c>
      <c r="G68" t="str">
        <f t="shared" si="5"/>
        <v>，3034938</v>
      </c>
      <c r="H68" t="str">
        <f>VLOOKUP(A68,HOP!A:U,21,0)</f>
        <v>直连</v>
      </c>
    </row>
    <row r="69" spans="1:8">
      <c r="A69" t="s">
        <v>505</v>
      </c>
      <c r="B69" t="s">
        <v>382</v>
      </c>
      <c r="C69" s="3">
        <v>273</v>
      </c>
      <c r="D69" t="str">
        <f>VLOOKUP(A69,HOP!A:L,12,0)</f>
        <v>273.00</v>
      </c>
      <c r="E69" t="str">
        <f>VLOOKUP(A69,HOP!A:C,3,0)</f>
        <v>3051345</v>
      </c>
      <c r="F69">
        <f t="shared" si="4"/>
        <v>0</v>
      </c>
      <c r="G69" t="str">
        <f t="shared" si="5"/>
        <v>，3051345</v>
      </c>
      <c r="H69" t="str">
        <f>VLOOKUP(A69,HOP!A:U,21,0)</f>
        <v>直连</v>
      </c>
    </row>
    <row r="70" spans="1:8">
      <c r="A70" t="s">
        <v>512</v>
      </c>
      <c r="B70" t="s">
        <v>382</v>
      </c>
      <c r="C70" s="3">
        <v>318</v>
      </c>
      <c r="D70" t="str">
        <f>VLOOKUP(A70,HOP!A:L,12,0)</f>
        <v>318.00</v>
      </c>
      <c r="E70" t="str">
        <f>VLOOKUP(A70,HOP!A:C,3,0)</f>
        <v>3063389</v>
      </c>
      <c r="F70">
        <f t="shared" si="4"/>
        <v>0</v>
      </c>
      <c r="G70" t="str">
        <f t="shared" si="5"/>
        <v>，3063389</v>
      </c>
      <c r="H70" t="str">
        <f>VLOOKUP(A70,HOP!A:U,21,0)</f>
        <v>直连</v>
      </c>
    </row>
    <row r="71" spans="1:8">
      <c r="A71" t="s">
        <v>521</v>
      </c>
      <c r="B71" t="s">
        <v>382</v>
      </c>
      <c r="C71" s="3">
        <v>299</v>
      </c>
      <c r="D71" t="str">
        <f>VLOOKUP(A71,HOP!A:L,12,0)</f>
        <v>299.00</v>
      </c>
      <c r="E71" t="str">
        <f>VLOOKUP(A71,HOP!A:C,3,0)</f>
        <v>3060757</v>
      </c>
      <c r="F71">
        <f t="shared" si="4"/>
        <v>0</v>
      </c>
      <c r="G71" t="str">
        <f t="shared" si="5"/>
        <v>，3060757</v>
      </c>
      <c r="H71" t="str">
        <f>VLOOKUP(A71,HOP!A:U,21,0)</f>
        <v>直连</v>
      </c>
    </row>
    <row r="72" spans="1:8">
      <c r="A72" t="s">
        <v>524</v>
      </c>
      <c r="B72" t="s">
        <v>475</v>
      </c>
      <c r="C72" s="3">
        <v>772</v>
      </c>
      <c r="D72" t="str">
        <f>VLOOKUP(A72,HOP!A:L,12,0)</f>
        <v>772.00</v>
      </c>
      <c r="E72" t="str">
        <f>VLOOKUP(A72,HOP!A:C,3,0)</f>
        <v>3036693</v>
      </c>
      <c r="F72">
        <f t="shared" si="4"/>
        <v>0</v>
      </c>
      <c r="G72" t="str">
        <f t="shared" si="5"/>
        <v>，3036693</v>
      </c>
      <c r="H72" t="str">
        <f>VLOOKUP(A72,HOP!A:U,21,0)</f>
        <v>直连</v>
      </c>
    </row>
    <row r="73" spans="1:8">
      <c r="A73" t="s">
        <v>529</v>
      </c>
      <c r="B73" t="s">
        <v>382</v>
      </c>
      <c r="C73" s="3">
        <v>508</v>
      </c>
      <c r="D73" t="str">
        <f>VLOOKUP(A73,HOP!A:L,12,0)</f>
        <v>508.00</v>
      </c>
      <c r="E73" t="str">
        <f>VLOOKUP(A73,HOP!A:C,3,0)</f>
        <v>3063754</v>
      </c>
      <c r="F73">
        <f t="shared" si="4"/>
        <v>0</v>
      </c>
      <c r="G73" t="str">
        <f t="shared" si="5"/>
        <v>，3063754</v>
      </c>
      <c r="H73" t="str">
        <f>VLOOKUP(A73,HOP!A:U,21,0)</f>
        <v>直连</v>
      </c>
    </row>
    <row r="74" spans="1:8">
      <c r="A74" t="s">
        <v>532</v>
      </c>
      <c r="B74" t="s">
        <v>382</v>
      </c>
      <c r="C74" s="3">
        <v>280</v>
      </c>
      <c r="D74" t="str">
        <f>VLOOKUP(A74,HOP!A:L,12,0)</f>
        <v>280.00</v>
      </c>
      <c r="E74" t="str">
        <f>VLOOKUP(A74,HOP!A:C,3,0)</f>
        <v>3059051</v>
      </c>
      <c r="F74">
        <f t="shared" si="4"/>
        <v>0</v>
      </c>
      <c r="G74" t="str">
        <f t="shared" si="5"/>
        <v>，3059051</v>
      </c>
      <c r="H74" t="str">
        <f>VLOOKUP(A74,HOP!A:U,21,0)</f>
        <v>直连</v>
      </c>
    </row>
    <row r="75" spans="1:8">
      <c r="A75" t="s">
        <v>538</v>
      </c>
      <c r="B75" t="s">
        <v>382</v>
      </c>
      <c r="C75" s="3">
        <v>331</v>
      </c>
      <c r="D75" t="str">
        <f>VLOOKUP(A75,HOP!A:L,12,0)</f>
        <v>331.00</v>
      </c>
      <c r="E75" t="str">
        <f>VLOOKUP(A75,HOP!A:C,3,0)</f>
        <v>3063319</v>
      </c>
      <c r="F75">
        <f t="shared" si="4"/>
        <v>0</v>
      </c>
      <c r="G75" t="str">
        <f t="shared" si="5"/>
        <v>，3063319</v>
      </c>
      <c r="H75" t="str">
        <f>VLOOKUP(A75,HOP!A:U,21,0)</f>
        <v>直连</v>
      </c>
    </row>
    <row r="76" spans="1:8">
      <c r="A76" t="s">
        <v>544</v>
      </c>
      <c r="B76" t="s">
        <v>382</v>
      </c>
      <c r="C76" s="3">
        <v>203</v>
      </c>
      <c r="D76" t="str">
        <f>VLOOKUP(A76,HOP!A:L,12,0)</f>
        <v>203.00</v>
      </c>
      <c r="E76" t="str">
        <f>VLOOKUP(A76,HOP!A:C,3,0)</f>
        <v>3061933</v>
      </c>
      <c r="F76">
        <f t="shared" si="4"/>
        <v>0</v>
      </c>
      <c r="G76" t="str">
        <f t="shared" si="5"/>
        <v>，3061933</v>
      </c>
      <c r="H76" t="str">
        <f>VLOOKUP(A76,HOP!A:U,21,0)</f>
        <v>直连</v>
      </c>
    </row>
    <row r="77" spans="1:8">
      <c r="A77" t="s">
        <v>552</v>
      </c>
      <c r="B77" t="s">
        <v>382</v>
      </c>
      <c r="C77" s="3">
        <v>446</v>
      </c>
      <c r="D77" t="str">
        <f>VLOOKUP(A77,HOP!A:L,12,0)</f>
        <v>446.00</v>
      </c>
      <c r="E77" t="str">
        <f>VLOOKUP(A77,HOP!A:C,3,0)</f>
        <v>3052908</v>
      </c>
      <c r="F77">
        <f t="shared" si="4"/>
        <v>0</v>
      </c>
      <c r="G77" t="str">
        <f t="shared" si="5"/>
        <v>，3052908</v>
      </c>
      <c r="H77" t="str">
        <f>VLOOKUP(A77,HOP!A:U,21,0)</f>
        <v>直连</v>
      </c>
    </row>
    <row r="78" spans="1:8">
      <c r="A78" t="s">
        <v>558</v>
      </c>
      <c r="B78" t="s">
        <v>382</v>
      </c>
      <c r="C78" s="3">
        <v>203</v>
      </c>
      <c r="D78" t="str">
        <f>VLOOKUP(A78,HOP!A:L,12,0)</f>
        <v>203.00</v>
      </c>
      <c r="E78" t="str">
        <f>VLOOKUP(A78,HOP!A:C,3,0)</f>
        <v>3063893</v>
      </c>
      <c r="F78">
        <f t="shared" si="4"/>
        <v>0</v>
      </c>
      <c r="G78" t="str">
        <f t="shared" si="5"/>
        <v>，3063893</v>
      </c>
      <c r="H78" t="str">
        <f>VLOOKUP(A78,HOP!A:U,21,0)</f>
        <v>直连</v>
      </c>
    </row>
    <row r="79" spans="1:8">
      <c r="A79" t="s">
        <v>562</v>
      </c>
      <c r="B79" t="s">
        <v>382</v>
      </c>
      <c r="C79" s="3">
        <v>280</v>
      </c>
      <c r="D79" t="str">
        <f>VLOOKUP(A79,HOP!A:L,12,0)</f>
        <v>280.00</v>
      </c>
      <c r="E79" t="str">
        <f>VLOOKUP(A79,HOP!A:C,3,0)</f>
        <v>3059358</v>
      </c>
      <c r="F79">
        <f t="shared" si="4"/>
        <v>0</v>
      </c>
      <c r="G79" t="str">
        <f t="shared" si="5"/>
        <v>，3059358</v>
      </c>
      <c r="H79" t="str">
        <f>VLOOKUP(A79,HOP!A:U,21,0)</f>
        <v>直连</v>
      </c>
    </row>
    <row r="80" spans="1:8">
      <c r="A80" t="s">
        <v>565</v>
      </c>
      <c r="B80" t="s">
        <v>382</v>
      </c>
      <c r="C80" s="3">
        <v>398</v>
      </c>
      <c r="D80" t="str">
        <f>VLOOKUP(A80,HOP!A:L,12,0)</f>
        <v>398.00</v>
      </c>
      <c r="E80" t="str">
        <f>VLOOKUP(A80,HOP!A:C,3,0)</f>
        <v>3038289</v>
      </c>
      <c r="F80">
        <f t="shared" si="4"/>
        <v>0</v>
      </c>
      <c r="G80" t="str">
        <f t="shared" si="5"/>
        <v>，3038289</v>
      </c>
      <c r="H80" t="str">
        <f>VLOOKUP(A80,HOP!A:U,21,0)</f>
        <v>直连</v>
      </c>
    </row>
    <row r="81" hidden="1" spans="1:8">
      <c r="A81" t="s">
        <v>567</v>
      </c>
      <c r="B81" t="s">
        <v>570</v>
      </c>
      <c r="C81" s="3">
        <v>0</v>
      </c>
      <c r="D81" t="str">
        <f>VLOOKUP(A81,HOP!A:L,12,0)</f>
        <v>0.00</v>
      </c>
      <c r="E81" t="str">
        <f>VLOOKUP(A81,HOP!A:C,3,0)</f>
        <v>3066307</v>
      </c>
      <c r="F81">
        <f t="shared" si="4"/>
        <v>0</v>
      </c>
      <c r="G81" t="str">
        <f t="shared" si="5"/>
        <v>，3066307</v>
      </c>
      <c r="H81" t="str">
        <f>VLOOKUP(A81,HOP!A:U,21,0)</f>
        <v>直连</v>
      </c>
    </row>
    <row r="82" spans="1:8">
      <c r="A82" t="s">
        <v>579</v>
      </c>
      <c r="B82" t="s">
        <v>570</v>
      </c>
      <c r="C82" s="3">
        <v>519</v>
      </c>
      <c r="D82" t="str">
        <f>VLOOKUP(A82,HOP!A:L,12,0)</f>
        <v>519.00</v>
      </c>
      <c r="E82" t="str">
        <f>VLOOKUP(A82,HOP!A:C,3,0)</f>
        <v>3066201</v>
      </c>
      <c r="F82">
        <f t="shared" si="4"/>
        <v>0</v>
      </c>
      <c r="G82" t="str">
        <f t="shared" si="5"/>
        <v>，3066201</v>
      </c>
      <c r="H82" t="str">
        <f>VLOOKUP(A82,HOP!A:U,21,0)</f>
        <v>直连</v>
      </c>
    </row>
    <row r="83" spans="1:8">
      <c r="A83" t="s">
        <v>584</v>
      </c>
      <c r="B83" t="s">
        <v>570</v>
      </c>
      <c r="C83" s="3">
        <v>273</v>
      </c>
      <c r="D83" t="str">
        <f>VLOOKUP(A83,HOP!A:L,12,0)</f>
        <v>273.00</v>
      </c>
      <c r="E83" t="str">
        <f>VLOOKUP(A83,HOP!A:C,3,0)</f>
        <v>3066393</v>
      </c>
      <c r="F83">
        <f t="shared" si="4"/>
        <v>0</v>
      </c>
      <c r="G83" t="str">
        <f t="shared" si="5"/>
        <v>，3066393</v>
      </c>
      <c r="H83" t="str">
        <f>VLOOKUP(A83,HOP!A:U,21,0)</f>
        <v>直连</v>
      </c>
    </row>
    <row r="84" spans="1:8">
      <c r="A84" t="s">
        <v>588</v>
      </c>
      <c r="B84" t="s">
        <v>589</v>
      </c>
      <c r="C84" s="3">
        <v>718</v>
      </c>
      <c r="D84" t="str">
        <f>VLOOKUP(A84,HOP!A:L,12,0)</f>
        <v>718.00</v>
      </c>
      <c r="E84" t="str">
        <f>VLOOKUP(A84,HOP!A:C,3,0)</f>
        <v>3050271</v>
      </c>
      <c r="F84">
        <f t="shared" si="4"/>
        <v>0</v>
      </c>
      <c r="G84" t="str">
        <f t="shared" si="5"/>
        <v>，3050271</v>
      </c>
      <c r="H84" t="str">
        <f>VLOOKUP(A84,HOP!A:U,21,0)</f>
        <v>直连</v>
      </c>
    </row>
    <row r="85" spans="1:8">
      <c r="A85" t="s">
        <v>592</v>
      </c>
      <c r="B85" t="s">
        <v>570</v>
      </c>
      <c r="C85" s="3">
        <v>249</v>
      </c>
      <c r="D85" t="str">
        <f>VLOOKUP(A85,HOP!A:L,12,0)</f>
        <v>249.00</v>
      </c>
      <c r="E85" t="str">
        <f>VLOOKUP(A85,HOP!A:C,3,0)</f>
        <v>3066317</v>
      </c>
      <c r="F85">
        <f t="shared" si="4"/>
        <v>0</v>
      </c>
      <c r="G85" t="str">
        <f t="shared" si="5"/>
        <v>，3066317</v>
      </c>
      <c r="H85" t="str">
        <f>VLOOKUP(A85,HOP!A:U,21,0)</f>
        <v>直连</v>
      </c>
    </row>
    <row r="86" spans="1:8">
      <c r="A86" t="s">
        <v>600</v>
      </c>
      <c r="B86" t="s">
        <v>601</v>
      </c>
      <c r="C86" s="3">
        <v>1158</v>
      </c>
      <c r="D86" t="str">
        <f>VLOOKUP(A86,HOP!A:L,12,0)</f>
        <v>1158.00</v>
      </c>
      <c r="E86" t="str">
        <f>VLOOKUP(A86,HOP!A:C,3,0)</f>
        <v>3047033</v>
      </c>
      <c r="F86">
        <f t="shared" si="4"/>
        <v>0</v>
      </c>
      <c r="G86" t="str">
        <f t="shared" si="5"/>
        <v>，3047033</v>
      </c>
      <c r="H86" t="str">
        <f>VLOOKUP(A86,HOP!A:U,21,0)</f>
        <v>直连</v>
      </c>
    </row>
    <row r="87" spans="1:8">
      <c r="A87" t="s">
        <v>607</v>
      </c>
      <c r="B87" t="s">
        <v>570</v>
      </c>
      <c r="C87" s="3">
        <v>396</v>
      </c>
      <c r="D87" t="str">
        <f>VLOOKUP(A87,HOP!A:L,12,0)</f>
        <v>396.00</v>
      </c>
      <c r="E87" t="str">
        <f>VLOOKUP(A87,HOP!A:C,3,0)</f>
        <v>3063802</v>
      </c>
      <c r="F87">
        <f t="shared" si="4"/>
        <v>0</v>
      </c>
      <c r="G87" t="str">
        <f t="shared" si="5"/>
        <v>，3063802</v>
      </c>
      <c r="H87" t="str">
        <f>VLOOKUP(A87,HOP!A:U,21,0)</f>
        <v>直连</v>
      </c>
    </row>
    <row r="88" spans="1:8">
      <c r="A88" t="s">
        <v>615</v>
      </c>
      <c r="B88" t="s">
        <v>589</v>
      </c>
      <c r="C88" s="3">
        <v>540</v>
      </c>
      <c r="D88" t="str">
        <f>VLOOKUP(A88,HOP!A:L,12,0)</f>
        <v>540.00</v>
      </c>
      <c r="E88" t="str">
        <f>VLOOKUP(A88,HOP!A:C,3,0)</f>
        <v>3031966</v>
      </c>
      <c r="F88">
        <f t="shared" si="4"/>
        <v>0</v>
      </c>
      <c r="G88" t="str">
        <f t="shared" si="5"/>
        <v>，3031966</v>
      </c>
      <c r="H88" t="str">
        <f>VLOOKUP(A88,HOP!A:U,21,0)</f>
        <v>直连</v>
      </c>
    </row>
    <row r="89" spans="1:8">
      <c r="A89" t="s">
        <v>622</v>
      </c>
      <c r="B89" t="s">
        <v>570</v>
      </c>
      <c r="C89" s="3">
        <v>286</v>
      </c>
      <c r="D89" t="str">
        <f>VLOOKUP(A89,HOP!A:L,12,0)</f>
        <v>286.00</v>
      </c>
      <c r="E89" t="str">
        <f>VLOOKUP(A89,HOP!A:C,3,0)</f>
        <v>3064376</v>
      </c>
      <c r="F89">
        <f t="shared" si="4"/>
        <v>0</v>
      </c>
      <c r="G89" t="str">
        <f t="shared" si="5"/>
        <v>，3064376</v>
      </c>
      <c r="H89" t="str">
        <f>VLOOKUP(A89,HOP!A:U,21,0)</f>
        <v>直连</v>
      </c>
    </row>
    <row r="90" spans="1:8">
      <c r="A90" t="s">
        <v>630</v>
      </c>
      <c r="B90" t="s">
        <v>570</v>
      </c>
      <c r="C90" s="3">
        <v>280</v>
      </c>
      <c r="D90" t="str">
        <f>VLOOKUP(A90,HOP!A:L,12,0)</f>
        <v>280.00</v>
      </c>
      <c r="E90" t="str">
        <f>VLOOKUP(A90,HOP!A:C,3,0)</f>
        <v>3066098</v>
      </c>
      <c r="F90">
        <f t="shared" si="4"/>
        <v>0</v>
      </c>
      <c r="G90" t="str">
        <f t="shared" si="5"/>
        <v>，3066098</v>
      </c>
      <c r="H90" t="str">
        <f>VLOOKUP(A90,HOP!A:U,21,0)</f>
        <v>直连</v>
      </c>
    </row>
    <row r="91" spans="1:8">
      <c r="A91" t="s">
        <v>637</v>
      </c>
      <c r="B91" t="s">
        <v>570</v>
      </c>
      <c r="C91" s="3">
        <v>343</v>
      </c>
      <c r="D91" t="str">
        <f>VLOOKUP(A91,HOP!A:L,12,0)</f>
        <v>343.00</v>
      </c>
      <c r="E91" t="str">
        <f>VLOOKUP(A91,HOP!A:C,3,0)</f>
        <v>3065882</v>
      </c>
      <c r="F91">
        <f t="shared" si="4"/>
        <v>0</v>
      </c>
      <c r="G91" t="str">
        <f t="shared" si="5"/>
        <v>，3065882</v>
      </c>
      <c r="H91" t="str">
        <f>VLOOKUP(A91,HOP!A:U,21,0)</f>
        <v>直连</v>
      </c>
    </row>
    <row r="92" spans="1:8">
      <c r="A92" t="s">
        <v>640</v>
      </c>
      <c r="B92" t="s">
        <v>570</v>
      </c>
      <c r="C92" s="3">
        <v>267</v>
      </c>
      <c r="D92" t="str">
        <f>VLOOKUP(A92,HOP!A:L,12,0)</f>
        <v>267.00</v>
      </c>
      <c r="E92" t="str">
        <f>VLOOKUP(A92,HOP!A:C,3,0)</f>
        <v>3056849</v>
      </c>
      <c r="F92">
        <f t="shared" si="4"/>
        <v>0</v>
      </c>
      <c r="G92" t="str">
        <f t="shared" si="5"/>
        <v>，3056849</v>
      </c>
      <c r="H92" t="str">
        <f>VLOOKUP(A92,HOP!A:U,21,0)</f>
        <v>直连</v>
      </c>
    </row>
    <row r="93" spans="1:8">
      <c r="A93" t="s">
        <v>645</v>
      </c>
      <c r="B93" t="s">
        <v>570</v>
      </c>
      <c r="C93" s="3">
        <v>261</v>
      </c>
      <c r="D93" t="str">
        <f>VLOOKUP(A93,HOP!A:L,12,0)</f>
        <v>261.00</v>
      </c>
      <c r="E93" t="str">
        <f>VLOOKUP(A93,HOP!A:C,3,0)</f>
        <v>3066245</v>
      </c>
      <c r="F93">
        <f t="shared" si="4"/>
        <v>0</v>
      </c>
      <c r="G93" t="str">
        <f t="shared" si="5"/>
        <v>，3066245</v>
      </c>
      <c r="H93" t="str">
        <f>VLOOKUP(A93,HOP!A:U,21,0)</f>
        <v>直连</v>
      </c>
    </row>
    <row r="94" spans="1:8">
      <c r="A94" t="s">
        <v>653</v>
      </c>
      <c r="B94" t="s">
        <v>570</v>
      </c>
      <c r="C94" s="3">
        <v>334</v>
      </c>
      <c r="D94" t="str">
        <f>VLOOKUP(A94,HOP!A:L,12,0)</f>
        <v>334.00</v>
      </c>
      <c r="E94" t="str">
        <f>VLOOKUP(A94,HOP!A:C,3,0)</f>
        <v>3066589</v>
      </c>
      <c r="F94">
        <f t="shared" si="4"/>
        <v>0</v>
      </c>
      <c r="G94" t="str">
        <f t="shared" si="5"/>
        <v>，3066589</v>
      </c>
      <c r="H94" t="str">
        <f>VLOOKUP(A94,HOP!A:U,21,0)</f>
        <v>直连</v>
      </c>
    </row>
    <row r="95" spans="1:8">
      <c r="A95" t="s">
        <v>658</v>
      </c>
      <c r="B95" t="s">
        <v>570</v>
      </c>
      <c r="C95" s="3">
        <v>374</v>
      </c>
      <c r="D95" t="str">
        <f>VLOOKUP(A95,HOP!A:L,12,0)</f>
        <v>374.00</v>
      </c>
      <c r="E95" t="str">
        <f>VLOOKUP(A95,HOP!A:C,3,0)</f>
        <v>3065564</v>
      </c>
      <c r="F95">
        <f t="shared" si="4"/>
        <v>0</v>
      </c>
      <c r="G95" t="str">
        <f t="shared" si="5"/>
        <v>，3065564</v>
      </c>
      <c r="H95" t="str">
        <f>VLOOKUP(A95,HOP!A:U,21,0)</f>
        <v>直连</v>
      </c>
    </row>
    <row r="96" spans="1:8">
      <c r="A96" t="s">
        <v>666</v>
      </c>
      <c r="B96" t="s">
        <v>570</v>
      </c>
      <c r="C96" s="3">
        <v>498</v>
      </c>
      <c r="D96" t="str">
        <f>VLOOKUP(A96,HOP!A:L,12,0)</f>
        <v>498.00</v>
      </c>
      <c r="E96" t="str">
        <f>VLOOKUP(A96,HOP!A:C,3,0)</f>
        <v>3058258</v>
      </c>
      <c r="F96">
        <f t="shared" si="4"/>
        <v>0</v>
      </c>
      <c r="G96" t="str">
        <f t="shared" si="5"/>
        <v>，3058258</v>
      </c>
      <c r="H96" t="str">
        <f>VLOOKUP(A96,HOP!A:U,21,0)</f>
        <v>直连</v>
      </c>
    </row>
    <row r="97" spans="1:8">
      <c r="A97" t="s">
        <v>675</v>
      </c>
      <c r="B97" t="s">
        <v>570</v>
      </c>
      <c r="C97" s="3">
        <v>352</v>
      </c>
      <c r="D97" t="str">
        <f>VLOOKUP(A97,HOP!A:L,12,0)</f>
        <v>352.00</v>
      </c>
      <c r="E97" t="str">
        <f>VLOOKUP(A97,HOP!A:C,3,0)</f>
        <v>3040653</v>
      </c>
      <c r="F97">
        <f t="shared" si="4"/>
        <v>0</v>
      </c>
      <c r="G97" t="str">
        <f t="shared" si="5"/>
        <v>，3040653</v>
      </c>
      <c r="H97" t="str">
        <f>VLOOKUP(A97,HOP!A:U,21,0)</f>
        <v>直连</v>
      </c>
    </row>
    <row r="98" spans="1:8">
      <c r="A98" t="s">
        <v>680</v>
      </c>
      <c r="B98" t="s">
        <v>570</v>
      </c>
      <c r="C98" s="3">
        <v>267</v>
      </c>
      <c r="D98" t="str">
        <f>VLOOKUP(A98,HOP!A:L,12,0)</f>
        <v>267.00</v>
      </c>
      <c r="E98" t="str">
        <f>VLOOKUP(A98,HOP!A:C,3,0)</f>
        <v>3056850</v>
      </c>
      <c r="F98">
        <f t="shared" si="4"/>
        <v>0</v>
      </c>
      <c r="G98" t="str">
        <f t="shared" si="5"/>
        <v>，3056850</v>
      </c>
      <c r="H98" t="str">
        <f>VLOOKUP(A98,HOP!A:U,21,0)</f>
        <v>直连</v>
      </c>
    </row>
    <row r="99" spans="1:8">
      <c r="A99" t="s">
        <v>683</v>
      </c>
      <c r="B99" t="s">
        <v>589</v>
      </c>
      <c r="C99" s="3">
        <v>772</v>
      </c>
      <c r="D99" t="str">
        <f>VLOOKUP(A99,HOP!A:L,12,0)</f>
        <v>772.00</v>
      </c>
      <c r="E99" t="str">
        <f>VLOOKUP(A99,HOP!A:C,3,0)</f>
        <v>3049772</v>
      </c>
      <c r="F99">
        <f>C99-D99</f>
        <v>0</v>
      </c>
      <c r="G99" t="str">
        <f>$G$1&amp;E99</f>
        <v>，3049772</v>
      </c>
      <c r="H99" t="str">
        <f>VLOOKUP(A99,HOP!A:U,21,0)</f>
        <v>直连</v>
      </c>
    </row>
    <row r="100" spans="1:8">
      <c r="A100" t="s">
        <v>689</v>
      </c>
      <c r="B100" t="s">
        <v>570</v>
      </c>
      <c r="C100" s="3">
        <v>436</v>
      </c>
      <c r="D100" t="str">
        <f>VLOOKUP(A100,HOP!A:L,12,0)</f>
        <v>436.00</v>
      </c>
      <c r="E100" t="str">
        <f>VLOOKUP(A100,HOP!A:C,3,0)</f>
        <v>3034868</v>
      </c>
      <c r="F100">
        <f>C100-D100</f>
        <v>0</v>
      </c>
      <c r="G100" t="str">
        <f>$G$1&amp;E100</f>
        <v>，3034868</v>
      </c>
      <c r="H100" t="str">
        <f>VLOOKUP(A100,HOP!A:U,21,0)</f>
        <v>直连</v>
      </c>
    </row>
    <row r="101" spans="1:8">
      <c r="A101" t="s">
        <v>692</v>
      </c>
      <c r="B101" t="s">
        <v>693</v>
      </c>
      <c r="C101" s="3">
        <v>1466</v>
      </c>
      <c r="D101" t="str">
        <f>VLOOKUP(A101,HOP!A:L,12,0)</f>
        <v>1466.00</v>
      </c>
      <c r="E101" t="str">
        <f>VLOOKUP(A101,HOP!A:C,3,0)</f>
        <v>3029987</v>
      </c>
      <c r="F101">
        <f>C101-D101</f>
        <v>0</v>
      </c>
      <c r="G101" t="str">
        <f>$G$1&amp;E101</f>
        <v>，3029987</v>
      </c>
      <c r="H101" t="str">
        <f>VLOOKUP(A101,HOP!A:U,21,0)</f>
        <v>直连</v>
      </c>
    </row>
    <row r="102" spans="1:8">
      <c r="A102" t="s">
        <v>699</v>
      </c>
      <c r="B102" t="s">
        <v>570</v>
      </c>
      <c r="C102" s="3">
        <v>1172</v>
      </c>
      <c r="D102" t="str">
        <f>VLOOKUP(A102,HOP!A:L,12,0)</f>
        <v>1172.00</v>
      </c>
      <c r="E102" t="str">
        <f>VLOOKUP(A102,HOP!A:C,3,0)</f>
        <v>3066193</v>
      </c>
      <c r="F102">
        <f>C102-D102</f>
        <v>0</v>
      </c>
      <c r="G102" t="str">
        <f>$G$1&amp;E102</f>
        <v>，3066193</v>
      </c>
      <c r="H102" t="str">
        <f>VLOOKUP(A102,HOP!A:U,21,0)</f>
        <v>直连</v>
      </c>
    </row>
    <row r="103" spans="1:8">
      <c r="A103" t="s">
        <v>704</v>
      </c>
      <c r="B103" t="s">
        <v>570</v>
      </c>
      <c r="C103" s="3">
        <v>270</v>
      </c>
      <c r="D103" t="str">
        <f>VLOOKUP(A103,HOP!A:L,12,0)</f>
        <v>270.00</v>
      </c>
      <c r="E103" t="str">
        <f>VLOOKUP(A103,HOP!A:C,3,0)</f>
        <v>3041461</v>
      </c>
      <c r="F103">
        <f>C103-D103</f>
        <v>0</v>
      </c>
      <c r="G103" t="str">
        <f>$G$1&amp;E103</f>
        <v>，3041461</v>
      </c>
      <c r="H103" t="str">
        <f>VLOOKUP(A103,HOP!A:U,21,0)</f>
        <v>直连</v>
      </c>
    </row>
    <row r="104" spans="1:8">
      <c r="A104" t="s">
        <v>709</v>
      </c>
      <c r="B104" t="s">
        <v>570</v>
      </c>
      <c r="C104" s="3">
        <v>297</v>
      </c>
      <c r="D104" t="str">
        <f>VLOOKUP(A104,HOP!A:L,12,0)</f>
        <v>297.00</v>
      </c>
      <c r="E104" t="str">
        <f>VLOOKUP(A104,HOP!A:C,3,0)</f>
        <v>3066212</v>
      </c>
      <c r="F104">
        <f>C104-D104</f>
        <v>0</v>
      </c>
      <c r="G104" t="str">
        <f>$G$1&amp;E104</f>
        <v>，3066212</v>
      </c>
      <c r="H104" t="str">
        <f>VLOOKUP(A104,HOP!A:U,21,0)</f>
        <v>直连</v>
      </c>
    </row>
    <row r="105" spans="1:8">
      <c r="A105" t="s">
        <v>716</v>
      </c>
      <c r="B105" t="s">
        <v>570</v>
      </c>
      <c r="C105" s="3">
        <v>359</v>
      </c>
      <c r="D105" t="str">
        <f>VLOOKUP(A105,HOP!A:L,12,0)</f>
        <v>359.00</v>
      </c>
      <c r="E105" t="str">
        <f>VLOOKUP(A105,HOP!A:C,3,0)</f>
        <v>3038295</v>
      </c>
      <c r="F105">
        <f>C105-D105</f>
        <v>0</v>
      </c>
      <c r="G105" t="str">
        <f>$G$1&amp;E105</f>
        <v>，3038295</v>
      </c>
      <c r="H105" t="str">
        <f>VLOOKUP(A105,HOP!A:U,21,0)</f>
        <v>直连</v>
      </c>
    </row>
    <row r="106" spans="1:8">
      <c r="A106" t="s">
        <v>718</v>
      </c>
      <c r="B106" t="s">
        <v>693</v>
      </c>
      <c r="C106" s="3">
        <v>1498</v>
      </c>
      <c r="D106" t="str">
        <f>VLOOKUP(A106,HOP!A:L,12,0)</f>
        <v>1498.00</v>
      </c>
      <c r="E106" t="str">
        <f>VLOOKUP(A106,HOP!A:C,3,0)</f>
        <v>3029995</v>
      </c>
      <c r="F106">
        <f>C106-D106</f>
        <v>0</v>
      </c>
      <c r="G106" t="str">
        <f>$G$1&amp;E106</f>
        <v>，3029995</v>
      </c>
      <c r="H106" t="str">
        <f>VLOOKUP(A106,HOP!A:U,21,0)</f>
        <v>直连</v>
      </c>
    </row>
    <row r="107" spans="1:8">
      <c r="A107" t="s">
        <v>723</v>
      </c>
      <c r="B107" t="s">
        <v>570</v>
      </c>
      <c r="C107" s="3">
        <v>343</v>
      </c>
      <c r="D107" t="str">
        <f>VLOOKUP(A107,HOP!A:L,12,0)</f>
        <v>343.00</v>
      </c>
      <c r="E107" t="str">
        <f>VLOOKUP(A107,HOP!A:C,3,0)</f>
        <v>3056926</v>
      </c>
      <c r="F107">
        <f>C107-D107</f>
        <v>0</v>
      </c>
      <c r="G107" t="str">
        <f>$G$1&amp;E107</f>
        <v>，3056926</v>
      </c>
      <c r="H107" t="str">
        <f>VLOOKUP(A107,HOP!A:U,21,0)</f>
        <v>直连</v>
      </c>
    </row>
    <row r="108" spans="1:8">
      <c r="A108" t="s">
        <v>726</v>
      </c>
      <c r="B108" t="s">
        <v>570</v>
      </c>
      <c r="C108" s="3">
        <v>425</v>
      </c>
      <c r="D108" t="str">
        <f>VLOOKUP(A108,HOP!A:L,12,0)</f>
        <v>425.00</v>
      </c>
      <c r="E108" t="str">
        <f>VLOOKUP(A108,HOP!A:C,3,0)</f>
        <v>3066181</v>
      </c>
      <c r="F108">
        <f>C108-D108</f>
        <v>0</v>
      </c>
      <c r="G108" t="str">
        <f>$G$1&amp;E108</f>
        <v>，3066181</v>
      </c>
      <c r="H108" t="str">
        <f>VLOOKUP(A108,HOP!A:U,21,0)</f>
        <v>直连</v>
      </c>
    </row>
    <row r="109" spans="1:8">
      <c r="A109" t="s">
        <v>731</v>
      </c>
      <c r="B109" t="s">
        <v>570</v>
      </c>
      <c r="C109" s="3">
        <v>456</v>
      </c>
      <c r="D109" t="str">
        <f>VLOOKUP(A109,HOP!A:L,12,0)</f>
        <v>456.00</v>
      </c>
      <c r="E109" t="str">
        <f>VLOOKUP(A109,HOP!A:C,3,0)</f>
        <v>3061822</v>
      </c>
      <c r="F109">
        <f>C109-D109</f>
        <v>0</v>
      </c>
      <c r="G109" t="str">
        <f>$G$1&amp;E109</f>
        <v>，3061822</v>
      </c>
      <c r="H109" t="str">
        <f>VLOOKUP(A109,HOP!A:U,21,0)</f>
        <v>直连</v>
      </c>
    </row>
    <row r="110" spans="1:8">
      <c r="A110" t="s">
        <v>738</v>
      </c>
      <c r="B110" t="s">
        <v>570</v>
      </c>
      <c r="C110" s="3">
        <v>519</v>
      </c>
      <c r="D110" t="str">
        <f>VLOOKUP(A110,HOP!A:L,12,0)</f>
        <v>519.00</v>
      </c>
      <c r="E110" t="str">
        <f>VLOOKUP(A110,HOP!A:C,3,0)</f>
        <v>3066164</v>
      </c>
      <c r="F110">
        <f>C110-D110</f>
        <v>0</v>
      </c>
      <c r="G110" t="str">
        <f>$G$1&amp;E110</f>
        <v>，3066164</v>
      </c>
      <c r="H110" t="str">
        <f>VLOOKUP(A110,HOP!A:U,21,0)</f>
        <v>直连</v>
      </c>
    </row>
    <row r="112" spans="3:3">
      <c r="C112">
        <f>SUM(C2:C111)</f>
        <v>56762</v>
      </c>
    </row>
    <row r="114" spans="3:3">
      <c r="C114" t="s">
        <v>15</v>
      </c>
    </row>
    <row r="116" spans="1:2">
      <c r="A116" t="s">
        <v>810</v>
      </c>
      <c r="B116">
        <v>8850</v>
      </c>
    </row>
    <row r="117" spans="1:2">
      <c r="A117" t="s">
        <v>811</v>
      </c>
      <c r="B117">
        <v>47912</v>
      </c>
    </row>
    <row r="118" spans="1:2">
      <c r="A118" t="s">
        <v>812</v>
      </c>
      <c r="B118">
        <f>SUBTOTAL(9,B116:B117)</f>
        <v>56762</v>
      </c>
    </row>
  </sheetData>
  <autoFilter ref="A1:H110">
    <filterColumn colId="2">
      <filters>
        <filter val="1000"/>
        <filter val="402"/>
        <filter val="502"/>
        <filter val="203"/>
        <filter val="404"/>
        <filter val="606"/>
        <filter val="307"/>
        <filter val="507"/>
        <filter val="508"/>
        <filter val="309"/>
        <filter val="613"/>
        <filter val="318"/>
        <filter val="518"/>
        <filter val="618"/>
        <filter val="718"/>
        <filter val="519"/>
        <filter val="220"/>
        <filter val="522"/>
        <filter val="323"/>
        <filter val="424"/>
        <filter val="425"/>
        <filter val="826"/>
        <filter val="327"/>
        <filter val="331"/>
        <filter val="432"/>
        <filter val="632"/>
        <filter val="334"/>
        <filter val="436"/>
        <filter val="237"/>
        <filter val="1439"/>
        <filter val="540"/>
        <filter val="441"/>
        <filter val="841"/>
        <filter val="542"/>
        <filter val="642"/>
        <filter val="343"/>
        <filter val="444"/>
        <filter val="446"/>
        <filter val="249"/>
        <filter val="450"/>
        <filter val="8850"/>
        <filter val="352"/>
        <filter val="253"/>
        <filter val="353"/>
        <filter val="1054"/>
        <filter val="456"/>
        <filter val="1158"/>
        <filter val="359"/>
        <filter val="360"/>
        <filter val="261"/>
        <filter val="362"/>
        <filter val="1466"/>
        <filter val="267"/>
        <filter val="268"/>
        <filter val="270"/>
        <filter val="772"/>
        <filter val="1172"/>
        <filter val="273"/>
        <filter val="374"/>
        <filter val="475"/>
        <filter val="276"/>
        <filter val="376"/>
        <filter val="280"/>
        <filter val="584"/>
        <filter val="286"/>
        <filter val="788"/>
        <filter val="296"/>
        <filter val="396"/>
        <filter val="496"/>
        <filter val="297"/>
        <filter val="397"/>
        <filter val="298"/>
        <filter val="398"/>
        <filter val="498"/>
        <filter val="1498"/>
        <filter val="29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813</v>
      </c>
      <c r="B1" s="2" t="s">
        <v>814</v>
      </c>
      <c r="C1" s="2" t="s">
        <v>815</v>
      </c>
      <c r="D1" s="2" t="s">
        <v>17</v>
      </c>
      <c r="E1" s="2" t="s">
        <v>816</v>
      </c>
      <c r="F1" s="2" t="s">
        <v>817</v>
      </c>
      <c r="G1" s="2" t="s">
        <v>818</v>
      </c>
      <c r="H1" s="2" t="s">
        <v>819</v>
      </c>
      <c r="I1" s="2" t="s">
        <v>820</v>
      </c>
      <c r="J1" s="2" t="s">
        <v>821</v>
      </c>
      <c r="K1" s="2" t="s">
        <v>822</v>
      </c>
      <c r="L1" s="2" t="s">
        <v>823</v>
      </c>
      <c r="M1" s="2" t="s">
        <v>824</v>
      </c>
      <c r="N1" s="2" t="s">
        <v>825</v>
      </c>
      <c r="O1" s="2" t="s">
        <v>826</v>
      </c>
      <c r="P1" s="2" t="s">
        <v>827</v>
      </c>
      <c r="Q1" s="2" t="s">
        <v>828</v>
      </c>
      <c r="R1" s="2" t="s">
        <v>829</v>
      </c>
      <c r="S1" s="2" t="s">
        <v>830</v>
      </c>
      <c r="T1" s="2" t="s">
        <v>831</v>
      </c>
      <c r="U1" s="2" t="s">
        <v>832</v>
      </c>
      <c r="V1" s="2" t="s">
        <v>833</v>
      </c>
    </row>
    <row r="2" s="1" customFormat="1" spans="1:22">
      <c r="A2" s="1" t="s">
        <v>653</v>
      </c>
      <c r="B2" s="1" t="s">
        <v>834</v>
      </c>
      <c r="C2" s="1" t="s">
        <v>657</v>
      </c>
      <c r="D2" s="1" t="s">
        <v>272</v>
      </c>
      <c r="E2" s="1" t="s">
        <v>654</v>
      </c>
      <c r="F2" s="1" t="s">
        <v>834</v>
      </c>
      <c r="G2" s="1" t="s">
        <v>835</v>
      </c>
      <c r="H2" s="1" t="s">
        <v>836</v>
      </c>
      <c r="I2" s="1" t="s">
        <v>655</v>
      </c>
      <c r="J2" s="1" t="s">
        <v>837</v>
      </c>
      <c r="K2" s="1" t="s">
        <v>655</v>
      </c>
      <c r="L2" s="1" t="s">
        <v>655</v>
      </c>
      <c r="M2" s="1" t="s">
        <v>838</v>
      </c>
      <c r="N2" s="1" t="s">
        <v>838</v>
      </c>
      <c r="O2" s="1" t="s">
        <v>14</v>
      </c>
      <c r="P2" s="1" t="s">
        <v>839</v>
      </c>
      <c r="Q2" s="1" t="s">
        <v>840</v>
      </c>
      <c r="R2" s="1" t="s">
        <v>841</v>
      </c>
      <c r="S2" s="1" t="s">
        <v>751</v>
      </c>
      <c r="T2" s="1" t="s">
        <v>842</v>
      </c>
      <c r="U2" s="1" t="s">
        <v>843</v>
      </c>
      <c r="V2" s="1" t="s">
        <v>844</v>
      </c>
    </row>
    <row r="3" s="1" customFormat="1" spans="1:22">
      <c r="A3" s="1" t="s">
        <v>584</v>
      </c>
      <c r="B3" s="1" t="s">
        <v>834</v>
      </c>
      <c r="C3" s="1" t="s">
        <v>587</v>
      </c>
      <c r="D3" s="1" t="s">
        <v>845</v>
      </c>
      <c r="E3" s="1" t="s">
        <v>586</v>
      </c>
      <c r="F3" s="1" t="s">
        <v>834</v>
      </c>
      <c r="G3" s="1" t="s">
        <v>835</v>
      </c>
      <c r="H3" s="1" t="s">
        <v>836</v>
      </c>
      <c r="I3" s="1" t="s">
        <v>508</v>
      </c>
      <c r="J3" s="1" t="s">
        <v>837</v>
      </c>
      <c r="K3" s="1" t="s">
        <v>508</v>
      </c>
      <c r="L3" s="1" t="s">
        <v>508</v>
      </c>
      <c r="M3" s="1" t="s">
        <v>838</v>
      </c>
      <c r="N3" s="1" t="s">
        <v>838</v>
      </c>
      <c r="O3" s="1" t="s">
        <v>14</v>
      </c>
      <c r="P3" s="1" t="s">
        <v>839</v>
      </c>
      <c r="Q3" s="1" t="s">
        <v>840</v>
      </c>
      <c r="R3" s="1" t="s">
        <v>846</v>
      </c>
      <c r="S3" s="1" t="s">
        <v>751</v>
      </c>
      <c r="T3" s="1" t="s">
        <v>842</v>
      </c>
      <c r="U3" s="1" t="s">
        <v>843</v>
      </c>
      <c r="V3" s="1" t="s">
        <v>844</v>
      </c>
    </row>
    <row r="4" s="1" customFormat="1" spans="1:22">
      <c r="A4" s="1" t="s">
        <v>592</v>
      </c>
      <c r="B4" s="1" t="s">
        <v>834</v>
      </c>
      <c r="C4" s="1" t="s">
        <v>598</v>
      </c>
      <c r="D4" s="1" t="s">
        <v>847</v>
      </c>
      <c r="E4" s="1" t="s">
        <v>595</v>
      </c>
      <c r="F4" s="1" t="s">
        <v>834</v>
      </c>
      <c r="G4" s="1" t="s">
        <v>835</v>
      </c>
      <c r="H4" s="1" t="s">
        <v>836</v>
      </c>
      <c r="I4" s="1" t="s">
        <v>596</v>
      </c>
      <c r="J4" s="1" t="s">
        <v>837</v>
      </c>
      <c r="K4" s="1" t="s">
        <v>596</v>
      </c>
      <c r="L4" s="1" t="s">
        <v>596</v>
      </c>
      <c r="M4" s="1" t="s">
        <v>838</v>
      </c>
      <c r="N4" s="1" t="s">
        <v>838</v>
      </c>
      <c r="O4" s="1" t="s">
        <v>14</v>
      </c>
      <c r="P4" s="1" t="s">
        <v>839</v>
      </c>
      <c r="Q4" s="1" t="s">
        <v>840</v>
      </c>
      <c r="R4" s="1" t="s">
        <v>848</v>
      </c>
      <c r="S4" s="1" t="s">
        <v>751</v>
      </c>
      <c r="T4" s="1" t="s">
        <v>842</v>
      </c>
      <c r="U4" s="1" t="s">
        <v>843</v>
      </c>
      <c r="V4" s="1" t="s">
        <v>844</v>
      </c>
    </row>
    <row r="5" s="1" customFormat="1" spans="1:22">
      <c r="A5" s="1" t="s">
        <v>567</v>
      </c>
      <c r="B5" s="1" t="s">
        <v>834</v>
      </c>
      <c r="C5" s="1" t="s">
        <v>577</v>
      </c>
      <c r="D5" s="1" t="s">
        <v>845</v>
      </c>
      <c r="E5" s="1" t="s">
        <v>572</v>
      </c>
      <c r="F5" s="1" t="s">
        <v>834</v>
      </c>
      <c r="G5" s="1" t="s">
        <v>835</v>
      </c>
      <c r="H5" s="1" t="s">
        <v>836</v>
      </c>
      <c r="I5" s="1" t="s">
        <v>573</v>
      </c>
      <c r="J5" s="1" t="s">
        <v>837</v>
      </c>
      <c r="K5" s="1" t="s">
        <v>573</v>
      </c>
      <c r="L5" s="1" t="s">
        <v>14</v>
      </c>
      <c r="M5" s="1" t="s">
        <v>849</v>
      </c>
      <c r="N5" s="1" t="s">
        <v>849</v>
      </c>
      <c r="O5" s="1" t="s">
        <v>14</v>
      </c>
      <c r="P5" s="1" t="s">
        <v>839</v>
      </c>
      <c r="Q5" s="1" t="s">
        <v>840</v>
      </c>
      <c r="R5" s="1" t="s">
        <v>850</v>
      </c>
      <c r="S5" s="1" t="s">
        <v>751</v>
      </c>
      <c r="T5" s="1" t="s">
        <v>842</v>
      </c>
      <c r="U5" s="1" t="s">
        <v>843</v>
      </c>
      <c r="V5" s="1" t="s">
        <v>844</v>
      </c>
    </row>
    <row r="6" s="1" customFormat="1" spans="1:22">
      <c r="A6" s="1" t="s">
        <v>645</v>
      </c>
      <c r="B6" s="1" t="s">
        <v>834</v>
      </c>
      <c r="C6" s="1" t="s">
        <v>651</v>
      </c>
      <c r="D6" s="1" t="s">
        <v>851</v>
      </c>
      <c r="E6" s="1" t="s">
        <v>648</v>
      </c>
      <c r="F6" s="1" t="s">
        <v>834</v>
      </c>
      <c r="G6" s="1" t="s">
        <v>835</v>
      </c>
      <c r="H6" s="1" t="s">
        <v>836</v>
      </c>
      <c r="I6" s="1" t="s">
        <v>649</v>
      </c>
      <c r="J6" s="1" t="s">
        <v>837</v>
      </c>
      <c r="K6" s="1" t="s">
        <v>649</v>
      </c>
      <c r="L6" s="1" t="s">
        <v>649</v>
      </c>
      <c r="M6" s="1" t="s">
        <v>838</v>
      </c>
      <c r="N6" s="1" t="s">
        <v>838</v>
      </c>
      <c r="O6" s="1" t="s">
        <v>14</v>
      </c>
      <c r="P6" s="1" t="s">
        <v>839</v>
      </c>
      <c r="Q6" s="1" t="s">
        <v>840</v>
      </c>
      <c r="R6" s="1" t="s">
        <v>852</v>
      </c>
      <c r="S6" s="1" t="s">
        <v>751</v>
      </c>
      <c r="T6" s="1" t="s">
        <v>842</v>
      </c>
      <c r="U6" s="1" t="s">
        <v>843</v>
      </c>
      <c r="V6" s="1" t="s">
        <v>844</v>
      </c>
    </row>
    <row r="7" s="1" customFormat="1" spans="1:22">
      <c r="A7" s="1" t="s">
        <v>709</v>
      </c>
      <c r="B7" s="1" t="s">
        <v>834</v>
      </c>
      <c r="C7" s="1" t="s">
        <v>714</v>
      </c>
      <c r="D7" s="1" t="s">
        <v>853</v>
      </c>
      <c r="E7" s="1" t="s">
        <v>713</v>
      </c>
      <c r="F7" s="1" t="s">
        <v>834</v>
      </c>
      <c r="G7" s="1" t="s">
        <v>835</v>
      </c>
      <c r="H7" s="1" t="s">
        <v>836</v>
      </c>
      <c r="I7" s="1" t="s">
        <v>156</v>
      </c>
      <c r="J7" s="1" t="s">
        <v>837</v>
      </c>
      <c r="K7" s="1" t="s">
        <v>156</v>
      </c>
      <c r="L7" s="1" t="s">
        <v>156</v>
      </c>
      <c r="M7" s="1" t="s">
        <v>838</v>
      </c>
      <c r="N7" s="1" t="s">
        <v>838</v>
      </c>
      <c r="O7" s="1" t="s">
        <v>14</v>
      </c>
      <c r="P7" s="1" t="s">
        <v>839</v>
      </c>
      <c r="Q7" s="1" t="s">
        <v>840</v>
      </c>
      <c r="R7" s="1" t="s">
        <v>854</v>
      </c>
      <c r="S7" s="1" t="s">
        <v>751</v>
      </c>
      <c r="T7" s="1" t="s">
        <v>842</v>
      </c>
      <c r="U7" s="1" t="s">
        <v>843</v>
      </c>
      <c r="V7" s="1" t="s">
        <v>844</v>
      </c>
    </row>
    <row r="8" s="1" customFormat="1" spans="1:22">
      <c r="A8" s="1" t="s">
        <v>579</v>
      </c>
      <c r="B8" s="1" t="s">
        <v>834</v>
      </c>
      <c r="C8" s="1" t="s">
        <v>583</v>
      </c>
      <c r="D8" s="1" t="s">
        <v>855</v>
      </c>
      <c r="E8" s="1" t="s">
        <v>580</v>
      </c>
      <c r="F8" s="1" t="s">
        <v>834</v>
      </c>
      <c r="G8" s="1" t="s">
        <v>835</v>
      </c>
      <c r="H8" s="1" t="s">
        <v>836</v>
      </c>
      <c r="I8" s="1" t="s">
        <v>581</v>
      </c>
      <c r="J8" s="1" t="s">
        <v>837</v>
      </c>
      <c r="K8" s="1" t="s">
        <v>581</v>
      </c>
      <c r="L8" s="1" t="s">
        <v>581</v>
      </c>
      <c r="M8" s="1" t="s">
        <v>838</v>
      </c>
      <c r="N8" s="1" t="s">
        <v>838</v>
      </c>
      <c r="O8" s="1" t="s">
        <v>14</v>
      </c>
      <c r="P8" s="1" t="s">
        <v>839</v>
      </c>
      <c r="Q8" s="1" t="s">
        <v>840</v>
      </c>
      <c r="R8" s="1" t="s">
        <v>856</v>
      </c>
      <c r="S8" s="1" t="s">
        <v>751</v>
      </c>
      <c r="T8" s="1" t="s">
        <v>842</v>
      </c>
      <c r="U8" s="1" t="s">
        <v>843</v>
      </c>
      <c r="V8" s="1" t="s">
        <v>844</v>
      </c>
    </row>
    <row r="9" s="1" customFormat="1" spans="1:22">
      <c r="A9" s="1" t="s">
        <v>699</v>
      </c>
      <c r="B9" s="1" t="s">
        <v>834</v>
      </c>
      <c r="C9" s="1" t="s">
        <v>703</v>
      </c>
      <c r="D9" s="1" t="s">
        <v>309</v>
      </c>
      <c r="E9" s="1" t="s">
        <v>700</v>
      </c>
      <c r="F9" s="1" t="s">
        <v>834</v>
      </c>
      <c r="G9" s="1" t="s">
        <v>835</v>
      </c>
      <c r="H9" s="1" t="s">
        <v>836</v>
      </c>
      <c r="I9" s="1" t="s">
        <v>701</v>
      </c>
      <c r="J9" s="1" t="s">
        <v>837</v>
      </c>
      <c r="K9" s="1" t="s">
        <v>701</v>
      </c>
      <c r="L9" s="1" t="s">
        <v>701</v>
      </c>
      <c r="M9" s="1" t="s">
        <v>838</v>
      </c>
      <c r="N9" s="1" t="s">
        <v>838</v>
      </c>
      <c r="O9" s="1" t="s">
        <v>14</v>
      </c>
      <c r="P9" s="1" t="s">
        <v>839</v>
      </c>
      <c r="Q9" s="1" t="s">
        <v>840</v>
      </c>
      <c r="R9" s="1" t="s">
        <v>857</v>
      </c>
      <c r="S9" s="1" t="s">
        <v>751</v>
      </c>
      <c r="T9" s="1" t="s">
        <v>842</v>
      </c>
      <c r="U9" s="1" t="s">
        <v>843</v>
      </c>
      <c r="V9" s="1" t="s">
        <v>844</v>
      </c>
    </row>
    <row r="10" s="1" customFormat="1" spans="1:22">
      <c r="A10" s="1" t="s">
        <v>726</v>
      </c>
      <c r="B10" s="1" t="s">
        <v>834</v>
      </c>
      <c r="C10" s="1" t="s">
        <v>730</v>
      </c>
      <c r="D10" s="1" t="s">
        <v>858</v>
      </c>
      <c r="E10" s="1" t="s">
        <v>727</v>
      </c>
      <c r="F10" s="1" t="s">
        <v>834</v>
      </c>
      <c r="G10" s="1" t="s">
        <v>835</v>
      </c>
      <c r="H10" s="1" t="s">
        <v>836</v>
      </c>
      <c r="I10" s="1" t="s">
        <v>728</v>
      </c>
      <c r="J10" s="1" t="s">
        <v>837</v>
      </c>
      <c r="K10" s="1" t="s">
        <v>728</v>
      </c>
      <c r="L10" s="1" t="s">
        <v>728</v>
      </c>
      <c r="M10" s="1" t="s">
        <v>838</v>
      </c>
      <c r="N10" s="1" t="s">
        <v>838</v>
      </c>
      <c r="O10" s="1" t="s">
        <v>14</v>
      </c>
      <c r="P10" s="1" t="s">
        <v>839</v>
      </c>
      <c r="Q10" s="1" t="s">
        <v>840</v>
      </c>
      <c r="R10" s="1" t="s">
        <v>859</v>
      </c>
      <c r="S10" s="1" t="s">
        <v>751</v>
      </c>
      <c r="T10" s="1" t="s">
        <v>842</v>
      </c>
      <c r="U10" s="1" t="s">
        <v>843</v>
      </c>
      <c r="V10" s="1" t="s">
        <v>844</v>
      </c>
    </row>
    <row r="11" s="1" customFormat="1" spans="1:22">
      <c r="A11" s="1" t="s">
        <v>738</v>
      </c>
      <c r="B11" s="1" t="s">
        <v>834</v>
      </c>
      <c r="C11" s="1" t="s">
        <v>740</v>
      </c>
      <c r="D11" s="1" t="s">
        <v>855</v>
      </c>
      <c r="E11" s="1" t="s">
        <v>739</v>
      </c>
      <c r="F11" s="1" t="s">
        <v>834</v>
      </c>
      <c r="G11" s="1" t="s">
        <v>835</v>
      </c>
      <c r="H11" s="1" t="s">
        <v>836</v>
      </c>
      <c r="I11" s="1" t="s">
        <v>581</v>
      </c>
      <c r="J11" s="1" t="s">
        <v>837</v>
      </c>
      <c r="K11" s="1" t="s">
        <v>581</v>
      </c>
      <c r="L11" s="1" t="s">
        <v>581</v>
      </c>
      <c r="M11" s="1" t="s">
        <v>838</v>
      </c>
      <c r="N11" s="1" t="s">
        <v>838</v>
      </c>
      <c r="O11" s="1" t="s">
        <v>14</v>
      </c>
      <c r="P11" s="1" t="s">
        <v>839</v>
      </c>
      <c r="Q11" s="1" t="s">
        <v>840</v>
      </c>
      <c r="R11" s="1" t="s">
        <v>860</v>
      </c>
      <c r="S11" s="1" t="s">
        <v>751</v>
      </c>
      <c r="T11" s="1" t="s">
        <v>842</v>
      </c>
      <c r="U11" s="1" t="s">
        <v>843</v>
      </c>
      <c r="V11" s="1" t="s">
        <v>844</v>
      </c>
    </row>
    <row r="12" s="1" customFormat="1" spans="1:22">
      <c r="A12" s="1" t="s">
        <v>630</v>
      </c>
      <c r="B12" s="1" t="s">
        <v>834</v>
      </c>
      <c r="C12" s="1" t="s">
        <v>635</v>
      </c>
      <c r="D12" s="1" t="s">
        <v>631</v>
      </c>
      <c r="E12" s="1" t="s">
        <v>634</v>
      </c>
      <c r="F12" s="1" t="s">
        <v>834</v>
      </c>
      <c r="G12" s="1" t="s">
        <v>835</v>
      </c>
      <c r="H12" s="1" t="s">
        <v>836</v>
      </c>
      <c r="I12" s="1" t="s">
        <v>384</v>
      </c>
      <c r="J12" s="1" t="s">
        <v>837</v>
      </c>
      <c r="K12" s="1" t="s">
        <v>384</v>
      </c>
      <c r="L12" s="1" t="s">
        <v>384</v>
      </c>
      <c r="M12" s="1" t="s">
        <v>838</v>
      </c>
      <c r="N12" s="1" t="s">
        <v>838</v>
      </c>
      <c r="O12" s="1" t="s">
        <v>14</v>
      </c>
      <c r="P12" s="1" t="s">
        <v>839</v>
      </c>
      <c r="Q12" s="1" t="s">
        <v>840</v>
      </c>
      <c r="R12" s="1" t="s">
        <v>861</v>
      </c>
      <c r="S12" s="1" t="s">
        <v>751</v>
      </c>
      <c r="T12" s="1" t="s">
        <v>842</v>
      </c>
      <c r="U12" s="1" t="s">
        <v>843</v>
      </c>
      <c r="V12" s="1" t="s">
        <v>844</v>
      </c>
    </row>
    <row r="13" s="1" customFormat="1" spans="1:22">
      <c r="A13" s="1" t="s">
        <v>637</v>
      </c>
      <c r="B13" s="1" t="s">
        <v>834</v>
      </c>
      <c r="C13" s="1" t="s">
        <v>639</v>
      </c>
      <c r="D13" s="1" t="s">
        <v>862</v>
      </c>
      <c r="E13" s="1" t="s">
        <v>638</v>
      </c>
      <c r="F13" s="1" t="s">
        <v>834</v>
      </c>
      <c r="G13" s="1" t="s">
        <v>835</v>
      </c>
      <c r="H13" s="1" t="s">
        <v>836</v>
      </c>
      <c r="I13" s="1" t="s">
        <v>376</v>
      </c>
      <c r="J13" s="1" t="s">
        <v>837</v>
      </c>
      <c r="K13" s="1" t="s">
        <v>376</v>
      </c>
      <c r="L13" s="1" t="s">
        <v>376</v>
      </c>
      <c r="M13" s="1" t="s">
        <v>838</v>
      </c>
      <c r="N13" s="1" t="s">
        <v>838</v>
      </c>
      <c r="O13" s="1" t="s">
        <v>14</v>
      </c>
      <c r="P13" s="1" t="s">
        <v>839</v>
      </c>
      <c r="Q13" s="1" t="s">
        <v>840</v>
      </c>
      <c r="R13" s="1" t="s">
        <v>863</v>
      </c>
      <c r="S13" s="1" t="s">
        <v>751</v>
      </c>
      <c r="T13" s="1" t="s">
        <v>842</v>
      </c>
      <c r="U13" s="1" t="s">
        <v>843</v>
      </c>
      <c r="V13" s="1" t="s">
        <v>844</v>
      </c>
    </row>
    <row r="14" s="1" customFormat="1" spans="1:22">
      <c r="A14" s="1" t="s">
        <v>658</v>
      </c>
      <c r="B14" s="1" t="s">
        <v>834</v>
      </c>
      <c r="C14" s="1" t="s">
        <v>664</v>
      </c>
      <c r="D14" s="1" t="s">
        <v>864</v>
      </c>
      <c r="E14" s="1" t="s">
        <v>661</v>
      </c>
      <c r="F14" s="1" t="s">
        <v>834</v>
      </c>
      <c r="G14" s="1" t="s">
        <v>835</v>
      </c>
      <c r="H14" s="1" t="s">
        <v>836</v>
      </c>
      <c r="I14" s="1" t="s">
        <v>662</v>
      </c>
      <c r="J14" s="1" t="s">
        <v>837</v>
      </c>
      <c r="K14" s="1" t="s">
        <v>662</v>
      </c>
      <c r="L14" s="1" t="s">
        <v>662</v>
      </c>
      <c r="M14" s="1" t="s">
        <v>838</v>
      </c>
      <c r="N14" s="1" t="s">
        <v>838</v>
      </c>
      <c r="O14" s="1" t="s">
        <v>14</v>
      </c>
      <c r="P14" s="1" t="s">
        <v>839</v>
      </c>
      <c r="Q14" s="1" t="s">
        <v>840</v>
      </c>
      <c r="R14" s="1" t="s">
        <v>865</v>
      </c>
      <c r="S14" s="1" t="s">
        <v>751</v>
      </c>
      <c r="T14" s="1" t="s">
        <v>842</v>
      </c>
      <c r="U14" s="1" t="s">
        <v>843</v>
      </c>
      <c r="V14" s="1" t="s">
        <v>844</v>
      </c>
    </row>
    <row r="15" s="1" customFormat="1" spans="1:22">
      <c r="A15" s="1" t="s">
        <v>622</v>
      </c>
      <c r="B15" s="1" t="s">
        <v>866</v>
      </c>
      <c r="C15" s="1" t="s">
        <v>628</v>
      </c>
      <c r="D15" s="1" t="s">
        <v>867</v>
      </c>
      <c r="E15" s="1" t="s">
        <v>625</v>
      </c>
      <c r="F15" s="1" t="s">
        <v>834</v>
      </c>
      <c r="G15" s="1" t="s">
        <v>835</v>
      </c>
      <c r="H15" s="1" t="s">
        <v>836</v>
      </c>
      <c r="I15" s="1" t="s">
        <v>626</v>
      </c>
      <c r="J15" s="1" t="s">
        <v>837</v>
      </c>
      <c r="K15" s="1" t="s">
        <v>626</v>
      </c>
      <c r="L15" s="1" t="s">
        <v>626</v>
      </c>
      <c r="M15" s="1" t="s">
        <v>838</v>
      </c>
      <c r="N15" s="1" t="s">
        <v>838</v>
      </c>
      <c r="O15" s="1" t="s">
        <v>14</v>
      </c>
      <c r="P15" s="1" t="s">
        <v>839</v>
      </c>
      <c r="Q15" s="1" t="s">
        <v>840</v>
      </c>
      <c r="R15" s="1" t="s">
        <v>868</v>
      </c>
      <c r="S15" s="1" t="s">
        <v>751</v>
      </c>
      <c r="T15" s="1" t="s">
        <v>842</v>
      </c>
      <c r="U15" s="1" t="s">
        <v>843</v>
      </c>
      <c r="V15" s="1" t="s">
        <v>844</v>
      </c>
    </row>
    <row r="16" s="1" customFormat="1" spans="1:22">
      <c r="A16" s="1" t="s">
        <v>558</v>
      </c>
      <c r="B16" s="1" t="s">
        <v>866</v>
      </c>
      <c r="C16" s="1" t="s">
        <v>561</v>
      </c>
      <c r="D16" s="1" t="s">
        <v>869</v>
      </c>
      <c r="E16" s="1" t="s">
        <v>560</v>
      </c>
      <c r="F16" s="1" t="s">
        <v>866</v>
      </c>
      <c r="G16" s="1" t="s">
        <v>834</v>
      </c>
      <c r="H16" s="1" t="s">
        <v>836</v>
      </c>
      <c r="I16" s="1" t="s">
        <v>548</v>
      </c>
      <c r="J16" s="1" t="s">
        <v>837</v>
      </c>
      <c r="K16" s="1" t="s">
        <v>548</v>
      </c>
      <c r="L16" s="1" t="s">
        <v>548</v>
      </c>
      <c r="M16" s="1" t="s">
        <v>838</v>
      </c>
      <c r="N16" s="1" t="s">
        <v>838</v>
      </c>
      <c r="O16" s="1" t="s">
        <v>14</v>
      </c>
      <c r="P16" s="1" t="s">
        <v>839</v>
      </c>
      <c r="Q16" s="1" t="s">
        <v>840</v>
      </c>
      <c r="R16" s="1" t="s">
        <v>870</v>
      </c>
      <c r="S16" s="1" t="s">
        <v>751</v>
      </c>
      <c r="T16" s="1" t="s">
        <v>842</v>
      </c>
      <c r="U16" s="1" t="s">
        <v>843</v>
      </c>
      <c r="V16" s="1" t="s">
        <v>844</v>
      </c>
    </row>
    <row r="17" s="1" customFormat="1" spans="1:22">
      <c r="A17" s="1" t="s">
        <v>607</v>
      </c>
      <c r="B17" s="1" t="s">
        <v>866</v>
      </c>
      <c r="C17" s="1" t="s">
        <v>613</v>
      </c>
      <c r="D17" s="1" t="s">
        <v>871</v>
      </c>
      <c r="E17" s="1" t="s">
        <v>610</v>
      </c>
      <c r="F17" s="1" t="s">
        <v>834</v>
      </c>
      <c r="G17" s="1" t="s">
        <v>835</v>
      </c>
      <c r="H17" s="1" t="s">
        <v>836</v>
      </c>
      <c r="I17" s="1" t="s">
        <v>611</v>
      </c>
      <c r="J17" s="1" t="s">
        <v>837</v>
      </c>
      <c r="K17" s="1" t="s">
        <v>611</v>
      </c>
      <c r="L17" s="1" t="s">
        <v>611</v>
      </c>
      <c r="M17" s="1" t="s">
        <v>838</v>
      </c>
      <c r="N17" s="1" t="s">
        <v>838</v>
      </c>
      <c r="O17" s="1" t="s">
        <v>14</v>
      </c>
      <c r="P17" s="1" t="s">
        <v>839</v>
      </c>
      <c r="Q17" s="1" t="s">
        <v>840</v>
      </c>
      <c r="R17" s="1" t="s">
        <v>872</v>
      </c>
      <c r="S17" s="1" t="s">
        <v>751</v>
      </c>
      <c r="T17" s="1" t="s">
        <v>842</v>
      </c>
      <c r="U17" s="1" t="s">
        <v>843</v>
      </c>
      <c r="V17" s="1" t="s">
        <v>844</v>
      </c>
    </row>
    <row r="18" s="1" customFormat="1" spans="1:22">
      <c r="A18" s="1" t="s">
        <v>414</v>
      </c>
      <c r="B18" s="1" t="s">
        <v>866</v>
      </c>
      <c r="C18" s="1" t="s">
        <v>420</v>
      </c>
      <c r="D18" s="1" t="s">
        <v>873</v>
      </c>
      <c r="E18" s="1" t="s">
        <v>417</v>
      </c>
      <c r="F18" s="1" t="s">
        <v>866</v>
      </c>
      <c r="G18" s="1" t="s">
        <v>834</v>
      </c>
      <c r="H18" s="1" t="s">
        <v>836</v>
      </c>
      <c r="I18" s="1" t="s">
        <v>418</v>
      </c>
      <c r="J18" s="1" t="s">
        <v>837</v>
      </c>
      <c r="K18" s="1" t="s">
        <v>418</v>
      </c>
      <c r="L18" s="1" t="s">
        <v>418</v>
      </c>
      <c r="M18" s="1" t="s">
        <v>838</v>
      </c>
      <c r="N18" s="1" t="s">
        <v>838</v>
      </c>
      <c r="O18" s="1" t="s">
        <v>14</v>
      </c>
      <c r="P18" s="1" t="s">
        <v>839</v>
      </c>
      <c r="Q18" s="1" t="s">
        <v>840</v>
      </c>
      <c r="R18" s="1" t="s">
        <v>874</v>
      </c>
      <c r="S18" s="1" t="s">
        <v>751</v>
      </c>
      <c r="T18" s="1" t="s">
        <v>842</v>
      </c>
      <c r="U18" s="1" t="s">
        <v>843</v>
      </c>
      <c r="V18" s="1" t="s">
        <v>844</v>
      </c>
    </row>
    <row r="19" s="1" customFormat="1" spans="1:22">
      <c r="A19" s="1" t="s">
        <v>529</v>
      </c>
      <c r="B19" s="1" t="s">
        <v>866</v>
      </c>
      <c r="C19" s="1" t="s">
        <v>531</v>
      </c>
      <c r="D19" s="1" t="s">
        <v>875</v>
      </c>
      <c r="E19" s="1" t="s">
        <v>530</v>
      </c>
      <c r="F19" s="1" t="s">
        <v>866</v>
      </c>
      <c r="G19" s="1" t="s">
        <v>834</v>
      </c>
      <c r="H19" s="1" t="s">
        <v>836</v>
      </c>
      <c r="I19" s="1" t="s">
        <v>403</v>
      </c>
      <c r="J19" s="1" t="s">
        <v>837</v>
      </c>
      <c r="K19" s="1" t="s">
        <v>403</v>
      </c>
      <c r="L19" s="1" t="s">
        <v>403</v>
      </c>
      <c r="M19" s="1" t="s">
        <v>838</v>
      </c>
      <c r="N19" s="1" t="s">
        <v>838</v>
      </c>
      <c r="O19" s="1" t="s">
        <v>14</v>
      </c>
      <c r="P19" s="1" t="s">
        <v>839</v>
      </c>
      <c r="Q19" s="1" t="s">
        <v>840</v>
      </c>
      <c r="R19" s="1" t="s">
        <v>876</v>
      </c>
      <c r="S19" s="1" t="s">
        <v>751</v>
      </c>
      <c r="T19" s="1" t="s">
        <v>842</v>
      </c>
      <c r="U19" s="1" t="s">
        <v>843</v>
      </c>
      <c r="V19" s="1" t="s">
        <v>844</v>
      </c>
    </row>
    <row r="20" s="1" customFormat="1" spans="1:22">
      <c r="A20" s="1" t="s">
        <v>441</v>
      </c>
      <c r="B20" s="1" t="s">
        <v>866</v>
      </c>
      <c r="C20" s="1" t="s">
        <v>447</v>
      </c>
      <c r="D20" s="1" t="s">
        <v>442</v>
      </c>
      <c r="E20" s="1" t="s">
        <v>444</v>
      </c>
      <c r="F20" s="1" t="s">
        <v>866</v>
      </c>
      <c r="G20" s="1" t="s">
        <v>834</v>
      </c>
      <c r="H20" s="1" t="s">
        <v>836</v>
      </c>
      <c r="I20" s="1" t="s">
        <v>445</v>
      </c>
      <c r="J20" s="1" t="s">
        <v>837</v>
      </c>
      <c r="K20" s="1" t="s">
        <v>445</v>
      </c>
      <c r="L20" s="1" t="s">
        <v>445</v>
      </c>
      <c r="M20" s="1" t="s">
        <v>838</v>
      </c>
      <c r="N20" s="1" t="s">
        <v>838</v>
      </c>
      <c r="O20" s="1" t="s">
        <v>14</v>
      </c>
      <c r="P20" s="1" t="s">
        <v>839</v>
      </c>
      <c r="Q20" s="1" t="s">
        <v>840</v>
      </c>
      <c r="R20" s="1" t="s">
        <v>877</v>
      </c>
      <c r="S20" s="1" t="s">
        <v>751</v>
      </c>
      <c r="T20" s="1" t="s">
        <v>842</v>
      </c>
      <c r="U20" s="1" t="s">
        <v>843</v>
      </c>
      <c r="V20" s="1" t="s">
        <v>844</v>
      </c>
    </row>
    <row r="21" s="1" customFormat="1" spans="1:22">
      <c r="A21" s="1" t="s">
        <v>512</v>
      </c>
      <c r="B21" s="1" t="s">
        <v>866</v>
      </c>
      <c r="C21" s="1" t="s">
        <v>519</v>
      </c>
      <c r="D21" s="1" t="s">
        <v>878</v>
      </c>
      <c r="E21" s="1" t="s">
        <v>516</v>
      </c>
      <c r="F21" s="1" t="s">
        <v>866</v>
      </c>
      <c r="G21" s="1" t="s">
        <v>834</v>
      </c>
      <c r="H21" s="1" t="s">
        <v>836</v>
      </c>
      <c r="I21" s="1" t="s">
        <v>517</v>
      </c>
      <c r="J21" s="1" t="s">
        <v>837</v>
      </c>
      <c r="K21" s="1" t="s">
        <v>517</v>
      </c>
      <c r="L21" s="1" t="s">
        <v>517</v>
      </c>
      <c r="M21" s="1" t="s">
        <v>838</v>
      </c>
      <c r="N21" s="1" t="s">
        <v>838</v>
      </c>
      <c r="O21" s="1" t="s">
        <v>14</v>
      </c>
      <c r="P21" s="1" t="s">
        <v>839</v>
      </c>
      <c r="Q21" s="1" t="s">
        <v>840</v>
      </c>
      <c r="R21" s="1" t="s">
        <v>879</v>
      </c>
      <c r="S21" s="1" t="s">
        <v>751</v>
      </c>
      <c r="T21" s="1" t="s">
        <v>842</v>
      </c>
      <c r="U21" s="1" t="s">
        <v>843</v>
      </c>
      <c r="V21" s="1" t="s">
        <v>844</v>
      </c>
    </row>
    <row r="22" s="1" customFormat="1" spans="1:22">
      <c r="A22" s="1" t="s">
        <v>480</v>
      </c>
      <c r="B22" s="1" t="s">
        <v>866</v>
      </c>
      <c r="C22" s="1" t="s">
        <v>487</v>
      </c>
      <c r="D22" s="1" t="s">
        <v>880</v>
      </c>
      <c r="E22" s="1" t="s">
        <v>484</v>
      </c>
      <c r="F22" s="1" t="s">
        <v>866</v>
      </c>
      <c r="G22" s="1" t="s">
        <v>834</v>
      </c>
      <c r="H22" s="1" t="s">
        <v>836</v>
      </c>
      <c r="I22" s="1" t="s">
        <v>485</v>
      </c>
      <c r="J22" s="1" t="s">
        <v>837</v>
      </c>
      <c r="K22" s="1" t="s">
        <v>485</v>
      </c>
      <c r="L22" s="1" t="s">
        <v>485</v>
      </c>
      <c r="M22" s="1" t="s">
        <v>838</v>
      </c>
      <c r="N22" s="1" t="s">
        <v>838</v>
      </c>
      <c r="O22" s="1" t="s">
        <v>14</v>
      </c>
      <c r="P22" s="1" t="s">
        <v>839</v>
      </c>
      <c r="Q22" s="1" t="s">
        <v>840</v>
      </c>
      <c r="R22" s="1" t="s">
        <v>881</v>
      </c>
      <c r="S22" s="1" t="s">
        <v>751</v>
      </c>
      <c r="T22" s="1" t="s">
        <v>842</v>
      </c>
      <c r="U22" s="1" t="s">
        <v>843</v>
      </c>
      <c r="V22" s="1" t="s">
        <v>844</v>
      </c>
    </row>
    <row r="23" s="1" customFormat="1" spans="1:22">
      <c r="A23" s="1" t="s">
        <v>538</v>
      </c>
      <c r="B23" s="1" t="s">
        <v>866</v>
      </c>
      <c r="C23" s="1" t="s">
        <v>543</v>
      </c>
      <c r="D23" s="1" t="s">
        <v>880</v>
      </c>
      <c r="E23" s="1" t="s">
        <v>540</v>
      </c>
      <c r="F23" s="1" t="s">
        <v>866</v>
      </c>
      <c r="G23" s="1" t="s">
        <v>834</v>
      </c>
      <c r="H23" s="1" t="s">
        <v>836</v>
      </c>
      <c r="I23" s="1" t="s">
        <v>541</v>
      </c>
      <c r="J23" s="1" t="s">
        <v>837</v>
      </c>
      <c r="K23" s="1" t="s">
        <v>541</v>
      </c>
      <c r="L23" s="1" t="s">
        <v>541</v>
      </c>
      <c r="M23" s="1" t="s">
        <v>838</v>
      </c>
      <c r="N23" s="1" t="s">
        <v>838</v>
      </c>
      <c r="O23" s="1" t="s">
        <v>14</v>
      </c>
      <c r="P23" s="1" t="s">
        <v>839</v>
      </c>
      <c r="Q23" s="1" t="s">
        <v>840</v>
      </c>
      <c r="R23" s="1" t="s">
        <v>882</v>
      </c>
      <c r="S23" s="1" t="s">
        <v>751</v>
      </c>
      <c r="T23" s="1" t="s">
        <v>842</v>
      </c>
      <c r="U23" s="1" t="s">
        <v>843</v>
      </c>
      <c r="V23" s="1" t="s">
        <v>844</v>
      </c>
    </row>
    <row r="24" s="1" customFormat="1" spans="1:22">
      <c r="A24" s="1" t="s">
        <v>461</v>
      </c>
      <c r="B24" s="1" t="s">
        <v>866</v>
      </c>
      <c r="C24" s="1" t="s">
        <v>467</v>
      </c>
      <c r="D24" s="1" t="s">
        <v>855</v>
      </c>
      <c r="E24" s="1" t="s">
        <v>464</v>
      </c>
      <c r="F24" s="1" t="s">
        <v>866</v>
      </c>
      <c r="G24" s="1" t="s">
        <v>834</v>
      </c>
      <c r="H24" s="1" t="s">
        <v>836</v>
      </c>
      <c r="I24" s="1" t="s">
        <v>465</v>
      </c>
      <c r="J24" s="1" t="s">
        <v>837</v>
      </c>
      <c r="K24" s="1" t="s">
        <v>465</v>
      </c>
      <c r="L24" s="1" t="s">
        <v>465</v>
      </c>
      <c r="M24" s="1" t="s">
        <v>838</v>
      </c>
      <c r="N24" s="1" t="s">
        <v>838</v>
      </c>
      <c r="O24" s="1" t="s">
        <v>14</v>
      </c>
      <c r="P24" s="1" t="s">
        <v>839</v>
      </c>
      <c r="Q24" s="1" t="s">
        <v>840</v>
      </c>
      <c r="R24" s="1" t="s">
        <v>883</v>
      </c>
      <c r="S24" s="1" t="s">
        <v>751</v>
      </c>
      <c r="T24" s="1" t="s">
        <v>842</v>
      </c>
      <c r="U24" s="1" t="s">
        <v>843</v>
      </c>
      <c r="V24" s="1" t="s">
        <v>844</v>
      </c>
    </row>
    <row r="25" s="1" customFormat="1" spans="1:22">
      <c r="A25" s="1" t="s">
        <v>469</v>
      </c>
      <c r="B25" s="1" t="s">
        <v>866</v>
      </c>
      <c r="C25" s="1" t="s">
        <v>473</v>
      </c>
      <c r="D25" s="1" t="s">
        <v>90</v>
      </c>
      <c r="E25" s="1" t="s">
        <v>884</v>
      </c>
      <c r="F25" s="1" t="s">
        <v>866</v>
      </c>
      <c r="G25" s="1" t="s">
        <v>834</v>
      </c>
      <c r="H25" s="1" t="s">
        <v>836</v>
      </c>
      <c r="I25" s="1" t="s">
        <v>471</v>
      </c>
      <c r="J25" s="1" t="s">
        <v>837</v>
      </c>
      <c r="K25" s="1" t="s">
        <v>471</v>
      </c>
      <c r="L25" s="1" t="s">
        <v>471</v>
      </c>
      <c r="M25" s="1" t="s">
        <v>838</v>
      </c>
      <c r="N25" s="1" t="s">
        <v>838</v>
      </c>
      <c r="O25" s="1" t="s">
        <v>14</v>
      </c>
      <c r="P25" s="1" t="s">
        <v>839</v>
      </c>
      <c r="Q25" s="1" t="s">
        <v>840</v>
      </c>
      <c r="R25" s="1" t="s">
        <v>885</v>
      </c>
      <c r="S25" s="1" t="s">
        <v>751</v>
      </c>
      <c r="T25" s="1" t="s">
        <v>842</v>
      </c>
      <c r="U25" s="1" t="s">
        <v>843</v>
      </c>
      <c r="V25" s="1" t="s">
        <v>844</v>
      </c>
    </row>
    <row r="26" s="1" customFormat="1" spans="1:22">
      <c r="A26" s="1" t="s">
        <v>409</v>
      </c>
      <c r="B26" s="1" t="s">
        <v>866</v>
      </c>
      <c r="C26" s="1" t="s">
        <v>413</v>
      </c>
      <c r="D26" s="1" t="s">
        <v>337</v>
      </c>
      <c r="E26" s="1" t="s">
        <v>410</v>
      </c>
      <c r="F26" s="1" t="s">
        <v>866</v>
      </c>
      <c r="G26" s="1" t="s">
        <v>834</v>
      </c>
      <c r="H26" s="1" t="s">
        <v>836</v>
      </c>
      <c r="I26" s="1" t="s">
        <v>411</v>
      </c>
      <c r="J26" s="1" t="s">
        <v>837</v>
      </c>
      <c r="K26" s="1" t="s">
        <v>411</v>
      </c>
      <c r="L26" s="1" t="s">
        <v>411</v>
      </c>
      <c r="M26" s="1" t="s">
        <v>838</v>
      </c>
      <c r="N26" s="1" t="s">
        <v>838</v>
      </c>
      <c r="O26" s="1" t="s">
        <v>14</v>
      </c>
      <c r="P26" s="1" t="s">
        <v>839</v>
      </c>
      <c r="Q26" s="1" t="s">
        <v>840</v>
      </c>
      <c r="R26" s="1" t="s">
        <v>886</v>
      </c>
      <c r="S26" s="1" t="s">
        <v>751</v>
      </c>
      <c r="T26" s="1" t="s">
        <v>842</v>
      </c>
      <c r="U26" s="1" t="s">
        <v>843</v>
      </c>
      <c r="V26" s="1" t="s">
        <v>844</v>
      </c>
    </row>
    <row r="27" s="1" customFormat="1" spans="1:22">
      <c r="A27" s="1" t="s">
        <v>430</v>
      </c>
      <c r="B27" s="1" t="s">
        <v>866</v>
      </c>
      <c r="C27" s="1" t="s">
        <v>432</v>
      </c>
      <c r="D27" s="1" t="s">
        <v>90</v>
      </c>
      <c r="E27" s="1" t="s">
        <v>431</v>
      </c>
      <c r="F27" s="1" t="s">
        <v>866</v>
      </c>
      <c r="G27" s="1" t="s">
        <v>834</v>
      </c>
      <c r="H27" s="1" t="s">
        <v>836</v>
      </c>
      <c r="I27" s="1" t="s">
        <v>94</v>
      </c>
      <c r="J27" s="1" t="s">
        <v>837</v>
      </c>
      <c r="K27" s="1" t="s">
        <v>94</v>
      </c>
      <c r="L27" s="1" t="s">
        <v>94</v>
      </c>
      <c r="M27" s="1" t="s">
        <v>838</v>
      </c>
      <c r="N27" s="1" t="s">
        <v>838</v>
      </c>
      <c r="O27" s="1" t="s">
        <v>14</v>
      </c>
      <c r="P27" s="1" t="s">
        <v>839</v>
      </c>
      <c r="Q27" s="1" t="s">
        <v>840</v>
      </c>
      <c r="R27" s="1" t="s">
        <v>887</v>
      </c>
      <c r="S27" s="1" t="s">
        <v>751</v>
      </c>
      <c r="T27" s="1" t="s">
        <v>842</v>
      </c>
      <c r="U27" s="1" t="s">
        <v>843</v>
      </c>
      <c r="V27" s="1" t="s">
        <v>844</v>
      </c>
    </row>
    <row r="28" s="1" customFormat="1" spans="1:22">
      <c r="A28" s="1" t="s">
        <v>489</v>
      </c>
      <c r="B28" s="1" t="s">
        <v>866</v>
      </c>
      <c r="C28" s="1" t="s">
        <v>491</v>
      </c>
      <c r="D28" s="1" t="s">
        <v>858</v>
      </c>
      <c r="E28" s="1" t="s">
        <v>490</v>
      </c>
      <c r="F28" s="1" t="s">
        <v>866</v>
      </c>
      <c r="G28" s="1" t="s">
        <v>834</v>
      </c>
      <c r="H28" s="1" t="s">
        <v>836</v>
      </c>
      <c r="I28" s="1" t="s">
        <v>274</v>
      </c>
      <c r="J28" s="1" t="s">
        <v>837</v>
      </c>
      <c r="K28" s="1" t="s">
        <v>274</v>
      </c>
      <c r="L28" s="1" t="s">
        <v>274</v>
      </c>
      <c r="M28" s="1" t="s">
        <v>838</v>
      </c>
      <c r="N28" s="1" t="s">
        <v>838</v>
      </c>
      <c r="O28" s="1" t="s">
        <v>14</v>
      </c>
      <c r="P28" s="1" t="s">
        <v>839</v>
      </c>
      <c r="Q28" s="1" t="s">
        <v>840</v>
      </c>
      <c r="R28" s="1" t="s">
        <v>888</v>
      </c>
      <c r="S28" s="1" t="s">
        <v>751</v>
      </c>
      <c r="T28" s="1" t="s">
        <v>842</v>
      </c>
      <c r="U28" s="1" t="s">
        <v>843</v>
      </c>
      <c r="V28" s="1" t="s">
        <v>844</v>
      </c>
    </row>
    <row r="29" s="1" customFormat="1" spans="1:22">
      <c r="A29" s="1" t="s">
        <v>544</v>
      </c>
      <c r="B29" s="1" t="s">
        <v>866</v>
      </c>
      <c r="C29" s="1" t="s">
        <v>550</v>
      </c>
      <c r="D29" s="1" t="s">
        <v>869</v>
      </c>
      <c r="E29" s="1" t="s">
        <v>547</v>
      </c>
      <c r="F29" s="1" t="s">
        <v>866</v>
      </c>
      <c r="G29" s="1" t="s">
        <v>834</v>
      </c>
      <c r="H29" s="1" t="s">
        <v>836</v>
      </c>
      <c r="I29" s="1" t="s">
        <v>548</v>
      </c>
      <c r="J29" s="1" t="s">
        <v>837</v>
      </c>
      <c r="K29" s="1" t="s">
        <v>548</v>
      </c>
      <c r="L29" s="1" t="s">
        <v>548</v>
      </c>
      <c r="M29" s="1" t="s">
        <v>838</v>
      </c>
      <c r="N29" s="1" t="s">
        <v>838</v>
      </c>
      <c r="O29" s="1" t="s">
        <v>14</v>
      </c>
      <c r="P29" s="1" t="s">
        <v>839</v>
      </c>
      <c r="Q29" s="1" t="s">
        <v>840</v>
      </c>
      <c r="R29" s="1" t="s">
        <v>889</v>
      </c>
      <c r="S29" s="1" t="s">
        <v>751</v>
      </c>
      <c r="T29" s="1" t="s">
        <v>842</v>
      </c>
      <c r="U29" s="1" t="s">
        <v>843</v>
      </c>
      <c r="V29" s="1" t="s">
        <v>844</v>
      </c>
    </row>
    <row r="30" s="1" customFormat="1" spans="1:22">
      <c r="A30" s="1" t="s">
        <v>731</v>
      </c>
      <c r="B30" s="1" t="s">
        <v>866</v>
      </c>
      <c r="C30" s="1" t="s">
        <v>736</v>
      </c>
      <c r="D30" s="1" t="s">
        <v>890</v>
      </c>
      <c r="E30" s="1" t="s">
        <v>733</v>
      </c>
      <c r="F30" s="1" t="s">
        <v>834</v>
      </c>
      <c r="G30" s="1" t="s">
        <v>835</v>
      </c>
      <c r="H30" s="1" t="s">
        <v>836</v>
      </c>
      <c r="I30" s="1" t="s">
        <v>734</v>
      </c>
      <c r="J30" s="1" t="s">
        <v>837</v>
      </c>
      <c r="K30" s="1" t="s">
        <v>734</v>
      </c>
      <c r="L30" s="1" t="s">
        <v>734</v>
      </c>
      <c r="M30" s="1" t="s">
        <v>838</v>
      </c>
      <c r="N30" s="1" t="s">
        <v>838</v>
      </c>
      <c r="O30" s="1" t="s">
        <v>14</v>
      </c>
      <c r="P30" s="1" t="s">
        <v>839</v>
      </c>
      <c r="Q30" s="1" t="s">
        <v>840</v>
      </c>
      <c r="R30" s="1" t="s">
        <v>891</v>
      </c>
      <c r="S30" s="1" t="s">
        <v>751</v>
      </c>
      <c r="T30" s="1" t="s">
        <v>842</v>
      </c>
      <c r="U30" s="1" t="s">
        <v>843</v>
      </c>
      <c r="V30" s="1" t="s">
        <v>844</v>
      </c>
    </row>
    <row r="31" s="1" customFormat="1" spans="1:22">
      <c r="A31" s="1" t="s">
        <v>495</v>
      </c>
      <c r="B31" s="1" t="s">
        <v>866</v>
      </c>
      <c r="C31" s="1" t="s">
        <v>497</v>
      </c>
      <c r="D31" s="1" t="s">
        <v>90</v>
      </c>
      <c r="E31" s="1" t="s">
        <v>496</v>
      </c>
      <c r="F31" s="1" t="s">
        <v>866</v>
      </c>
      <c r="G31" s="1" t="s">
        <v>834</v>
      </c>
      <c r="H31" s="1" t="s">
        <v>836</v>
      </c>
      <c r="I31" s="1" t="s">
        <v>471</v>
      </c>
      <c r="J31" s="1" t="s">
        <v>837</v>
      </c>
      <c r="K31" s="1" t="s">
        <v>471</v>
      </c>
      <c r="L31" s="1" t="s">
        <v>471</v>
      </c>
      <c r="M31" s="1" t="s">
        <v>838</v>
      </c>
      <c r="N31" s="1" t="s">
        <v>838</v>
      </c>
      <c r="O31" s="1" t="s">
        <v>14</v>
      </c>
      <c r="P31" s="1" t="s">
        <v>839</v>
      </c>
      <c r="Q31" s="1" t="s">
        <v>840</v>
      </c>
      <c r="R31" s="1" t="s">
        <v>892</v>
      </c>
      <c r="S31" s="1" t="s">
        <v>751</v>
      </c>
      <c r="T31" s="1" t="s">
        <v>842</v>
      </c>
      <c r="U31" s="1" t="s">
        <v>843</v>
      </c>
      <c r="V31" s="1" t="s">
        <v>844</v>
      </c>
    </row>
    <row r="32" s="1" customFormat="1" spans="1:22">
      <c r="A32" s="1" t="s">
        <v>492</v>
      </c>
      <c r="B32" s="1" t="s">
        <v>866</v>
      </c>
      <c r="C32" s="1" t="s">
        <v>494</v>
      </c>
      <c r="D32" s="1" t="s">
        <v>893</v>
      </c>
      <c r="E32" s="1" t="s">
        <v>493</v>
      </c>
      <c r="F32" s="1" t="s">
        <v>866</v>
      </c>
      <c r="G32" s="1" t="s">
        <v>834</v>
      </c>
      <c r="H32" s="1" t="s">
        <v>836</v>
      </c>
      <c r="I32" s="1" t="s">
        <v>394</v>
      </c>
      <c r="J32" s="1" t="s">
        <v>837</v>
      </c>
      <c r="K32" s="1" t="s">
        <v>394</v>
      </c>
      <c r="L32" s="1" t="s">
        <v>394</v>
      </c>
      <c r="M32" s="1" t="s">
        <v>838</v>
      </c>
      <c r="N32" s="1" t="s">
        <v>838</v>
      </c>
      <c r="O32" s="1" t="s">
        <v>14</v>
      </c>
      <c r="P32" s="1" t="s">
        <v>839</v>
      </c>
      <c r="Q32" s="1" t="s">
        <v>840</v>
      </c>
      <c r="R32" s="1" t="s">
        <v>894</v>
      </c>
      <c r="S32" s="1" t="s">
        <v>751</v>
      </c>
      <c r="T32" s="1" t="s">
        <v>842</v>
      </c>
      <c r="U32" s="1" t="s">
        <v>843</v>
      </c>
      <c r="V32" s="1" t="s">
        <v>844</v>
      </c>
    </row>
    <row r="33" s="1" customFormat="1" spans="1:22">
      <c r="A33" s="1" t="s">
        <v>521</v>
      </c>
      <c r="B33" s="1" t="s">
        <v>895</v>
      </c>
      <c r="C33" s="1" t="s">
        <v>523</v>
      </c>
      <c r="D33" s="1" t="s">
        <v>858</v>
      </c>
      <c r="E33" s="1" t="s">
        <v>522</v>
      </c>
      <c r="F33" s="1" t="s">
        <v>866</v>
      </c>
      <c r="G33" s="1" t="s">
        <v>834</v>
      </c>
      <c r="H33" s="1" t="s">
        <v>836</v>
      </c>
      <c r="I33" s="1" t="s">
        <v>141</v>
      </c>
      <c r="J33" s="1" t="s">
        <v>837</v>
      </c>
      <c r="K33" s="1" t="s">
        <v>141</v>
      </c>
      <c r="L33" s="1" t="s">
        <v>141</v>
      </c>
      <c r="M33" s="1" t="s">
        <v>838</v>
      </c>
      <c r="N33" s="1" t="s">
        <v>838</v>
      </c>
      <c r="O33" s="1" t="s">
        <v>14</v>
      </c>
      <c r="P33" s="1" t="s">
        <v>839</v>
      </c>
      <c r="Q33" s="1" t="s">
        <v>840</v>
      </c>
      <c r="R33" s="1" t="s">
        <v>896</v>
      </c>
      <c r="S33" s="1" t="s">
        <v>751</v>
      </c>
      <c r="T33" s="1" t="s">
        <v>842</v>
      </c>
      <c r="U33" s="1" t="s">
        <v>843</v>
      </c>
      <c r="V33" s="1" t="s">
        <v>844</v>
      </c>
    </row>
    <row r="34" s="1" customFormat="1" spans="1:22">
      <c r="A34" s="1" t="s">
        <v>349</v>
      </c>
      <c r="B34" s="1" t="s">
        <v>895</v>
      </c>
      <c r="C34" s="1" t="s">
        <v>351</v>
      </c>
      <c r="D34" s="1" t="s">
        <v>897</v>
      </c>
      <c r="E34" s="1" t="s">
        <v>350</v>
      </c>
      <c r="F34" s="1" t="s">
        <v>895</v>
      </c>
      <c r="G34" s="1" t="s">
        <v>866</v>
      </c>
      <c r="H34" s="1" t="s">
        <v>836</v>
      </c>
      <c r="I34" s="1" t="s">
        <v>253</v>
      </c>
      <c r="J34" s="1" t="s">
        <v>837</v>
      </c>
      <c r="K34" s="1" t="s">
        <v>253</v>
      </c>
      <c r="L34" s="1" t="s">
        <v>253</v>
      </c>
      <c r="M34" s="1" t="s">
        <v>838</v>
      </c>
      <c r="N34" s="1" t="s">
        <v>838</v>
      </c>
      <c r="O34" s="1" t="s">
        <v>14</v>
      </c>
      <c r="P34" s="1" t="s">
        <v>839</v>
      </c>
      <c r="Q34" s="1" t="s">
        <v>840</v>
      </c>
      <c r="R34" s="1" t="s">
        <v>898</v>
      </c>
      <c r="S34" s="1" t="s">
        <v>751</v>
      </c>
      <c r="T34" s="1" t="s">
        <v>842</v>
      </c>
      <c r="U34" s="1" t="s">
        <v>843</v>
      </c>
      <c r="V34" s="1" t="s">
        <v>844</v>
      </c>
    </row>
    <row r="35" s="1" customFormat="1" spans="1:22">
      <c r="A35" s="1" t="s">
        <v>373</v>
      </c>
      <c r="B35" s="1" t="s">
        <v>895</v>
      </c>
      <c r="C35" s="1" t="s">
        <v>378</v>
      </c>
      <c r="D35" s="1" t="s">
        <v>858</v>
      </c>
      <c r="E35" s="1" t="s">
        <v>375</v>
      </c>
      <c r="F35" s="1" t="s">
        <v>895</v>
      </c>
      <c r="G35" s="1" t="s">
        <v>866</v>
      </c>
      <c r="H35" s="1" t="s">
        <v>836</v>
      </c>
      <c r="I35" s="1" t="s">
        <v>376</v>
      </c>
      <c r="J35" s="1" t="s">
        <v>837</v>
      </c>
      <c r="K35" s="1" t="s">
        <v>376</v>
      </c>
      <c r="L35" s="1" t="s">
        <v>376</v>
      </c>
      <c r="M35" s="1" t="s">
        <v>838</v>
      </c>
      <c r="N35" s="1" t="s">
        <v>838</v>
      </c>
      <c r="O35" s="1" t="s">
        <v>14</v>
      </c>
      <c r="P35" s="1" t="s">
        <v>839</v>
      </c>
      <c r="Q35" s="1" t="s">
        <v>840</v>
      </c>
      <c r="R35" s="1" t="s">
        <v>899</v>
      </c>
      <c r="S35" s="1" t="s">
        <v>751</v>
      </c>
      <c r="T35" s="1" t="s">
        <v>842</v>
      </c>
      <c r="U35" s="1" t="s">
        <v>843</v>
      </c>
      <c r="V35" s="1" t="s">
        <v>844</v>
      </c>
    </row>
    <row r="36" s="1" customFormat="1" spans="1:22">
      <c r="A36" s="1" t="s">
        <v>336</v>
      </c>
      <c r="B36" s="1" t="s">
        <v>895</v>
      </c>
      <c r="C36" s="1" t="s">
        <v>341</v>
      </c>
      <c r="D36" s="1" t="s">
        <v>337</v>
      </c>
      <c r="E36" s="1" t="s">
        <v>338</v>
      </c>
      <c r="F36" s="1" t="s">
        <v>895</v>
      </c>
      <c r="G36" s="1" t="s">
        <v>866</v>
      </c>
      <c r="H36" s="1" t="s">
        <v>836</v>
      </c>
      <c r="I36" s="1" t="s">
        <v>339</v>
      </c>
      <c r="J36" s="1" t="s">
        <v>837</v>
      </c>
      <c r="K36" s="1" t="s">
        <v>339</v>
      </c>
      <c r="L36" s="1" t="s">
        <v>339</v>
      </c>
      <c r="M36" s="1" t="s">
        <v>838</v>
      </c>
      <c r="N36" s="1" t="s">
        <v>838</v>
      </c>
      <c r="O36" s="1" t="s">
        <v>14</v>
      </c>
      <c r="P36" s="1" t="s">
        <v>839</v>
      </c>
      <c r="Q36" s="1" t="s">
        <v>840</v>
      </c>
      <c r="R36" s="1" t="s">
        <v>900</v>
      </c>
      <c r="S36" s="1" t="s">
        <v>751</v>
      </c>
      <c r="T36" s="1" t="s">
        <v>842</v>
      </c>
      <c r="U36" s="1" t="s">
        <v>843</v>
      </c>
      <c r="V36" s="1" t="s">
        <v>844</v>
      </c>
    </row>
    <row r="37" s="1" customFormat="1" spans="1:22">
      <c r="A37" s="1" t="s">
        <v>308</v>
      </c>
      <c r="B37" s="1" t="s">
        <v>895</v>
      </c>
      <c r="C37" s="1" t="s">
        <v>313</v>
      </c>
      <c r="D37" s="1" t="s">
        <v>309</v>
      </c>
      <c r="E37" s="1" t="s">
        <v>310</v>
      </c>
      <c r="F37" s="1" t="s">
        <v>895</v>
      </c>
      <c r="G37" s="1" t="s">
        <v>866</v>
      </c>
      <c r="H37" s="1" t="s">
        <v>836</v>
      </c>
      <c r="I37" s="1" t="s">
        <v>311</v>
      </c>
      <c r="J37" s="1" t="s">
        <v>837</v>
      </c>
      <c r="K37" s="1" t="s">
        <v>311</v>
      </c>
      <c r="L37" s="1" t="s">
        <v>311</v>
      </c>
      <c r="M37" s="1" t="s">
        <v>838</v>
      </c>
      <c r="N37" s="1" t="s">
        <v>838</v>
      </c>
      <c r="O37" s="1" t="s">
        <v>14</v>
      </c>
      <c r="P37" s="1" t="s">
        <v>839</v>
      </c>
      <c r="Q37" s="1" t="s">
        <v>840</v>
      </c>
      <c r="R37" s="1" t="s">
        <v>901</v>
      </c>
      <c r="S37" s="1" t="s">
        <v>751</v>
      </c>
      <c r="T37" s="1" t="s">
        <v>842</v>
      </c>
      <c r="U37" s="1" t="s">
        <v>843</v>
      </c>
      <c r="V37" s="1" t="s">
        <v>844</v>
      </c>
    </row>
    <row r="38" s="1" customFormat="1" spans="1:22">
      <c r="A38" s="1" t="s">
        <v>433</v>
      </c>
      <c r="B38" s="1" t="s">
        <v>895</v>
      </c>
      <c r="C38" s="1" t="s">
        <v>439</v>
      </c>
      <c r="D38" s="1" t="s">
        <v>434</v>
      </c>
      <c r="E38" s="1" t="s">
        <v>436</v>
      </c>
      <c r="F38" s="1" t="s">
        <v>866</v>
      </c>
      <c r="G38" s="1" t="s">
        <v>834</v>
      </c>
      <c r="H38" s="1" t="s">
        <v>836</v>
      </c>
      <c r="I38" s="1" t="s">
        <v>437</v>
      </c>
      <c r="J38" s="1" t="s">
        <v>837</v>
      </c>
      <c r="K38" s="1" t="s">
        <v>437</v>
      </c>
      <c r="L38" s="1" t="s">
        <v>437</v>
      </c>
      <c r="M38" s="1" t="s">
        <v>838</v>
      </c>
      <c r="N38" s="1" t="s">
        <v>838</v>
      </c>
      <c r="O38" s="1" t="s">
        <v>14</v>
      </c>
      <c r="P38" s="1" t="s">
        <v>839</v>
      </c>
      <c r="Q38" s="1" t="s">
        <v>840</v>
      </c>
      <c r="R38" s="1" t="s">
        <v>902</v>
      </c>
      <c r="S38" s="1" t="s">
        <v>751</v>
      </c>
      <c r="T38" s="1" t="s">
        <v>842</v>
      </c>
      <c r="U38" s="1" t="s">
        <v>843</v>
      </c>
      <c r="V38" s="1" t="s">
        <v>844</v>
      </c>
    </row>
    <row r="39" s="1" customFormat="1" spans="1:22">
      <c r="A39" s="1" t="s">
        <v>356</v>
      </c>
      <c r="B39" s="1" t="s">
        <v>895</v>
      </c>
      <c r="C39" s="1" t="s">
        <v>363</v>
      </c>
      <c r="D39" s="1" t="s">
        <v>357</v>
      </c>
      <c r="E39" s="1" t="s">
        <v>360</v>
      </c>
      <c r="F39" s="1" t="s">
        <v>895</v>
      </c>
      <c r="G39" s="1" t="s">
        <v>866</v>
      </c>
      <c r="H39" s="1" t="s">
        <v>836</v>
      </c>
      <c r="I39" s="1" t="s">
        <v>361</v>
      </c>
      <c r="J39" s="1" t="s">
        <v>837</v>
      </c>
      <c r="K39" s="1" t="s">
        <v>361</v>
      </c>
      <c r="L39" s="1" t="s">
        <v>361</v>
      </c>
      <c r="M39" s="1" t="s">
        <v>838</v>
      </c>
      <c r="N39" s="1" t="s">
        <v>838</v>
      </c>
      <c r="O39" s="1" t="s">
        <v>14</v>
      </c>
      <c r="P39" s="1" t="s">
        <v>839</v>
      </c>
      <c r="Q39" s="1" t="s">
        <v>840</v>
      </c>
      <c r="R39" s="1" t="s">
        <v>903</v>
      </c>
      <c r="S39" s="1" t="s">
        <v>751</v>
      </c>
      <c r="T39" s="1" t="s">
        <v>842</v>
      </c>
      <c r="U39" s="1" t="s">
        <v>843</v>
      </c>
      <c r="V39" s="1" t="s">
        <v>844</v>
      </c>
    </row>
    <row r="40" s="1" customFormat="1" spans="1:22">
      <c r="A40" s="1" t="s">
        <v>249</v>
      </c>
      <c r="B40" s="1" t="s">
        <v>895</v>
      </c>
      <c r="C40" s="1" t="s">
        <v>255</v>
      </c>
      <c r="D40" s="1" t="s">
        <v>897</v>
      </c>
      <c r="E40" s="1" t="s">
        <v>252</v>
      </c>
      <c r="F40" s="1" t="s">
        <v>895</v>
      </c>
      <c r="G40" s="1" t="s">
        <v>866</v>
      </c>
      <c r="H40" s="1" t="s">
        <v>836</v>
      </c>
      <c r="I40" s="1" t="s">
        <v>253</v>
      </c>
      <c r="J40" s="1" t="s">
        <v>837</v>
      </c>
      <c r="K40" s="1" t="s">
        <v>253</v>
      </c>
      <c r="L40" s="1" t="s">
        <v>253</v>
      </c>
      <c r="M40" s="1" t="s">
        <v>838</v>
      </c>
      <c r="N40" s="1" t="s">
        <v>838</v>
      </c>
      <c r="O40" s="1" t="s">
        <v>14</v>
      </c>
      <c r="P40" s="1" t="s">
        <v>839</v>
      </c>
      <c r="Q40" s="1" t="s">
        <v>840</v>
      </c>
      <c r="R40" s="1" t="s">
        <v>904</v>
      </c>
      <c r="S40" s="1" t="s">
        <v>751</v>
      </c>
      <c r="T40" s="1" t="s">
        <v>842</v>
      </c>
      <c r="U40" s="1" t="s">
        <v>843</v>
      </c>
      <c r="V40" s="1" t="s">
        <v>844</v>
      </c>
    </row>
    <row r="41" s="1" customFormat="1" spans="1:22">
      <c r="A41" s="1" t="s">
        <v>562</v>
      </c>
      <c r="B41" s="1" t="s">
        <v>895</v>
      </c>
      <c r="C41" s="1" t="s">
        <v>564</v>
      </c>
      <c r="D41" s="1" t="s">
        <v>533</v>
      </c>
      <c r="E41" s="1" t="s">
        <v>563</v>
      </c>
      <c r="F41" s="1" t="s">
        <v>866</v>
      </c>
      <c r="G41" s="1" t="s">
        <v>834</v>
      </c>
      <c r="H41" s="1" t="s">
        <v>836</v>
      </c>
      <c r="I41" s="1" t="s">
        <v>384</v>
      </c>
      <c r="J41" s="1" t="s">
        <v>837</v>
      </c>
      <c r="K41" s="1" t="s">
        <v>384</v>
      </c>
      <c r="L41" s="1" t="s">
        <v>384</v>
      </c>
      <c r="M41" s="1" t="s">
        <v>838</v>
      </c>
      <c r="N41" s="1" t="s">
        <v>838</v>
      </c>
      <c r="O41" s="1" t="s">
        <v>14</v>
      </c>
      <c r="P41" s="1" t="s">
        <v>839</v>
      </c>
      <c r="Q41" s="1" t="s">
        <v>840</v>
      </c>
      <c r="R41" s="1" t="s">
        <v>905</v>
      </c>
      <c r="S41" s="1" t="s">
        <v>751</v>
      </c>
      <c r="T41" s="1" t="s">
        <v>842</v>
      </c>
      <c r="U41" s="1" t="s">
        <v>843</v>
      </c>
      <c r="V41" s="1" t="s">
        <v>844</v>
      </c>
    </row>
    <row r="42" s="1" customFormat="1" spans="1:22">
      <c r="A42" s="1" t="s">
        <v>532</v>
      </c>
      <c r="B42" s="1" t="s">
        <v>895</v>
      </c>
      <c r="C42" s="1" t="s">
        <v>536</v>
      </c>
      <c r="D42" s="1" t="s">
        <v>533</v>
      </c>
      <c r="E42" s="1" t="s">
        <v>535</v>
      </c>
      <c r="F42" s="1" t="s">
        <v>866</v>
      </c>
      <c r="G42" s="1" t="s">
        <v>834</v>
      </c>
      <c r="H42" s="1" t="s">
        <v>836</v>
      </c>
      <c r="I42" s="1" t="s">
        <v>384</v>
      </c>
      <c r="J42" s="1" t="s">
        <v>837</v>
      </c>
      <c r="K42" s="1" t="s">
        <v>384</v>
      </c>
      <c r="L42" s="1" t="s">
        <v>384</v>
      </c>
      <c r="M42" s="1" t="s">
        <v>838</v>
      </c>
      <c r="N42" s="1" t="s">
        <v>838</v>
      </c>
      <c r="O42" s="1" t="s">
        <v>14</v>
      </c>
      <c r="P42" s="1" t="s">
        <v>839</v>
      </c>
      <c r="Q42" s="1" t="s">
        <v>840</v>
      </c>
      <c r="R42" s="1" t="s">
        <v>906</v>
      </c>
      <c r="S42" s="1" t="s">
        <v>751</v>
      </c>
      <c r="T42" s="1" t="s">
        <v>842</v>
      </c>
      <c r="U42" s="1" t="s">
        <v>843</v>
      </c>
      <c r="V42" s="1" t="s">
        <v>844</v>
      </c>
    </row>
    <row r="43" s="1" customFormat="1" spans="1:22">
      <c r="A43" s="1" t="s">
        <v>292</v>
      </c>
      <c r="B43" s="1" t="s">
        <v>895</v>
      </c>
      <c r="C43" s="1" t="s">
        <v>298</v>
      </c>
      <c r="D43" s="1" t="s">
        <v>907</v>
      </c>
      <c r="E43" s="1" t="s">
        <v>295</v>
      </c>
      <c r="F43" s="1" t="s">
        <v>895</v>
      </c>
      <c r="G43" s="1" t="s">
        <v>866</v>
      </c>
      <c r="H43" s="1" t="s">
        <v>836</v>
      </c>
      <c r="I43" s="1" t="s">
        <v>296</v>
      </c>
      <c r="J43" s="1" t="s">
        <v>837</v>
      </c>
      <c r="K43" s="1" t="s">
        <v>296</v>
      </c>
      <c r="L43" s="1" t="s">
        <v>296</v>
      </c>
      <c r="M43" s="1" t="s">
        <v>838</v>
      </c>
      <c r="N43" s="1" t="s">
        <v>838</v>
      </c>
      <c r="O43" s="1" t="s">
        <v>14</v>
      </c>
      <c r="P43" s="1" t="s">
        <v>839</v>
      </c>
      <c r="Q43" s="1" t="s">
        <v>840</v>
      </c>
      <c r="R43" s="1" t="s">
        <v>908</v>
      </c>
      <c r="S43" s="1" t="s">
        <v>751</v>
      </c>
      <c r="T43" s="1" t="s">
        <v>842</v>
      </c>
      <c r="U43" s="1" t="s">
        <v>843</v>
      </c>
      <c r="V43" s="1" t="s">
        <v>844</v>
      </c>
    </row>
    <row r="44" s="1" customFormat="1" spans="1:22">
      <c r="A44" s="1" t="s">
        <v>315</v>
      </c>
      <c r="B44" s="1" t="s">
        <v>895</v>
      </c>
      <c r="C44" s="1" t="s">
        <v>322</v>
      </c>
      <c r="D44" s="1" t="s">
        <v>316</v>
      </c>
      <c r="E44" s="1" t="s">
        <v>319</v>
      </c>
      <c r="F44" s="1" t="s">
        <v>895</v>
      </c>
      <c r="G44" s="1" t="s">
        <v>866</v>
      </c>
      <c r="H44" s="1" t="s">
        <v>836</v>
      </c>
      <c r="I44" s="1" t="s">
        <v>320</v>
      </c>
      <c r="J44" s="1" t="s">
        <v>837</v>
      </c>
      <c r="K44" s="1" t="s">
        <v>320</v>
      </c>
      <c r="L44" s="1" t="s">
        <v>320</v>
      </c>
      <c r="M44" s="1" t="s">
        <v>838</v>
      </c>
      <c r="N44" s="1" t="s">
        <v>838</v>
      </c>
      <c r="O44" s="1" t="s">
        <v>14</v>
      </c>
      <c r="P44" s="1" t="s">
        <v>839</v>
      </c>
      <c r="Q44" s="1" t="s">
        <v>840</v>
      </c>
      <c r="R44" s="1" t="s">
        <v>909</v>
      </c>
      <c r="S44" s="1" t="s">
        <v>751</v>
      </c>
      <c r="T44" s="1" t="s">
        <v>842</v>
      </c>
      <c r="U44" s="1" t="s">
        <v>843</v>
      </c>
      <c r="V44" s="1" t="s">
        <v>844</v>
      </c>
    </row>
    <row r="45" s="1" customFormat="1" spans="1:22">
      <c r="A45" s="1" t="s">
        <v>284</v>
      </c>
      <c r="B45" s="1" t="s">
        <v>895</v>
      </c>
      <c r="C45" s="1" t="s">
        <v>290</v>
      </c>
      <c r="D45" s="1" t="s">
        <v>285</v>
      </c>
      <c r="E45" s="1" t="s">
        <v>287</v>
      </c>
      <c r="F45" s="1" t="s">
        <v>895</v>
      </c>
      <c r="G45" s="1" t="s">
        <v>866</v>
      </c>
      <c r="H45" s="1" t="s">
        <v>836</v>
      </c>
      <c r="I45" s="1" t="s">
        <v>288</v>
      </c>
      <c r="J45" s="1" t="s">
        <v>837</v>
      </c>
      <c r="K45" s="1" t="s">
        <v>288</v>
      </c>
      <c r="L45" s="1" t="s">
        <v>288</v>
      </c>
      <c r="M45" s="1" t="s">
        <v>838</v>
      </c>
      <c r="N45" s="1" t="s">
        <v>838</v>
      </c>
      <c r="O45" s="1" t="s">
        <v>14</v>
      </c>
      <c r="P45" s="1" t="s">
        <v>839</v>
      </c>
      <c r="Q45" s="1" t="s">
        <v>840</v>
      </c>
      <c r="R45" s="1" t="s">
        <v>910</v>
      </c>
      <c r="S45" s="1" t="s">
        <v>751</v>
      </c>
      <c r="T45" s="1" t="s">
        <v>842</v>
      </c>
      <c r="U45" s="1" t="s">
        <v>843</v>
      </c>
      <c r="V45" s="1" t="s">
        <v>844</v>
      </c>
    </row>
    <row r="46" s="1" customFormat="1" spans="1:22">
      <c r="A46" s="1" t="s">
        <v>271</v>
      </c>
      <c r="B46" s="1" t="s">
        <v>895</v>
      </c>
      <c r="C46" s="1" t="s">
        <v>276</v>
      </c>
      <c r="D46" s="1" t="s">
        <v>272</v>
      </c>
      <c r="E46" s="1" t="s">
        <v>273</v>
      </c>
      <c r="F46" s="1" t="s">
        <v>895</v>
      </c>
      <c r="G46" s="1" t="s">
        <v>866</v>
      </c>
      <c r="H46" s="1" t="s">
        <v>836</v>
      </c>
      <c r="I46" s="1" t="s">
        <v>274</v>
      </c>
      <c r="J46" s="1" t="s">
        <v>837</v>
      </c>
      <c r="K46" s="1" t="s">
        <v>274</v>
      </c>
      <c r="L46" s="1" t="s">
        <v>274</v>
      </c>
      <c r="M46" s="1" t="s">
        <v>838</v>
      </c>
      <c r="N46" s="1" t="s">
        <v>838</v>
      </c>
      <c r="O46" s="1" t="s">
        <v>14</v>
      </c>
      <c r="P46" s="1" t="s">
        <v>839</v>
      </c>
      <c r="Q46" s="1" t="s">
        <v>840</v>
      </c>
      <c r="R46" s="1" t="s">
        <v>911</v>
      </c>
      <c r="S46" s="1" t="s">
        <v>751</v>
      </c>
      <c r="T46" s="1" t="s">
        <v>842</v>
      </c>
      <c r="U46" s="1" t="s">
        <v>843</v>
      </c>
      <c r="V46" s="1" t="s">
        <v>844</v>
      </c>
    </row>
    <row r="47" s="1" customFormat="1" spans="1:22">
      <c r="A47" s="1" t="s">
        <v>449</v>
      </c>
      <c r="B47" s="1" t="s">
        <v>895</v>
      </c>
      <c r="C47" s="1" t="s">
        <v>456</v>
      </c>
      <c r="D47" s="1" t="s">
        <v>912</v>
      </c>
      <c r="E47" s="1" t="s">
        <v>453</v>
      </c>
      <c r="F47" s="1" t="s">
        <v>866</v>
      </c>
      <c r="G47" s="1" t="s">
        <v>834</v>
      </c>
      <c r="H47" s="1" t="s">
        <v>836</v>
      </c>
      <c r="I47" s="1" t="s">
        <v>454</v>
      </c>
      <c r="J47" s="1" t="s">
        <v>837</v>
      </c>
      <c r="K47" s="1" t="s">
        <v>454</v>
      </c>
      <c r="L47" s="1" t="s">
        <v>454</v>
      </c>
      <c r="M47" s="1" t="s">
        <v>838</v>
      </c>
      <c r="N47" s="1" t="s">
        <v>838</v>
      </c>
      <c r="O47" s="1" t="s">
        <v>14</v>
      </c>
      <c r="P47" s="1" t="s">
        <v>839</v>
      </c>
      <c r="Q47" s="1" t="s">
        <v>840</v>
      </c>
      <c r="R47" s="1" t="s">
        <v>913</v>
      </c>
      <c r="S47" s="1" t="s">
        <v>751</v>
      </c>
      <c r="T47" s="1" t="s">
        <v>842</v>
      </c>
      <c r="U47" s="1" t="s">
        <v>843</v>
      </c>
      <c r="V47" s="1" t="s">
        <v>844</v>
      </c>
    </row>
    <row r="48" s="1" customFormat="1" spans="1:22">
      <c r="A48" s="1" t="s">
        <v>666</v>
      </c>
      <c r="B48" s="1" t="s">
        <v>895</v>
      </c>
      <c r="C48" s="1" t="s">
        <v>673</v>
      </c>
      <c r="D48" s="1" t="s">
        <v>667</v>
      </c>
      <c r="E48" s="1" t="s">
        <v>670</v>
      </c>
      <c r="F48" s="1" t="s">
        <v>834</v>
      </c>
      <c r="G48" s="1" t="s">
        <v>835</v>
      </c>
      <c r="H48" s="1" t="s">
        <v>836</v>
      </c>
      <c r="I48" s="1" t="s">
        <v>671</v>
      </c>
      <c r="J48" s="1" t="s">
        <v>837</v>
      </c>
      <c r="K48" s="1" t="s">
        <v>671</v>
      </c>
      <c r="L48" s="1" t="s">
        <v>671</v>
      </c>
      <c r="M48" s="1" t="s">
        <v>838</v>
      </c>
      <c r="N48" s="1" t="s">
        <v>838</v>
      </c>
      <c r="O48" s="1" t="s">
        <v>14</v>
      </c>
      <c r="P48" s="1" t="s">
        <v>839</v>
      </c>
      <c r="Q48" s="1" t="s">
        <v>840</v>
      </c>
      <c r="R48" s="1" t="s">
        <v>914</v>
      </c>
      <c r="S48" s="1" t="s">
        <v>751</v>
      </c>
      <c r="T48" s="1" t="s">
        <v>842</v>
      </c>
      <c r="U48" s="1" t="s">
        <v>843</v>
      </c>
      <c r="V48" s="1" t="s">
        <v>844</v>
      </c>
    </row>
    <row r="49" s="1" customFormat="1" spans="1:22">
      <c r="A49" s="1" t="s">
        <v>300</v>
      </c>
      <c r="B49" s="1" t="s">
        <v>895</v>
      </c>
      <c r="C49" s="1" t="s">
        <v>306</v>
      </c>
      <c r="D49" s="1" t="s">
        <v>915</v>
      </c>
      <c r="E49" s="1" t="s">
        <v>303</v>
      </c>
      <c r="F49" s="1" t="s">
        <v>895</v>
      </c>
      <c r="G49" s="1" t="s">
        <v>866</v>
      </c>
      <c r="H49" s="1" t="s">
        <v>836</v>
      </c>
      <c r="I49" s="1" t="s">
        <v>304</v>
      </c>
      <c r="J49" s="1" t="s">
        <v>837</v>
      </c>
      <c r="K49" s="1" t="s">
        <v>304</v>
      </c>
      <c r="L49" s="1" t="s">
        <v>304</v>
      </c>
      <c r="M49" s="1" t="s">
        <v>838</v>
      </c>
      <c r="N49" s="1" t="s">
        <v>838</v>
      </c>
      <c r="O49" s="1" t="s">
        <v>14</v>
      </c>
      <c r="P49" s="1" t="s">
        <v>839</v>
      </c>
      <c r="Q49" s="1" t="s">
        <v>840</v>
      </c>
      <c r="R49" s="1" t="s">
        <v>916</v>
      </c>
      <c r="S49" s="1" t="s">
        <v>751</v>
      </c>
      <c r="T49" s="1" t="s">
        <v>842</v>
      </c>
      <c r="U49" s="1" t="s">
        <v>843</v>
      </c>
      <c r="V49" s="1" t="s">
        <v>844</v>
      </c>
    </row>
    <row r="50" s="1" customFormat="1" spans="1:22">
      <c r="A50" s="1" t="s">
        <v>263</v>
      </c>
      <c r="B50" s="1" t="s">
        <v>895</v>
      </c>
      <c r="C50" s="1" t="s">
        <v>269</v>
      </c>
      <c r="D50" s="1" t="s">
        <v>264</v>
      </c>
      <c r="E50" s="1" t="s">
        <v>266</v>
      </c>
      <c r="F50" s="1" t="s">
        <v>895</v>
      </c>
      <c r="G50" s="1" t="s">
        <v>866</v>
      </c>
      <c r="H50" s="1" t="s">
        <v>836</v>
      </c>
      <c r="I50" s="1" t="s">
        <v>267</v>
      </c>
      <c r="J50" s="1" t="s">
        <v>837</v>
      </c>
      <c r="K50" s="1" t="s">
        <v>267</v>
      </c>
      <c r="L50" s="1" t="s">
        <v>267</v>
      </c>
      <c r="M50" s="1" t="s">
        <v>838</v>
      </c>
      <c r="N50" s="1" t="s">
        <v>838</v>
      </c>
      <c r="O50" s="1" t="s">
        <v>14</v>
      </c>
      <c r="P50" s="1" t="s">
        <v>839</v>
      </c>
      <c r="Q50" s="1" t="s">
        <v>840</v>
      </c>
      <c r="R50" s="1" t="s">
        <v>917</v>
      </c>
      <c r="S50" s="1" t="s">
        <v>751</v>
      </c>
      <c r="T50" s="1" t="s">
        <v>842</v>
      </c>
      <c r="U50" s="1" t="s">
        <v>843</v>
      </c>
      <c r="V50" s="1" t="s">
        <v>844</v>
      </c>
    </row>
    <row r="51" s="1" customFormat="1" spans="1:22">
      <c r="A51" s="1" t="s">
        <v>723</v>
      </c>
      <c r="B51" s="1" t="s">
        <v>918</v>
      </c>
      <c r="C51" s="1" t="s">
        <v>725</v>
      </c>
      <c r="D51" s="1" t="s">
        <v>858</v>
      </c>
      <c r="E51" s="1" t="s">
        <v>724</v>
      </c>
      <c r="F51" s="1" t="s">
        <v>834</v>
      </c>
      <c r="G51" s="1" t="s">
        <v>835</v>
      </c>
      <c r="H51" s="1" t="s">
        <v>836</v>
      </c>
      <c r="I51" s="1" t="s">
        <v>376</v>
      </c>
      <c r="J51" s="1" t="s">
        <v>837</v>
      </c>
      <c r="K51" s="1" t="s">
        <v>376</v>
      </c>
      <c r="L51" s="1" t="s">
        <v>376</v>
      </c>
      <c r="M51" s="1" t="s">
        <v>838</v>
      </c>
      <c r="N51" s="1" t="s">
        <v>838</v>
      </c>
      <c r="O51" s="1" t="s">
        <v>14</v>
      </c>
      <c r="P51" s="1" t="s">
        <v>839</v>
      </c>
      <c r="Q51" s="1" t="s">
        <v>840</v>
      </c>
      <c r="R51" s="1" t="s">
        <v>919</v>
      </c>
      <c r="S51" s="1" t="s">
        <v>751</v>
      </c>
      <c r="T51" s="1" t="s">
        <v>842</v>
      </c>
      <c r="U51" s="1" t="s">
        <v>843</v>
      </c>
      <c r="V51" s="1" t="s">
        <v>844</v>
      </c>
    </row>
    <row r="52" s="1" customFormat="1" spans="1:22">
      <c r="A52" s="1" t="s">
        <v>231</v>
      </c>
      <c r="B52" s="1" t="s">
        <v>918</v>
      </c>
      <c r="C52" s="1" t="s">
        <v>237</v>
      </c>
      <c r="D52" s="1" t="s">
        <v>920</v>
      </c>
      <c r="E52" s="1" t="s">
        <v>234</v>
      </c>
      <c r="F52" s="1" t="s">
        <v>918</v>
      </c>
      <c r="G52" s="1" t="s">
        <v>895</v>
      </c>
      <c r="H52" s="1" t="s">
        <v>836</v>
      </c>
      <c r="I52" s="1" t="s">
        <v>235</v>
      </c>
      <c r="J52" s="1" t="s">
        <v>837</v>
      </c>
      <c r="K52" s="1" t="s">
        <v>235</v>
      </c>
      <c r="L52" s="1" t="s">
        <v>235</v>
      </c>
      <c r="M52" s="1" t="s">
        <v>838</v>
      </c>
      <c r="N52" s="1" t="s">
        <v>838</v>
      </c>
      <c r="O52" s="1" t="s">
        <v>14</v>
      </c>
      <c r="P52" s="1" t="s">
        <v>839</v>
      </c>
      <c r="Q52" s="1" t="s">
        <v>840</v>
      </c>
      <c r="R52" s="1" t="s">
        <v>921</v>
      </c>
      <c r="S52" s="1" t="s">
        <v>751</v>
      </c>
      <c r="T52" s="1" t="s">
        <v>842</v>
      </c>
      <c r="U52" s="1" t="s">
        <v>843</v>
      </c>
      <c r="V52" s="1" t="s">
        <v>844</v>
      </c>
    </row>
    <row r="53" s="1" customFormat="1" spans="1:22">
      <c r="A53" s="1" t="s">
        <v>680</v>
      </c>
      <c r="B53" s="1" t="s">
        <v>918</v>
      </c>
      <c r="C53" s="1" t="s">
        <v>682</v>
      </c>
      <c r="D53" s="1" t="s">
        <v>922</v>
      </c>
      <c r="E53" s="1" t="s">
        <v>681</v>
      </c>
      <c r="F53" s="1" t="s">
        <v>834</v>
      </c>
      <c r="G53" s="1" t="s">
        <v>835</v>
      </c>
      <c r="H53" s="1" t="s">
        <v>836</v>
      </c>
      <c r="I53" s="1" t="s">
        <v>642</v>
      </c>
      <c r="J53" s="1" t="s">
        <v>837</v>
      </c>
      <c r="K53" s="1" t="s">
        <v>642</v>
      </c>
      <c r="L53" s="1" t="s">
        <v>642</v>
      </c>
      <c r="M53" s="1" t="s">
        <v>838</v>
      </c>
      <c r="N53" s="1" t="s">
        <v>838</v>
      </c>
      <c r="O53" s="1" t="s">
        <v>14</v>
      </c>
      <c r="P53" s="1" t="s">
        <v>839</v>
      </c>
      <c r="Q53" s="1" t="s">
        <v>840</v>
      </c>
      <c r="R53" s="1" t="s">
        <v>923</v>
      </c>
      <c r="S53" s="1" t="s">
        <v>751</v>
      </c>
      <c r="T53" s="1" t="s">
        <v>842</v>
      </c>
      <c r="U53" s="1" t="s">
        <v>843</v>
      </c>
      <c r="V53" s="1" t="s">
        <v>844</v>
      </c>
    </row>
    <row r="54" s="1" customFormat="1" spans="1:22">
      <c r="A54" s="1" t="s">
        <v>640</v>
      </c>
      <c r="B54" s="1" t="s">
        <v>918</v>
      </c>
      <c r="C54" s="1" t="s">
        <v>644</v>
      </c>
      <c r="D54" s="1" t="s">
        <v>922</v>
      </c>
      <c r="E54" s="1" t="s">
        <v>641</v>
      </c>
      <c r="F54" s="1" t="s">
        <v>834</v>
      </c>
      <c r="G54" s="1" t="s">
        <v>835</v>
      </c>
      <c r="H54" s="1" t="s">
        <v>836</v>
      </c>
      <c r="I54" s="1" t="s">
        <v>642</v>
      </c>
      <c r="J54" s="1" t="s">
        <v>837</v>
      </c>
      <c r="K54" s="1" t="s">
        <v>642</v>
      </c>
      <c r="L54" s="1" t="s">
        <v>642</v>
      </c>
      <c r="M54" s="1" t="s">
        <v>838</v>
      </c>
      <c r="N54" s="1" t="s">
        <v>838</v>
      </c>
      <c r="O54" s="1" t="s">
        <v>14</v>
      </c>
      <c r="P54" s="1" t="s">
        <v>839</v>
      </c>
      <c r="Q54" s="1" t="s">
        <v>840</v>
      </c>
      <c r="R54" s="1" t="s">
        <v>924</v>
      </c>
      <c r="S54" s="1" t="s">
        <v>751</v>
      </c>
      <c r="T54" s="1" t="s">
        <v>842</v>
      </c>
      <c r="U54" s="1" t="s">
        <v>843</v>
      </c>
      <c r="V54" s="1" t="s">
        <v>844</v>
      </c>
    </row>
    <row r="55" s="1" customFormat="1" spans="1:22">
      <c r="A55" s="1" t="s">
        <v>178</v>
      </c>
      <c r="B55" s="1" t="s">
        <v>918</v>
      </c>
      <c r="C55" s="1" t="s">
        <v>181</v>
      </c>
      <c r="D55" s="1" t="s">
        <v>858</v>
      </c>
      <c r="E55" s="1" t="s">
        <v>180</v>
      </c>
      <c r="F55" s="1" t="s">
        <v>918</v>
      </c>
      <c r="G55" s="1" t="s">
        <v>895</v>
      </c>
      <c r="H55" s="1" t="s">
        <v>836</v>
      </c>
      <c r="I55" s="1" t="s">
        <v>141</v>
      </c>
      <c r="J55" s="1" t="s">
        <v>837</v>
      </c>
      <c r="K55" s="1" t="s">
        <v>141</v>
      </c>
      <c r="L55" s="1" t="s">
        <v>141</v>
      </c>
      <c r="M55" s="1" t="s">
        <v>838</v>
      </c>
      <c r="N55" s="1" t="s">
        <v>838</v>
      </c>
      <c r="O55" s="1" t="s">
        <v>14</v>
      </c>
      <c r="P55" s="1" t="s">
        <v>839</v>
      </c>
      <c r="Q55" s="1" t="s">
        <v>840</v>
      </c>
      <c r="R55" s="1" t="s">
        <v>925</v>
      </c>
      <c r="S55" s="1" t="s">
        <v>751</v>
      </c>
      <c r="T55" s="1" t="s">
        <v>842</v>
      </c>
      <c r="U55" s="1" t="s">
        <v>843</v>
      </c>
      <c r="V55" s="1" t="s">
        <v>844</v>
      </c>
    </row>
    <row r="56" s="1" customFormat="1" spans="1:22">
      <c r="A56" s="1" t="s">
        <v>257</v>
      </c>
      <c r="B56" s="1" t="s">
        <v>918</v>
      </c>
      <c r="C56" s="1" t="s">
        <v>262</v>
      </c>
      <c r="D56" s="1" t="s">
        <v>858</v>
      </c>
      <c r="E56" s="1" t="s">
        <v>259</v>
      </c>
      <c r="F56" s="1" t="s">
        <v>918</v>
      </c>
      <c r="G56" s="1" t="s">
        <v>866</v>
      </c>
      <c r="H56" s="1" t="s">
        <v>836</v>
      </c>
      <c r="I56" s="1" t="s">
        <v>260</v>
      </c>
      <c r="J56" s="1" t="s">
        <v>837</v>
      </c>
      <c r="K56" s="1" t="s">
        <v>260</v>
      </c>
      <c r="L56" s="1" t="s">
        <v>260</v>
      </c>
      <c r="M56" s="1" t="s">
        <v>838</v>
      </c>
      <c r="N56" s="1" t="s">
        <v>838</v>
      </c>
      <c r="O56" s="1" t="s">
        <v>14</v>
      </c>
      <c r="P56" s="1" t="s">
        <v>839</v>
      </c>
      <c r="Q56" s="1" t="s">
        <v>840</v>
      </c>
      <c r="R56" s="1" t="s">
        <v>926</v>
      </c>
      <c r="S56" s="1" t="s">
        <v>751</v>
      </c>
      <c r="T56" s="1" t="s">
        <v>842</v>
      </c>
      <c r="U56" s="1" t="s">
        <v>843</v>
      </c>
      <c r="V56" s="1" t="s">
        <v>844</v>
      </c>
    </row>
    <row r="57" s="1" customFormat="1" spans="1:22">
      <c r="A57" s="1" t="s">
        <v>225</v>
      </c>
      <c r="B57" s="1" t="s">
        <v>918</v>
      </c>
      <c r="C57" s="1" t="s">
        <v>227</v>
      </c>
      <c r="D57" s="1" t="s">
        <v>858</v>
      </c>
      <c r="E57" s="1" t="s">
        <v>226</v>
      </c>
      <c r="F57" s="1" t="s">
        <v>918</v>
      </c>
      <c r="G57" s="1" t="s">
        <v>895</v>
      </c>
      <c r="H57" s="1" t="s">
        <v>836</v>
      </c>
      <c r="I57" s="1" t="s">
        <v>141</v>
      </c>
      <c r="J57" s="1" t="s">
        <v>837</v>
      </c>
      <c r="K57" s="1" t="s">
        <v>141</v>
      </c>
      <c r="L57" s="1" t="s">
        <v>141</v>
      </c>
      <c r="M57" s="1" t="s">
        <v>838</v>
      </c>
      <c r="N57" s="1" t="s">
        <v>838</v>
      </c>
      <c r="O57" s="1" t="s">
        <v>14</v>
      </c>
      <c r="P57" s="1" t="s">
        <v>839</v>
      </c>
      <c r="Q57" s="1" t="s">
        <v>840</v>
      </c>
      <c r="R57" s="1" t="s">
        <v>927</v>
      </c>
      <c r="S57" s="1" t="s">
        <v>751</v>
      </c>
      <c r="T57" s="1" t="s">
        <v>842</v>
      </c>
      <c r="U57" s="1" t="s">
        <v>843</v>
      </c>
      <c r="V57" s="1" t="s">
        <v>844</v>
      </c>
    </row>
    <row r="58" s="1" customFormat="1" spans="1:22">
      <c r="A58" s="1" t="s">
        <v>199</v>
      </c>
      <c r="B58" s="1" t="s">
        <v>918</v>
      </c>
      <c r="C58" s="1" t="s">
        <v>201</v>
      </c>
      <c r="D58" s="1" t="s">
        <v>858</v>
      </c>
      <c r="E58" s="1" t="s">
        <v>200</v>
      </c>
      <c r="F58" s="1" t="s">
        <v>918</v>
      </c>
      <c r="G58" s="1" t="s">
        <v>895</v>
      </c>
      <c r="H58" s="1" t="s">
        <v>836</v>
      </c>
      <c r="I58" s="1" t="s">
        <v>141</v>
      </c>
      <c r="J58" s="1" t="s">
        <v>837</v>
      </c>
      <c r="K58" s="1" t="s">
        <v>141</v>
      </c>
      <c r="L58" s="1" t="s">
        <v>141</v>
      </c>
      <c r="M58" s="1" t="s">
        <v>838</v>
      </c>
      <c r="N58" s="1" t="s">
        <v>838</v>
      </c>
      <c r="O58" s="1" t="s">
        <v>14</v>
      </c>
      <c r="P58" s="1" t="s">
        <v>839</v>
      </c>
      <c r="Q58" s="1" t="s">
        <v>840</v>
      </c>
      <c r="R58" s="1" t="s">
        <v>928</v>
      </c>
      <c r="S58" s="1" t="s">
        <v>751</v>
      </c>
      <c r="T58" s="1" t="s">
        <v>842</v>
      </c>
      <c r="U58" s="1" t="s">
        <v>843</v>
      </c>
      <c r="V58" s="1" t="s">
        <v>844</v>
      </c>
    </row>
    <row r="59" s="1" customFormat="1" spans="1:22">
      <c r="A59" s="1" t="s">
        <v>228</v>
      </c>
      <c r="B59" s="1" t="s">
        <v>918</v>
      </c>
      <c r="C59" s="1" t="s">
        <v>230</v>
      </c>
      <c r="D59" s="1" t="s">
        <v>858</v>
      </c>
      <c r="E59" s="1" t="s">
        <v>229</v>
      </c>
      <c r="F59" s="1" t="s">
        <v>918</v>
      </c>
      <c r="G59" s="1" t="s">
        <v>895</v>
      </c>
      <c r="H59" s="1" t="s">
        <v>836</v>
      </c>
      <c r="I59" s="1" t="s">
        <v>141</v>
      </c>
      <c r="J59" s="1" t="s">
        <v>837</v>
      </c>
      <c r="K59" s="1" t="s">
        <v>141</v>
      </c>
      <c r="L59" s="1" t="s">
        <v>141</v>
      </c>
      <c r="M59" s="1" t="s">
        <v>838</v>
      </c>
      <c r="N59" s="1" t="s">
        <v>838</v>
      </c>
      <c r="O59" s="1" t="s">
        <v>14</v>
      </c>
      <c r="P59" s="1" t="s">
        <v>839</v>
      </c>
      <c r="Q59" s="1" t="s">
        <v>840</v>
      </c>
      <c r="R59" s="1" t="s">
        <v>929</v>
      </c>
      <c r="S59" s="1" t="s">
        <v>751</v>
      </c>
      <c r="T59" s="1" t="s">
        <v>842</v>
      </c>
      <c r="U59" s="1" t="s">
        <v>843</v>
      </c>
      <c r="V59" s="1" t="s">
        <v>844</v>
      </c>
    </row>
    <row r="60" s="1" customFormat="1" spans="1:22">
      <c r="A60" s="1" t="s">
        <v>202</v>
      </c>
      <c r="B60" s="1" t="s">
        <v>918</v>
      </c>
      <c r="C60" s="1" t="s">
        <v>209</v>
      </c>
      <c r="D60" s="1" t="s">
        <v>203</v>
      </c>
      <c r="E60" s="1" t="s">
        <v>206</v>
      </c>
      <c r="F60" s="1" t="s">
        <v>918</v>
      </c>
      <c r="G60" s="1" t="s">
        <v>895</v>
      </c>
      <c r="H60" s="1" t="s">
        <v>836</v>
      </c>
      <c r="I60" s="1" t="s">
        <v>207</v>
      </c>
      <c r="J60" s="1" t="s">
        <v>837</v>
      </c>
      <c r="K60" s="1" t="s">
        <v>207</v>
      </c>
      <c r="L60" s="1" t="s">
        <v>207</v>
      </c>
      <c r="M60" s="1" t="s">
        <v>838</v>
      </c>
      <c r="N60" s="1" t="s">
        <v>838</v>
      </c>
      <c r="O60" s="1" t="s">
        <v>14</v>
      </c>
      <c r="P60" s="1" t="s">
        <v>839</v>
      </c>
      <c r="Q60" s="1" t="s">
        <v>840</v>
      </c>
      <c r="R60" s="1" t="s">
        <v>930</v>
      </c>
      <c r="S60" s="1" t="s">
        <v>751</v>
      </c>
      <c r="T60" s="1" t="s">
        <v>842</v>
      </c>
      <c r="U60" s="1" t="s">
        <v>843</v>
      </c>
      <c r="V60" s="1" t="s">
        <v>844</v>
      </c>
    </row>
    <row r="61" s="1" customFormat="1" spans="1:22">
      <c r="A61" s="1" t="s">
        <v>458</v>
      </c>
      <c r="B61" s="1" t="s">
        <v>918</v>
      </c>
      <c r="C61" s="1" t="s">
        <v>460</v>
      </c>
      <c r="D61" s="1" t="s">
        <v>90</v>
      </c>
      <c r="E61" s="1" t="s">
        <v>459</v>
      </c>
      <c r="F61" s="1" t="s">
        <v>866</v>
      </c>
      <c r="G61" s="1" t="s">
        <v>834</v>
      </c>
      <c r="H61" s="1" t="s">
        <v>836</v>
      </c>
      <c r="I61" s="1" t="s">
        <v>156</v>
      </c>
      <c r="J61" s="1" t="s">
        <v>837</v>
      </c>
      <c r="K61" s="1" t="s">
        <v>156</v>
      </c>
      <c r="L61" s="1" t="s">
        <v>156</v>
      </c>
      <c r="M61" s="1" t="s">
        <v>838</v>
      </c>
      <c r="N61" s="1" t="s">
        <v>838</v>
      </c>
      <c r="O61" s="1" t="s">
        <v>14</v>
      </c>
      <c r="P61" s="1" t="s">
        <v>839</v>
      </c>
      <c r="Q61" s="1" t="s">
        <v>840</v>
      </c>
      <c r="R61" s="1" t="s">
        <v>931</v>
      </c>
      <c r="S61" s="1" t="s">
        <v>751</v>
      </c>
      <c r="T61" s="1" t="s">
        <v>842</v>
      </c>
      <c r="U61" s="1" t="s">
        <v>843</v>
      </c>
      <c r="V61" s="1" t="s">
        <v>844</v>
      </c>
    </row>
    <row r="62" s="1" customFormat="1" spans="1:22">
      <c r="A62" s="1" t="s">
        <v>552</v>
      </c>
      <c r="B62" s="1" t="s">
        <v>932</v>
      </c>
      <c r="C62" s="1" t="s">
        <v>557</v>
      </c>
      <c r="D62" s="1" t="s">
        <v>915</v>
      </c>
      <c r="E62" s="1" t="s">
        <v>554</v>
      </c>
      <c r="F62" s="1" t="s">
        <v>866</v>
      </c>
      <c r="G62" s="1" t="s">
        <v>834</v>
      </c>
      <c r="H62" s="1" t="s">
        <v>836</v>
      </c>
      <c r="I62" s="1" t="s">
        <v>555</v>
      </c>
      <c r="J62" s="1" t="s">
        <v>837</v>
      </c>
      <c r="K62" s="1" t="s">
        <v>555</v>
      </c>
      <c r="L62" s="1" t="s">
        <v>555</v>
      </c>
      <c r="M62" s="1" t="s">
        <v>838</v>
      </c>
      <c r="N62" s="1" t="s">
        <v>838</v>
      </c>
      <c r="O62" s="1" t="s">
        <v>14</v>
      </c>
      <c r="P62" s="1" t="s">
        <v>839</v>
      </c>
      <c r="Q62" s="1" t="s">
        <v>840</v>
      </c>
      <c r="R62" s="1" t="s">
        <v>933</v>
      </c>
      <c r="S62" s="1" t="s">
        <v>751</v>
      </c>
      <c r="T62" s="1" t="s">
        <v>842</v>
      </c>
      <c r="U62" s="1" t="s">
        <v>843</v>
      </c>
      <c r="V62" s="1" t="s">
        <v>844</v>
      </c>
    </row>
    <row r="63" s="1" customFormat="1" spans="1:22">
      <c r="A63" s="1" t="s">
        <v>168</v>
      </c>
      <c r="B63" s="1" t="s">
        <v>932</v>
      </c>
      <c r="C63" s="1" t="s">
        <v>176</v>
      </c>
      <c r="D63" s="1" t="s">
        <v>934</v>
      </c>
      <c r="E63" s="1" t="s">
        <v>173</v>
      </c>
      <c r="F63" s="1" t="s">
        <v>932</v>
      </c>
      <c r="G63" s="1" t="s">
        <v>918</v>
      </c>
      <c r="H63" s="1" t="s">
        <v>836</v>
      </c>
      <c r="I63" s="1" t="s">
        <v>174</v>
      </c>
      <c r="J63" s="1" t="s">
        <v>837</v>
      </c>
      <c r="K63" s="1" t="s">
        <v>174</v>
      </c>
      <c r="L63" s="1" t="s">
        <v>174</v>
      </c>
      <c r="M63" s="1" t="s">
        <v>838</v>
      </c>
      <c r="N63" s="1" t="s">
        <v>838</v>
      </c>
      <c r="O63" s="1" t="s">
        <v>14</v>
      </c>
      <c r="P63" s="1" t="s">
        <v>839</v>
      </c>
      <c r="Q63" s="1" t="s">
        <v>840</v>
      </c>
      <c r="R63" s="1" t="s">
        <v>935</v>
      </c>
      <c r="S63" s="1" t="s">
        <v>751</v>
      </c>
      <c r="T63" s="1" t="s">
        <v>842</v>
      </c>
      <c r="U63" s="1" t="s">
        <v>843</v>
      </c>
      <c r="V63" s="1" t="s">
        <v>844</v>
      </c>
    </row>
    <row r="64" s="1" customFormat="1" spans="1:22">
      <c r="A64" s="1" t="s">
        <v>505</v>
      </c>
      <c r="B64" s="1" t="s">
        <v>932</v>
      </c>
      <c r="C64" s="1" t="s">
        <v>510</v>
      </c>
      <c r="D64" s="1" t="s">
        <v>922</v>
      </c>
      <c r="E64" s="1" t="s">
        <v>507</v>
      </c>
      <c r="F64" s="1" t="s">
        <v>866</v>
      </c>
      <c r="G64" s="1" t="s">
        <v>834</v>
      </c>
      <c r="H64" s="1" t="s">
        <v>836</v>
      </c>
      <c r="I64" s="1" t="s">
        <v>508</v>
      </c>
      <c r="J64" s="1" t="s">
        <v>837</v>
      </c>
      <c r="K64" s="1" t="s">
        <v>508</v>
      </c>
      <c r="L64" s="1" t="s">
        <v>508</v>
      </c>
      <c r="M64" s="1" t="s">
        <v>838</v>
      </c>
      <c r="N64" s="1" t="s">
        <v>838</v>
      </c>
      <c r="O64" s="1" t="s">
        <v>14</v>
      </c>
      <c r="P64" s="1" t="s">
        <v>839</v>
      </c>
      <c r="Q64" s="1" t="s">
        <v>840</v>
      </c>
      <c r="R64" s="1" t="s">
        <v>936</v>
      </c>
      <c r="S64" s="1" t="s">
        <v>751</v>
      </c>
      <c r="T64" s="1" t="s">
        <v>842</v>
      </c>
      <c r="U64" s="1" t="s">
        <v>843</v>
      </c>
      <c r="V64" s="1" t="s">
        <v>844</v>
      </c>
    </row>
    <row r="65" s="1" customFormat="1" spans="1:22">
      <c r="A65" s="1" t="s">
        <v>588</v>
      </c>
      <c r="B65" s="1" t="s">
        <v>937</v>
      </c>
      <c r="C65" s="1" t="s">
        <v>591</v>
      </c>
      <c r="D65" s="1" t="s">
        <v>938</v>
      </c>
      <c r="E65" s="1" t="s">
        <v>590</v>
      </c>
      <c r="F65" s="1" t="s">
        <v>866</v>
      </c>
      <c r="G65" s="1" t="s">
        <v>835</v>
      </c>
      <c r="H65" s="1" t="s">
        <v>836</v>
      </c>
      <c r="I65" s="1" t="s">
        <v>164</v>
      </c>
      <c r="J65" s="1" t="s">
        <v>837</v>
      </c>
      <c r="K65" s="1" t="s">
        <v>164</v>
      </c>
      <c r="L65" s="1" t="s">
        <v>164</v>
      </c>
      <c r="M65" s="1" t="s">
        <v>838</v>
      </c>
      <c r="N65" s="1" t="s">
        <v>838</v>
      </c>
      <c r="O65" s="1" t="s">
        <v>14</v>
      </c>
      <c r="P65" s="1" t="s">
        <v>839</v>
      </c>
      <c r="Q65" s="1" t="s">
        <v>840</v>
      </c>
      <c r="R65" s="1" t="s">
        <v>939</v>
      </c>
      <c r="S65" s="1" t="s">
        <v>751</v>
      </c>
      <c r="T65" s="1" t="s">
        <v>842</v>
      </c>
      <c r="U65" s="1" t="s">
        <v>843</v>
      </c>
      <c r="V65" s="1" t="s">
        <v>844</v>
      </c>
    </row>
    <row r="66" s="1" customFormat="1" spans="1:22">
      <c r="A66" s="1" t="s">
        <v>132</v>
      </c>
      <c r="B66" s="1" t="s">
        <v>937</v>
      </c>
      <c r="C66" s="1" t="s">
        <v>137</v>
      </c>
      <c r="D66" s="1" t="s">
        <v>940</v>
      </c>
      <c r="E66" s="1" t="s">
        <v>134</v>
      </c>
      <c r="F66" s="1" t="s">
        <v>937</v>
      </c>
      <c r="G66" s="1" t="s">
        <v>932</v>
      </c>
      <c r="H66" s="1" t="s">
        <v>836</v>
      </c>
      <c r="I66" s="1" t="s">
        <v>135</v>
      </c>
      <c r="J66" s="1" t="s">
        <v>837</v>
      </c>
      <c r="K66" s="1" t="s">
        <v>135</v>
      </c>
      <c r="L66" s="1" t="s">
        <v>135</v>
      </c>
      <c r="M66" s="1" t="s">
        <v>838</v>
      </c>
      <c r="N66" s="1" t="s">
        <v>838</v>
      </c>
      <c r="O66" s="1" t="s">
        <v>14</v>
      </c>
      <c r="P66" s="1" t="s">
        <v>839</v>
      </c>
      <c r="Q66" s="1" t="s">
        <v>840</v>
      </c>
      <c r="R66" s="1" t="s">
        <v>941</v>
      </c>
      <c r="S66" s="1" t="s">
        <v>751</v>
      </c>
      <c r="T66" s="1" t="s">
        <v>842</v>
      </c>
      <c r="U66" s="1" t="s">
        <v>843</v>
      </c>
      <c r="V66" s="1" t="s">
        <v>844</v>
      </c>
    </row>
    <row r="67" s="1" customFormat="1" spans="1:22">
      <c r="A67" s="1" t="s">
        <v>683</v>
      </c>
      <c r="B67" s="1" t="s">
        <v>937</v>
      </c>
      <c r="C67" s="1" t="s">
        <v>687</v>
      </c>
      <c r="D67" s="1" t="s">
        <v>942</v>
      </c>
      <c r="E67" s="1" t="s">
        <v>686</v>
      </c>
      <c r="F67" s="1" t="s">
        <v>866</v>
      </c>
      <c r="G67" s="1" t="s">
        <v>835</v>
      </c>
      <c r="H67" s="1" t="s">
        <v>836</v>
      </c>
      <c r="I67" s="1" t="s">
        <v>526</v>
      </c>
      <c r="J67" s="1" t="s">
        <v>837</v>
      </c>
      <c r="K67" s="1" t="s">
        <v>526</v>
      </c>
      <c r="L67" s="1" t="s">
        <v>526</v>
      </c>
      <c r="M67" s="1" t="s">
        <v>838</v>
      </c>
      <c r="N67" s="1" t="s">
        <v>838</v>
      </c>
      <c r="O67" s="1" t="s">
        <v>14</v>
      </c>
      <c r="P67" s="1" t="s">
        <v>839</v>
      </c>
      <c r="Q67" s="1" t="s">
        <v>840</v>
      </c>
      <c r="R67" s="1" t="s">
        <v>943</v>
      </c>
      <c r="S67" s="1" t="s">
        <v>751</v>
      </c>
      <c r="T67" s="1" t="s">
        <v>842</v>
      </c>
      <c r="U67" s="1" t="s">
        <v>843</v>
      </c>
      <c r="V67" s="1" t="s">
        <v>844</v>
      </c>
    </row>
    <row r="68" s="1" customFormat="1" spans="1:22">
      <c r="A68" s="1" t="s">
        <v>123</v>
      </c>
      <c r="B68" s="1" t="s">
        <v>937</v>
      </c>
      <c r="C68" s="1" t="s">
        <v>130</v>
      </c>
      <c r="D68" s="1" t="s">
        <v>124</v>
      </c>
      <c r="E68" s="1" t="s">
        <v>944</v>
      </c>
      <c r="F68" s="1" t="s">
        <v>937</v>
      </c>
      <c r="G68" s="1" t="s">
        <v>932</v>
      </c>
      <c r="H68" s="1" t="s">
        <v>836</v>
      </c>
      <c r="I68" s="1" t="s">
        <v>128</v>
      </c>
      <c r="J68" s="1" t="s">
        <v>837</v>
      </c>
      <c r="K68" s="1" t="s">
        <v>128</v>
      </c>
      <c r="L68" s="1" t="s">
        <v>128</v>
      </c>
      <c r="M68" s="1" t="s">
        <v>838</v>
      </c>
      <c r="N68" s="1" t="s">
        <v>838</v>
      </c>
      <c r="O68" s="1" t="s">
        <v>14</v>
      </c>
      <c r="P68" s="1" t="s">
        <v>839</v>
      </c>
      <c r="Q68" s="1" t="s">
        <v>840</v>
      </c>
      <c r="R68" s="1" t="s">
        <v>945</v>
      </c>
      <c r="S68" s="1" t="s">
        <v>751</v>
      </c>
      <c r="T68" s="1" t="s">
        <v>842</v>
      </c>
      <c r="U68" s="1" t="s">
        <v>843</v>
      </c>
      <c r="V68" s="1" t="s">
        <v>844</v>
      </c>
    </row>
    <row r="69" s="1" customFormat="1" spans="1:22">
      <c r="A69" s="1" t="s">
        <v>144</v>
      </c>
      <c r="B69" s="1" t="s">
        <v>937</v>
      </c>
      <c r="C69" s="1" t="s">
        <v>151</v>
      </c>
      <c r="D69" s="1" t="s">
        <v>145</v>
      </c>
      <c r="E69" s="1" t="s">
        <v>148</v>
      </c>
      <c r="F69" s="1" t="s">
        <v>937</v>
      </c>
      <c r="G69" s="1" t="s">
        <v>932</v>
      </c>
      <c r="H69" s="1" t="s">
        <v>836</v>
      </c>
      <c r="I69" s="1" t="s">
        <v>149</v>
      </c>
      <c r="J69" s="1" t="s">
        <v>837</v>
      </c>
      <c r="K69" s="1" t="s">
        <v>149</v>
      </c>
      <c r="L69" s="1" t="s">
        <v>149</v>
      </c>
      <c r="M69" s="1" t="s">
        <v>838</v>
      </c>
      <c r="N69" s="1" t="s">
        <v>838</v>
      </c>
      <c r="O69" s="1" t="s">
        <v>14</v>
      </c>
      <c r="P69" s="1" t="s">
        <v>839</v>
      </c>
      <c r="Q69" s="1" t="s">
        <v>840</v>
      </c>
      <c r="R69" s="1" t="s">
        <v>946</v>
      </c>
      <c r="S69" s="1" t="s">
        <v>751</v>
      </c>
      <c r="T69" s="1" t="s">
        <v>842</v>
      </c>
      <c r="U69" s="1" t="s">
        <v>843</v>
      </c>
      <c r="V69" s="1" t="s">
        <v>844</v>
      </c>
    </row>
    <row r="70" s="1" customFormat="1" spans="1:22">
      <c r="A70" s="1" t="s">
        <v>153</v>
      </c>
      <c r="B70" s="1" t="s">
        <v>937</v>
      </c>
      <c r="C70" s="1" t="s">
        <v>158</v>
      </c>
      <c r="D70" s="1" t="s">
        <v>90</v>
      </c>
      <c r="E70" s="1" t="s">
        <v>155</v>
      </c>
      <c r="F70" s="1" t="s">
        <v>937</v>
      </c>
      <c r="G70" s="1" t="s">
        <v>932</v>
      </c>
      <c r="H70" s="1" t="s">
        <v>836</v>
      </c>
      <c r="I70" s="1" t="s">
        <v>156</v>
      </c>
      <c r="J70" s="1" t="s">
        <v>837</v>
      </c>
      <c r="K70" s="1" t="s">
        <v>156</v>
      </c>
      <c r="L70" s="1" t="s">
        <v>156</v>
      </c>
      <c r="M70" s="1" t="s">
        <v>838</v>
      </c>
      <c r="N70" s="1" t="s">
        <v>838</v>
      </c>
      <c r="O70" s="1" t="s">
        <v>14</v>
      </c>
      <c r="P70" s="1" t="s">
        <v>839</v>
      </c>
      <c r="Q70" s="1" t="s">
        <v>840</v>
      </c>
      <c r="R70" s="1" t="s">
        <v>947</v>
      </c>
      <c r="S70" s="1" t="s">
        <v>751</v>
      </c>
      <c r="T70" s="1" t="s">
        <v>842</v>
      </c>
      <c r="U70" s="1" t="s">
        <v>843</v>
      </c>
      <c r="V70" s="1" t="s">
        <v>844</v>
      </c>
    </row>
    <row r="71" s="1" customFormat="1" spans="1:22">
      <c r="A71" s="1" t="s">
        <v>139</v>
      </c>
      <c r="B71" s="1" t="s">
        <v>937</v>
      </c>
      <c r="C71" s="1" t="s">
        <v>143</v>
      </c>
      <c r="D71" s="1" t="s">
        <v>858</v>
      </c>
      <c r="E71" s="1" t="s">
        <v>140</v>
      </c>
      <c r="F71" s="1" t="s">
        <v>937</v>
      </c>
      <c r="G71" s="1" t="s">
        <v>932</v>
      </c>
      <c r="H71" s="1" t="s">
        <v>836</v>
      </c>
      <c r="I71" s="1" t="s">
        <v>141</v>
      </c>
      <c r="J71" s="1" t="s">
        <v>837</v>
      </c>
      <c r="K71" s="1" t="s">
        <v>141</v>
      </c>
      <c r="L71" s="1" t="s">
        <v>141</v>
      </c>
      <c r="M71" s="1" t="s">
        <v>838</v>
      </c>
      <c r="N71" s="1" t="s">
        <v>838</v>
      </c>
      <c r="O71" s="1" t="s">
        <v>14</v>
      </c>
      <c r="P71" s="1" t="s">
        <v>839</v>
      </c>
      <c r="Q71" s="1" t="s">
        <v>840</v>
      </c>
      <c r="R71" s="1" t="s">
        <v>948</v>
      </c>
      <c r="S71" s="1" t="s">
        <v>751</v>
      </c>
      <c r="T71" s="1" t="s">
        <v>842</v>
      </c>
      <c r="U71" s="1" t="s">
        <v>843</v>
      </c>
      <c r="V71" s="1" t="s">
        <v>844</v>
      </c>
    </row>
    <row r="72" s="1" customFormat="1" spans="1:22">
      <c r="A72" s="1" t="s">
        <v>422</v>
      </c>
      <c r="B72" s="1" t="s">
        <v>937</v>
      </c>
      <c r="C72" s="1" t="s">
        <v>428</v>
      </c>
      <c r="D72" s="1" t="s">
        <v>423</v>
      </c>
      <c r="E72" s="1" t="s">
        <v>425</v>
      </c>
      <c r="F72" s="1" t="s">
        <v>866</v>
      </c>
      <c r="G72" s="1" t="s">
        <v>834</v>
      </c>
      <c r="H72" s="1" t="s">
        <v>836</v>
      </c>
      <c r="I72" s="1" t="s">
        <v>426</v>
      </c>
      <c r="J72" s="1" t="s">
        <v>837</v>
      </c>
      <c r="K72" s="1" t="s">
        <v>426</v>
      </c>
      <c r="L72" s="1" t="s">
        <v>426</v>
      </c>
      <c r="M72" s="1" t="s">
        <v>838</v>
      </c>
      <c r="N72" s="1" t="s">
        <v>838</v>
      </c>
      <c r="O72" s="1" t="s">
        <v>14</v>
      </c>
      <c r="P72" s="1" t="s">
        <v>839</v>
      </c>
      <c r="Q72" s="1" t="s">
        <v>840</v>
      </c>
      <c r="R72" s="1" t="s">
        <v>949</v>
      </c>
      <c r="S72" s="1" t="s">
        <v>751</v>
      </c>
      <c r="T72" s="1" t="s">
        <v>842</v>
      </c>
      <c r="U72" s="1" t="s">
        <v>843</v>
      </c>
      <c r="V72" s="1" t="s">
        <v>844</v>
      </c>
    </row>
    <row r="73" s="1" customFormat="1" spans="1:22">
      <c r="A73" s="1" t="s">
        <v>600</v>
      </c>
      <c r="B73" s="1" t="s">
        <v>950</v>
      </c>
      <c r="C73" s="1" t="s">
        <v>606</v>
      </c>
      <c r="D73" s="1" t="s">
        <v>951</v>
      </c>
      <c r="E73" s="1" t="s">
        <v>602</v>
      </c>
      <c r="F73" s="1" t="s">
        <v>895</v>
      </c>
      <c r="G73" s="1" t="s">
        <v>835</v>
      </c>
      <c r="H73" s="1" t="s">
        <v>836</v>
      </c>
      <c r="I73" s="1" t="s">
        <v>604</v>
      </c>
      <c r="J73" s="1" t="s">
        <v>837</v>
      </c>
      <c r="K73" s="1" t="s">
        <v>604</v>
      </c>
      <c r="L73" s="1" t="s">
        <v>604</v>
      </c>
      <c r="M73" s="1" t="s">
        <v>838</v>
      </c>
      <c r="N73" s="1" t="s">
        <v>838</v>
      </c>
      <c r="O73" s="1" t="s">
        <v>14</v>
      </c>
      <c r="P73" s="1" t="s">
        <v>839</v>
      </c>
      <c r="Q73" s="1" t="s">
        <v>840</v>
      </c>
      <c r="R73" s="1" t="s">
        <v>952</v>
      </c>
      <c r="S73" s="1" t="s">
        <v>751</v>
      </c>
      <c r="T73" s="1" t="s">
        <v>842</v>
      </c>
      <c r="U73" s="1" t="s">
        <v>843</v>
      </c>
      <c r="V73" s="1" t="s">
        <v>844</v>
      </c>
    </row>
    <row r="74" s="1" customFormat="1" spans="1:22">
      <c r="A74" s="1" t="s">
        <v>182</v>
      </c>
      <c r="B74" s="1" t="s">
        <v>950</v>
      </c>
      <c r="C74" s="1" t="s">
        <v>189</v>
      </c>
      <c r="D74" s="1" t="s">
        <v>183</v>
      </c>
      <c r="E74" s="1" t="s">
        <v>186</v>
      </c>
      <c r="F74" s="1" t="s">
        <v>932</v>
      </c>
      <c r="G74" s="1" t="s">
        <v>895</v>
      </c>
      <c r="H74" s="1" t="s">
        <v>836</v>
      </c>
      <c r="I74" s="1" t="s">
        <v>187</v>
      </c>
      <c r="J74" s="1" t="s">
        <v>837</v>
      </c>
      <c r="K74" s="1" t="s">
        <v>187</v>
      </c>
      <c r="L74" s="1" t="s">
        <v>187</v>
      </c>
      <c r="M74" s="1" t="s">
        <v>838</v>
      </c>
      <c r="N74" s="1" t="s">
        <v>838</v>
      </c>
      <c r="O74" s="1" t="s">
        <v>14</v>
      </c>
      <c r="P74" s="1" t="s">
        <v>839</v>
      </c>
      <c r="Q74" s="1" t="s">
        <v>840</v>
      </c>
      <c r="R74" s="1" t="s">
        <v>953</v>
      </c>
      <c r="S74" s="1" t="s">
        <v>751</v>
      </c>
      <c r="T74" s="1" t="s">
        <v>842</v>
      </c>
      <c r="U74" s="1" t="s">
        <v>843</v>
      </c>
      <c r="V74" s="1" t="s">
        <v>844</v>
      </c>
    </row>
    <row r="75" s="1" customFormat="1" spans="1:22">
      <c r="A75" s="1" t="s">
        <v>32</v>
      </c>
      <c r="B75" s="1" t="s">
        <v>950</v>
      </c>
      <c r="C75" s="1" t="s">
        <v>45</v>
      </c>
      <c r="D75" s="1" t="s">
        <v>858</v>
      </c>
      <c r="E75" s="1" t="s">
        <v>38</v>
      </c>
      <c r="F75" s="1" t="s">
        <v>950</v>
      </c>
      <c r="G75" s="1" t="s">
        <v>937</v>
      </c>
      <c r="H75" s="1" t="s">
        <v>836</v>
      </c>
      <c r="I75" s="1" t="s">
        <v>41</v>
      </c>
      <c r="J75" s="1" t="s">
        <v>837</v>
      </c>
      <c r="K75" s="1" t="s">
        <v>41</v>
      </c>
      <c r="L75" s="1" t="s">
        <v>41</v>
      </c>
      <c r="M75" s="1" t="s">
        <v>838</v>
      </c>
      <c r="N75" s="1" t="s">
        <v>838</v>
      </c>
      <c r="O75" s="1" t="s">
        <v>14</v>
      </c>
      <c r="P75" s="1" t="s">
        <v>839</v>
      </c>
      <c r="Q75" s="1" t="s">
        <v>840</v>
      </c>
      <c r="R75" s="1" t="s">
        <v>954</v>
      </c>
      <c r="S75" s="1" t="s">
        <v>751</v>
      </c>
      <c r="T75" s="1" t="s">
        <v>842</v>
      </c>
      <c r="U75" s="1" t="s">
        <v>843</v>
      </c>
      <c r="V75" s="1" t="s">
        <v>844</v>
      </c>
    </row>
    <row r="76" s="1" customFormat="1" spans="1:22">
      <c r="A76" s="1" t="s">
        <v>100</v>
      </c>
      <c r="B76" s="1" t="s">
        <v>950</v>
      </c>
      <c r="C76" s="1" t="s">
        <v>106</v>
      </c>
      <c r="D76" s="1" t="s">
        <v>955</v>
      </c>
      <c r="E76" s="1" t="s">
        <v>103</v>
      </c>
      <c r="F76" s="1" t="s">
        <v>937</v>
      </c>
      <c r="G76" s="1" t="s">
        <v>932</v>
      </c>
      <c r="H76" s="1" t="s">
        <v>836</v>
      </c>
      <c r="I76" s="1" t="s">
        <v>104</v>
      </c>
      <c r="J76" s="1" t="s">
        <v>837</v>
      </c>
      <c r="K76" s="1" t="s">
        <v>104</v>
      </c>
      <c r="L76" s="1" t="s">
        <v>104</v>
      </c>
      <c r="M76" s="1" t="s">
        <v>838</v>
      </c>
      <c r="N76" s="1" t="s">
        <v>838</v>
      </c>
      <c r="O76" s="1" t="s">
        <v>14</v>
      </c>
      <c r="P76" s="1" t="s">
        <v>839</v>
      </c>
      <c r="Q76" s="1" t="s">
        <v>840</v>
      </c>
      <c r="R76" s="1" t="s">
        <v>956</v>
      </c>
      <c r="S76" s="1" t="s">
        <v>751</v>
      </c>
      <c r="T76" s="1" t="s">
        <v>842</v>
      </c>
      <c r="U76" s="1" t="s">
        <v>843</v>
      </c>
      <c r="V76" s="1" t="s">
        <v>844</v>
      </c>
    </row>
    <row r="77" s="1" customFormat="1" spans="1:22">
      <c r="A77" s="1" t="s">
        <v>57</v>
      </c>
      <c r="B77" s="1" t="s">
        <v>950</v>
      </c>
      <c r="C77" s="1" t="s">
        <v>64</v>
      </c>
      <c r="D77" s="1" t="s">
        <v>862</v>
      </c>
      <c r="E77" s="1" t="s">
        <v>61</v>
      </c>
      <c r="F77" s="1" t="s">
        <v>950</v>
      </c>
      <c r="G77" s="1" t="s">
        <v>937</v>
      </c>
      <c r="H77" s="1" t="s">
        <v>836</v>
      </c>
      <c r="I77" s="1" t="s">
        <v>62</v>
      </c>
      <c r="J77" s="1" t="s">
        <v>837</v>
      </c>
      <c r="K77" s="1" t="s">
        <v>62</v>
      </c>
      <c r="L77" s="1" t="s">
        <v>62</v>
      </c>
      <c r="M77" s="1" t="s">
        <v>838</v>
      </c>
      <c r="N77" s="1" t="s">
        <v>838</v>
      </c>
      <c r="O77" s="1" t="s">
        <v>14</v>
      </c>
      <c r="P77" s="1" t="s">
        <v>839</v>
      </c>
      <c r="Q77" s="1" t="s">
        <v>840</v>
      </c>
      <c r="R77" s="1" t="s">
        <v>957</v>
      </c>
      <c r="S77" s="1" t="s">
        <v>751</v>
      </c>
      <c r="T77" s="1" t="s">
        <v>842</v>
      </c>
      <c r="U77" s="1" t="s">
        <v>843</v>
      </c>
      <c r="V77" s="1" t="s">
        <v>844</v>
      </c>
    </row>
    <row r="78" s="1" customFormat="1" spans="1:22">
      <c r="A78" s="1" t="s">
        <v>66</v>
      </c>
      <c r="B78" s="1" t="s">
        <v>950</v>
      </c>
      <c r="C78" s="1" t="s">
        <v>68</v>
      </c>
      <c r="D78" s="1" t="s">
        <v>858</v>
      </c>
      <c r="E78" s="1" t="s">
        <v>67</v>
      </c>
      <c r="F78" s="1" t="s">
        <v>950</v>
      </c>
      <c r="G78" s="1" t="s">
        <v>937</v>
      </c>
      <c r="H78" s="1" t="s">
        <v>836</v>
      </c>
      <c r="I78" s="1" t="s">
        <v>41</v>
      </c>
      <c r="J78" s="1" t="s">
        <v>837</v>
      </c>
      <c r="K78" s="1" t="s">
        <v>41</v>
      </c>
      <c r="L78" s="1" t="s">
        <v>41</v>
      </c>
      <c r="M78" s="1" t="s">
        <v>838</v>
      </c>
      <c r="N78" s="1" t="s">
        <v>838</v>
      </c>
      <c r="O78" s="1" t="s">
        <v>14</v>
      </c>
      <c r="P78" s="1" t="s">
        <v>839</v>
      </c>
      <c r="Q78" s="1" t="s">
        <v>840</v>
      </c>
      <c r="R78" s="1" t="s">
        <v>958</v>
      </c>
      <c r="S78" s="1" t="s">
        <v>751</v>
      </c>
      <c r="T78" s="1" t="s">
        <v>842</v>
      </c>
      <c r="U78" s="1" t="s">
        <v>843</v>
      </c>
      <c r="V78" s="1" t="s">
        <v>844</v>
      </c>
    </row>
    <row r="79" s="1" customFormat="1" spans="1:22">
      <c r="A79" s="1" t="s">
        <v>343</v>
      </c>
      <c r="B79" s="1" t="s">
        <v>959</v>
      </c>
      <c r="C79" s="1" t="s">
        <v>348</v>
      </c>
      <c r="D79" s="1" t="s">
        <v>938</v>
      </c>
      <c r="E79" s="1" t="s">
        <v>345</v>
      </c>
      <c r="F79" s="1" t="s">
        <v>895</v>
      </c>
      <c r="G79" s="1" t="s">
        <v>866</v>
      </c>
      <c r="H79" s="1" t="s">
        <v>836</v>
      </c>
      <c r="I79" s="1" t="s">
        <v>346</v>
      </c>
      <c r="J79" s="1" t="s">
        <v>837</v>
      </c>
      <c r="K79" s="1" t="s">
        <v>346</v>
      </c>
      <c r="L79" s="1" t="s">
        <v>346</v>
      </c>
      <c r="M79" s="1" t="s">
        <v>838</v>
      </c>
      <c r="N79" s="1" t="s">
        <v>838</v>
      </c>
      <c r="O79" s="1" t="s">
        <v>14</v>
      </c>
      <c r="P79" s="1" t="s">
        <v>839</v>
      </c>
      <c r="Q79" s="1" t="s">
        <v>840</v>
      </c>
      <c r="R79" s="1" t="s">
        <v>960</v>
      </c>
      <c r="S79" s="1" t="s">
        <v>751</v>
      </c>
      <c r="T79" s="1" t="s">
        <v>842</v>
      </c>
      <c r="U79" s="1" t="s">
        <v>843</v>
      </c>
      <c r="V79" s="1" t="s">
        <v>844</v>
      </c>
    </row>
    <row r="80" s="1" customFormat="1" spans="1:22">
      <c r="A80" s="1" t="s">
        <v>961</v>
      </c>
      <c r="B80" s="1" t="s">
        <v>959</v>
      </c>
      <c r="C80" s="1" t="s">
        <v>962</v>
      </c>
      <c r="D80" s="1" t="s">
        <v>940</v>
      </c>
      <c r="E80" s="1" t="s">
        <v>963</v>
      </c>
      <c r="F80" s="1" t="s">
        <v>950</v>
      </c>
      <c r="G80" s="1" t="s">
        <v>932</v>
      </c>
      <c r="H80" s="1" t="s">
        <v>836</v>
      </c>
      <c r="I80" s="1" t="s">
        <v>964</v>
      </c>
      <c r="J80" s="1" t="s">
        <v>837</v>
      </c>
      <c r="K80" s="1" t="s">
        <v>964</v>
      </c>
      <c r="L80" s="1" t="s">
        <v>964</v>
      </c>
      <c r="M80" s="1" t="s">
        <v>838</v>
      </c>
      <c r="N80" s="1" t="s">
        <v>838</v>
      </c>
      <c r="O80" s="1" t="s">
        <v>14</v>
      </c>
      <c r="P80" s="1" t="s">
        <v>839</v>
      </c>
      <c r="Q80" s="1" t="s">
        <v>840</v>
      </c>
      <c r="R80" s="1" t="s">
        <v>965</v>
      </c>
      <c r="S80" s="1" t="s">
        <v>751</v>
      </c>
      <c r="T80" s="1" t="s">
        <v>842</v>
      </c>
      <c r="U80" s="1" t="s">
        <v>843</v>
      </c>
      <c r="V80" s="1" t="s">
        <v>844</v>
      </c>
    </row>
    <row r="81" s="1" customFormat="1" spans="1:22">
      <c r="A81" s="1" t="s">
        <v>704</v>
      </c>
      <c r="B81" s="1" t="s">
        <v>959</v>
      </c>
      <c r="C81" s="1" t="s">
        <v>708</v>
      </c>
      <c r="D81" s="1" t="s">
        <v>499</v>
      </c>
      <c r="E81" s="1" t="s">
        <v>705</v>
      </c>
      <c r="F81" s="1" t="s">
        <v>834</v>
      </c>
      <c r="G81" s="1" t="s">
        <v>835</v>
      </c>
      <c r="H81" s="1" t="s">
        <v>836</v>
      </c>
      <c r="I81" s="1" t="s">
        <v>706</v>
      </c>
      <c r="J81" s="1" t="s">
        <v>837</v>
      </c>
      <c r="K81" s="1" t="s">
        <v>706</v>
      </c>
      <c r="L81" s="1" t="s">
        <v>706</v>
      </c>
      <c r="M81" s="1" t="s">
        <v>838</v>
      </c>
      <c r="N81" s="1" t="s">
        <v>838</v>
      </c>
      <c r="O81" s="1" t="s">
        <v>14</v>
      </c>
      <c r="P81" s="1" t="s">
        <v>839</v>
      </c>
      <c r="Q81" s="1" t="s">
        <v>840</v>
      </c>
      <c r="R81" s="1" t="s">
        <v>966</v>
      </c>
      <c r="S81" s="1" t="s">
        <v>751</v>
      </c>
      <c r="T81" s="1" t="s">
        <v>842</v>
      </c>
      <c r="U81" s="1" t="s">
        <v>843</v>
      </c>
      <c r="V81" s="1" t="s">
        <v>844</v>
      </c>
    </row>
    <row r="82" s="1" customFormat="1" spans="1:22">
      <c r="A82" s="1" t="s">
        <v>370</v>
      </c>
      <c r="B82" s="1" t="s">
        <v>959</v>
      </c>
      <c r="C82" s="1" t="s">
        <v>372</v>
      </c>
      <c r="D82" s="1" t="s">
        <v>938</v>
      </c>
      <c r="E82" s="1" t="s">
        <v>371</v>
      </c>
      <c r="F82" s="1" t="s">
        <v>918</v>
      </c>
      <c r="G82" s="1" t="s">
        <v>866</v>
      </c>
      <c r="H82" s="1" t="s">
        <v>836</v>
      </c>
      <c r="I82" s="1" t="s">
        <v>164</v>
      </c>
      <c r="J82" s="1" t="s">
        <v>837</v>
      </c>
      <c r="K82" s="1" t="s">
        <v>164</v>
      </c>
      <c r="L82" s="1" t="s">
        <v>164</v>
      </c>
      <c r="M82" s="1" t="s">
        <v>838</v>
      </c>
      <c r="N82" s="1" t="s">
        <v>838</v>
      </c>
      <c r="O82" s="1" t="s">
        <v>14</v>
      </c>
      <c r="P82" s="1" t="s">
        <v>839</v>
      </c>
      <c r="Q82" s="1" t="s">
        <v>840</v>
      </c>
      <c r="R82" s="1" t="s">
        <v>967</v>
      </c>
      <c r="S82" s="1" t="s">
        <v>751</v>
      </c>
      <c r="T82" s="1" t="s">
        <v>842</v>
      </c>
      <c r="U82" s="1" t="s">
        <v>843</v>
      </c>
      <c r="V82" s="1" t="s">
        <v>844</v>
      </c>
    </row>
    <row r="83" s="1" customFormat="1" spans="1:22">
      <c r="A83" s="1" t="s">
        <v>675</v>
      </c>
      <c r="B83" s="1" t="s">
        <v>968</v>
      </c>
      <c r="C83" s="1" t="s">
        <v>679</v>
      </c>
      <c r="D83" s="1" t="s">
        <v>969</v>
      </c>
      <c r="E83" s="1" t="s">
        <v>676</v>
      </c>
      <c r="F83" s="1" t="s">
        <v>834</v>
      </c>
      <c r="G83" s="1" t="s">
        <v>835</v>
      </c>
      <c r="H83" s="1" t="s">
        <v>836</v>
      </c>
      <c r="I83" s="1" t="s">
        <v>677</v>
      </c>
      <c r="J83" s="1" t="s">
        <v>837</v>
      </c>
      <c r="K83" s="1" t="s">
        <v>677</v>
      </c>
      <c r="L83" s="1" t="s">
        <v>677</v>
      </c>
      <c r="M83" s="1" t="s">
        <v>838</v>
      </c>
      <c r="N83" s="1" t="s">
        <v>838</v>
      </c>
      <c r="O83" s="1" t="s">
        <v>14</v>
      </c>
      <c r="P83" s="1" t="s">
        <v>839</v>
      </c>
      <c r="Q83" s="1" t="s">
        <v>840</v>
      </c>
      <c r="R83" s="1" t="s">
        <v>970</v>
      </c>
      <c r="S83" s="1" t="s">
        <v>751</v>
      </c>
      <c r="T83" s="1" t="s">
        <v>842</v>
      </c>
      <c r="U83" s="1" t="s">
        <v>843</v>
      </c>
      <c r="V83" s="1" t="s">
        <v>844</v>
      </c>
    </row>
    <row r="84" s="1" customFormat="1" spans="1:22">
      <c r="A84" s="1" t="s">
        <v>716</v>
      </c>
      <c r="B84" s="1" t="s">
        <v>968</v>
      </c>
      <c r="C84" s="1" t="s">
        <v>717</v>
      </c>
      <c r="D84" s="1" t="s">
        <v>969</v>
      </c>
      <c r="E84" s="1" t="s">
        <v>220</v>
      </c>
      <c r="F84" s="1" t="s">
        <v>834</v>
      </c>
      <c r="G84" s="1" t="s">
        <v>835</v>
      </c>
      <c r="H84" s="1" t="s">
        <v>836</v>
      </c>
      <c r="I84" s="1" t="s">
        <v>346</v>
      </c>
      <c r="J84" s="1" t="s">
        <v>837</v>
      </c>
      <c r="K84" s="1" t="s">
        <v>346</v>
      </c>
      <c r="L84" s="1" t="s">
        <v>346</v>
      </c>
      <c r="M84" s="1" t="s">
        <v>838</v>
      </c>
      <c r="N84" s="1" t="s">
        <v>838</v>
      </c>
      <c r="O84" s="1" t="s">
        <v>14</v>
      </c>
      <c r="P84" s="1" t="s">
        <v>839</v>
      </c>
      <c r="Q84" s="1" t="s">
        <v>840</v>
      </c>
      <c r="R84" s="1" t="s">
        <v>971</v>
      </c>
      <c r="S84" s="1" t="s">
        <v>751</v>
      </c>
      <c r="T84" s="1" t="s">
        <v>842</v>
      </c>
      <c r="U84" s="1" t="s">
        <v>843</v>
      </c>
      <c r="V84" s="1" t="s">
        <v>844</v>
      </c>
    </row>
    <row r="85" s="1" customFormat="1" spans="1:22">
      <c r="A85" s="1" t="s">
        <v>565</v>
      </c>
      <c r="B85" s="1" t="s">
        <v>968</v>
      </c>
      <c r="C85" s="1" t="s">
        <v>566</v>
      </c>
      <c r="D85" s="1" t="s">
        <v>969</v>
      </c>
      <c r="E85" s="1" t="s">
        <v>220</v>
      </c>
      <c r="F85" s="1" t="s">
        <v>866</v>
      </c>
      <c r="G85" s="1" t="s">
        <v>834</v>
      </c>
      <c r="H85" s="1" t="s">
        <v>836</v>
      </c>
      <c r="I85" s="1" t="s">
        <v>221</v>
      </c>
      <c r="J85" s="1" t="s">
        <v>837</v>
      </c>
      <c r="K85" s="1" t="s">
        <v>221</v>
      </c>
      <c r="L85" s="1" t="s">
        <v>221</v>
      </c>
      <c r="M85" s="1" t="s">
        <v>838</v>
      </c>
      <c r="N85" s="1" t="s">
        <v>838</v>
      </c>
      <c r="O85" s="1" t="s">
        <v>14</v>
      </c>
      <c r="P85" s="1" t="s">
        <v>839</v>
      </c>
      <c r="Q85" s="1" t="s">
        <v>840</v>
      </c>
      <c r="R85" s="1" t="s">
        <v>972</v>
      </c>
      <c r="S85" s="1" t="s">
        <v>751</v>
      </c>
      <c r="T85" s="1" t="s">
        <v>842</v>
      </c>
      <c r="U85" s="1" t="s">
        <v>843</v>
      </c>
      <c r="V85" s="1" t="s">
        <v>844</v>
      </c>
    </row>
    <row r="86" s="1" customFormat="1" spans="1:22">
      <c r="A86" s="1" t="s">
        <v>352</v>
      </c>
      <c r="B86" s="1" t="s">
        <v>968</v>
      </c>
      <c r="C86" s="1" t="s">
        <v>355</v>
      </c>
      <c r="D86" s="1" t="s">
        <v>969</v>
      </c>
      <c r="E86" s="1" t="s">
        <v>220</v>
      </c>
      <c r="F86" s="1" t="s">
        <v>895</v>
      </c>
      <c r="G86" s="1" t="s">
        <v>866</v>
      </c>
      <c r="H86" s="1" t="s">
        <v>836</v>
      </c>
      <c r="I86" s="1" t="s">
        <v>353</v>
      </c>
      <c r="J86" s="1" t="s">
        <v>837</v>
      </c>
      <c r="K86" s="1" t="s">
        <v>353</v>
      </c>
      <c r="L86" s="1" t="s">
        <v>353</v>
      </c>
      <c r="M86" s="1" t="s">
        <v>838</v>
      </c>
      <c r="N86" s="1" t="s">
        <v>838</v>
      </c>
      <c r="O86" s="1" t="s">
        <v>14</v>
      </c>
      <c r="P86" s="1" t="s">
        <v>839</v>
      </c>
      <c r="Q86" s="1" t="s">
        <v>840</v>
      </c>
      <c r="R86" s="1" t="s">
        <v>973</v>
      </c>
      <c r="S86" s="1" t="s">
        <v>751</v>
      </c>
      <c r="T86" s="1" t="s">
        <v>842</v>
      </c>
      <c r="U86" s="1" t="s">
        <v>843</v>
      </c>
      <c r="V86" s="1" t="s">
        <v>844</v>
      </c>
    </row>
    <row r="87" s="1" customFormat="1" spans="1:22">
      <c r="A87" s="1" t="s">
        <v>218</v>
      </c>
      <c r="B87" s="1" t="s">
        <v>968</v>
      </c>
      <c r="C87" s="1" t="s">
        <v>223</v>
      </c>
      <c r="D87" s="1" t="s">
        <v>969</v>
      </c>
      <c r="E87" s="1" t="s">
        <v>220</v>
      </c>
      <c r="F87" s="1" t="s">
        <v>918</v>
      </c>
      <c r="G87" s="1" t="s">
        <v>895</v>
      </c>
      <c r="H87" s="1" t="s">
        <v>836</v>
      </c>
      <c r="I87" s="1" t="s">
        <v>221</v>
      </c>
      <c r="J87" s="1" t="s">
        <v>837</v>
      </c>
      <c r="K87" s="1" t="s">
        <v>221</v>
      </c>
      <c r="L87" s="1" t="s">
        <v>221</v>
      </c>
      <c r="M87" s="1" t="s">
        <v>838</v>
      </c>
      <c r="N87" s="1" t="s">
        <v>838</v>
      </c>
      <c r="O87" s="1" t="s">
        <v>14</v>
      </c>
      <c r="P87" s="1" t="s">
        <v>839</v>
      </c>
      <c r="Q87" s="1" t="s">
        <v>840</v>
      </c>
      <c r="R87" s="1" t="s">
        <v>974</v>
      </c>
      <c r="S87" s="1" t="s">
        <v>751</v>
      </c>
      <c r="T87" s="1" t="s">
        <v>842</v>
      </c>
      <c r="U87" s="1" t="s">
        <v>843</v>
      </c>
      <c r="V87" s="1" t="s">
        <v>844</v>
      </c>
    </row>
    <row r="88" s="1" customFormat="1" spans="1:22">
      <c r="A88" s="1" t="s">
        <v>365</v>
      </c>
      <c r="B88" s="1" t="s">
        <v>968</v>
      </c>
      <c r="C88" s="1" t="s">
        <v>369</v>
      </c>
      <c r="D88" s="1" t="s">
        <v>969</v>
      </c>
      <c r="E88" s="1" t="s">
        <v>366</v>
      </c>
      <c r="F88" s="1" t="s">
        <v>918</v>
      </c>
      <c r="G88" s="1" t="s">
        <v>866</v>
      </c>
      <c r="H88" s="1" t="s">
        <v>836</v>
      </c>
      <c r="I88" s="1" t="s">
        <v>367</v>
      </c>
      <c r="J88" s="1" t="s">
        <v>837</v>
      </c>
      <c r="K88" s="1" t="s">
        <v>367</v>
      </c>
      <c r="L88" s="1" t="s">
        <v>367</v>
      </c>
      <c r="M88" s="1" t="s">
        <v>838</v>
      </c>
      <c r="N88" s="1" t="s">
        <v>838</v>
      </c>
      <c r="O88" s="1" t="s">
        <v>14</v>
      </c>
      <c r="P88" s="1" t="s">
        <v>839</v>
      </c>
      <c r="Q88" s="1" t="s">
        <v>840</v>
      </c>
      <c r="R88" s="1" t="s">
        <v>975</v>
      </c>
      <c r="S88" s="1" t="s">
        <v>751</v>
      </c>
      <c r="T88" s="1" t="s">
        <v>842</v>
      </c>
      <c r="U88" s="1" t="s">
        <v>843</v>
      </c>
      <c r="V88" s="1" t="s">
        <v>844</v>
      </c>
    </row>
    <row r="89" s="1" customFormat="1" spans="1:22">
      <c r="A89" s="1" t="s">
        <v>117</v>
      </c>
      <c r="B89" s="1" t="s">
        <v>976</v>
      </c>
      <c r="C89" s="1" t="s">
        <v>121</v>
      </c>
      <c r="D89" s="1" t="s">
        <v>951</v>
      </c>
      <c r="E89" s="1" t="s">
        <v>120</v>
      </c>
      <c r="F89" s="1" t="s">
        <v>937</v>
      </c>
      <c r="G89" s="1" t="s">
        <v>932</v>
      </c>
      <c r="H89" s="1" t="s">
        <v>836</v>
      </c>
      <c r="I89" s="1" t="s">
        <v>113</v>
      </c>
      <c r="J89" s="1" t="s">
        <v>837</v>
      </c>
      <c r="K89" s="1" t="s">
        <v>113</v>
      </c>
      <c r="L89" s="1" t="s">
        <v>113</v>
      </c>
      <c r="M89" s="1" t="s">
        <v>838</v>
      </c>
      <c r="N89" s="1" t="s">
        <v>838</v>
      </c>
      <c r="O89" s="1" t="s">
        <v>14</v>
      </c>
      <c r="P89" s="1" t="s">
        <v>839</v>
      </c>
      <c r="Q89" s="1" t="s">
        <v>840</v>
      </c>
      <c r="R89" s="1" t="s">
        <v>977</v>
      </c>
      <c r="S89" s="1" t="s">
        <v>751</v>
      </c>
      <c r="T89" s="1" t="s">
        <v>842</v>
      </c>
      <c r="U89" s="1" t="s">
        <v>843</v>
      </c>
      <c r="V89" s="1" t="s">
        <v>844</v>
      </c>
    </row>
    <row r="90" s="1" customFormat="1" spans="1:22">
      <c r="A90" s="1" t="s">
        <v>524</v>
      </c>
      <c r="B90" s="1" t="s">
        <v>976</v>
      </c>
      <c r="C90" s="1" t="s">
        <v>528</v>
      </c>
      <c r="D90" s="1" t="s">
        <v>951</v>
      </c>
      <c r="E90" s="1" t="s">
        <v>525</v>
      </c>
      <c r="F90" s="1" t="s">
        <v>895</v>
      </c>
      <c r="G90" s="1" t="s">
        <v>834</v>
      </c>
      <c r="H90" s="1" t="s">
        <v>836</v>
      </c>
      <c r="I90" s="1" t="s">
        <v>526</v>
      </c>
      <c r="J90" s="1" t="s">
        <v>837</v>
      </c>
      <c r="K90" s="1" t="s">
        <v>526</v>
      </c>
      <c r="L90" s="1" t="s">
        <v>526</v>
      </c>
      <c r="M90" s="1" t="s">
        <v>838</v>
      </c>
      <c r="N90" s="1" t="s">
        <v>838</v>
      </c>
      <c r="O90" s="1" t="s">
        <v>14</v>
      </c>
      <c r="P90" s="1" t="s">
        <v>839</v>
      </c>
      <c r="Q90" s="1" t="s">
        <v>840</v>
      </c>
      <c r="R90" s="1" t="s">
        <v>978</v>
      </c>
      <c r="S90" s="1" t="s">
        <v>751</v>
      </c>
      <c r="T90" s="1" t="s">
        <v>842</v>
      </c>
      <c r="U90" s="1" t="s">
        <v>843</v>
      </c>
      <c r="V90" s="1" t="s">
        <v>844</v>
      </c>
    </row>
    <row r="91" s="1" customFormat="1" spans="1:22">
      <c r="A91" s="1" t="s">
        <v>498</v>
      </c>
      <c r="B91" s="1" t="s">
        <v>976</v>
      </c>
      <c r="C91" s="1" t="s">
        <v>503</v>
      </c>
      <c r="D91" s="1" t="s">
        <v>499</v>
      </c>
      <c r="E91" s="1" t="s">
        <v>500</v>
      </c>
      <c r="F91" s="1" t="s">
        <v>866</v>
      </c>
      <c r="G91" s="1" t="s">
        <v>834</v>
      </c>
      <c r="H91" s="1" t="s">
        <v>836</v>
      </c>
      <c r="I91" s="1" t="s">
        <v>501</v>
      </c>
      <c r="J91" s="1" t="s">
        <v>837</v>
      </c>
      <c r="K91" s="1" t="s">
        <v>501</v>
      </c>
      <c r="L91" s="1" t="s">
        <v>501</v>
      </c>
      <c r="M91" s="1" t="s">
        <v>838</v>
      </c>
      <c r="N91" s="1" t="s">
        <v>838</v>
      </c>
      <c r="O91" s="1" t="s">
        <v>14</v>
      </c>
      <c r="P91" s="1" t="s">
        <v>839</v>
      </c>
      <c r="Q91" s="1" t="s">
        <v>840</v>
      </c>
      <c r="R91" s="1" t="s">
        <v>979</v>
      </c>
      <c r="S91" s="1" t="s">
        <v>751</v>
      </c>
      <c r="T91" s="1" t="s">
        <v>842</v>
      </c>
      <c r="U91" s="1" t="s">
        <v>843</v>
      </c>
      <c r="V91" s="1" t="s">
        <v>844</v>
      </c>
    </row>
    <row r="92" s="1" customFormat="1" spans="1:22">
      <c r="A92" s="1" t="s">
        <v>689</v>
      </c>
      <c r="B92" s="1" t="s">
        <v>976</v>
      </c>
      <c r="C92" s="1" t="s">
        <v>691</v>
      </c>
      <c r="D92" s="1" t="s">
        <v>938</v>
      </c>
      <c r="E92" s="1" t="s">
        <v>690</v>
      </c>
      <c r="F92" s="1" t="s">
        <v>834</v>
      </c>
      <c r="G92" s="1" t="s">
        <v>835</v>
      </c>
      <c r="H92" s="1" t="s">
        <v>836</v>
      </c>
      <c r="I92" s="1" t="s">
        <v>74</v>
      </c>
      <c r="J92" s="1" t="s">
        <v>837</v>
      </c>
      <c r="K92" s="1" t="s">
        <v>74</v>
      </c>
      <c r="L92" s="1" t="s">
        <v>74</v>
      </c>
      <c r="M92" s="1" t="s">
        <v>838</v>
      </c>
      <c r="N92" s="1" t="s">
        <v>838</v>
      </c>
      <c r="O92" s="1" t="s">
        <v>14</v>
      </c>
      <c r="P92" s="1" t="s">
        <v>839</v>
      </c>
      <c r="Q92" s="1" t="s">
        <v>840</v>
      </c>
      <c r="R92" s="1" t="s">
        <v>980</v>
      </c>
      <c r="S92" s="1" t="s">
        <v>751</v>
      </c>
      <c r="T92" s="1" t="s">
        <v>842</v>
      </c>
      <c r="U92" s="1" t="s">
        <v>843</v>
      </c>
      <c r="V92" s="1" t="s">
        <v>844</v>
      </c>
    </row>
    <row r="93" s="1" customFormat="1" spans="1:22">
      <c r="A93" s="1" t="s">
        <v>278</v>
      </c>
      <c r="B93" s="1" t="s">
        <v>976</v>
      </c>
      <c r="C93" s="1" t="s">
        <v>283</v>
      </c>
      <c r="D93" s="1" t="s">
        <v>981</v>
      </c>
      <c r="E93" s="1" t="s">
        <v>280</v>
      </c>
      <c r="F93" s="1" t="s">
        <v>918</v>
      </c>
      <c r="G93" s="1" t="s">
        <v>866</v>
      </c>
      <c r="H93" s="1" t="s">
        <v>836</v>
      </c>
      <c r="I93" s="1" t="s">
        <v>281</v>
      </c>
      <c r="J93" s="1" t="s">
        <v>837</v>
      </c>
      <c r="K93" s="1" t="s">
        <v>281</v>
      </c>
      <c r="L93" s="1" t="s">
        <v>281</v>
      </c>
      <c r="M93" s="1" t="s">
        <v>838</v>
      </c>
      <c r="N93" s="1" t="s">
        <v>838</v>
      </c>
      <c r="O93" s="1" t="s">
        <v>14</v>
      </c>
      <c r="P93" s="1" t="s">
        <v>839</v>
      </c>
      <c r="Q93" s="1" t="s">
        <v>840</v>
      </c>
      <c r="R93" s="1" t="s">
        <v>982</v>
      </c>
      <c r="S93" s="1" t="s">
        <v>751</v>
      </c>
      <c r="T93" s="1" t="s">
        <v>842</v>
      </c>
      <c r="U93" s="1" t="s">
        <v>843</v>
      </c>
      <c r="V93" s="1" t="s">
        <v>844</v>
      </c>
    </row>
    <row r="94" s="1" customFormat="1" spans="1:22">
      <c r="A94" s="1" t="s">
        <v>78</v>
      </c>
      <c r="B94" s="1" t="s">
        <v>983</v>
      </c>
      <c r="C94" s="1" t="s">
        <v>87</v>
      </c>
      <c r="D94" s="1" t="s">
        <v>984</v>
      </c>
      <c r="E94" s="1" t="s">
        <v>83</v>
      </c>
      <c r="F94" s="1" t="s">
        <v>959</v>
      </c>
      <c r="G94" s="1" t="s">
        <v>937</v>
      </c>
      <c r="H94" s="1" t="s">
        <v>836</v>
      </c>
      <c r="I94" s="1" t="s">
        <v>85</v>
      </c>
      <c r="J94" s="1" t="s">
        <v>837</v>
      </c>
      <c r="K94" s="1" t="s">
        <v>85</v>
      </c>
      <c r="L94" s="1" t="s">
        <v>85</v>
      </c>
      <c r="M94" s="1" t="s">
        <v>838</v>
      </c>
      <c r="N94" s="1" t="s">
        <v>838</v>
      </c>
      <c r="O94" s="1" t="s">
        <v>14</v>
      </c>
      <c r="P94" s="1" t="s">
        <v>839</v>
      </c>
      <c r="Q94" s="1" t="s">
        <v>840</v>
      </c>
      <c r="R94" s="1" t="s">
        <v>985</v>
      </c>
      <c r="S94" s="1" t="s">
        <v>751</v>
      </c>
      <c r="T94" s="1" t="s">
        <v>842</v>
      </c>
      <c r="U94" s="1" t="s">
        <v>843</v>
      </c>
      <c r="V94" s="1" t="s">
        <v>844</v>
      </c>
    </row>
    <row r="95" s="1" customFormat="1" spans="1:22">
      <c r="A95" s="1" t="s">
        <v>159</v>
      </c>
      <c r="B95" s="1" t="s">
        <v>983</v>
      </c>
      <c r="C95" s="1" t="s">
        <v>166</v>
      </c>
      <c r="D95" s="1" t="s">
        <v>986</v>
      </c>
      <c r="E95" s="1" t="s">
        <v>163</v>
      </c>
      <c r="F95" s="1" t="s">
        <v>937</v>
      </c>
      <c r="G95" s="1" t="s">
        <v>918</v>
      </c>
      <c r="H95" s="1" t="s">
        <v>836</v>
      </c>
      <c r="I95" s="1" t="s">
        <v>164</v>
      </c>
      <c r="J95" s="1" t="s">
        <v>837</v>
      </c>
      <c r="K95" s="1" t="s">
        <v>164</v>
      </c>
      <c r="L95" s="1" t="s">
        <v>164</v>
      </c>
      <c r="M95" s="1" t="s">
        <v>838</v>
      </c>
      <c r="N95" s="1" t="s">
        <v>838</v>
      </c>
      <c r="O95" s="1" t="s">
        <v>14</v>
      </c>
      <c r="P95" s="1" t="s">
        <v>839</v>
      </c>
      <c r="Q95" s="1" t="s">
        <v>840</v>
      </c>
      <c r="R95" s="1" t="s">
        <v>987</v>
      </c>
      <c r="S95" s="1" t="s">
        <v>751</v>
      </c>
      <c r="T95" s="1" t="s">
        <v>842</v>
      </c>
      <c r="U95" s="1" t="s">
        <v>843</v>
      </c>
      <c r="V95" s="1" t="s">
        <v>844</v>
      </c>
    </row>
    <row r="96" s="1" customFormat="1" spans="1:22">
      <c r="A96" s="1" t="s">
        <v>69</v>
      </c>
      <c r="B96" s="1" t="s">
        <v>983</v>
      </c>
      <c r="C96" s="1" t="s">
        <v>76</v>
      </c>
      <c r="D96" s="1" t="s">
        <v>938</v>
      </c>
      <c r="E96" s="1" t="s">
        <v>73</v>
      </c>
      <c r="F96" s="1" t="s">
        <v>950</v>
      </c>
      <c r="G96" s="1" t="s">
        <v>937</v>
      </c>
      <c r="H96" s="1" t="s">
        <v>836</v>
      </c>
      <c r="I96" s="1" t="s">
        <v>74</v>
      </c>
      <c r="J96" s="1" t="s">
        <v>837</v>
      </c>
      <c r="K96" s="1" t="s">
        <v>74</v>
      </c>
      <c r="L96" s="1" t="s">
        <v>74</v>
      </c>
      <c r="M96" s="1" t="s">
        <v>838</v>
      </c>
      <c r="N96" s="1" t="s">
        <v>838</v>
      </c>
      <c r="O96" s="1" t="s">
        <v>14</v>
      </c>
      <c r="P96" s="1" t="s">
        <v>839</v>
      </c>
      <c r="Q96" s="1" t="s">
        <v>840</v>
      </c>
      <c r="R96" s="1" t="s">
        <v>988</v>
      </c>
      <c r="S96" s="1" t="s">
        <v>751</v>
      </c>
      <c r="T96" s="1" t="s">
        <v>842</v>
      </c>
      <c r="U96" s="1" t="s">
        <v>843</v>
      </c>
      <c r="V96" s="1" t="s">
        <v>844</v>
      </c>
    </row>
    <row r="97" s="1" customFormat="1" spans="1:22">
      <c r="A97" s="1" t="s">
        <v>108</v>
      </c>
      <c r="B97" s="1" t="s">
        <v>983</v>
      </c>
      <c r="C97" s="1" t="s">
        <v>115</v>
      </c>
      <c r="D97" s="1" t="s">
        <v>989</v>
      </c>
      <c r="E97" s="1" t="s">
        <v>112</v>
      </c>
      <c r="F97" s="1" t="s">
        <v>937</v>
      </c>
      <c r="G97" s="1" t="s">
        <v>932</v>
      </c>
      <c r="H97" s="1" t="s">
        <v>836</v>
      </c>
      <c r="I97" s="1" t="s">
        <v>113</v>
      </c>
      <c r="J97" s="1" t="s">
        <v>837</v>
      </c>
      <c r="K97" s="1" t="s">
        <v>113</v>
      </c>
      <c r="L97" s="1" t="s">
        <v>113</v>
      </c>
      <c r="M97" s="1" t="s">
        <v>838</v>
      </c>
      <c r="N97" s="1" t="s">
        <v>838</v>
      </c>
      <c r="O97" s="1" t="s">
        <v>14</v>
      </c>
      <c r="P97" s="1" t="s">
        <v>839</v>
      </c>
      <c r="Q97" s="1" t="s">
        <v>840</v>
      </c>
      <c r="R97" s="1" t="s">
        <v>990</v>
      </c>
      <c r="S97" s="1" t="s">
        <v>751</v>
      </c>
      <c r="T97" s="1" t="s">
        <v>842</v>
      </c>
      <c r="U97" s="1" t="s">
        <v>843</v>
      </c>
      <c r="V97" s="1" t="s">
        <v>844</v>
      </c>
    </row>
    <row r="98" s="1" customFormat="1" spans="1:22">
      <c r="A98" s="1" t="s">
        <v>191</v>
      </c>
      <c r="B98" s="1" t="s">
        <v>983</v>
      </c>
      <c r="C98" s="1" t="s">
        <v>197</v>
      </c>
      <c r="D98" s="1" t="s">
        <v>192</v>
      </c>
      <c r="E98" s="1" t="s">
        <v>991</v>
      </c>
      <c r="F98" s="1" t="s">
        <v>918</v>
      </c>
      <c r="G98" s="1" t="s">
        <v>895</v>
      </c>
      <c r="H98" s="1" t="s">
        <v>836</v>
      </c>
      <c r="I98" s="1" t="s">
        <v>195</v>
      </c>
      <c r="J98" s="1" t="s">
        <v>837</v>
      </c>
      <c r="K98" s="1" t="s">
        <v>195</v>
      </c>
      <c r="L98" s="1" t="s">
        <v>195</v>
      </c>
      <c r="M98" s="1" t="s">
        <v>838</v>
      </c>
      <c r="N98" s="1" t="s">
        <v>838</v>
      </c>
      <c r="O98" s="1" t="s">
        <v>14</v>
      </c>
      <c r="P98" s="1" t="s">
        <v>839</v>
      </c>
      <c r="Q98" s="1" t="s">
        <v>840</v>
      </c>
      <c r="R98" s="1" t="s">
        <v>992</v>
      </c>
      <c r="S98" s="1" t="s">
        <v>751</v>
      </c>
      <c r="T98" s="1" t="s">
        <v>842</v>
      </c>
      <c r="U98" s="1" t="s">
        <v>843</v>
      </c>
      <c r="V98" s="1" t="s">
        <v>844</v>
      </c>
    </row>
    <row r="99" s="1" customFormat="1" spans="1:22">
      <c r="A99" s="1" t="s">
        <v>615</v>
      </c>
      <c r="B99" s="1" t="s">
        <v>983</v>
      </c>
      <c r="C99" s="1" t="s">
        <v>620</v>
      </c>
      <c r="D99" s="1" t="s">
        <v>993</v>
      </c>
      <c r="E99" s="1" t="s">
        <v>617</v>
      </c>
      <c r="F99" s="1" t="s">
        <v>866</v>
      </c>
      <c r="G99" s="1" t="s">
        <v>835</v>
      </c>
      <c r="H99" s="1" t="s">
        <v>836</v>
      </c>
      <c r="I99" s="1" t="s">
        <v>618</v>
      </c>
      <c r="J99" s="1" t="s">
        <v>837</v>
      </c>
      <c r="K99" s="1" t="s">
        <v>618</v>
      </c>
      <c r="L99" s="1" t="s">
        <v>618</v>
      </c>
      <c r="M99" s="1" t="s">
        <v>838</v>
      </c>
      <c r="N99" s="1" t="s">
        <v>838</v>
      </c>
      <c r="O99" s="1" t="s">
        <v>14</v>
      </c>
      <c r="P99" s="1" t="s">
        <v>839</v>
      </c>
      <c r="Q99" s="1" t="s">
        <v>840</v>
      </c>
      <c r="R99" s="1" t="s">
        <v>994</v>
      </c>
      <c r="S99" s="1" t="s">
        <v>751</v>
      </c>
      <c r="T99" s="1" t="s">
        <v>842</v>
      </c>
      <c r="U99" s="1" t="s">
        <v>843</v>
      </c>
      <c r="V99" s="1" t="s">
        <v>844</v>
      </c>
    </row>
    <row r="100" s="1" customFormat="1" spans="1:22">
      <c r="A100" s="1" t="s">
        <v>329</v>
      </c>
      <c r="B100" s="1" t="s">
        <v>983</v>
      </c>
      <c r="C100" s="1" t="s">
        <v>334</v>
      </c>
      <c r="D100" s="1" t="s">
        <v>995</v>
      </c>
      <c r="E100" s="1" t="s">
        <v>332</v>
      </c>
      <c r="F100" s="1" t="s">
        <v>918</v>
      </c>
      <c r="G100" s="1" t="s">
        <v>866</v>
      </c>
      <c r="H100" s="1" t="s">
        <v>836</v>
      </c>
      <c r="I100" s="1" t="s">
        <v>187</v>
      </c>
      <c r="J100" s="1" t="s">
        <v>837</v>
      </c>
      <c r="K100" s="1" t="s">
        <v>187</v>
      </c>
      <c r="L100" s="1" t="s">
        <v>187</v>
      </c>
      <c r="M100" s="1" t="s">
        <v>838</v>
      </c>
      <c r="N100" s="1" t="s">
        <v>838</v>
      </c>
      <c r="O100" s="1" t="s">
        <v>14</v>
      </c>
      <c r="P100" s="1" t="s">
        <v>839</v>
      </c>
      <c r="Q100" s="1" t="s">
        <v>840</v>
      </c>
      <c r="R100" s="1" t="s">
        <v>996</v>
      </c>
      <c r="S100" s="1" t="s">
        <v>751</v>
      </c>
      <c r="T100" s="1" t="s">
        <v>842</v>
      </c>
      <c r="U100" s="1" t="s">
        <v>843</v>
      </c>
      <c r="V100" s="1" t="s">
        <v>844</v>
      </c>
    </row>
    <row r="101" s="1" customFormat="1" spans="1:22">
      <c r="A101" s="1" t="s">
        <v>474</v>
      </c>
      <c r="B101" s="1" t="s">
        <v>983</v>
      </c>
      <c r="C101" s="1" t="s">
        <v>479</v>
      </c>
      <c r="D101" s="1" t="s">
        <v>192</v>
      </c>
      <c r="E101" s="1" t="s">
        <v>476</v>
      </c>
      <c r="F101" s="1" t="s">
        <v>895</v>
      </c>
      <c r="G101" s="1" t="s">
        <v>834</v>
      </c>
      <c r="H101" s="1" t="s">
        <v>836</v>
      </c>
      <c r="I101" s="1" t="s">
        <v>477</v>
      </c>
      <c r="J101" s="1" t="s">
        <v>837</v>
      </c>
      <c r="K101" s="1" t="s">
        <v>477</v>
      </c>
      <c r="L101" s="1" t="s">
        <v>477</v>
      </c>
      <c r="M101" s="1" t="s">
        <v>838</v>
      </c>
      <c r="N101" s="1" t="s">
        <v>838</v>
      </c>
      <c r="O101" s="1" t="s">
        <v>14</v>
      </c>
      <c r="P101" s="1" t="s">
        <v>839</v>
      </c>
      <c r="Q101" s="1" t="s">
        <v>840</v>
      </c>
      <c r="R101" s="1" t="s">
        <v>997</v>
      </c>
      <c r="S101" s="1" t="s">
        <v>751</v>
      </c>
      <c r="T101" s="1" t="s">
        <v>842</v>
      </c>
      <c r="U101" s="1" t="s">
        <v>843</v>
      </c>
      <c r="V101" s="1" t="s">
        <v>844</v>
      </c>
    </row>
    <row r="102" s="1" customFormat="1" spans="1:22">
      <c r="A102" s="1" t="s">
        <v>211</v>
      </c>
      <c r="B102" s="1" t="s">
        <v>998</v>
      </c>
      <c r="C102" s="1" t="s">
        <v>216</v>
      </c>
      <c r="D102" s="1" t="s">
        <v>981</v>
      </c>
      <c r="E102" s="1" t="s">
        <v>213</v>
      </c>
      <c r="F102" s="1" t="s">
        <v>932</v>
      </c>
      <c r="G102" s="1" t="s">
        <v>895</v>
      </c>
      <c r="H102" s="1" t="s">
        <v>836</v>
      </c>
      <c r="I102" s="1" t="s">
        <v>214</v>
      </c>
      <c r="J102" s="1" t="s">
        <v>837</v>
      </c>
      <c r="K102" s="1" t="s">
        <v>214</v>
      </c>
      <c r="L102" s="1" t="s">
        <v>214</v>
      </c>
      <c r="M102" s="1" t="s">
        <v>838</v>
      </c>
      <c r="N102" s="1" t="s">
        <v>838</v>
      </c>
      <c r="O102" s="1" t="s">
        <v>14</v>
      </c>
      <c r="P102" s="1" t="s">
        <v>839</v>
      </c>
      <c r="Q102" s="1" t="s">
        <v>840</v>
      </c>
      <c r="R102" s="1" t="s">
        <v>999</v>
      </c>
      <c r="S102" s="1" t="s">
        <v>751</v>
      </c>
      <c r="T102" s="1" t="s">
        <v>842</v>
      </c>
      <c r="U102" s="1" t="s">
        <v>843</v>
      </c>
      <c r="V102" s="1" t="s">
        <v>844</v>
      </c>
    </row>
    <row r="103" s="1" customFormat="1" spans="1:22">
      <c r="A103" s="1" t="s">
        <v>718</v>
      </c>
      <c r="B103" s="1" t="s">
        <v>998</v>
      </c>
      <c r="C103" s="1" t="s">
        <v>722</v>
      </c>
      <c r="D103" s="1" t="s">
        <v>969</v>
      </c>
      <c r="E103" s="1" t="s">
        <v>719</v>
      </c>
      <c r="F103" s="1" t="s">
        <v>918</v>
      </c>
      <c r="G103" s="1" t="s">
        <v>835</v>
      </c>
      <c r="H103" s="1" t="s">
        <v>836</v>
      </c>
      <c r="I103" s="1" t="s">
        <v>720</v>
      </c>
      <c r="J103" s="1" t="s">
        <v>837</v>
      </c>
      <c r="K103" s="1" t="s">
        <v>720</v>
      </c>
      <c r="L103" s="1" t="s">
        <v>720</v>
      </c>
      <c r="M103" s="1" t="s">
        <v>838</v>
      </c>
      <c r="N103" s="1" t="s">
        <v>838</v>
      </c>
      <c r="O103" s="1" t="s">
        <v>14</v>
      </c>
      <c r="P103" s="1" t="s">
        <v>839</v>
      </c>
      <c r="Q103" s="1" t="s">
        <v>840</v>
      </c>
      <c r="R103" s="1" t="s">
        <v>1000</v>
      </c>
      <c r="S103" s="1" t="s">
        <v>751</v>
      </c>
      <c r="T103" s="1" t="s">
        <v>842</v>
      </c>
      <c r="U103" s="1" t="s">
        <v>843</v>
      </c>
      <c r="V103" s="1" t="s">
        <v>844</v>
      </c>
    </row>
    <row r="104" s="1" customFormat="1" spans="1:22">
      <c r="A104" s="1" t="s">
        <v>692</v>
      </c>
      <c r="B104" s="1" t="s">
        <v>998</v>
      </c>
      <c r="C104" s="1" t="s">
        <v>698</v>
      </c>
      <c r="D104" s="1" t="s">
        <v>969</v>
      </c>
      <c r="E104" s="1" t="s">
        <v>694</v>
      </c>
      <c r="F104" s="1" t="s">
        <v>918</v>
      </c>
      <c r="G104" s="1" t="s">
        <v>835</v>
      </c>
      <c r="H104" s="1" t="s">
        <v>836</v>
      </c>
      <c r="I104" s="1" t="s">
        <v>696</v>
      </c>
      <c r="J104" s="1" t="s">
        <v>837</v>
      </c>
      <c r="K104" s="1" t="s">
        <v>696</v>
      </c>
      <c r="L104" s="1" t="s">
        <v>696</v>
      </c>
      <c r="M104" s="1" t="s">
        <v>838</v>
      </c>
      <c r="N104" s="1" t="s">
        <v>838</v>
      </c>
      <c r="O104" s="1" t="s">
        <v>14</v>
      </c>
      <c r="P104" s="1" t="s">
        <v>839</v>
      </c>
      <c r="Q104" s="1" t="s">
        <v>840</v>
      </c>
      <c r="R104" s="1" t="s">
        <v>1001</v>
      </c>
      <c r="S104" s="1" t="s">
        <v>751</v>
      </c>
      <c r="T104" s="1" t="s">
        <v>842</v>
      </c>
      <c r="U104" s="1" t="s">
        <v>843</v>
      </c>
      <c r="V104" s="1" t="s">
        <v>844</v>
      </c>
    </row>
    <row r="105" s="1" customFormat="1" spans="1:22">
      <c r="A105" s="1" t="s">
        <v>324</v>
      </c>
      <c r="B105" s="1" t="s">
        <v>998</v>
      </c>
      <c r="C105" s="1" t="s">
        <v>328</v>
      </c>
      <c r="D105" s="1" t="s">
        <v>981</v>
      </c>
      <c r="E105" s="1" t="s">
        <v>325</v>
      </c>
      <c r="F105" s="1" t="s">
        <v>895</v>
      </c>
      <c r="G105" s="1" t="s">
        <v>866</v>
      </c>
      <c r="H105" s="1" t="s">
        <v>836</v>
      </c>
      <c r="I105" s="1" t="s">
        <v>326</v>
      </c>
      <c r="J105" s="1" t="s">
        <v>837</v>
      </c>
      <c r="K105" s="1" t="s">
        <v>326</v>
      </c>
      <c r="L105" s="1" t="s">
        <v>326</v>
      </c>
      <c r="M105" s="1" t="s">
        <v>838</v>
      </c>
      <c r="N105" s="1" t="s">
        <v>838</v>
      </c>
      <c r="O105" s="1" t="s">
        <v>14</v>
      </c>
      <c r="P105" s="1" t="s">
        <v>839</v>
      </c>
      <c r="Q105" s="1" t="s">
        <v>840</v>
      </c>
      <c r="R105" s="1" t="s">
        <v>1002</v>
      </c>
      <c r="S105" s="1" t="s">
        <v>751</v>
      </c>
      <c r="T105" s="1" t="s">
        <v>842</v>
      </c>
      <c r="U105" s="1" t="s">
        <v>843</v>
      </c>
      <c r="V105" s="1" t="s">
        <v>844</v>
      </c>
    </row>
    <row r="106" s="1" customFormat="1" spans="1:22">
      <c r="A106" s="1" t="s">
        <v>47</v>
      </c>
      <c r="B106" s="1" t="s">
        <v>1003</v>
      </c>
      <c r="C106" s="1" t="s">
        <v>55</v>
      </c>
      <c r="D106" s="1" t="s">
        <v>48</v>
      </c>
      <c r="E106" s="1" t="s">
        <v>51</v>
      </c>
      <c r="F106" s="1" t="s">
        <v>968</v>
      </c>
      <c r="G106" s="1" t="s">
        <v>937</v>
      </c>
      <c r="H106" s="1" t="s">
        <v>836</v>
      </c>
      <c r="I106" s="1" t="s">
        <v>53</v>
      </c>
      <c r="J106" s="1" t="s">
        <v>837</v>
      </c>
      <c r="K106" s="1" t="s">
        <v>53</v>
      </c>
      <c r="L106" s="1" t="s">
        <v>53</v>
      </c>
      <c r="M106" s="1" t="s">
        <v>838</v>
      </c>
      <c r="N106" s="1" t="s">
        <v>838</v>
      </c>
      <c r="O106" s="1" t="s">
        <v>14</v>
      </c>
      <c r="P106" s="1" t="s">
        <v>839</v>
      </c>
      <c r="Q106" s="1" t="s">
        <v>840</v>
      </c>
      <c r="R106" s="1" t="s">
        <v>1004</v>
      </c>
      <c r="S106" s="1" t="s">
        <v>751</v>
      </c>
      <c r="T106" s="1" t="s">
        <v>842</v>
      </c>
      <c r="U106" s="1" t="s">
        <v>1005</v>
      </c>
      <c r="V106" s="1" t="s">
        <v>844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2023-02-28T06:13:10Z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7C86891A8F204060B0281E4375C54CCA</vt:lpwstr>
  </property>
  <property fmtid="{D5CDD505-2E9C-101B-9397-08002B2CF9AE}" pid="3" name="KSOProductBuildVer">
    <vt:lpwstr>2052-11.1.0.13703</vt:lpwstr>
  </property>
</Properties>
</file>