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对账!$A$1:$I$264</definedName>
  </definedNames>
  <calcPr calcId="144525"/>
</workbook>
</file>

<file path=xl/sharedStrings.xml><?xml version="1.0" encoding="utf-8"?>
<sst xmlns="http://schemas.openxmlformats.org/spreadsheetml/2006/main" count="13853" uniqueCount="2667">
  <si>
    <t>去哪儿网酒店预付对账单</t>
  </si>
  <si>
    <t>供应商名称：</t>
  </si>
  <si>
    <t>趣悠游</t>
  </si>
  <si>
    <t>结算周期：</t>
  </si>
  <si>
    <t>2023-02-20至2023-02-26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</si>
  <si>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</si>
  <si>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</si>
  <si>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</si>
  <si>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</si>
  <si>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</si>
  <si>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</si>
  <si>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</si>
  <si>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</si>
  <si>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</si>
  <si>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</si>
  <si>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</si>
  <si>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</si>
  <si>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</si>
  <si>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</si>
  <si>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</si>
  <si>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¥431,804.56</t>
  </si>
  <si>
    <t>¥59,063.73</t>
  </si>
  <si>
    <t>¥34,876.66</t>
  </si>
  <si>
    <t>¥337,073.17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</si>
  <si>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</si>
  <si>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</si>
  <si>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</si>
  <si>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</si>
  <si>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</si>
  <si>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</si>
  <si>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</si>
  <si>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</si>
  <si>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</si>
  <si>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</si>
  <si>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</si>
  <si>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</si>
  <si>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</si>
  <si>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</si>
  <si>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</si>
  <si>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</si>
  <si>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</si>
  <si>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</si>
  <si>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</si>
  <si>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</si>
  <si>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</si>
  <si>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</si>
  <si>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</si>
  <si>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</si>
  <si>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</si>
  <si>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</si>
  <si>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</si>
  <si>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</si>
  <si>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</si>
  <si>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</si>
  <si>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</si>
  <si>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</si>
  <si>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</si>
  <si>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</si>
  <si>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</si>
  <si>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</si>
  <si>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</si>
  <si>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</si>
  <si>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</si>
  <si>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</si>
  <si>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</si>
  <si>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</si>
  <si>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</si>
  <si>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</si>
  <si>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</si>
  <si>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</si>
  <si>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703277483169</t>
  </si>
  <si>
    <t>3044166</t>
  </si>
  <si>
    <t>酒店预付</t>
  </si>
  <si>
    <t>否</t>
  </si>
  <si>
    <t>普通</t>
  </si>
  <si>
    <t>197276825</t>
  </si>
  <si>
    <t>急住酒店</t>
  </si>
  <si>
    <t>1626188</t>
  </si>
  <si>
    <t>XING/FUWEI|LI/YAN</t>
  </si>
  <si>
    <t>2023-02-18</t>
  </si>
  <si>
    <t>2023-02-19</t>
  </si>
  <si>
    <t>2023-02-20</t>
  </si>
  <si>
    <t>¥954.00</t>
  </si>
  <si>
    <t>¥98.00</t>
  </si>
  <si>
    <t>¥856.00</t>
  </si>
  <si>
    <t>Residential Double Room Non smoking</t>
  </si>
  <si>
    <t>WEBSITE</t>
  </si>
  <si>
    <t>703241430488</t>
  </si>
  <si>
    <t>2946954</t>
  </si>
  <si>
    <t>221888837</t>
  </si>
  <si>
    <t>永利澳门酒店</t>
  </si>
  <si>
    <t>ZHOU/XIAOLAI|XU/JIANGTAO|SHAO/SUXIANG</t>
  </si>
  <si>
    <t>2023-01-13</t>
  </si>
  <si>
    <t>2023-02-16</t>
  </si>
  <si>
    <t>¥11,130.56</t>
  </si>
  <si>
    <t>¥1,058.56</t>
  </si>
  <si>
    <t>¥10,072.00</t>
  </si>
  <si>
    <t>Deluxe City View Room</t>
  </si>
  <si>
    <t>703252917900</t>
  </si>
  <si>
    <t>2973302</t>
  </si>
  <si>
    <t>221843768</t>
  </si>
  <si>
    <t>香港百利酒店</t>
  </si>
  <si>
    <t>QI/WEI|WU/JING</t>
  </si>
  <si>
    <t>2023-01-24</t>
  </si>
  <si>
    <t>¥960.00</t>
  </si>
  <si>
    <t>¥68.00</t>
  </si>
  <si>
    <t>¥892.00</t>
  </si>
  <si>
    <t>Standard Double Room</t>
  </si>
  <si>
    <t>703254745952</t>
  </si>
  <si>
    <t>2980067</t>
  </si>
  <si>
    <t>WU/JUNFEI|JIN/JI</t>
  </si>
  <si>
    <t>2023-01-26</t>
  </si>
  <si>
    <t>¥2,484.00</t>
  </si>
  <si>
    <t>¥246.00</t>
  </si>
  <si>
    <t>¥2,238.00</t>
  </si>
  <si>
    <t>703259106132</t>
  </si>
  <si>
    <t>2992591</t>
  </si>
  <si>
    <t>197320241</t>
  </si>
  <si>
    <t>吉隆坡美利亚酒店</t>
  </si>
  <si>
    <t>HUANG/GUANYUAN</t>
  </si>
  <si>
    <t>2023-01-31</t>
  </si>
  <si>
    <t>¥463.00</t>
  </si>
  <si>
    <t>¥50.00</t>
  </si>
  <si>
    <t>¥413.00</t>
  </si>
  <si>
    <t>Melia Guestroom</t>
  </si>
  <si>
    <t>703261898704</t>
  </si>
  <si>
    <t>2998162</t>
  </si>
  <si>
    <t>221861702</t>
  </si>
  <si>
    <t>香港丽豪酒店</t>
  </si>
  <si>
    <t>QIAN/SI</t>
  </si>
  <si>
    <t>2023-02-02</t>
  </si>
  <si>
    <t>¥411.00</t>
  </si>
  <si>
    <t>¥30.00</t>
  </si>
  <si>
    <t>¥381.00</t>
  </si>
  <si>
    <t>Standard Room</t>
  </si>
  <si>
    <t>703265251510</t>
  </si>
  <si>
    <t>3009773</t>
  </si>
  <si>
    <t>221844503</t>
  </si>
  <si>
    <t>逸林酒店</t>
  </si>
  <si>
    <t>ZHOU/WANXIN</t>
  </si>
  <si>
    <t>2023-02-06</t>
  </si>
  <si>
    <t>¥564.00</t>
  </si>
  <si>
    <t>¥40.00</t>
  </si>
  <si>
    <t>¥524.00</t>
  </si>
  <si>
    <t>Superior Twin Room</t>
  </si>
  <si>
    <t>703262085051</t>
  </si>
  <si>
    <t>3001527</t>
  </si>
  <si>
    <t>221839079</t>
  </si>
  <si>
    <t>香港百乐酒店</t>
  </si>
  <si>
    <t>LIU/SHANSHAN</t>
  </si>
  <si>
    <t>2023-02-03</t>
  </si>
  <si>
    <t>¥561.00</t>
  </si>
  <si>
    <t>¥42.00</t>
  </si>
  <si>
    <t>¥519.00</t>
  </si>
  <si>
    <t>Superior Room</t>
  </si>
  <si>
    <t>703265086749</t>
  </si>
  <si>
    <t>3009769</t>
  </si>
  <si>
    <t>WANG/SISHI|HUANG/GUOYANG</t>
  </si>
  <si>
    <t>703266566250</t>
  </si>
  <si>
    <t>3011557</t>
  </si>
  <si>
    <t>221839022</t>
  </si>
  <si>
    <t>香港都会海逸酒店</t>
  </si>
  <si>
    <t>SHEN/HUIZHU</t>
  </si>
  <si>
    <t>2023-02-07</t>
  </si>
  <si>
    <t>¥1,154.00</t>
  </si>
  <si>
    <t>¥91.00</t>
  </si>
  <si>
    <t>¥1,063.00</t>
  </si>
  <si>
    <t>703271481792</t>
  </si>
  <si>
    <t>3023998</t>
  </si>
  <si>
    <t>221844656</t>
  </si>
  <si>
    <t>澳门皇都酒店</t>
  </si>
  <si>
    <t>ZHANG/HSIAOI|CHEN/YIWEN</t>
  </si>
  <si>
    <t>2023-02-12</t>
  </si>
  <si>
    <t>¥650.00</t>
  </si>
  <si>
    <t>¥69.00</t>
  </si>
  <si>
    <t>¥581.00</t>
  </si>
  <si>
    <t>Royal Superior Double Room</t>
  </si>
  <si>
    <t>703272626258</t>
  </si>
  <si>
    <t>3029030</t>
  </si>
  <si>
    <t>221855828</t>
  </si>
  <si>
    <t>澳门皇冠假日酒店</t>
  </si>
  <si>
    <t>WANG/BING|YANG/JIWEN</t>
  </si>
  <si>
    <t>2023-02-13</t>
  </si>
  <si>
    <t>¥2,132.00</t>
  </si>
  <si>
    <t>¥226.00</t>
  </si>
  <si>
    <t>¥1,906.00</t>
  </si>
  <si>
    <t>Standard Room-King Bed</t>
  </si>
  <si>
    <t>703272655067</t>
  </si>
  <si>
    <t>3027367</t>
  </si>
  <si>
    <t>815996404</t>
  </si>
  <si>
    <t>悦品酒店(荃湾店)</t>
  </si>
  <si>
    <t>HU/JIE</t>
  </si>
  <si>
    <t>2023-02-17</t>
  </si>
  <si>
    <t>¥1,224.00</t>
  </si>
  <si>
    <t>¥103.00</t>
  </si>
  <si>
    <t>¥1,121.00</t>
  </si>
  <si>
    <t>Elite Deluxe</t>
  </si>
  <si>
    <t>703273559942</t>
  </si>
  <si>
    <t>3030567</t>
  </si>
  <si>
    <t>LYU/NING</t>
  </si>
  <si>
    <t>2023-02-14</t>
  </si>
  <si>
    <t>¥3,196.00</t>
  </si>
  <si>
    <t>¥265.00</t>
  </si>
  <si>
    <t>¥2,931.00</t>
  </si>
  <si>
    <t>703273136969</t>
  </si>
  <si>
    <t>3030680</t>
  </si>
  <si>
    <t>221867885</t>
  </si>
  <si>
    <t>长滩岛区酒店</t>
  </si>
  <si>
    <t>SU/XING|LI/ZHOUQIANG</t>
  </si>
  <si>
    <t>¥3,618.00</t>
  </si>
  <si>
    <t>¥389.00</t>
  </si>
  <si>
    <t>¥3,229.00</t>
  </si>
  <si>
    <t>Deluxe(1 King Bed or 2 Queen Beds)</t>
  </si>
  <si>
    <t>703260964893</t>
  </si>
  <si>
    <t>2996136</t>
  </si>
  <si>
    <t>871131234</t>
  </si>
  <si>
    <t>普吉岛西奈奢华酒店(政府卫生认证)</t>
  </si>
  <si>
    <t>FEI/YUQI|XIA/SHIYAN</t>
  </si>
  <si>
    <t>2023-02-01</t>
  </si>
  <si>
    <t>¥5,889.00</t>
  </si>
  <si>
    <t>¥486.00</t>
  </si>
  <si>
    <t>¥5,403.00</t>
  </si>
  <si>
    <t>Studio Ocean Pool Villa</t>
  </si>
  <si>
    <t>703269896269</t>
  </si>
  <si>
    <t>3021277</t>
  </si>
  <si>
    <t>871569483</t>
  </si>
  <si>
    <t>UHG - 安努季节酒店</t>
  </si>
  <si>
    <t>DENG/HUIYAN|ZHON/XUYING</t>
  </si>
  <si>
    <t>2023-02-10</t>
  </si>
  <si>
    <t>¥518.00</t>
  </si>
  <si>
    <t>¥44.00</t>
  </si>
  <si>
    <t>¥474.00</t>
  </si>
  <si>
    <t>Superior King Room</t>
  </si>
  <si>
    <t>703269625112</t>
  </si>
  <si>
    <t>3021267</t>
  </si>
  <si>
    <t>WEI/CHUNYAN</t>
  </si>
  <si>
    <t>¥259.00</t>
  </si>
  <si>
    <t>¥22.00</t>
  </si>
  <si>
    <t>¥237.00</t>
  </si>
  <si>
    <t>703277179183</t>
  </si>
  <si>
    <t>3042191</t>
  </si>
  <si>
    <t>197315330</t>
  </si>
  <si>
    <t>普吉岛西瑞湾威斯汀水疗度假酒店(政府卫生认证)</t>
  </si>
  <si>
    <t>WU/JIAWEN|ZHANG/SHAOHUA|WANG/QIANLIAN|PANG/GUICHAN</t>
  </si>
  <si>
    <t>¥2,724.00</t>
  </si>
  <si>
    <t>¥292.00</t>
  </si>
  <si>
    <t>¥2,432.00</t>
  </si>
  <si>
    <t>Deluxe Seaview Pool Access King Room</t>
  </si>
  <si>
    <t>703277276421</t>
  </si>
  <si>
    <t>3042593</t>
  </si>
  <si>
    <t>236117696</t>
  </si>
  <si>
    <t>芭堤雅尼斯度假村</t>
  </si>
  <si>
    <t>YAO/ZHONGLIANG</t>
  </si>
  <si>
    <t>¥157.00</t>
  </si>
  <si>
    <t>¥16.00</t>
  </si>
  <si>
    <t>¥141.00</t>
  </si>
  <si>
    <t>superior twin room</t>
  </si>
  <si>
    <t>703277039026</t>
  </si>
  <si>
    <t>3043459</t>
  </si>
  <si>
    <t>804836899</t>
  </si>
  <si>
    <t>曼谷钻石公寓式酒店</t>
  </si>
  <si>
    <t>GAO/ZHIQING</t>
  </si>
  <si>
    <t>¥167.00</t>
  </si>
  <si>
    <t>¥151.00</t>
  </si>
  <si>
    <t>Superior Double Room</t>
  </si>
  <si>
    <t>703277688541</t>
  </si>
  <si>
    <t>3043589</t>
  </si>
  <si>
    <t>197295836</t>
  </si>
  <si>
    <t>曼谷宜必思尚品素坤逸康福酒店</t>
  </si>
  <si>
    <t>ZHANG/JINXIN</t>
  </si>
  <si>
    <t>¥282.00</t>
  </si>
  <si>
    <t>¥28.00</t>
  </si>
  <si>
    <t>¥254.00</t>
  </si>
  <si>
    <t>Standard Twin Room</t>
  </si>
  <si>
    <t>703277174649</t>
  </si>
  <si>
    <t>3044093</t>
  </si>
  <si>
    <t>LIU/JING|WU/KANG|LIU/JUXIANG|LIU/DENGYONG</t>
  </si>
  <si>
    <t>¥558.00</t>
  </si>
  <si>
    <t>¥56.00</t>
  </si>
  <si>
    <t>¥502.00</t>
  </si>
  <si>
    <t>703278768968</t>
  </si>
  <si>
    <t>3045277</t>
  </si>
  <si>
    <t>197309126</t>
  </si>
  <si>
    <t>曼谷贝斯特韦斯特精品素坤逸酒店</t>
  </si>
  <si>
    <t>SUN/WEIWEI|FAN/SHIJIE</t>
  </si>
  <si>
    <t>¥1,150.00</t>
  </si>
  <si>
    <t>¥120.00</t>
  </si>
  <si>
    <t>¥1,030.00</t>
  </si>
  <si>
    <t>premium king bed room</t>
  </si>
  <si>
    <t>703278471051</t>
  </si>
  <si>
    <t>3045731</t>
  </si>
  <si>
    <t>197316245</t>
  </si>
  <si>
    <t>曼谷奇迹大酒店 (政府卫生认证)</t>
  </si>
  <si>
    <t>LIU/ZHAOKUI</t>
  </si>
  <si>
    <t>¥365.00</t>
  </si>
  <si>
    <t>¥38.00</t>
  </si>
  <si>
    <t>¥327.00</t>
  </si>
  <si>
    <t>deluxe double room</t>
  </si>
  <si>
    <t>703278369855</t>
  </si>
  <si>
    <t>3044290</t>
  </si>
  <si>
    <t>197587451</t>
  </si>
  <si>
    <t>普吉岛芭东新广场酒店 (政府卫生认证)</t>
  </si>
  <si>
    <t>ZHANG/CHEN|DING/QIANTING|XIE/WENHUI|WU/JUNYUN</t>
  </si>
  <si>
    <t>¥968.00</t>
  </si>
  <si>
    <t>¥100.00</t>
  </si>
  <si>
    <t>¥868.00</t>
  </si>
  <si>
    <t>Deluxe King Bed Room</t>
  </si>
  <si>
    <t>703275155080</t>
  </si>
  <si>
    <t>3036488</t>
  </si>
  <si>
    <t>221835086</t>
  </si>
  <si>
    <t>香港港岛海逸君绰酒店</t>
  </si>
  <si>
    <t>ZHANG/RONGQUAN</t>
  </si>
  <si>
    <t>¥4,112.00</t>
  </si>
  <si>
    <t>¥374.00</t>
  </si>
  <si>
    <t>¥3,738.00</t>
  </si>
  <si>
    <t>Superior Harbour View Room</t>
  </si>
  <si>
    <t>703276074727</t>
  </si>
  <si>
    <t>3037965</t>
  </si>
  <si>
    <t>240013817</t>
  </si>
  <si>
    <t>澳门高华酒店</t>
  </si>
  <si>
    <t>CAI/SUXIONG|CAI/SUXIONG</t>
  </si>
  <si>
    <t>¥1,458.00</t>
  </si>
  <si>
    <t>¥138.00</t>
  </si>
  <si>
    <t>¥1,320.00</t>
  </si>
  <si>
    <t>Queen-Bed Room</t>
  </si>
  <si>
    <t>703276509875</t>
  </si>
  <si>
    <t>3040753</t>
  </si>
  <si>
    <t>221833385</t>
  </si>
  <si>
    <t>香港东隅</t>
  </si>
  <si>
    <t>YANG/CHUXUAN</t>
  </si>
  <si>
    <t>¥3,278.00</t>
  </si>
  <si>
    <t>¥285.00</t>
  </si>
  <si>
    <t>¥2,993.00</t>
  </si>
  <si>
    <t>Urban View Twin Room</t>
  </si>
  <si>
    <t>703276747445</t>
  </si>
  <si>
    <t>3038335</t>
  </si>
  <si>
    <t>221835584</t>
  </si>
  <si>
    <t>香港悦来酒店</t>
  </si>
  <si>
    <t>CHEN/YUNRU|ZHANG/HAILING</t>
  </si>
  <si>
    <t>¥1,142.00</t>
  </si>
  <si>
    <t>¥1,042.00</t>
  </si>
  <si>
    <t>Deluxe Twin Room</t>
  </si>
  <si>
    <t>703276326890</t>
  </si>
  <si>
    <t>3038481</t>
  </si>
  <si>
    <t>SU/WENHAN</t>
  </si>
  <si>
    <t>¥1,242.00</t>
  </si>
  <si>
    <t>¥109.00</t>
  </si>
  <si>
    <t>¥1,133.00</t>
  </si>
  <si>
    <t>Deluxe Double Bed Room</t>
  </si>
  <si>
    <t>703276813189</t>
  </si>
  <si>
    <t>3041261</t>
  </si>
  <si>
    <t>221835587</t>
  </si>
  <si>
    <t>香港荃湾帝盛酒店</t>
  </si>
  <si>
    <t>YANG/CHAO|RUAN/PING</t>
  </si>
  <si>
    <t>¥1,206.00</t>
  </si>
  <si>
    <t>¥104.00</t>
  </si>
  <si>
    <t>¥1,102.00</t>
  </si>
  <si>
    <t>703278806857</t>
  </si>
  <si>
    <t>3044412</t>
  </si>
  <si>
    <t>ZHU/YI|ZHU/SHENXIAYUE</t>
  </si>
  <si>
    <t>¥439.00</t>
  </si>
  <si>
    <t>¥401.00</t>
  </si>
  <si>
    <t>703277150845</t>
  </si>
  <si>
    <t>3044015</t>
  </si>
  <si>
    <t>221845652</t>
  </si>
  <si>
    <t>香港珀荟酒店</t>
  </si>
  <si>
    <t>LIU/JIANHONG</t>
  </si>
  <si>
    <t>¥1,408.00</t>
  </si>
  <si>
    <t>¥122.00</t>
  </si>
  <si>
    <t>¥1,286.00</t>
  </si>
  <si>
    <t>Popway Suite</t>
  </si>
  <si>
    <t>703278175105</t>
  </si>
  <si>
    <t>3046481</t>
  </si>
  <si>
    <t>804837568</t>
  </si>
  <si>
    <t>军刀酒店</t>
  </si>
  <si>
    <t>WANG/YAN</t>
  </si>
  <si>
    <t>¥533.00</t>
  </si>
  <si>
    <t>¥57.00</t>
  </si>
  <si>
    <t>¥476.00</t>
  </si>
  <si>
    <t>Deluxe king Room</t>
  </si>
  <si>
    <t>703278888395</t>
  </si>
  <si>
    <t>3045264</t>
  </si>
  <si>
    <t>221839718</t>
  </si>
  <si>
    <t>澳门金龙酒店</t>
  </si>
  <si>
    <t>SI/CHIKIN</t>
  </si>
  <si>
    <t>¥596.00</t>
  </si>
  <si>
    <t>¥61.00</t>
  </si>
  <si>
    <t>¥535.00</t>
  </si>
  <si>
    <t>Twin Room</t>
  </si>
  <si>
    <t>703278115053</t>
  </si>
  <si>
    <t>3045689</t>
  </si>
  <si>
    <t>859497608</t>
  </si>
  <si>
    <t>香港悦品度假酒店(屯门)</t>
  </si>
  <si>
    <t>SU/XIAOMEI</t>
  </si>
  <si>
    <t>¥478.00</t>
  </si>
  <si>
    <t>¥41.00</t>
  </si>
  <si>
    <t>¥437.00</t>
  </si>
  <si>
    <t>Superior Room (Run of the house)</t>
  </si>
  <si>
    <t>703278280860</t>
  </si>
  <si>
    <t>3044938</t>
  </si>
  <si>
    <t>221838686</t>
  </si>
  <si>
    <t>香港Casa酒店</t>
  </si>
  <si>
    <t>LIU/SIYUE|LUO/MIANKE</t>
  </si>
  <si>
    <t>¥453.00</t>
  </si>
  <si>
    <t>¥415.00</t>
  </si>
  <si>
    <t>standard double bed room</t>
  </si>
  <si>
    <t>703278714305</t>
  </si>
  <si>
    <t>3045682</t>
  </si>
  <si>
    <t>XIE/RUNMEI</t>
  </si>
  <si>
    <t>703278182641</t>
  </si>
  <si>
    <t>3046402</t>
  </si>
  <si>
    <t>¥498.00</t>
  </si>
  <si>
    <t>¥43.00</t>
  </si>
  <si>
    <t>¥455.00</t>
  </si>
  <si>
    <t>703278344672</t>
  </si>
  <si>
    <t>3044291</t>
  </si>
  <si>
    <t>197297105</t>
  </si>
  <si>
    <t>迪拜龙城宜必思尚品酒店</t>
  </si>
  <si>
    <t>ZHAO/YONGRUN|YANG/ZIHAO</t>
  </si>
  <si>
    <t>¥630.00</t>
  </si>
  <si>
    <t>¥63.00</t>
  </si>
  <si>
    <t>¥567.00</t>
  </si>
  <si>
    <t>standard room</t>
  </si>
  <si>
    <t>703279312456</t>
  </si>
  <si>
    <t>3048210</t>
  </si>
  <si>
    <t>197275838</t>
  </si>
  <si>
    <t>海佳大酒店</t>
  </si>
  <si>
    <t>GAO/FENG</t>
  </si>
  <si>
    <t>2023-02-22</t>
  </si>
  <si>
    <t>2023-02-23</t>
  </si>
  <si>
    <t>¥1,024.00</t>
  </si>
  <si>
    <t>2023-02-20 11:57:49</t>
  </si>
  <si>
    <t>703279332325</t>
  </si>
  <si>
    <t>3048404</t>
  </si>
  <si>
    <t>233842712</t>
  </si>
  <si>
    <t>岘港斯蒂娜马尔威斯海滨酒店</t>
  </si>
  <si>
    <t>GUO/JIALI|LIANG/MIEXIAN</t>
  </si>
  <si>
    <t>2023-02-21</t>
  </si>
  <si>
    <t>¥388.00</t>
  </si>
  <si>
    <t>2023-02-20 13:00:30</t>
  </si>
  <si>
    <t>Deluxe Double with Partial Sea View</t>
  </si>
  <si>
    <t>703279040813</t>
  </si>
  <si>
    <t>3049034</t>
  </si>
  <si>
    <t>197299517</t>
  </si>
  <si>
    <t>中央皇宫酒店</t>
  </si>
  <si>
    <t>RAO/ZEHNSHENG</t>
  </si>
  <si>
    <t>¥804.00</t>
  </si>
  <si>
    <t>2023-02-20 16:42:21</t>
  </si>
  <si>
    <t>Deluxe Room</t>
  </si>
  <si>
    <t>703279185214</t>
  </si>
  <si>
    <t>239085230</t>
  </si>
  <si>
    <t>阿尔巴沙卡尔顿酒店</t>
  </si>
  <si>
    <t>QU/ZIXUAN</t>
  </si>
  <si>
    <t>¥1,560.00</t>
  </si>
  <si>
    <t>2023-02-20 23:07:53</t>
  </si>
  <si>
    <t>Junior Suite</t>
  </si>
  <si>
    <t>703277191103</t>
  </si>
  <si>
    <t>3043097</t>
  </si>
  <si>
    <t>804833575</t>
  </si>
  <si>
    <t>钏路舒适酒店</t>
  </si>
  <si>
    <t>ZHU/HONGYANG|GUO/HOULIANG</t>
  </si>
  <si>
    <t>¥49.00</t>
  </si>
  <si>
    <t>¥429.00</t>
  </si>
  <si>
    <t>1 Double Bed, Nonsmoking</t>
  </si>
  <si>
    <t>703245991342</t>
  </si>
  <si>
    <t>2956495</t>
  </si>
  <si>
    <t>221888840</t>
  </si>
  <si>
    <t>澳门美狮美高梅酒店</t>
  </si>
  <si>
    <t>YAO/DAN|ZHANG/HONGYANG</t>
  </si>
  <si>
    <t>2023-01-17</t>
  </si>
  <si>
    <t>¥1,944.00</t>
  </si>
  <si>
    <t>¥184.00</t>
  </si>
  <si>
    <t>¥1,760.00</t>
  </si>
  <si>
    <t>Resort King</t>
  </si>
  <si>
    <t>703265789273</t>
  </si>
  <si>
    <t>3007055</t>
  </si>
  <si>
    <t>245698225</t>
  </si>
  <si>
    <t>香港颐庭酒店</t>
  </si>
  <si>
    <t>ZHANG/AO|LI/YIRAN</t>
  </si>
  <si>
    <t>¥1,248.00</t>
  </si>
  <si>
    <t>¥96.00</t>
  </si>
  <si>
    <t>¥1,152.00</t>
  </si>
  <si>
    <t>703265913678</t>
  </si>
  <si>
    <t>3009702</t>
  </si>
  <si>
    <t>820593751</t>
  </si>
  <si>
    <t>Page148, 晋致酒店</t>
  </si>
  <si>
    <t>ZHANG/BINBIN|WU/YUANBIN|WAN/PEIJIE</t>
  </si>
  <si>
    <t>¥710.00</t>
  </si>
  <si>
    <t>¥55.00</t>
  </si>
  <si>
    <t>¥655.00</t>
  </si>
  <si>
    <t>Triple Greenery room</t>
  </si>
  <si>
    <t>703266184969</t>
  </si>
  <si>
    <t>3011173</t>
  </si>
  <si>
    <t>¥1,611.00</t>
  </si>
  <si>
    <t>¥127.00</t>
  </si>
  <si>
    <t>¥1,484.00</t>
  </si>
  <si>
    <t>703272001472</t>
  </si>
  <si>
    <t>3027288</t>
  </si>
  <si>
    <t>KHOBKHET/SITTHARAT</t>
  </si>
  <si>
    <t>¥130.00</t>
  </si>
  <si>
    <t>¥1,430.00</t>
  </si>
  <si>
    <t>703274848113</t>
  </si>
  <si>
    <t>3032142</t>
  </si>
  <si>
    <t>LEE/CHUNTAT</t>
  </si>
  <si>
    <t>2023-02-15</t>
  </si>
  <si>
    <t>¥6,144.00</t>
  </si>
  <si>
    <t>¥532.00</t>
  </si>
  <si>
    <t>¥5,612.00</t>
  </si>
  <si>
    <t>703274032463</t>
  </si>
  <si>
    <t>3032839</t>
  </si>
  <si>
    <t>221835128</t>
  </si>
  <si>
    <t>香港旺角维景酒店</t>
  </si>
  <si>
    <t>HE/XIONGJIN|HUANG/HUIQING</t>
  </si>
  <si>
    <t>¥774.00</t>
  </si>
  <si>
    <t>¥713.00</t>
  </si>
  <si>
    <t>703275962614</t>
  </si>
  <si>
    <t>3034156</t>
  </si>
  <si>
    <t>221838095</t>
  </si>
  <si>
    <t>澳门君悦酒店</t>
  </si>
  <si>
    <t>SHI/YUQING|LI/KE</t>
  </si>
  <si>
    <t>¥1,637.00</t>
  </si>
  <si>
    <t>¥175.00</t>
  </si>
  <si>
    <t>¥1,462.00</t>
  </si>
  <si>
    <t>Grand Deluxe King Room</t>
  </si>
  <si>
    <t>703276414780</t>
  </si>
  <si>
    <t>3039543</t>
  </si>
  <si>
    <t>ZHU/XIAORU</t>
  </si>
  <si>
    <t>¥821.00</t>
  </si>
  <si>
    <t>¥753.00</t>
  </si>
  <si>
    <t>Deluxe room</t>
  </si>
  <si>
    <t>703259712785</t>
  </si>
  <si>
    <t>2993756</t>
  </si>
  <si>
    <t>LU/WEIYI|HUANG/MINKUN</t>
  </si>
  <si>
    <t>¥5,520.00</t>
  </si>
  <si>
    <t>¥457.00</t>
  </si>
  <si>
    <t>¥5,063.00</t>
  </si>
  <si>
    <t>703273192453</t>
  </si>
  <si>
    <t>3030109</t>
  </si>
  <si>
    <t>197310848</t>
  </si>
  <si>
    <t>芭堤雅努萨巴酒店</t>
  </si>
  <si>
    <t>LI/SIYU</t>
  </si>
  <si>
    <t>¥311.00</t>
  </si>
  <si>
    <t>¥29.00</t>
  </si>
  <si>
    <t>Deluxe Double Bed with Balcony Pool View</t>
  </si>
  <si>
    <t>703275454245</t>
  </si>
  <si>
    <t>3034346</t>
  </si>
  <si>
    <t>LJ/JING|YOU/ZHIMIN</t>
  </si>
  <si>
    <t>¥2,578.00</t>
  </si>
  <si>
    <t>¥266.00</t>
  </si>
  <si>
    <t>¥2,312.00</t>
  </si>
  <si>
    <t>Deluxe King Room with Sea View</t>
  </si>
  <si>
    <t>703274831833</t>
  </si>
  <si>
    <t>3033253</t>
  </si>
  <si>
    <t>LEI/XIAOLING|YANG/DONGBI</t>
  </si>
  <si>
    <t>¥1,289.00</t>
  </si>
  <si>
    <t>¥133.00</t>
  </si>
  <si>
    <t>¥1,156.00</t>
  </si>
  <si>
    <t>Deluxe Two Double Room with Sea View</t>
  </si>
  <si>
    <t>703276717252</t>
  </si>
  <si>
    <t>3040467</t>
  </si>
  <si>
    <t>236103830</t>
  </si>
  <si>
    <t>河内圣皇家酒店</t>
  </si>
  <si>
    <t>CHENG/XIAOPING|DAI/CHANG</t>
  </si>
  <si>
    <t>¥1,880.00</t>
  </si>
  <si>
    <t>¥200.00</t>
  </si>
  <si>
    <t>¥1,680.00</t>
  </si>
  <si>
    <t>superior double room</t>
  </si>
  <si>
    <t>703277413112</t>
  </si>
  <si>
    <t>3042009</t>
  </si>
  <si>
    <t>ZHI/ZHONGJIE</t>
  </si>
  <si>
    <t>703277145680</t>
  </si>
  <si>
    <t>3042150</t>
  </si>
  <si>
    <t>ZHU/SHENGDAN|YE/YUXIN</t>
  </si>
  <si>
    <t>¥508.00</t>
  </si>
  <si>
    <t>703279829039</t>
  </si>
  <si>
    <t>3047411</t>
  </si>
  <si>
    <t>703278603292</t>
  </si>
  <si>
    <t>3045527</t>
  </si>
  <si>
    <t>ZHAO/JINHAO</t>
  </si>
  <si>
    <t>¥279.00</t>
  </si>
  <si>
    <t>¥251.00</t>
  </si>
  <si>
    <t>703279202380</t>
  </si>
  <si>
    <t>3047550</t>
  </si>
  <si>
    <t>236058515</t>
  </si>
  <si>
    <t>宝酒店</t>
  </si>
  <si>
    <t>MIAO/YALIANG</t>
  </si>
  <si>
    <t>¥444.00</t>
  </si>
  <si>
    <t>¥48.00</t>
  </si>
  <si>
    <t>¥396.00</t>
  </si>
  <si>
    <t>deluxe room 1 king bed</t>
  </si>
  <si>
    <t>703279537256</t>
  </si>
  <si>
    <t>3047695</t>
  </si>
  <si>
    <t>703279052894</t>
  </si>
  <si>
    <t>3048566</t>
  </si>
  <si>
    <t>SUN/WEIWEI</t>
  </si>
  <si>
    <t>¥575.00</t>
  </si>
  <si>
    <t>¥60.00</t>
  </si>
  <si>
    <t>¥515.00</t>
  </si>
  <si>
    <t>703279467535</t>
  </si>
  <si>
    <t>3048714</t>
  </si>
  <si>
    <t>197295179</t>
  </si>
  <si>
    <t>曼谷铂尔曼皇权酒店 (政府卫生认证)</t>
  </si>
  <si>
    <t>LU/YICHEN</t>
  </si>
  <si>
    <t>¥818.00</t>
  </si>
  <si>
    <t>¥87.00</t>
  </si>
  <si>
    <t>¥731.00</t>
  </si>
  <si>
    <t>Superior 1 King Size Bed Room</t>
  </si>
  <si>
    <t>703277039551</t>
  </si>
  <si>
    <t>3043532</t>
  </si>
  <si>
    <t>221856005</t>
  </si>
  <si>
    <t>香港沙田凯悦酒店</t>
  </si>
  <si>
    <t>CHENG/QIAN|LI/YUPIN</t>
  </si>
  <si>
    <t>¥917.00</t>
  </si>
  <si>
    <t>¥83.00</t>
  </si>
  <si>
    <t>¥834.00</t>
  </si>
  <si>
    <t>King Bed Room</t>
  </si>
  <si>
    <t>703277312704</t>
  </si>
  <si>
    <t>3044026</t>
  </si>
  <si>
    <t>221861711</t>
  </si>
  <si>
    <t>荃湾西如心酒店</t>
  </si>
  <si>
    <t>LI/ZHONGHUA</t>
  </si>
  <si>
    <t>¥2,140.00</t>
  </si>
  <si>
    <t>¥195.00</t>
  </si>
  <si>
    <t>¥1,945.00</t>
  </si>
  <si>
    <t>Tower 2 Superior Room-Two Beds</t>
  </si>
  <si>
    <t>703278253426</t>
  </si>
  <si>
    <t>3046672</t>
  </si>
  <si>
    <t>221836442</t>
  </si>
  <si>
    <t>帝乐文娜公馆</t>
  </si>
  <si>
    <t>TIAN/TIAN|JIANG/SHA</t>
  </si>
  <si>
    <t>¥925.00</t>
  </si>
  <si>
    <t>¥80.00</t>
  </si>
  <si>
    <t>¥845.00</t>
  </si>
  <si>
    <t>Studio Room</t>
  </si>
  <si>
    <t>703279967351</t>
  </si>
  <si>
    <t>3048729</t>
  </si>
  <si>
    <t>197284187</t>
  </si>
  <si>
    <t>新山格拉纳达酒店</t>
  </si>
  <si>
    <t>TAN/YUNHUA</t>
  </si>
  <si>
    <t>¥339.00</t>
  </si>
  <si>
    <t>¥36.00</t>
  </si>
  <si>
    <t>¥303.00</t>
  </si>
  <si>
    <t>Deluxe Queen</t>
  </si>
  <si>
    <t>703279419157</t>
  </si>
  <si>
    <t>3048150</t>
  </si>
  <si>
    <t>703279959188</t>
  </si>
  <si>
    <t>3048079</t>
  </si>
  <si>
    <t>221877575</t>
  </si>
  <si>
    <t>马六甲大华酒店</t>
  </si>
  <si>
    <t>XIANG/YANFEI</t>
  </si>
  <si>
    <t>¥724.00</t>
  </si>
  <si>
    <t>¥78.00</t>
  </si>
  <si>
    <t>¥646.00</t>
  </si>
  <si>
    <t>703278028154</t>
  </si>
  <si>
    <t>3044381</t>
  </si>
  <si>
    <t>221838011</t>
  </si>
  <si>
    <t>澳门利澳酒店</t>
  </si>
  <si>
    <t>GUO/TIANTIAN</t>
  </si>
  <si>
    <t>¥703.00</t>
  </si>
  <si>
    <t>¥72.00</t>
  </si>
  <si>
    <t>¥631.00</t>
  </si>
  <si>
    <t>703279550752</t>
  </si>
  <si>
    <t>3049093</t>
  </si>
  <si>
    <t>221835650</t>
  </si>
  <si>
    <t>香港华美达海景酒店</t>
  </si>
  <si>
    <t>LIU/SHUAI</t>
  </si>
  <si>
    <t>¥359.00</t>
  </si>
  <si>
    <t>¥31.00</t>
  </si>
  <si>
    <t>¥328.00</t>
  </si>
  <si>
    <t>Standard City View Room</t>
  </si>
  <si>
    <t>703280659838</t>
  </si>
  <si>
    <t>3051022</t>
  </si>
  <si>
    <t>197283146</t>
  </si>
  <si>
    <t>AHG 岘港阿尔塔拉套房酒店</t>
  </si>
  <si>
    <t>DIAO/KAI</t>
  </si>
  <si>
    <t>2023-02-25</t>
  </si>
  <si>
    <t>2023-02-26</t>
  </si>
  <si>
    <t>¥752.00</t>
  </si>
  <si>
    <t>2023-02-21 11:37:57</t>
  </si>
  <si>
    <t>Serenity Suite King &amp; Queen, 2 Bedrooms</t>
  </si>
  <si>
    <t>703280209231</t>
  </si>
  <si>
    <t>3051611</t>
  </si>
  <si>
    <t>LIU/GUOHUANG</t>
  </si>
  <si>
    <t>2023-02-24</t>
  </si>
  <si>
    <t>¥1,509.00</t>
  </si>
  <si>
    <t>2023-02-21 14:53:59</t>
  </si>
  <si>
    <t>703280844462</t>
  </si>
  <si>
    <t>3051671</t>
  </si>
  <si>
    <t>221864222</t>
  </si>
  <si>
    <t>香港帝京酒店</t>
  </si>
  <si>
    <t>XU/QIANQIAN|YAO/YANG</t>
  </si>
  <si>
    <t>2023-02-27</t>
  </si>
  <si>
    <t>2023-03-02</t>
  </si>
  <si>
    <t>¥4,089.00</t>
  </si>
  <si>
    <t>2023-02-21 15:25:24</t>
  </si>
  <si>
    <t>plaza deluxe</t>
  </si>
  <si>
    <t>703280706501</t>
  </si>
  <si>
    <t>3052333</t>
  </si>
  <si>
    <t>197299067</t>
  </si>
  <si>
    <t>河内大宇酒店</t>
  </si>
  <si>
    <t>YANG/ZANYONG|JIN/QINGRI</t>
  </si>
  <si>
    <t>¥1,394.00</t>
  </si>
  <si>
    <t>2023-02-21 18:58:48</t>
  </si>
  <si>
    <t>deluxe king or twin room</t>
  </si>
  <si>
    <t>703278332267</t>
  </si>
  <si>
    <t>3045669</t>
  </si>
  <si>
    <t>818384494</t>
  </si>
  <si>
    <t>旧金山机场北旅客之家酒店</t>
  </si>
  <si>
    <t>SONG/WEIWEI</t>
  </si>
  <si>
    <t>¥114.00</t>
  </si>
  <si>
    <t>1 King Bed Non-Smoking</t>
  </si>
  <si>
    <t>703281717329</t>
  </si>
  <si>
    <t>3053690</t>
  </si>
  <si>
    <t>197587496</t>
  </si>
  <si>
    <t>曼谷湄南河畔华美达广场酒店(政府卫生认证)</t>
  </si>
  <si>
    <t>DAE/SUNGSOO</t>
  </si>
  <si>
    <t>2023-03-03</t>
  </si>
  <si>
    <t>2023-03-06</t>
  </si>
  <si>
    <t>¥1,644.00</t>
  </si>
  <si>
    <t>2023-02-22 02:13:11</t>
  </si>
  <si>
    <t>Deluxe Room With River View</t>
  </si>
  <si>
    <t>703281656417</t>
  </si>
  <si>
    <t>3053828</t>
  </si>
  <si>
    <t>2023-02-22 05:20:37</t>
  </si>
  <si>
    <t>703232203242</t>
  </si>
  <si>
    <t>2919355</t>
  </si>
  <si>
    <t>197321495</t>
  </si>
  <si>
    <t>薄荷岛米提水疗度假村</t>
  </si>
  <si>
    <t>HUANG/TINGTING|WANG/LINXI|ZHAO/HANG</t>
  </si>
  <si>
    <t>2023-01-04</t>
  </si>
  <si>
    <t>¥1,838.00</t>
  </si>
  <si>
    <t>¥198.00</t>
  </si>
  <si>
    <t>¥1,640.00</t>
  </si>
  <si>
    <t>MIthi Superior Room</t>
  </si>
  <si>
    <t>703257837805</t>
  </si>
  <si>
    <t>2987974</t>
  </si>
  <si>
    <t>ZHANG/QINGWEN|XU/WENYI</t>
  </si>
  <si>
    <t>2023-01-29</t>
  </si>
  <si>
    <t>¥3,309.00</t>
  </si>
  <si>
    <t>¥330.00</t>
  </si>
  <si>
    <t>¥2,979.00</t>
  </si>
  <si>
    <t>703260020406</t>
  </si>
  <si>
    <t>2994313</t>
  </si>
  <si>
    <t>221841122</t>
  </si>
  <si>
    <t>澳门维景酒店</t>
  </si>
  <si>
    <t>HAN/LIXIN</t>
  </si>
  <si>
    <t>¥770.00</t>
  </si>
  <si>
    <t>¥70.00</t>
  </si>
  <si>
    <t>¥700.00</t>
  </si>
  <si>
    <t>703270421516</t>
  </si>
  <si>
    <t>3021649</t>
  </si>
  <si>
    <t>238513070</t>
  </si>
  <si>
    <t>香港颐庭酒店(铜锣湾店)</t>
  </si>
  <si>
    <t>QIU/CHEN|CHEN/CHENG</t>
  </si>
  <si>
    <t>2023-02-11</t>
  </si>
  <si>
    <t>¥1,636.00</t>
  </si>
  <si>
    <t>¥136.00</t>
  </si>
  <si>
    <t>¥1,500.00</t>
  </si>
  <si>
    <t>703270669653</t>
  </si>
  <si>
    <t>3022345</t>
  </si>
  <si>
    <t>221848163</t>
  </si>
  <si>
    <t>香港九龙海逸君绰酒店</t>
  </si>
  <si>
    <t>LUO/JIANAN</t>
  </si>
  <si>
    <t>¥3,792.00</t>
  </si>
  <si>
    <t>¥334.00</t>
  </si>
  <si>
    <t>¥3,458.00</t>
  </si>
  <si>
    <t>703272336262</t>
  </si>
  <si>
    <t>3027686</t>
  </si>
  <si>
    <t>XIAO/XIA|RAN/JIANMAO|YANG/YANG|SHI/DENGYUAN</t>
  </si>
  <si>
    <t>¥3,846.00</t>
  </si>
  <si>
    <t>¥318.00</t>
  </si>
  <si>
    <t>¥3,528.00</t>
  </si>
  <si>
    <t>703272697738</t>
  </si>
  <si>
    <t>3027820</t>
  </si>
  <si>
    <t>WU/FULUN|CHENG/HUIYING|ZHANG/JUYIN|BI/QIUYUE</t>
  </si>
  <si>
    <t>¥1,416.00</t>
  </si>
  <si>
    <t>¥116.00</t>
  </si>
  <si>
    <t>¥1,300.00</t>
  </si>
  <si>
    <t>Standard City View Twin Room</t>
  </si>
  <si>
    <t>703275148940</t>
  </si>
  <si>
    <t>3037132</t>
  </si>
  <si>
    <t>197296331</t>
  </si>
  <si>
    <t>新加坡史各士皇族酒店</t>
  </si>
  <si>
    <t>LIU/FANG</t>
  </si>
  <si>
    <t>¥15,955.00</t>
  </si>
  <si>
    <t>¥1,711.00</t>
  </si>
  <si>
    <t>¥14,244.00</t>
  </si>
  <si>
    <t>Premier Room</t>
  </si>
  <si>
    <t>703263368441</t>
  </si>
  <si>
    <t>3002062</t>
  </si>
  <si>
    <t>241135216</t>
  </si>
  <si>
    <t>曼谷瑞享健康度假村</t>
  </si>
  <si>
    <t>WANG/YANAN</t>
  </si>
  <si>
    <t>2023-02-04</t>
  </si>
  <si>
    <t>¥3,585.00</t>
  </si>
  <si>
    <t>¥3,138.00</t>
  </si>
  <si>
    <t>Deluxe King Suite</t>
  </si>
  <si>
    <t>¥165.00</t>
  </si>
  <si>
    <t>703269840603</t>
  </si>
  <si>
    <t>3019119</t>
  </si>
  <si>
    <t>804834055</t>
  </si>
  <si>
    <t>奇瓦迪酒店 (政府卫生认证)</t>
  </si>
  <si>
    <t>YU/JINXIU|MIAO/MI</t>
  </si>
  <si>
    <t>¥723.00</t>
  </si>
  <si>
    <t>¥62.00</t>
  </si>
  <si>
    <t>¥661.00</t>
  </si>
  <si>
    <t>703277772935</t>
  </si>
  <si>
    <t>3043333</t>
  </si>
  <si>
    <t>820736824</t>
  </si>
  <si>
    <t>当格浪过境酒店</t>
  </si>
  <si>
    <t>HAO/SHUAI</t>
  </si>
  <si>
    <t>¥155.00</t>
  </si>
  <si>
    <t>¥17.00</t>
  </si>
  <si>
    <t>superior room</t>
  </si>
  <si>
    <t>703278429190</t>
  </si>
  <si>
    <t>3045181</t>
  </si>
  <si>
    <t>HUANG/XIAOFEI|WANG/WEI</t>
  </si>
  <si>
    <t>703278951263</t>
  </si>
  <si>
    <t>3045189</t>
  </si>
  <si>
    <t>LIU/LIN|MA/KAIXIONG</t>
  </si>
  <si>
    <t>703279453400</t>
  </si>
  <si>
    <t>3048741</t>
  </si>
  <si>
    <t>197317775</t>
  </si>
  <si>
    <t>万象皇冠假日酒店</t>
  </si>
  <si>
    <t>HU/ZHONGXIN</t>
  </si>
  <si>
    <t>¥885.00</t>
  </si>
  <si>
    <t>¥95.00</t>
  </si>
  <si>
    <t>¥790.00</t>
  </si>
  <si>
    <t>Room</t>
  </si>
  <si>
    <t>703280011819</t>
  </si>
  <si>
    <t>3050665</t>
  </si>
  <si>
    <t>703280198710</t>
  </si>
  <si>
    <t>3050388</t>
  </si>
  <si>
    <t>197318864</t>
  </si>
  <si>
    <t>盛泰乐精选坤巴雅水疗及度假村 (政府卫生认证)</t>
  </si>
  <si>
    <t>HUANG/YING|ZHOU/WEIBIN</t>
  </si>
  <si>
    <t>¥756.00</t>
  </si>
  <si>
    <t>¥81.00</t>
  </si>
  <si>
    <t>¥675.00</t>
  </si>
  <si>
    <t>Lanna Deluxe Room 2 Single bed</t>
  </si>
  <si>
    <t>703280671112</t>
  </si>
  <si>
    <t>3051174</t>
  </si>
  <si>
    <t>CHEN/QINYU</t>
  </si>
  <si>
    <t>703280419219</t>
  </si>
  <si>
    <t>3052016</t>
  </si>
  <si>
    <t>LI/BINGYAO</t>
  </si>
  <si>
    <t>703280628444</t>
  </si>
  <si>
    <t>3051409</t>
  </si>
  <si>
    <t>197283200</t>
  </si>
  <si>
    <t>芭堤雅T酒店 (政府卫生认证)</t>
  </si>
  <si>
    <t>KE/FENGZHU</t>
  </si>
  <si>
    <t>¥270.00</t>
  </si>
  <si>
    <t>¥242.00</t>
  </si>
  <si>
    <t>Superior</t>
  </si>
  <si>
    <t>703278127321</t>
  </si>
  <si>
    <t>3047259</t>
  </si>
  <si>
    <t>221835125</t>
  </si>
  <si>
    <t>香港君悦酒店</t>
  </si>
  <si>
    <t>PU/WEI</t>
  </si>
  <si>
    <t>¥11,132.00</t>
  </si>
  <si>
    <t>¥1,012.00</t>
  </si>
  <si>
    <t>¥10,120.00</t>
  </si>
  <si>
    <t>club twin room</t>
  </si>
  <si>
    <t>703279259380</t>
  </si>
  <si>
    <t>3048588</t>
  </si>
  <si>
    <t>815913826</t>
  </si>
  <si>
    <t>澳门竹湾精品酒店</t>
  </si>
  <si>
    <t>LIU/XIN|DING/TONGYIXIN</t>
  </si>
  <si>
    <t>¥1,516.00</t>
  </si>
  <si>
    <t>¥156.00</t>
  </si>
  <si>
    <t>¥1,360.00</t>
  </si>
  <si>
    <t>Standard twin Room</t>
  </si>
  <si>
    <t>703278497559</t>
  </si>
  <si>
    <t>3046123</t>
  </si>
  <si>
    <t>CHENG/ZHEN</t>
  </si>
  <si>
    <t>¥399.00</t>
  </si>
  <si>
    <t>¥35.00</t>
  </si>
  <si>
    <t>¥364.00</t>
  </si>
  <si>
    <t>703278380830</t>
  </si>
  <si>
    <t>3046909</t>
  </si>
  <si>
    <t>197283389</t>
  </si>
  <si>
    <t>槟城成功酒店 (槟城对抗新冠肺炎认证)</t>
  </si>
  <si>
    <t>LI/YANYAN</t>
  </si>
  <si>
    <t>¥692.00</t>
  </si>
  <si>
    <t>¥74.00</t>
  </si>
  <si>
    <t>¥618.00</t>
  </si>
  <si>
    <t>703281172213</t>
  </si>
  <si>
    <t>3053501</t>
  </si>
  <si>
    <t>197275388</t>
  </si>
  <si>
    <t>普吉岛印度奇那别墅度假酒店 (政府卫生认证)</t>
  </si>
  <si>
    <t>ZOU/XIAOYAN|ZOU/DALONG</t>
  </si>
  <si>
    <t>¥886.00</t>
  </si>
  <si>
    <t>2023-02-22 09:51:26</t>
  </si>
  <si>
    <t>one bedroom apartment</t>
  </si>
  <si>
    <t>703281450660</t>
  </si>
  <si>
    <t>3054236</t>
  </si>
  <si>
    <t>197321288</t>
  </si>
  <si>
    <t>曼谷拉差贴威维拉酒店 (政府卫生认证)</t>
  </si>
  <si>
    <t>SUN/YUE</t>
  </si>
  <si>
    <t>¥295.00</t>
  </si>
  <si>
    <t>2023-02-22 09:56:35</t>
  </si>
  <si>
    <t>Vela Smart Twin Room</t>
  </si>
  <si>
    <t>703280854425</t>
  </si>
  <si>
    <t>3052044</t>
  </si>
  <si>
    <t>221854079</t>
  </si>
  <si>
    <t>香港丽思卡尔顿酒店</t>
  </si>
  <si>
    <t>CHEN/GENGPING</t>
  </si>
  <si>
    <t>¥5,350.00</t>
  </si>
  <si>
    <t>¥487.00</t>
  </si>
  <si>
    <t>¥4,863.00</t>
  </si>
  <si>
    <t>Deluxe Room, 1 King Bed, Non Smoking, Sea View</t>
  </si>
  <si>
    <t>703281341128</t>
  </si>
  <si>
    <t>3054560</t>
  </si>
  <si>
    <t>WANG/WEI|WANG/CHAO</t>
  </si>
  <si>
    <t>¥827.00</t>
  </si>
  <si>
    <t>2023-02-22 11:37:31</t>
  </si>
  <si>
    <t>Plaza Suite City View</t>
  </si>
  <si>
    <t>703281910937</t>
  </si>
  <si>
    <t>3054819</t>
  </si>
  <si>
    <t>221854178</t>
  </si>
  <si>
    <t>香港仕德福山景酒店</t>
  </si>
  <si>
    <t>WANG/HAOZE|YAN/HAIQI</t>
  </si>
  <si>
    <t>2023-04-21</t>
  </si>
  <si>
    <t>2023-04-23</t>
  </si>
  <si>
    <t>¥1,750.00</t>
  </si>
  <si>
    <t>2023-02-23 00:05:49</t>
  </si>
  <si>
    <t>Oak Double Bed Room</t>
  </si>
  <si>
    <t>703258849012</t>
  </si>
  <si>
    <t>2990532</t>
  </si>
  <si>
    <t>FENG/BINYI</t>
  </si>
  <si>
    <t>2023-01-30</t>
  </si>
  <si>
    <t>¥3,300.00</t>
  </si>
  <si>
    <t>¥2,973.00</t>
  </si>
  <si>
    <t>703263727111</t>
  </si>
  <si>
    <t>3003470</t>
  </si>
  <si>
    <t>CHEN/ZHILE</t>
  </si>
  <si>
    <t>¥1,128.00</t>
  </si>
  <si>
    <t>¥84.00</t>
  </si>
  <si>
    <t>¥1,044.00</t>
  </si>
  <si>
    <t>703261251377</t>
  </si>
  <si>
    <t>2998650</t>
  </si>
  <si>
    <t>HUANG/XUANYU|XU/PEILI</t>
  </si>
  <si>
    <t>¥1,064.00</t>
  </si>
  <si>
    <t>¥984.00</t>
  </si>
  <si>
    <t>703260146114</t>
  </si>
  <si>
    <t>2996357</t>
  </si>
  <si>
    <t>FENG/KUNXIAN</t>
  </si>
  <si>
    <t>¥990.00</t>
  </si>
  <si>
    <t>¥890.00</t>
  </si>
  <si>
    <t>703272030200</t>
  </si>
  <si>
    <t>3027893</t>
  </si>
  <si>
    <t>ZHANG/HUIE</t>
  </si>
  <si>
    <t>¥1,344.00</t>
  </si>
  <si>
    <t>¥108.00</t>
  </si>
  <si>
    <t>¥1,236.00</t>
  </si>
  <si>
    <t>703277525171</t>
  </si>
  <si>
    <t>3040999</t>
  </si>
  <si>
    <t>221838068</t>
  </si>
  <si>
    <t>澳门凯旋门酒店</t>
  </si>
  <si>
    <t>SU/SHAOQING|CHEN/GANG|CAO/LIANG</t>
  </si>
  <si>
    <t>¥8,196.00</t>
  </si>
  <si>
    <t>¥914.00</t>
  </si>
  <si>
    <t>¥7,282.00</t>
  </si>
  <si>
    <t>Premier Twin Room</t>
  </si>
  <si>
    <t>703277013366</t>
  </si>
  <si>
    <t>3041636</t>
  </si>
  <si>
    <t>¥1,676.00</t>
  </si>
  <si>
    <t>¥139.00</t>
  </si>
  <si>
    <t>¥1,537.00</t>
  </si>
  <si>
    <t>703279655208</t>
  </si>
  <si>
    <t>3048011</t>
  </si>
  <si>
    <t>221838089</t>
  </si>
  <si>
    <t>澳门维多利亚酒店</t>
  </si>
  <si>
    <t>CHAI/IANIAN|KONG/MENGFAI</t>
  </si>
  <si>
    <t>¥551.00</t>
  </si>
  <si>
    <t>¥496.00</t>
  </si>
  <si>
    <t>business twin room</t>
  </si>
  <si>
    <t>703277854624</t>
  </si>
  <si>
    <t>3042528</t>
  </si>
  <si>
    <t>238551899</t>
  </si>
  <si>
    <t>海中天</t>
  </si>
  <si>
    <t>GAN/SIEWTENG</t>
  </si>
  <si>
    <t>¥922.00</t>
  </si>
  <si>
    <t>¥824.00</t>
  </si>
  <si>
    <t>703267174899</t>
  </si>
  <si>
    <t>3014450</t>
  </si>
  <si>
    <t>197326097</t>
  </si>
  <si>
    <t>普吉假日酒店 (政府卫生认证)</t>
  </si>
  <si>
    <t>YUAN/WEI</t>
  </si>
  <si>
    <t>2023-02-08</t>
  </si>
  <si>
    <t>¥2,661.00</t>
  </si>
  <si>
    <t>¥252.00</t>
  </si>
  <si>
    <t>¥2,409.00</t>
  </si>
  <si>
    <t>standard twin room</t>
  </si>
  <si>
    <t>703270822065</t>
  </si>
  <si>
    <t>3022305</t>
  </si>
  <si>
    <t>197585867</t>
  </si>
  <si>
    <t>格莱富酒店</t>
  </si>
  <si>
    <t>ZHOU/JIAYI|YANG/XIAOMIN</t>
  </si>
  <si>
    <t>¥651.00</t>
  </si>
  <si>
    <t>¥588.00</t>
  </si>
  <si>
    <t>703273328109</t>
  </si>
  <si>
    <t>3030649</t>
  </si>
  <si>
    <t>197315465</t>
  </si>
  <si>
    <t>紫苑公寓酒店（芭堤雅心灵高级套房酒店）</t>
  </si>
  <si>
    <t>WANG/BIN</t>
  </si>
  <si>
    <t>¥1,080.00</t>
  </si>
  <si>
    <t>¥99.00</t>
  </si>
  <si>
    <t>¥981.00</t>
  </si>
  <si>
    <t>703274402982</t>
  </si>
  <si>
    <t>3032430</t>
  </si>
  <si>
    <t>HONG/YIMIN|MEN/ZE</t>
  </si>
  <si>
    <t>¥1,405.00</t>
  </si>
  <si>
    <t>¥135.00</t>
  </si>
  <si>
    <t>¥1,270.00</t>
  </si>
  <si>
    <t>703276486636</t>
  </si>
  <si>
    <t>3038853</t>
  </si>
  <si>
    <t>870809448</t>
  </si>
  <si>
    <t>曼谷素坤逸十一酒店 (政府卫生认证)</t>
  </si>
  <si>
    <t>LI/JIYE</t>
  </si>
  <si>
    <t>¥424.00</t>
  </si>
  <si>
    <t>¥386.00</t>
  </si>
  <si>
    <t>Deluxe King Room</t>
  </si>
  <si>
    <t>703280859933</t>
  </si>
  <si>
    <t>3051594</t>
  </si>
  <si>
    <t>221835647</t>
  </si>
  <si>
    <t>香港万丽海景酒店</t>
  </si>
  <si>
    <t>TUNG/LAP</t>
  </si>
  <si>
    <t>2023-03-08</t>
  </si>
  <si>
    <t>2023-03-10</t>
  </si>
  <si>
    <t>¥4,802.00</t>
  </si>
  <si>
    <t>2023-02-23 08:27:11</t>
  </si>
  <si>
    <t>Room, 2 Twin Beds, Non Smoking, Garden View</t>
  </si>
  <si>
    <t>703278028879</t>
  </si>
  <si>
    <t>3044675</t>
  </si>
  <si>
    <t>197324177</t>
  </si>
  <si>
    <t>双子塔酒店</t>
  </si>
  <si>
    <t>ZHONG/JIATE|HUANG/SI|WANG/YONGQING</t>
  </si>
  <si>
    <t>¥1,284.00</t>
  </si>
  <si>
    <t>¥132.00</t>
  </si>
  <si>
    <t>703278323182</t>
  </si>
  <si>
    <t>3044827</t>
  </si>
  <si>
    <t>871137963</t>
  </si>
  <si>
    <t>西贡拉维拉酒店</t>
  </si>
  <si>
    <t>SHI/XIUPENG</t>
  </si>
  <si>
    <t>¥2,199.00</t>
  </si>
  <si>
    <t>¥236.00</t>
  </si>
  <si>
    <t>¥1,963.00</t>
  </si>
  <si>
    <t>Deluxe Room with City view 2 Single bed</t>
  </si>
  <si>
    <t>703278551031</t>
  </si>
  <si>
    <t>3044951</t>
  </si>
  <si>
    <t>197301494</t>
  </si>
  <si>
    <t>曼谷拉差达瑞士酒店 (政府卫生认证)</t>
  </si>
  <si>
    <t>LI/YAYU|LI/YAJUN</t>
  </si>
  <si>
    <t>¥134.00</t>
  </si>
  <si>
    <t>¥1,114.00</t>
  </si>
  <si>
    <t>Swiss Deluxe Room</t>
  </si>
  <si>
    <t>703279430772</t>
  </si>
  <si>
    <t>3049014</t>
  </si>
  <si>
    <t>XIONG/LUFANG</t>
  </si>
  <si>
    <t>¥86.00</t>
  </si>
  <si>
    <t>¥718.00</t>
  </si>
  <si>
    <t>703274346655</t>
  </si>
  <si>
    <t>3036648</t>
  </si>
  <si>
    <t>GUO/DECHUAN|WANG/MENGGE</t>
  </si>
  <si>
    <t>¥4,398.00</t>
  </si>
  <si>
    <t>¥472.00</t>
  </si>
  <si>
    <t>¥3,926.00</t>
  </si>
  <si>
    <t>703281989309</t>
  </si>
  <si>
    <t>3054889</t>
  </si>
  <si>
    <t>703280079921</t>
  </si>
  <si>
    <t>3050386</t>
  </si>
  <si>
    <t>ZHANG/JINGYA|CHEN/TENG</t>
  </si>
  <si>
    <t>¥128.00</t>
  </si>
  <si>
    <t>¥1,277.00</t>
  </si>
  <si>
    <t>superior harbour view room</t>
  </si>
  <si>
    <t>703281427118</t>
  </si>
  <si>
    <t>3054388</t>
  </si>
  <si>
    <t>856248101</t>
  </si>
  <si>
    <t>澳门新口岸智选假日酒店</t>
  </si>
  <si>
    <t>XING/YONG|FU/YONGDA|CHEN/FANG|FU/JIAXIAN</t>
  </si>
  <si>
    <t>¥1,542.00</t>
  </si>
  <si>
    <t>¥154.00</t>
  </si>
  <si>
    <t>¥1,388.00</t>
  </si>
  <si>
    <t>703281588012</t>
  </si>
  <si>
    <t>3055526</t>
  </si>
  <si>
    <t>221866898</t>
  </si>
  <si>
    <t>香港维港凯悦尚萃酒店</t>
  </si>
  <si>
    <t>HE/YANMEI|QIU/GUANGRONG</t>
  </si>
  <si>
    <t>¥948.00</t>
  </si>
  <si>
    <t>¥862.00</t>
  </si>
  <si>
    <t>703281863971</t>
  </si>
  <si>
    <t>3055731</t>
  </si>
  <si>
    <t>香港Casa</t>
  </si>
  <si>
    <t>XU/CUITING|ZHANG/RONGMEI</t>
  </si>
  <si>
    <t>¥45.00</t>
  </si>
  <si>
    <t>¥506.00</t>
  </si>
  <si>
    <t>703281171961</t>
  </si>
  <si>
    <t>3055761</t>
  </si>
  <si>
    <t>221888726</t>
  </si>
  <si>
    <t>香港永倫800酒店</t>
  </si>
  <si>
    <t>HUANG/SHANGHUAN</t>
  </si>
  <si>
    <t>¥349.00</t>
  </si>
  <si>
    <t>¥320.00</t>
  </si>
  <si>
    <t>double or twin superiorior</t>
  </si>
  <si>
    <t>703282142538</t>
  </si>
  <si>
    <t>3058007</t>
  </si>
  <si>
    <t>236589284</t>
  </si>
  <si>
    <t>芭堤雅全盛中心酒店 (政府卫生认证)</t>
  </si>
  <si>
    <t>Deethongon/Decho</t>
  </si>
  <si>
    <t>2023-03-04</t>
  </si>
  <si>
    <t>¥493.00</t>
  </si>
  <si>
    <t>2023-02-23 10:43:48</t>
  </si>
  <si>
    <t>grand deluxe king</t>
  </si>
  <si>
    <t>703272442520</t>
  </si>
  <si>
    <t>3026989</t>
  </si>
  <si>
    <t>871138881</t>
  </si>
  <si>
    <t>迪拜棕榈岛瑞吉酒店</t>
  </si>
  <si>
    <t>WANG/XIAOXI|ZHOU/LONGXIANG</t>
  </si>
  <si>
    <t>¥2,912.00</t>
  </si>
  <si>
    <t>¥241.00</t>
  </si>
  <si>
    <t>¥2,671.00</t>
  </si>
  <si>
    <t>703282326567</t>
  </si>
  <si>
    <t>3058155</t>
  </si>
  <si>
    <t>221850587</t>
  </si>
  <si>
    <t>城市之星酒店</t>
  </si>
  <si>
    <t>WANG/KAISHIN|PAN/KUOWEI</t>
  </si>
  <si>
    <t>2023-03-25</t>
  </si>
  <si>
    <t>2023-03-28</t>
  </si>
  <si>
    <t>¥1,326.00</t>
  </si>
  <si>
    <t>2023-02-23 11:52:01</t>
  </si>
  <si>
    <t>Deluxe Double Room</t>
  </si>
  <si>
    <t>703281278143</t>
  </si>
  <si>
    <t>3056333</t>
  </si>
  <si>
    <t>197316650</t>
  </si>
  <si>
    <t>普吉岛塔夫海滩水疗度假村(政府卫生认证)</t>
  </si>
  <si>
    <t>ZHU/GE|YANG/TIANYI</t>
  </si>
  <si>
    <t>¥1,716.00</t>
  </si>
  <si>
    <t>2023-02-23 11:59:07</t>
  </si>
  <si>
    <t>Hillside with terrace bathtub</t>
  </si>
  <si>
    <t>703282352226</t>
  </si>
  <si>
    <t>3058374</t>
  </si>
  <si>
    <t>197330114</t>
  </si>
  <si>
    <t>安达曼白色海滩度假酒店(政府卫生认证)</t>
  </si>
  <si>
    <t>NIU/JUNLING</t>
  </si>
  <si>
    <t>¥940.00</t>
  </si>
  <si>
    <t>2023-02-23 13:37:45</t>
  </si>
  <si>
    <t>Deluxe Room with Sea View</t>
  </si>
  <si>
    <t>703282176902</t>
  </si>
  <si>
    <t>3059155</t>
  </si>
  <si>
    <t>GUO/CONGCONG</t>
  </si>
  <si>
    <t>¥1,497.00</t>
  </si>
  <si>
    <t>2023-02-23 16:21:24</t>
  </si>
  <si>
    <t>703282515374</t>
  </si>
  <si>
    <t>3058993</t>
  </si>
  <si>
    <t>¥717.00</t>
  </si>
  <si>
    <t>2023-02-23 16:31:00</t>
  </si>
  <si>
    <t>Superior Room with Sea View</t>
  </si>
  <si>
    <t>703282077645</t>
  </si>
  <si>
    <t>3059615</t>
  </si>
  <si>
    <t>804832789</t>
  </si>
  <si>
    <t>巴淡岛高尔夫及会议中心丽筠酒店</t>
  </si>
  <si>
    <t>ZHANG/LIMING</t>
  </si>
  <si>
    <t>¥1,492.00</t>
  </si>
  <si>
    <t>2023-02-23 18:52:43</t>
  </si>
  <si>
    <t>703270371991</t>
  </si>
  <si>
    <t>3023337</t>
  </si>
  <si>
    <t>240047651</t>
  </si>
  <si>
    <t>安大略机场居家酒店</t>
  </si>
  <si>
    <t>GUO/KEYAN</t>
  </si>
  <si>
    <t>¥4,325.00</t>
  </si>
  <si>
    <t>¥430.00</t>
  </si>
  <si>
    <t>¥3,895.00</t>
  </si>
  <si>
    <t>Studio, 1 King Bed, Non Smoking</t>
  </si>
  <si>
    <t>703276936652</t>
  </si>
  <si>
    <t>3037711</t>
  </si>
  <si>
    <t>820627639</t>
  </si>
  <si>
    <t>普林斯顿索尼斯塔ES套房酒店</t>
  </si>
  <si>
    <t>LI/YUNTONG</t>
  </si>
  <si>
    <t>¥5,425.00</t>
  </si>
  <si>
    <t>¥565.00</t>
  </si>
  <si>
    <t>¥4,860.00</t>
  </si>
  <si>
    <t>Two Bedroom Suite - King and Queen</t>
  </si>
  <si>
    <t>703282240673</t>
  </si>
  <si>
    <t>3060737</t>
  </si>
  <si>
    <t>197315342</t>
  </si>
  <si>
    <t>皇帝岛瑞阿布瑞度假村</t>
  </si>
  <si>
    <t>YE/XIAOWEI|MEI/LING|TAO/JING</t>
  </si>
  <si>
    <t>2023-03-18</t>
  </si>
  <si>
    <t>2023-03-20</t>
  </si>
  <si>
    <t>¥2,648.00</t>
  </si>
  <si>
    <t>2023-02-24 00:11:34</t>
  </si>
  <si>
    <t>Chino Twin Room</t>
  </si>
  <si>
    <t>703245431745</t>
  </si>
  <si>
    <t>2956937</t>
  </si>
  <si>
    <t>HUANG/QIONGYAN</t>
  </si>
  <si>
    <t>¥2,916.00</t>
  </si>
  <si>
    <t>¥276.00</t>
  </si>
  <si>
    <t>¥2,640.00</t>
  </si>
  <si>
    <t>703270455013</t>
  </si>
  <si>
    <t>3022949</t>
  </si>
  <si>
    <t>240111071</t>
  </si>
  <si>
    <t>巴厘岛穆丽雅度假村</t>
  </si>
  <si>
    <t>TANG/YUYUN|TANG/FANGTING</t>
  </si>
  <si>
    <t>¥4,764.00</t>
  </si>
  <si>
    <t>¥511.00</t>
  </si>
  <si>
    <t>¥4,253.00</t>
  </si>
  <si>
    <t>Mulia Grandeur Deluxe</t>
  </si>
  <si>
    <t>703272006326</t>
  </si>
  <si>
    <t>3028034</t>
  </si>
  <si>
    <t>221839076</t>
  </si>
  <si>
    <t>香港九龙酒店</t>
  </si>
  <si>
    <t>HE/QIONGYAN</t>
  </si>
  <si>
    <t>¥2,476.00</t>
  </si>
  <si>
    <t>¥207.00</t>
  </si>
  <si>
    <t>¥2,269.00</t>
  </si>
  <si>
    <t>703275964696</t>
  </si>
  <si>
    <t>3034466</t>
  </si>
  <si>
    <t>WANG/SHIQIU</t>
  </si>
  <si>
    <t>¥1,815.00</t>
  </si>
  <si>
    <t>¥150.00</t>
  </si>
  <si>
    <t>¥1,665.00</t>
  </si>
  <si>
    <t>703274738038</t>
  </si>
  <si>
    <t>3035621</t>
  </si>
  <si>
    <t>221839031</t>
  </si>
  <si>
    <t>香港伟晴轩</t>
  </si>
  <si>
    <t>ZHOU/YAN</t>
  </si>
  <si>
    <t>¥1,389.00</t>
  </si>
  <si>
    <t>703277289868</t>
  </si>
  <si>
    <t>3041691</t>
  </si>
  <si>
    <t>LAI/HUGO</t>
  </si>
  <si>
    <t>¥1,540.00</t>
  </si>
  <si>
    <t>703277371954</t>
  </si>
  <si>
    <t>3042299</t>
  </si>
  <si>
    <t>CAI/BINXIA</t>
  </si>
  <si>
    <t>¥1,347.00</t>
  </si>
  <si>
    <t>¥117.00</t>
  </si>
  <si>
    <t>¥1,230.00</t>
  </si>
  <si>
    <t>703277678906</t>
  </si>
  <si>
    <t>3041322</t>
  </si>
  <si>
    <t>221839709</t>
  </si>
  <si>
    <t>澳门假日酒店</t>
  </si>
  <si>
    <t>HOU/DONGMEI</t>
  </si>
  <si>
    <t>¥591.00</t>
  </si>
  <si>
    <t>¥58.00</t>
  </si>
  <si>
    <t>703276529724</t>
  </si>
  <si>
    <t>3040798</t>
  </si>
  <si>
    <t>ZHENG/ZHENWANG</t>
  </si>
  <si>
    <t>¥9,148.00</t>
  </si>
  <si>
    <t>¥794.00</t>
  </si>
  <si>
    <t>¥8,354.00</t>
  </si>
  <si>
    <t>Harbor View King Bed Room</t>
  </si>
  <si>
    <t>703269658455</t>
  </si>
  <si>
    <t>3021221</t>
  </si>
  <si>
    <t>197316371</t>
  </si>
  <si>
    <t>西隆翠妮提酒店</t>
  </si>
  <si>
    <t>JIA/YONG</t>
  </si>
  <si>
    <t>¥27.00</t>
  </si>
  <si>
    <t>¥268.00</t>
  </si>
  <si>
    <t>703274709414</t>
  </si>
  <si>
    <t>3031822</t>
  </si>
  <si>
    <t>197287889</t>
  </si>
  <si>
    <t>曼谷贵都酒店</t>
  </si>
  <si>
    <t>MA/GANG|YANG/PEIPEI</t>
  </si>
  <si>
    <t>¥227.00</t>
  </si>
  <si>
    <t>¥21.00</t>
  </si>
  <si>
    <t>¥206.00</t>
  </si>
  <si>
    <t>Supreme Room</t>
  </si>
  <si>
    <t>703276853340</t>
  </si>
  <si>
    <t>3039596</t>
  </si>
  <si>
    <t>YANG/CHAOJIA|DING/JIANHUA|XIA/XIONGWEI|QIANG/GUOHONG</t>
  </si>
  <si>
    <t>¥4,408.00</t>
  </si>
  <si>
    <t>¥456.00</t>
  </si>
  <si>
    <t>¥3,952.00</t>
  </si>
  <si>
    <t>Deluxe Twin Room with River View</t>
  </si>
  <si>
    <t>703278309882</t>
  </si>
  <si>
    <t>3047023</t>
  </si>
  <si>
    <t>FANG/HAO|LIU/ZHIYU</t>
  </si>
  <si>
    <t>¥25.00</t>
  </si>
  <si>
    <t>¥245.00</t>
  </si>
  <si>
    <t>703279083384</t>
  </si>
  <si>
    <t>3047679</t>
  </si>
  <si>
    <t>QIN/LIAN|LIU/HAIYUN</t>
  </si>
  <si>
    <t>¥277.00</t>
  </si>
  <si>
    <t>¥26.00</t>
  </si>
  <si>
    <t>703278886968</t>
  </si>
  <si>
    <t>3044436</t>
  </si>
  <si>
    <t>871138236</t>
  </si>
  <si>
    <t>沙吞阿曼达酒店 (政府卫生认证)</t>
  </si>
  <si>
    <t>ZHANG/BAIXIANG</t>
  </si>
  <si>
    <t>¥1,974.00</t>
  </si>
  <si>
    <t>¥189.00</t>
  </si>
  <si>
    <t>¥1,785.00</t>
  </si>
  <si>
    <t>One Bedroom Premium</t>
  </si>
  <si>
    <t>703267801430</t>
  </si>
  <si>
    <t>3013643</t>
  </si>
  <si>
    <t>871131228</t>
  </si>
  <si>
    <t>普吉岛迈考美丽亚酒店(政府卫生认证)</t>
  </si>
  <si>
    <t>LI/CHI|WU/RUIXI</t>
  </si>
  <si>
    <t>2023-03-19</t>
  </si>
  <si>
    <t>¥1,895.00</t>
  </si>
  <si>
    <t>¥1,531.73</t>
  </si>
  <si>
    <t>2023-02-24 08:31:36</t>
  </si>
  <si>
    <t>¥363.27</t>
  </si>
  <si>
    <t>¥30.10</t>
  </si>
  <si>
    <t>¥333.17</t>
  </si>
  <si>
    <t>One Bedroom Villa with Private Pool</t>
  </si>
  <si>
    <t>703279852431</t>
  </si>
  <si>
    <t>3049157</t>
  </si>
  <si>
    <t>XU/YANGTIANYI|QIN/LAO</t>
  </si>
  <si>
    <t>703279405284</t>
  </si>
  <si>
    <t>3049189</t>
  </si>
  <si>
    <t>804832924</t>
  </si>
  <si>
    <t>清迈机场绿茵酒店</t>
  </si>
  <si>
    <t>YANG/MEILING</t>
  </si>
  <si>
    <t>¥732.00</t>
  </si>
  <si>
    <t>¥660.00</t>
  </si>
  <si>
    <t>Studio</t>
  </si>
  <si>
    <t>703280634197</t>
  </si>
  <si>
    <t>3050892</t>
  </si>
  <si>
    <t>811057126</t>
  </si>
  <si>
    <t>西宁日升酒店</t>
  </si>
  <si>
    <t>ZHANG/NING|WANG/XIAOTONG</t>
  </si>
  <si>
    <t>¥610.00</t>
  </si>
  <si>
    <t>¥66.00</t>
  </si>
  <si>
    <t>¥544.00</t>
  </si>
  <si>
    <t>Deluxe Room with City View</t>
  </si>
  <si>
    <t>703281208237</t>
  </si>
  <si>
    <t>3053658</t>
  </si>
  <si>
    <t>236087081</t>
  </si>
  <si>
    <t>曼谷丽苑酒店</t>
  </si>
  <si>
    <t>DAI/LI</t>
  </si>
  <si>
    <t>¥142.00</t>
  </si>
  <si>
    <t>¥13.00</t>
  </si>
  <si>
    <t>¥129.00</t>
  </si>
  <si>
    <t>703281218482</t>
  </si>
  <si>
    <t>3053650</t>
  </si>
  <si>
    <t>197317352</t>
  </si>
  <si>
    <t>普吉班德拉海滩度假酒店(政府卫生认证)</t>
  </si>
  <si>
    <t>WU/ZHIJING|LIU/CONG</t>
  </si>
  <si>
    <t>¥124.00</t>
  </si>
  <si>
    <t>¥1,176.00</t>
  </si>
  <si>
    <t>703281340131</t>
  </si>
  <si>
    <t>3055318</t>
  </si>
  <si>
    <t>WANG/YANG|YAN/SHUOLI</t>
  </si>
  <si>
    <t>¥351.00</t>
  </si>
  <si>
    <t>¥316.00</t>
  </si>
  <si>
    <t>703282590662</t>
  </si>
  <si>
    <t>3058491</t>
  </si>
  <si>
    <t>703282683929</t>
  </si>
  <si>
    <t>3060384</t>
  </si>
  <si>
    <t>820878298</t>
  </si>
  <si>
    <t>A2滨海酒店</t>
  </si>
  <si>
    <t>LAM/KITHUNG</t>
  </si>
  <si>
    <t>¥205.00</t>
  </si>
  <si>
    <t>¥19.00</t>
  </si>
  <si>
    <t>¥186.00</t>
  </si>
  <si>
    <t>703282863857</t>
  </si>
  <si>
    <t>3059302</t>
  </si>
  <si>
    <t>236082773</t>
  </si>
  <si>
    <t>珍珠酒店(政府卫生认证)</t>
  </si>
  <si>
    <t>WANG/LI</t>
  </si>
  <si>
    <t>¥317.00</t>
  </si>
  <si>
    <t>¥287.00</t>
  </si>
  <si>
    <t>703282050775</t>
  </si>
  <si>
    <t>3059237</t>
  </si>
  <si>
    <t>LIN/HANHAN|LIN/TAO|CHEN/TAIYUAN</t>
  </si>
  <si>
    <t>¥915.00</t>
  </si>
  <si>
    <t>¥820.00</t>
  </si>
  <si>
    <t>703278615815</t>
  </si>
  <si>
    <t>3045800</t>
  </si>
  <si>
    <t>221835689</t>
  </si>
  <si>
    <t>宜必思香港中上环酒店</t>
  </si>
  <si>
    <t>CHOI/CHUN</t>
  </si>
  <si>
    <t>¥3,004.00</t>
  </si>
  <si>
    <t>¥248.00</t>
  </si>
  <si>
    <t>¥2,756.00</t>
  </si>
  <si>
    <t>Standard Queen City View Room</t>
  </si>
  <si>
    <t>703282317500</t>
  </si>
  <si>
    <t>3060681</t>
  </si>
  <si>
    <t>WU/KE|YANG/XIAOYU|WU/QIAOWEI|WEI/MINYU</t>
  </si>
  <si>
    <t>2023-02-28</t>
  </si>
  <si>
    <t>¥3,306.00</t>
  </si>
  <si>
    <t>2023-02-24 09:55:02</t>
  </si>
  <si>
    <t>703282025313</t>
  </si>
  <si>
    <t>3057572</t>
  </si>
  <si>
    <t>221856515</t>
  </si>
  <si>
    <t>香港泛达太子酒店</t>
  </si>
  <si>
    <t>WENG/MINGHUI</t>
  </si>
  <si>
    <t>¥34.00</t>
  </si>
  <si>
    <t>¥377.00</t>
  </si>
  <si>
    <t>double room</t>
  </si>
  <si>
    <t>703282630686</t>
  </si>
  <si>
    <t>3057887</t>
  </si>
  <si>
    <t>221842439</t>
  </si>
  <si>
    <t>澳门葡京酒店</t>
  </si>
  <si>
    <t>HE/YULING|YANG/HUILONG</t>
  </si>
  <si>
    <t>¥1,443.00</t>
  </si>
  <si>
    <t>¥160.00</t>
  </si>
  <si>
    <t>¥1,283.00</t>
  </si>
  <si>
    <t>Royal Tower Twin</t>
  </si>
  <si>
    <t>703282631374</t>
  </si>
  <si>
    <t>3058183</t>
  </si>
  <si>
    <t>LIANG/YUE|GONG/ZHAOSHENG</t>
  </si>
  <si>
    <t>¥73.00</t>
  </si>
  <si>
    <t>¥812.00</t>
  </si>
  <si>
    <t>703282664546</t>
  </si>
  <si>
    <t>3058728</t>
  </si>
  <si>
    <t>MAI/AILIU</t>
  </si>
  <si>
    <t>703282305816</t>
  </si>
  <si>
    <t>3058879</t>
  </si>
  <si>
    <t>855708182</t>
  </si>
  <si>
    <t>克幕居家酒店</t>
  </si>
  <si>
    <t>ZHAO/RUCHEN|FAN/XIAOHAN</t>
  </si>
  <si>
    <t>¥409.00</t>
  </si>
  <si>
    <t>Thinker Two Type 2</t>
  </si>
  <si>
    <t>703282976567</t>
  </si>
  <si>
    <t>3059161</t>
  </si>
  <si>
    <t>236651423</t>
  </si>
  <si>
    <t>吉隆坡中心欧罗生活酒店</t>
  </si>
  <si>
    <t>CHEN/XIAOKUAN</t>
  </si>
  <si>
    <t>¥140.00</t>
  </si>
  <si>
    <t>703278024446</t>
  </si>
  <si>
    <t>3044744</t>
  </si>
  <si>
    <t>197293610</t>
  </si>
  <si>
    <t>阿尔拉雅公寓式酒店</t>
  </si>
  <si>
    <t>SU/YUSEN</t>
  </si>
  <si>
    <t>¥1,201.00</t>
  </si>
  <si>
    <t>¥1,097.00</t>
  </si>
  <si>
    <t>Apartment, 2 Bedrooms</t>
  </si>
  <si>
    <t>703275533210</t>
  </si>
  <si>
    <t>3035490</t>
  </si>
  <si>
    <t>197305451</t>
  </si>
  <si>
    <t>迪拜沙发公园智选假日酒店</t>
  </si>
  <si>
    <t>FAN/HAOYANG</t>
  </si>
  <si>
    <t>¥8,976.00</t>
  </si>
  <si>
    <t>¥780.00</t>
  </si>
  <si>
    <t>Room, 1 King Bed with Sofa bed, Smoking (With Sofa Bed)</t>
  </si>
  <si>
    <t>703272793308</t>
  </si>
  <si>
    <t>3027932</t>
  </si>
  <si>
    <t>820615519</t>
  </si>
  <si>
    <t>埃尔纳斯海湾酒店</t>
  </si>
  <si>
    <t>HU/YUE</t>
  </si>
  <si>
    <t>¥3,950.00</t>
  </si>
  <si>
    <t>¥345.00</t>
  </si>
  <si>
    <t>¥3,605.00</t>
  </si>
  <si>
    <t>classic room</t>
  </si>
  <si>
    <t>703282974706</t>
  </si>
  <si>
    <t>3059505</t>
  </si>
  <si>
    <t>197316866</t>
  </si>
  <si>
    <t>西贡王子酒店</t>
  </si>
  <si>
    <t>LI/CHAO|LIU/XIAN|MEI/FENG</t>
  </si>
  <si>
    <t>¥5,976.00</t>
  </si>
  <si>
    <t>2023-02-24 13:00:03</t>
  </si>
  <si>
    <t>703283020709</t>
  </si>
  <si>
    <t>3062411</t>
  </si>
  <si>
    <t>221856749</t>
  </si>
  <si>
    <t>香港海景嘉福洲际酒店</t>
  </si>
  <si>
    <t>ZHAN/CHEN</t>
  </si>
  <si>
    <t>2023-03-26</t>
  </si>
  <si>
    <t>¥1,966.00</t>
  </si>
  <si>
    <t>2023-02-24 14:16:53</t>
  </si>
  <si>
    <t>Classic Room</t>
  </si>
  <si>
    <t>703283368432</t>
  </si>
  <si>
    <t>3063915</t>
  </si>
  <si>
    <t>197317886</t>
  </si>
  <si>
    <t>雅加达MaxOne签名格洛多克酒店</t>
  </si>
  <si>
    <t>GU/WU</t>
  </si>
  <si>
    <t>2023-02-24 21:26:19</t>
  </si>
  <si>
    <t>Happiness King bed room No Smoking</t>
  </si>
  <si>
    <t>703284973214</t>
  </si>
  <si>
    <t>3064566</t>
  </si>
  <si>
    <t>197299688</t>
  </si>
  <si>
    <t>雅顿住宅酒店（芭堤雅专属酒店）</t>
  </si>
  <si>
    <t>FAN/YUCHEN</t>
  </si>
  <si>
    <t>2023-02-25 01:59:52</t>
  </si>
  <si>
    <t>Deluxe Pool View</t>
  </si>
  <si>
    <t>703248606256</t>
  </si>
  <si>
    <t>2965352</t>
  </si>
  <si>
    <t>LIU/MU</t>
  </si>
  <si>
    <t>2023-01-20</t>
  </si>
  <si>
    <t>¥2,922.00</t>
  </si>
  <si>
    <t>¥2,646.00</t>
  </si>
  <si>
    <t>703235054643</t>
  </si>
  <si>
    <t>2928356</t>
  </si>
  <si>
    <t>239974103</t>
  </si>
  <si>
    <t>万雅岚温泉度假村</t>
  </si>
  <si>
    <t>Ethel/Tan</t>
  </si>
  <si>
    <t>2023-01-07</t>
  </si>
  <si>
    <t>¥6,934.00</t>
  </si>
  <si>
    <t>¥677.00</t>
  </si>
  <si>
    <t>¥5,631.00</t>
  </si>
  <si>
    <t>Water Villa</t>
  </si>
  <si>
    <t>¥626.00</t>
  </si>
  <si>
    <t>703246219683</t>
  </si>
  <si>
    <t>2958538</t>
  </si>
  <si>
    <t>REN/KAIJI</t>
  </si>
  <si>
    <t>2023-01-18</t>
  </si>
  <si>
    <t>¥2,934.00</t>
  </si>
  <si>
    <t>¥2,655.00</t>
  </si>
  <si>
    <t>703264136770</t>
  </si>
  <si>
    <t>3005315</t>
  </si>
  <si>
    <t>CHEN/QIHUI</t>
  </si>
  <si>
    <t>2023-02-05</t>
  </si>
  <si>
    <t>¥484.00</t>
  </si>
  <si>
    <t>¥450.00</t>
  </si>
  <si>
    <t>703278012742</t>
  </si>
  <si>
    <t>3045706</t>
  </si>
  <si>
    <t>LENG/TAO</t>
  </si>
  <si>
    <t>¥1,056.00</t>
  </si>
  <si>
    <t>703270262448</t>
  </si>
  <si>
    <t>3021771</t>
  </si>
  <si>
    <t>820616722</t>
  </si>
  <si>
    <t>吉隆坡国际机场及会议中心瑞享酒店</t>
  </si>
  <si>
    <t>ZHANG/TAIQUAN</t>
  </si>
  <si>
    <t>¥51.00</t>
  </si>
  <si>
    <t>¥427.00</t>
  </si>
  <si>
    <t>703278864225</t>
  </si>
  <si>
    <t>3047227</t>
  </si>
  <si>
    <t>LI/QUANPING|LI/HONGDE</t>
  </si>
  <si>
    <t>¥894.00</t>
  </si>
  <si>
    <t>¥772.00</t>
  </si>
  <si>
    <t>703271815891</t>
  </si>
  <si>
    <t>3024094</t>
  </si>
  <si>
    <t>HUO/HUIXIAN</t>
  </si>
  <si>
    <t>¥354.00</t>
  </si>
  <si>
    <t>¥326.00</t>
  </si>
  <si>
    <t>Cozi Deluxe Room</t>
  </si>
  <si>
    <t>703276523549</t>
  </si>
  <si>
    <t>3039136</t>
  </si>
  <si>
    <t>221888720</t>
  </si>
  <si>
    <t>维园118酒店</t>
  </si>
  <si>
    <t>XIE/JIALUN</t>
  </si>
  <si>
    <t>¥664.00</t>
  </si>
  <si>
    <t>¥54.00</t>
  </si>
  <si>
    <t>豪华客房</t>
  </si>
  <si>
    <t>703279993453</t>
  </si>
  <si>
    <t>3048507</t>
  </si>
  <si>
    <t>WANG/GUAN</t>
  </si>
  <si>
    <t>¥402.00</t>
  </si>
  <si>
    <t>¥358.00</t>
  </si>
  <si>
    <t>Thinker Studio Two</t>
  </si>
  <si>
    <t>703274626192</t>
  </si>
  <si>
    <t>3033254</t>
  </si>
  <si>
    <t>HUANG/LULU|ZHU/JUNJIE</t>
  </si>
  <si>
    <t>¥1,864.00</t>
  </si>
  <si>
    <t>¥162.00</t>
  </si>
  <si>
    <t>¥1,702.00</t>
  </si>
  <si>
    <t>703279069384</t>
  </si>
  <si>
    <t>3048207</t>
  </si>
  <si>
    <t>WANG/MENGGE</t>
  </si>
  <si>
    <t>¥852.00</t>
  </si>
  <si>
    <t>¥761.00</t>
  </si>
  <si>
    <t>Deluxe Double Bed Room with City View</t>
  </si>
  <si>
    <t>703283849041</t>
  </si>
  <si>
    <t>3061308</t>
  </si>
  <si>
    <t>WANG/LI|WANG/HUI</t>
  </si>
  <si>
    <t>703282876014</t>
  </si>
  <si>
    <t>3060727</t>
  </si>
  <si>
    <t>LEI/LEI|LI/HAO</t>
  </si>
  <si>
    <t>¥215.00</t>
  </si>
  <si>
    <t>¥193.00</t>
  </si>
  <si>
    <t>703282637973</t>
  </si>
  <si>
    <t>3058889</t>
  </si>
  <si>
    <t>CHEN/YANNI|ZHANG/HAOCHEN</t>
  </si>
  <si>
    <t>703283889411</t>
  </si>
  <si>
    <t>3061496</t>
  </si>
  <si>
    <t>197280839</t>
  </si>
  <si>
    <t>曼谷H2酒店</t>
  </si>
  <si>
    <t>ZHANG/SHUAI|LI/XIAOYU</t>
  </si>
  <si>
    <t>¥164.00</t>
  </si>
  <si>
    <t>¥148.00</t>
  </si>
  <si>
    <t>703283627255</t>
  </si>
  <si>
    <t>3061523</t>
  </si>
  <si>
    <t>¥225.00</t>
  </si>
  <si>
    <t>¥23.00</t>
  </si>
  <si>
    <t>¥202.00</t>
  </si>
  <si>
    <t>703283888805</t>
  </si>
  <si>
    <t>3061104</t>
  </si>
  <si>
    <t>199565078</t>
  </si>
  <si>
    <t>曼谷廊曼机场阿玛瑞酒店</t>
  </si>
  <si>
    <t>LIN/BEILEI</t>
  </si>
  <si>
    <t>¥538.00</t>
  </si>
  <si>
    <t>¥483.00</t>
  </si>
  <si>
    <t>703283692747</t>
  </si>
  <si>
    <t>3061776</t>
  </si>
  <si>
    <t>197295737</t>
  </si>
  <si>
    <t>芭堤雅发现海滩酒店 (政府卫生认证)</t>
  </si>
  <si>
    <t>CHEN/ZHICHENG</t>
  </si>
  <si>
    <t>¥691.00</t>
  </si>
  <si>
    <t>¥71.00</t>
  </si>
  <si>
    <t>¥620.00</t>
  </si>
  <si>
    <t>Deluxe Suite DEE Tower</t>
  </si>
  <si>
    <t>703283344356</t>
  </si>
  <si>
    <t>3063502</t>
  </si>
  <si>
    <t>242692927</t>
  </si>
  <si>
    <t>伊斯拉海滩俱乐部尊贵酒店(政府卫生认证酒店)</t>
  </si>
  <si>
    <t>CHEN/WEI</t>
  </si>
  <si>
    <t>¥735.00</t>
  </si>
  <si>
    <t>¥665.00</t>
  </si>
  <si>
    <t>Deluxe with Sea View</t>
  </si>
  <si>
    <t>703283121484</t>
  </si>
  <si>
    <t>3063487</t>
  </si>
  <si>
    <t>221841485</t>
  </si>
  <si>
    <t>南芭堤雅B2酒店</t>
  </si>
  <si>
    <t>SHEN/MEILING|SHEN/WANLING|XIE/MENGJIAO</t>
  </si>
  <si>
    <t>¥191.00</t>
  </si>
  <si>
    <t>¥172.00</t>
  </si>
  <si>
    <t>Deluxe Triple Room</t>
  </si>
  <si>
    <t>703283398431</t>
  </si>
  <si>
    <t>3063232</t>
  </si>
  <si>
    <t>ZHANG/DONG</t>
  </si>
  <si>
    <t>¥613.00</t>
  </si>
  <si>
    <t>¥547.00</t>
  </si>
  <si>
    <t>703280385215</t>
  </si>
  <si>
    <t>3053484</t>
  </si>
  <si>
    <t>GUO/XIAO</t>
  </si>
  <si>
    <t>¥2,703.00</t>
  </si>
  <si>
    <t>¥222.00</t>
  </si>
  <si>
    <t>¥2,481.00</t>
  </si>
  <si>
    <t>Standard Room, 2 Twin Beds, City View</t>
  </si>
  <si>
    <t>703282383054</t>
  </si>
  <si>
    <t>3057277</t>
  </si>
  <si>
    <t>872074308</t>
  </si>
  <si>
    <t>吉隆坡宾乐雅精选酒店</t>
  </si>
  <si>
    <t>YANG/YAN|TAN/LEI</t>
  </si>
  <si>
    <t>¥1,178.00</t>
  </si>
  <si>
    <t>Lifestyle Premier King</t>
  </si>
  <si>
    <t>703282002457</t>
  </si>
  <si>
    <t>3057809</t>
  </si>
  <si>
    <t>WEI/MANTONG|LU/HUAQI</t>
  </si>
  <si>
    <t>¥782.00</t>
  </si>
  <si>
    <t>703281650644</t>
  </si>
  <si>
    <t>3055961</t>
  </si>
  <si>
    <t>243276550</t>
  </si>
  <si>
    <t>澳门富豪酒店</t>
  </si>
  <si>
    <t>WANG/SUNGANG</t>
  </si>
  <si>
    <t>¥1,818.00</t>
  </si>
  <si>
    <t>¥1,629.00</t>
  </si>
  <si>
    <t>703282805568</t>
  </si>
  <si>
    <t>3058654</t>
  </si>
  <si>
    <t>221835098</t>
  </si>
  <si>
    <t>香港海景丝丽酒店</t>
  </si>
  <si>
    <t>CHEN/YONGQIANG</t>
  </si>
  <si>
    <t>¥607.00</t>
  </si>
  <si>
    <t>¥557.00</t>
  </si>
  <si>
    <t>703282742538</t>
  </si>
  <si>
    <t>3060326</t>
  </si>
  <si>
    <t>197291831</t>
  </si>
  <si>
    <t>吉隆坡中环富都酒店</t>
  </si>
  <si>
    <t>SU/JIANGDI</t>
  </si>
  <si>
    <t>¥15.00</t>
  </si>
  <si>
    <t>703283831734</t>
  </si>
  <si>
    <t>3060934</t>
  </si>
  <si>
    <t>ZHOU/JINGHUI</t>
  </si>
  <si>
    <t>¥1,681.00</t>
  </si>
  <si>
    <t>¥153.00</t>
  </si>
  <si>
    <t>¥1,528.00</t>
  </si>
  <si>
    <t>703283385631</t>
  </si>
  <si>
    <t>3060812</t>
  </si>
  <si>
    <t>221835677</t>
  </si>
  <si>
    <t>香港荃湾丝丽酒店</t>
  </si>
  <si>
    <t>HE/JINFAN</t>
  </si>
  <si>
    <t>¥556.00</t>
  </si>
  <si>
    <t>703284490343</t>
  </si>
  <si>
    <t>3065193</t>
  </si>
  <si>
    <t>chaipasert/napawan</t>
  </si>
  <si>
    <t>2023-03-05</t>
  </si>
  <si>
    <t>¥447.00</t>
  </si>
  <si>
    <t>2023-02-25 10:56:31</t>
  </si>
  <si>
    <t>deluxe premium king</t>
  </si>
  <si>
    <t>703284695699</t>
  </si>
  <si>
    <t>SU/YUSEN|DING/PEIYU</t>
  </si>
  <si>
    <t>¥786.00</t>
  </si>
  <si>
    <t>2023-02-25 12:02:40</t>
  </si>
  <si>
    <t>703284463556</t>
  </si>
  <si>
    <t>3064457</t>
  </si>
  <si>
    <t>197283434</t>
  </si>
  <si>
    <t>城市季节哈姆拉酒店</t>
  </si>
  <si>
    <t>WANG/RUILING|DAI/CHUANJIE</t>
  </si>
  <si>
    <t>¥709.00</t>
  </si>
  <si>
    <t>2023-02-25 13:56:58</t>
  </si>
  <si>
    <t>Premium Twin Room</t>
  </si>
  <si>
    <t>703276821734</t>
  </si>
  <si>
    <t>3037794</t>
  </si>
  <si>
    <t>221878898</t>
  </si>
  <si>
    <t>比萨卡瓦列里NH酒店</t>
  </si>
  <si>
    <t>MA/HAIXIA|HE/MENGKE</t>
  </si>
  <si>
    <t>¥706.00</t>
  </si>
  <si>
    <t>¥75.00</t>
  </si>
  <si>
    <t>703284391748</t>
  </si>
  <si>
    <t>3065604</t>
  </si>
  <si>
    <t>197282237</t>
  </si>
  <si>
    <t>诺富特曼谷隆齐素坤逸酒店 (政府卫生认证)</t>
  </si>
  <si>
    <t>lu/yuanyuan</t>
  </si>
  <si>
    <t>2023-02-25 14:35:07</t>
  </si>
  <si>
    <t>superior king bed room</t>
  </si>
  <si>
    <t>703284879670</t>
  </si>
  <si>
    <t>3066091</t>
  </si>
  <si>
    <t>197311565</t>
  </si>
  <si>
    <t>拉维瓦林温泉度假酒店(政府卫生认证)</t>
  </si>
  <si>
    <t>XIAO/XUEMING|SHAO/GANG</t>
  </si>
  <si>
    <t>2023-04-11</t>
  </si>
  <si>
    <t>2023-04-13</t>
  </si>
  <si>
    <t>¥1,748.00</t>
  </si>
  <si>
    <t>2023-02-25 23:27:40</t>
  </si>
  <si>
    <t>Villa</t>
  </si>
  <si>
    <t>703258937466</t>
  </si>
  <si>
    <t>2989776</t>
  </si>
  <si>
    <t>LIANG/JIAWEN|LI/QILIN</t>
  </si>
  <si>
    <t>¥2,230.00</t>
  </si>
  <si>
    <t>703258780744</t>
  </si>
  <si>
    <t>2989782</t>
  </si>
  <si>
    <t>CHE/MINGYANG|DU/XIAOHUA</t>
  </si>
  <si>
    <t>703257238001</t>
  </si>
  <si>
    <t>2987192</t>
  </si>
  <si>
    <t>LAN/CHEN|ZHANG/JIAN</t>
  </si>
  <si>
    <t>¥4,960.00</t>
  </si>
  <si>
    <t>¥492.00</t>
  </si>
  <si>
    <t>¥4,468.00</t>
  </si>
  <si>
    <t>703257804977</t>
  </si>
  <si>
    <t>2987528</t>
  </si>
  <si>
    <t>ZHOU/ZHIBO|FAN/MEIHUA</t>
  </si>
  <si>
    <t>¥1,399.00</t>
  </si>
  <si>
    <t>¥1,261.00</t>
  </si>
  <si>
    <t>703265710772</t>
  </si>
  <si>
    <t>3008547</t>
  </si>
  <si>
    <t>SUN/YAWEN|LIN/YENPO</t>
  </si>
  <si>
    <t>¥2,700.00</t>
  </si>
  <si>
    <t>¥247.00</t>
  </si>
  <si>
    <t>¥2,453.00</t>
  </si>
  <si>
    <t>703266037388</t>
  </si>
  <si>
    <t>3012127</t>
  </si>
  <si>
    <t>HUANG/YALUN</t>
  </si>
  <si>
    <t>¥145.00</t>
  </si>
  <si>
    <t>¥1,693.00</t>
  </si>
  <si>
    <t>703266546245</t>
  </si>
  <si>
    <t>3011104</t>
  </si>
  <si>
    <t>ZHU/YATING|ZHU/YAYING</t>
  </si>
  <si>
    <t>¥2,968.00</t>
  </si>
  <si>
    <t>¥233.00</t>
  </si>
  <si>
    <t>¥2,735.00</t>
  </si>
  <si>
    <t>703268452254</t>
  </si>
  <si>
    <t>3017161</t>
  </si>
  <si>
    <t>221835695</t>
  </si>
  <si>
    <t>香港柏宁铂尔曼酒店</t>
  </si>
  <si>
    <t>ZHAO/JUNFENG|YUAN/YUAN</t>
  </si>
  <si>
    <t>2023-02-09</t>
  </si>
  <si>
    <t>¥6,732.00</t>
  </si>
  <si>
    <t>¥6,176.00</t>
  </si>
  <si>
    <t>Premier Family Room</t>
  </si>
  <si>
    <t>703269580424</t>
  </si>
  <si>
    <t>3021211</t>
  </si>
  <si>
    <t>CHENG/AIYU</t>
  </si>
  <si>
    <t>¥2,763.00</t>
  </si>
  <si>
    <t>¥229.00</t>
  </si>
  <si>
    <t>¥2,534.00</t>
  </si>
  <si>
    <t>703270616005</t>
  </si>
  <si>
    <t>3022576</t>
  </si>
  <si>
    <t>221856539</t>
  </si>
  <si>
    <t>云浦居</t>
  </si>
  <si>
    <t>ZHANG/YINGFEN|ZHANG/XIAOPING|ZHENG/GAOCHAO|ZHUANG/CHUQING</t>
  </si>
  <si>
    <t>¥1,616.00</t>
  </si>
  <si>
    <t>¥1,496.00</t>
  </si>
  <si>
    <t>Double Bed Room</t>
  </si>
  <si>
    <t>703270491727</t>
  </si>
  <si>
    <t>3023710</t>
  </si>
  <si>
    <t>WU/PEIJU</t>
  </si>
  <si>
    <t>¥690.00</t>
  </si>
  <si>
    <t>¥52.00</t>
  </si>
  <si>
    <t>¥638.00</t>
  </si>
  <si>
    <t>703279779758</t>
  </si>
  <si>
    <t>3047980</t>
  </si>
  <si>
    <t>197305004</t>
  </si>
  <si>
    <t>吉隆坡凯煌酒店</t>
  </si>
  <si>
    <t>WANG/HOUZHI|LIU/YI</t>
  </si>
  <si>
    <t>¥1,844.00</t>
  </si>
  <si>
    <t>¥1,646.00</t>
  </si>
  <si>
    <t>703279030543</t>
  </si>
  <si>
    <t>3047967</t>
  </si>
  <si>
    <t>221839058</t>
  </si>
  <si>
    <t>香港南洋酒店</t>
  </si>
  <si>
    <t>MA/XUE</t>
  </si>
  <si>
    <t>¥1,562.00</t>
  </si>
  <si>
    <t>Pacific Grand - Twin Bed</t>
  </si>
  <si>
    <t>703281608187</t>
  </si>
  <si>
    <t>3056778</t>
  </si>
  <si>
    <t>221850368</t>
  </si>
  <si>
    <t>胡志明普罗斯泰尔酒店</t>
  </si>
  <si>
    <t>ZHU/BINLING</t>
  </si>
  <si>
    <t>¥1,302.00</t>
  </si>
  <si>
    <t>Deluxe Room No Window</t>
  </si>
  <si>
    <t>703280287248</t>
  </si>
  <si>
    <t>3052205</t>
  </si>
  <si>
    <t>GONG/YUANSU</t>
  </si>
  <si>
    <t>¥1,116.00</t>
  </si>
  <si>
    <t>¥112.00</t>
  </si>
  <si>
    <t>¥1,004.00</t>
  </si>
  <si>
    <t>703280759680</t>
  </si>
  <si>
    <t>3051511</t>
  </si>
  <si>
    <t>197296949</t>
  </si>
  <si>
    <t>优本纳沙通</t>
  </si>
  <si>
    <t>LIU/SHILI</t>
  </si>
  <si>
    <t>¥1,564.00</t>
  </si>
  <si>
    <t>¥1,402.00</t>
  </si>
  <si>
    <t>Premier Two-Bedroom Room</t>
  </si>
  <si>
    <t>703281582981</t>
  </si>
  <si>
    <t>3055753</t>
  </si>
  <si>
    <t>197586026</t>
  </si>
  <si>
    <t>曼谷萨通JC凯文酒店</t>
  </si>
  <si>
    <t>QIU/WANCHUAN|ZHOU/ZHIXIANG|QIU/WENWU</t>
  </si>
  <si>
    <t>two bedroom suite with Balcony</t>
  </si>
  <si>
    <t>703285985486</t>
  </si>
  <si>
    <t>3066855</t>
  </si>
  <si>
    <t>197328233</t>
  </si>
  <si>
    <t>普吉岛卡塔坦尼海滩度假村(政府卫生认证)</t>
  </si>
  <si>
    <t>SU/XIAOTONG|WANG/WEIGANG</t>
  </si>
  <si>
    <t>2023-05-04</t>
  </si>
  <si>
    <t>2023-05-06</t>
  </si>
  <si>
    <t>¥2,662.00</t>
  </si>
  <si>
    <t>2023-02-26 08:50:52</t>
  </si>
  <si>
    <t>Junior Suite Oceanfront(Thanin wing)</t>
  </si>
  <si>
    <t>703284611326</t>
  </si>
  <si>
    <t>3064860</t>
  </si>
  <si>
    <t>TIAN/E</t>
  </si>
  <si>
    <t>¥65.00</t>
  </si>
  <si>
    <t>703284153730</t>
  </si>
  <si>
    <t>3065520</t>
  </si>
  <si>
    <t>LI/ZHOU</t>
  </si>
  <si>
    <t>Superior Twin Room, 2 Twin Beds</t>
  </si>
  <si>
    <t>703276342106</t>
  </si>
  <si>
    <t>3039867</t>
  </si>
  <si>
    <t>221839070</t>
  </si>
  <si>
    <t>香港长洲华威酒店</t>
  </si>
  <si>
    <t>XIAO/RUNGUANG|XIAO/RUNHONG|XIAO/YONGLI</t>
  </si>
  <si>
    <t>¥2,892.00</t>
  </si>
  <si>
    <t>¥216.00</t>
  </si>
  <si>
    <t>¥2,676.00</t>
  </si>
  <si>
    <t>Sea View Room</t>
  </si>
  <si>
    <t>703275042323</t>
  </si>
  <si>
    <t>3036937</t>
  </si>
  <si>
    <t>SUN/RUI|HOU/JINGYU</t>
  </si>
  <si>
    <t>¥1,182.00</t>
  </si>
  <si>
    <t>¥1,086.00</t>
  </si>
  <si>
    <t>703279131207</t>
  </si>
  <si>
    <t>3049693</t>
  </si>
  <si>
    <t>WEI/BIN</t>
  </si>
  <si>
    <t>¥1,200.00</t>
  </si>
  <si>
    <t>¥1,100.00</t>
  </si>
  <si>
    <t>703276396291</t>
  </si>
  <si>
    <t>3038313</t>
  </si>
  <si>
    <t>CHOW/FUNG</t>
  </si>
  <si>
    <t>¥2,444.00</t>
  </si>
  <si>
    <t>¥196.00</t>
  </si>
  <si>
    <t>¥2,248.00</t>
  </si>
  <si>
    <t>703276640194</t>
  </si>
  <si>
    <t>3039873</t>
  </si>
  <si>
    <t>XIAO/XIANPEI</t>
  </si>
  <si>
    <t>¥964.00</t>
  </si>
  <si>
    <t>703276680630</t>
  </si>
  <si>
    <t>3040192</t>
  </si>
  <si>
    <t>221883311</t>
  </si>
  <si>
    <t>旭逸酒店 · 荃湾</t>
  </si>
  <si>
    <t>LEI/JINGHAO</t>
  </si>
  <si>
    <t>¥1,184.00</t>
  </si>
  <si>
    <t>Superior Ease</t>
  </si>
  <si>
    <t>703277049304</t>
  </si>
  <si>
    <t>3043078</t>
  </si>
  <si>
    <t>CHEN/YONGYAN|CHEN/XINGXING</t>
  </si>
  <si>
    <t>¥4,569.00</t>
  </si>
  <si>
    <t>¥379.00</t>
  </si>
  <si>
    <t>¥4,190.00</t>
  </si>
  <si>
    <t>703284574164</t>
  </si>
  <si>
    <t>3066229</t>
  </si>
  <si>
    <t>820725373</t>
  </si>
  <si>
    <t>豪华大酒店</t>
  </si>
  <si>
    <t>ZHOU/SHUSEN</t>
  </si>
  <si>
    <t>703281373681</t>
  </si>
  <si>
    <t>3056602</t>
  </si>
  <si>
    <t>238512260</t>
  </si>
  <si>
    <t>香港马尼拉宾馆</t>
  </si>
  <si>
    <t>LIAO/XIONGCHAO</t>
  </si>
  <si>
    <t>¥269.00</t>
  </si>
  <si>
    <t>703283091216</t>
  </si>
  <si>
    <t>3061709</t>
  </si>
  <si>
    <t>197318279</t>
  </si>
  <si>
    <t>槟城雅诗阁葛尼服务公寓</t>
  </si>
  <si>
    <t>HU/YUCHEN|HU/YUCHEN</t>
  </si>
  <si>
    <t>¥3,512.00</t>
  </si>
  <si>
    <t>¥368.00</t>
  </si>
  <si>
    <t>¥3,144.00</t>
  </si>
  <si>
    <t>Studio Deluxe</t>
  </si>
  <si>
    <t>703283284543</t>
  </si>
  <si>
    <t>3062120</t>
  </si>
  <si>
    <t>YOU/LIULIH|XU/SIYU</t>
  </si>
  <si>
    <t>¥2,808.00</t>
  </si>
  <si>
    <t>¥256.00</t>
  </si>
  <si>
    <t>¥2,552.00</t>
  </si>
  <si>
    <t>703284567800</t>
  </si>
  <si>
    <t>3064574</t>
  </si>
  <si>
    <t>859496942</t>
  </si>
  <si>
    <t>香港四季阳光国际酒店</t>
  </si>
  <si>
    <t>FAN/JIANAN</t>
  </si>
  <si>
    <t>¥688.00</t>
  </si>
  <si>
    <t>703284468655</t>
  </si>
  <si>
    <t>3064690</t>
  </si>
  <si>
    <t>871976706</t>
  </si>
  <si>
    <t>阿尔贾达夫金斯盖特酒店</t>
  </si>
  <si>
    <t>JIA/BING</t>
  </si>
  <si>
    <t>¥482.00</t>
  </si>
  <si>
    <t>¥47.00</t>
  </si>
  <si>
    <t>¥435.00</t>
  </si>
  <si>
    <t>703284940939</t>
  </si>
  <si>
    <t>3065370</t>
  </si>
  <si>
    <t>¥708.00</t>
  </si>
  <si>
    <t>703285796227</t>
  </si>
  <si>
    <t>3067549</t>
  </si>
  <si>
    <t>197289923</t>
  </si>
  <si>
    <t>帕拉索@罗查达12酒店</t>
  </si>
  <si>
    <t>WANG/KAI</t>
  </si>
  <si>
    <t>2023-02-26 12:41:57</t>
  </si>
  <si>
    <t>703285579193</t>
  </si>
  <si>
    <t>3067535</t>
  </si>
  <si>
    <t>WANG/HAO|LI/WEN</t>
  </si>
  <si>
    <t>2023-02-26 13:31:46</t>
  </si>
  <si>
    <t>703279103728</t>
  </si>
  <si>
    <t>3048431</t>
  </si>
  <si>
    <t>YANG/ZHAOHUI</t>
  </si>
  <si>
    <t>2023-03-14</t>
  </si>
  <si>
    <t>¥3,324.00</t>
  </si>
  <si>
    <t>2023-02-26 14:11:46</t>
  </si>
  <si>
    <t>skyline two bedroom suite with Balcony</t>
  </si>
  <si>
    <t>703284664800</t>
  </si>
  <si>
    <t>3064739</t>
  </si>
  <si>
    <t>LIU/BINGTIAN</t>
  </si>
  <si>
    <t>¥543.00</t>
  </si>
  <si>
    <t>2023-02-26 20:22:13</t>
  </si>
  <si>
    <t>合计</t>
  </si>
  <si>
    <t/>
  </si>
  <si>
    <t>¥372,740.83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</si>
  <si>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</si>
  <si>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</si>
  <si>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</si>
  <si>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</si>
  <si>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</si>
  <si>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</si>
  <si>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</si>
  <si>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</si>
  <si>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</si>
  <si>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703270371991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779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</si>
  <si>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16.83</t>
    </r>
    <r>
      <rPr>
        <sz val="10"/>
        <rFont val="宋体"/>
        <charset val="134"/>
      </rPr>
      <t>元</t>
    </r>
  </si>
  <si>
    <t>A230228111826481</t>
  </si>
  <si>
    <t>A230228112254481</t>
  </si>
  <si>
    <t>A2302281123491659</t>
  </si>
  <si>
    <r>
      <t>总计：</t>
    </r>
    <r>
      <rPr>
        <sz val="10"/>
        <rFont val="Arial"/>
        <charset val="134"/>
      </rPr>
      <t>337073.17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</si>
  <si>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</si>
  <si>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</si>
  <si>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</si>
  <si>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</si>
  <si>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</si>
  <si>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</si>
  <si>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</si>
  <si>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</si>
  <si>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</si>
  <si>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</si>
  <si>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</si>
  <si>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</si>
  <si>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</si>
  <si>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</si>
  <si>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</si>
  <si>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</si>
  <si>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</si>
  <si>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</si>
  <si>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ZHOU SHUSEN</t>
  </si>
  <si>
    <t>退房日周结</t>
  </si>
  <si>
    <t>463.00</t>
  </si>
  <si>
    <t>RMB</t>
  </si>
  <si>
    <t>0</t>
  </si>
  <si>
    <t>0.00</t>
  </si>
  <si>
    <t>趣悠游国际直连</t>
  </si>
  <si>
    <t>1659</t>
  </si>
  <si>
    <t>2023-02-25 20:21:06</t>
  </si>
  <si>
    <t>汇智国际旅游发展有限公司</t>
  </si>
  <si>
    <t>直连</t>
  </si>
  <si>
    <t>巴基斯坦</t>
  </si>
  <si>
    <t>诺富特曼谷隆齐素坤逸酒店</t>
  </si>
  <si>
    <t>LI ZHOU</t>
  </si>
  <si>
    <t>565.00</t>
  </si>
  <si>
    <t>2023-02-25 14:09:19</t>
  </si>
  <si>
    <t>直采</t>
  </si>
  <si>
    <t>泰国</t>
  </si>
  <si>
    <t>SU YUSEN,DING PEIYU</t>
  </si>
  <si>
    <t>708.00</t>
  </si>
  <si>
    <t>2023-02-25 12:04:08</t>
  </si>
  <si>
    <t>阿拉伯联合酋长国</t>
  </si>
  <si>
    <t>TIAN E</t>
  </si>
  <si>
    <t>2023-02-25 09:38:41</t>
  </si>
  <si>
    <t>JIA BING</t>
  </si>
  <si>
    <t>435.00</t>
  </si>
  <si>
    <t>2023-02-25 04:08:07</t>
  </si>
  <si>
    <t>FAN JIANAN</t>
  </si>
  <si>
    <t>631.00</t>
  </si>
  <si>
    <t>2023-02-25 01:51:12</t>
  </si>
  <si>
    <t>中国</t>
  </si>
  <si>
    <t>伊斯拉海滩俱乐部尊贵酒店</t>
  </si>
  <si>
    <t>CHEN WEI</t>
  </si>
  <si>
    <t>665.00</t>
  </si>
  <si>
    <t>2023-02-24 19:19:00</t>
  </si>
  <si>
    <t>SHEN MEILING,SHEN WANLING,XIE MENGJIAO</t>
  </si>
  <si>
    <t>172.00</t>
  </si>
  <si>
    <t>2023-02-24 19:15:59</t>
  </si>
  <si>
    <t>曼谷拉差达瑞士酒店 (SHA Extra Plus)</t>
  </si>
  <si>
    <t>ZHANG DONG</t>
  </si>
  <si>
    <t>547.00</t>
  </si>
  <si>
    <t>2023-02-24 18:08:50</t>
  </si>
  <si>
    <t>YOU LIULIH,XU SIYU</t>
  </si>
  <si>
    <t>2552.00</t>
  </si>
  <si>
    <t>2023-02-24 12:25:01</t>
  </si>
  <si>
    <t>芭堤雅发现海滩酒店</t>
  </si>
  <si>
    <t>CHEN ZHICHENG</t>
  </si>
  <si>
    <t>620.00</t>
  </si>
  <si>
    <t>2023-02-24 11:23:03</t>
  </si>
  <si>
    <t>HU YUCHEN,HU YUCHEN</t>
  </si>
  <si>
    <t>3144.00</t>
  </si>
  <si>
    <t>2023-02-24 10:38:12</t>
  </si>
  <si>
    <t>马来西亚</t>
  </si>
  <si>
    <t>芭堤雅T酒店 (SHA Extra Plus)</t>
  </si>
  <si>
    <t>KE FENGZHU</t>
  </si>
  <si>
    <t>202.00</t>
  </si>
  <si>
    <t>2023-02-24 09:32:10</t>
  </si>
  <si>
    <t>ZHANG SHUAI,LI XIAOYU</t>
  </si>
  <si>
    <t>148.00</t>
  </si>
  <si>
    <t>2023-02-24 09:14:48</t>
  </si>
  <si>
    <t>宜必思尚品曼谷素坤逸康福酒店</t>
  </si>
  <si>
    <t>WANG LI,WANG HUI</t>
  </si>
  <si>
    <t>251.00</t>
  </si>
  <si>
    <t>2023-02-24 09:35:37</t>
  </si>
  <si>
    <t>LIN BEILEI</t>
  </si>
  <si>
    <t>483.00</t>
  </si>
  <si>
    <t>2023-02-24 09:19:27</t>
  </si>
  <si>
    <t>ZHOU JINGHUI</t>
  </si>
  <si>
    <t>1528.00</t>
  </si>
  <si>
    <t>2023-02-24 01:19:08</t>
  </si>
  <si>
    <t>HE JINFAN</t>
  </si>
  <si>
    <t>508.00</t>
  </si>
  <si>
    <t>2023-02-24 00:24:17</t>
  </si>
  <si>
    <t>曼谷双子塔酒店</t>
  </si>
  <si>
    <t>LEI LEI,LI HAO</t>
  </si>
  <si>
    <t>193.00</t>
  </si>
  <si>
    <t>2023-02-23 23:42:18</t>
  </si>
  <si>
    <t>LAM KITHUNG</t>
  </si>
  <si>
    <t>186.00</t>
  </si>
  <si>
    <t>2023-02-23 22:02:25</t>
  </si>
  <si>
    <t>SU JIANGDI</t>
  </si>
  <si>
    <t>120.00</t>
  </si>
  <si>
    <t>2023-02-23 21:46:19</t>
  </si>
  <si>
    <t>珍珠酒店(SHA Extra Plus)</t>
  </si>
  <si>
    <t>WANG LI</t>
  </si>
  <si>
    <t>287.00</t>
  </si>
  <si>
    <t>2023-02-23 17:05:17</t>
  </si>
  <si>
    <t>曼谷贝斯特韦斯特至尊素坤逸酒店</t>
  </si>
  <si>
    <t>LIN HANHAN,LIN TAO,CHEN TAIYUAN</t>
  </si>
  <si>
    <t>820.00</t>
  </si>
  <si>
    <t>2023-02-23 16:56:49</t>
  </si>
  <si>
    <t>CHEN XIAOKUAN</t>
  </si>
  <si>
    <t>140.00</t>
  </si>
  <si>
    <t>2023-02-23 16:19:22</t>
  </si>
  <si>
    <t>CHEN YANNI,ZHANG HAOCHEN</t>
  </si>
  <si>
    <t>502.00</t>
  </si>
  <si>
    <t>2023-02-23 17:35:55</t>
  </si>
  <si>
    <t>ZHAO RUCHEN,FAN XIAOHAN</t>
  </si>
  <si>
    <t>365.00</t>
  </si>
  <si>
    <t>2023-02-23 14:54:03</t>
  </si>
  <si>
    <t>MAI AILIU</t>
  </si>
  <si>
    <t>812.00</t>
  </si>
  <si>
    <t>2023-02-23 14:09:16</t>
  </si>
  <si>
    <t>CHEN YONGQIANG</t>
  </si>
  <si>
    <t>557.00</t>
  </si>
  <si>
    <t>2023-02-23 13:48:41</t>
  </si>
  <si>
    <t>242.00</t>
  </si>
  <si>
    <t>2023-02-23 13:18:08</t>
  </si>
  <si>
    <t>LIANG YUE,GONG ZHAOSHENG</t>
  </si>
  <si>
    <t>2023-02-23 11:46:14</t>
  </si>
  <si>
    <t>HE YULING,YANG HUILONG</t>
  </si>
  <si>
    <t>1283.00</t>
  </si>
  <si>
    <t>2023-02-23 09:47:13</t>
  </si>
  <si>
    <t>WEI MANTONG,LU HUAQI</t>
  </si>
  <si>
    <t>782.00</t>
  </si>
  <si>
    <t>2023-02-23 09:18:14</t>
  </si>
  <si>
    <t>WENG MINGHUI</t>
  </si>
  <si>
    <t>377.00</t>
  </si>
  <si>
    <t>2023-02-23 06:07:09</t>
  </si>
  <si>
    <t>YANG YAN,TAN LEI</t>
  </si>
  <si>
    <t>1178.00</t>
  </si>
  <si>
    <t>2023-02-23 10:36:50</t>
  </si>
  <si>
    <t>ZHU BINLING</t>
  </si>
  <si>
    <t>1302.00</t>
  </si>
  <si>
    <t>2023-02-23 10:29:12</t>
  </si>
  <si>
    <t>越南</t>
  </si>
  <si>
    <t>马尼拉酒店</t>
  </si>
  <si>
    <t>LIAO XIONGCHAO</t>
  </si>
  <si>
    <t>248.00</t>
  </si>
  <si>
    <t>2023-02-22 21:15:10</t>
  </si>
  <si>
    <t>WANG SUNGANG</t>
  </si>
  <si>
    <t>1629.00</t>
  </si>
  <si>
    <t>2023-02-22 18:18:19</t>
  </si>
  <si>
    <t>HUANG SHANGHUAN</t>
  </si>
  <si>
    <t>320.00</t>
  </si>
  <si>
    <t>2023-02-22 17:26:10</t>
  </si>
  <si>
    <t>QIU WANCHUAN,ZHOU ZHIXIANG,QIU WENWU</t>
  </si>
  <si>
    <t>700.00</t>
  </si>
  <si>
    <t>2023-02-22 18:39:11</t>
  </si>
  <si>
    <t>XU CUITING,ZHANG RONGMEI</t>
  </si>
  <si>
    <t>506.00</t>
  </si>
  <si>
    <t>2023-02-22 17:17:09</t>
  </si>
  <si>
    <t>HE YANMEI,QIU GUANGRONG</t>
  </si>
  <si>
    <t>862.00</t>
  </si>
  <si>
    <t>2023-02-22 16:21:21</t>
  </si>
  <si>
    <t>WANG YANG,YAN SHUOLI</t>
  </si>
  <si>
    <t>316.00</t>
  </si>
  <si>
    <t>2023-02-22 16:22:24</t>
  </si>
  <si>
    <t>2023-02-22 13:25:24</t>
  </si>
  <si>
    <t>XING YONG,FU YONGDA,CHEN FANG,FU JIAXIAN</t>
  </si>
  <si>
    <t>1388.00</t>
  </si>
  <si>
    <t>2023-02-22 10:39:28</t>
  </si>
  <si>
    <t>DAI LI</t>
  </si>
  <si>
    <t>129.00</t>
  </si>
  <si>
    <t>2023-02-22 01:39:18</t>
  </si>
  <si>
    <t>普吉班德拉海滩度假酒店(SHA Extra Plus)</t>
  </si>
  <si>
    <t>WU ZHIJING,LIU CONG</t>
  </si>
  <si>
    <t>1176.00</t>
  </si>
  <si>
    <t>2023-02-22 08:04:33</t>
  </si>
  <si>
    <t>GUO XIAO</t>
  </si>
  <si>
    <t>2481.00</t>
  </si>
  <si>
    <t>2023-02-22 00:00:15</t>
  </si>
  <si>
    <t>GONG YUANSU</t>
  </si>
  <si>
    <t>1004.00</t>
  </si>
  <si>
    <t>2023-02-21 20:38:45</t>
  </si>
  <si>
    <t>CHEN GENGPING</t>
  </si>
  <si>
    <t>4863.00</t>
  </si>
  <si>
    <t>2023-02-21 17:29:31</t>
  </si>
  <si>
    <t>曼谷铂尔曼皇权酒店</t>
  </si>
  <si>
    <t>LI BINGYAO</t>
  </si>
  <si>
    <t>731.00</t>
  </si>
  <si>
    <t>2023-02-21 17:18:49</t>
  </si>
  <si>
    <t>LIU SHILI</t>
  </si>
  <si>
    <t>1402.00</t>
  </si>
  <si>
    <t>2023-02-21 21:02:39</t>
  </si>
  <si>
    <t>2023-02-21 13:57:50</t>
  </si>
  <si>
    <t>CHEN QINYU</t>
  </si>
  <si>
    <t>515.00</t>
  </si>
  <si>
    <t>2023-02-21 12:06:45</t>
  </si>
  <si>
    <t>ZHANG NING,WANG XIAOTONG</t>
  </si>
  <si>
    <t>544.00</t>
  </si>
  <si>
    <t>2023-02-21 09:54:08</t>
  </si>
  <si>
    <t>ZHANG JINXIN</t>
  </si>
  <si>
    <t>2023-02-21 09:59:24</t>
  </si>
  <si>
    <t>盛泰乐精选坤巴雅水疗及度假村</t>
  </si>
  <si>
    <t>HUANG YING,ZHOU WEIBIN</t>
  </si>
  <si>
    <t>675.00</t>
  </si>
  <si>
    <t>2023-02-21 09:35:26</t>
  </si>
  <si>
    <t>ZHANG JINGYA,CHEN TENG</t>
  </si>
  <si>
    <t>1277.00</t>
  </si>
  <si>
    <t>2023-02-21 00:42:55</t>
  </si>
  <si>
    <t>WEI BIN</t>
  </si>
  <si>
    <t>1100.00</t>
  </si>
  <si>
    <t>2023-02-20 20:06:20</t>
  </si>
  <si>
    <t>YANG MEILING</t>
  </si>
  <si>
    <t>660.00</t>
  </si>
  <si>
    <t>2023-02-20 17:22:18</t>
  </si>
  <si>
    <t>XU YANGTIANYI,QIN LAO</t>
  </si>
  <si>
    <t>2023-02-20 21:06:57</t>
  </si>
  <si>
    <t>LIU SHUAI</t>
  </si>
  <si>
    <t>328.00</t>
  </si>
  <si>
    <t>2023-02-20 16:40:45</t>
  </si>
  <si>
    <t>XIONG LUFANG</t>
  </si>
  <si>
    <t>718.00</t>
  </si>
  <si>
    <t>2023-02-20 16:18:24</t>
  </si>
  <si>
    <t>HU ZHONGXIN</t>
  </si>
  <si>
    <t>790.00</t>
  </si>
  <si>
    <t>2023-02-20 14:31:48</t>
  </si>
  <si>
    <t>老挝</t>
  </si>
  <si>
    <t>TAN YUNHUA</t>
  </si>
  <si>
    <t>303.00</t>
  </si>
  <si>
    <t>2023-02-20 14:27:09</t>
  </si>
  <si>
    <t>LU YICHEN</t>
  </si>
  <si>
    <t>2023-02-20 14:44:06</t>
  </si>
  <si>
    <t>LIU XIN,DING TONGYIXIN</t>
  </si>
  <si>
    <t>1360.00</t>
  </si>
  <si>
    <t>2023-02-20 13:39:16</t>
  </si>
  <si>
    <t>SUN WEIWEI</t>
  </si>
  <si>
    <t>2023-02-20 14:22:38</t>
  </si>
  <si>
    <t>WANG GUAN</t>
  </si>
  <si>
    <t>358.00</t>
  </si>
  <si>
    <t>2023-02-20 13:13:44</t>
  </si>
  <si>
    <t>WANG MENGGE</t>
  </si>
  <si>
    <t>761.00</t>
  </si>
  <si>
    <t>2023-02-20 11:53:08</t>
  </si>
  <si>
    <t>XIE RUNMEI</t>
  </si>
  <si>
    <t>437.00</t>
  </si>
  <si>
    <t>2023-02-20 11:25:15</t>
  </si>
  <si>
    <t>XIANG YANFEI</t>
  </si>
  <si>
    <t>646.00</t>
  </si>
  <si>
    <t>2023-02-20 11:08:05</t>
  </si>
  <si>
    <t>CHAI IANIAN,KONG MENGFAI</t>
  </si>
  <si>
    <t>496.00</t>
  </si>
  <si>
    <t>2023-02-20 10:24:00</t>
  </si>
  <si>
    <t>吉隆坡协和酒店</t>
  </si>
  <si>
    <t>WANG HOUZHI,LIU YI</t>
  </si>
  <si>
    <t>1646.00</t>
  </si>
  <si>
    <t>2023-02-20 10:13:59</t>
  </si>
  <si>
    <t>MA XUE</t>
  </si>
  <si>
    <t>1562.00</t>
  </si>
  <si>
    <t>2023-02-20 10:07:14</t>
  </si>
  <si>
    <t>2023-02-20 09:17:50</t>
  </si>
  <si>
    <t>QIN LIAN,LIU HAIYUN</t>
  </si>
  <si>
    <t>2023-02-20 22:03:14</t>
  </si>
  <si>
    <t>MIAO YALIANG</t>
  </si>
  <si>
    <t>396.00</t>
  </si>
  <si>
    <t>2023-02-20 02:37:28</t>
  </si>
  <si>
    <t>印度尼西亚</t>
  </si>
  <si>
    <t>GAO ZHIQING</t>
  </si>
  <si>
    <t>151.00</t>
  </si>
  <si>
    <t>2023-02-20 00:35:20</t>
  </si>
  <si>
    <t>PU WEI</t>
  </si>
  <si>
    <t>10120.00</t>
  </si>
  <si>
    <t>2023-02-19 23:04:06</t>
  </si>
  <si>
    <t>槟城成功酒店</t>
  </si>
  <si>
    <t>LI QUANPING,LI HONGDE</t>
  </si>
  <si>
    <t>772.00</t>
  </si>
  <si>
    <t>2023-02-19 22:54:42</t>
  </si>
  <si>
    <t>FANG HAO,LIU ZHIYU</t>
  </si>
  <si>
    <t>245.00</t>
  </si>
  <si>
    <t>2023-02-19 22:02:53</t>
  </si>
  <si>
    <t>LI YANYAN</t>
  </si>
  <si>
    <t>618.00</t>
  </si>
  <si>
    <t>2023-02-19 21:32:17</t>
  </si>
  <si>
    <t>TIAN TIAN,JIANG SHA</t>
  </si>
  <si>
    <t>845.00</t>
  </si>
  <si>
    <t>2023-02-19 20:17:02</t>
  </si>
  <si>
    <t>WANG YAN</t>
  </si>
  <si>
    <t>476.00</t>
  </si>
  <si>
    <t>2023-02-19 19:25:09</t>
  </si>
  <si>
    <t>尼泊尔</t>
  </si>
  <si>
    <t>455.00</t>
  </si>
  <si>
    <t>2023-02-19 18:58:07</t>
  </si>
  <si>
    <t>CHENG ZHEN</t>
  </si>
  <si>
    <t>364.00</t>
  </si>
  <si>
    <t>2023-02-19 17:35:22</t>
  </si>
  <si>
    <t>CHOI CHUN</t>
  </si>
  <si>
    <t>2756.00</t>
  </si>
  <si>
    <t>2023-02-19 15:50:52</t>
  </si>
  <si>
    <t>奇迹大酒店</t>
  </si>
  <si>
    <t>LIU ZHAOKUI</t>
  </si>
  <si>
    <t>327.00</t>
  </si>
  <si>
    <t>2023-02-19 15:26:47</t>
  </si>
  <si>
    <t>LENG TAO</t>
  </si>
  <si>
    <t>1056.00</t>
  </si>
  <si>
    <t>2023-02-19 15:17:14</t>
  </si>
  <si>
    <t>SU XIAOMEI</t>
  </si>
  <si>
    <t>2023-02-19 15:12:29</t>
  </si>
  <si>
    <t>2023-02-19 15:09:26</t>
  </si>
  <si>
    <t>SONG WEIWEI</t>
  </si>
  <si>
    <t>1042.00</t>
  </si>
  <si>
    <t>2023-02-19 15:07:19</t>
  </si>
  <si>
    <t>美国</t>
  </si>
  <si>
    <t>ZHAO JINHAO</t>
  </si>
  <si>
    <t>2023-02-19 18:18:34</t>
  </si>
  <si>
    <t>SUN WEIWEI,FAN SHIJIE</t>
  </si>
  <si>
    <t>1030.00</t>
  </si>
  <si>
    <t>2023-02-19 13:38:54</t>
  </si>
  <si>
    <t>SI CHIKIN</t>
  </si>
  <si>
    <t>535.00</t>
  </si>
  <si>
    <t>2023-02-19 12:53:14</t>
  </si>
  <si>
    <t>LIU LIN,MA KAIXIONG</t>
  </si>
  <si>
    <t>2023-02-19 18:20:35</t>
  </si>
  <si>
    <t>HUANG XIAOFEI,WANG WEI</t>
  </si>
  <si>
    <t>2023-02-19 18:20:17</t>
  </si>
  <si>
    <t>LI YAYU,LI YAJUN</t>
  </si>
  <si>
    <t>1114.00</t>
  </si>
  <si>
    <t>2023-02-19 11:25:24</t>
  </si>
  <si>
    <t>LIU SIYUE,LUO MIANKE</t>
  </si>
  <si>
    <t>415.00</t>
  </si>
  <si>
    <t>2023-02-19 11:00:39</t>
  </si>
  <si>
    <t>SHI XIUPENG</t>
  </si>
  <si>
    <t>1962.99</t>
  </si>
  <si>
    <t>2023-02-19 10:28:56</t>
  </si>
  <si>
    <t>SU YUSEN</t>
  </si>
  <si>
    <t>1097.00</t>
  </si>
  <si>
    <t>2023-02-19 09:25:07</t>
  </si>
  <si>
    <t>ZHONG JIATE,HUANG SI,WANG YONGQING</t>
  </si>
  <si>
    <t>1152.00</t>
  </si>
  <si>
    <t>2023-02-19 08:28:17</t>
  </si>
  <si>
    <t>沙吞阿曼达酒店</t>
  </si>
  <si>
    <t>ZHANG BAIXIANG</t>
  </si>
  <si>
    <t>1785.00</t>
  </si>
  <si>
    <t>2023-02-19 09:05:04</t>
  </si>
  <si>
    <t>ZHU YI,ZHU SHENXIAYUE</t>
  </si>
  <si>
    <t>401.00</t>
  </si>
  <si>
    <t>2023-02-19 02:36:18</t>
  </si>
  <si>
    <t>GUO TIANTIAN</t>
  </si>
  <si>
    <t>2023-02-19 02:03:43</t>
  </si>
  <si>
    <t>ZHAO YONGRUN,YANG ZIHAO</t>
  </si>
  <si>
    <t>567.00</t>
  </si>
  <si>
    <t>2023-02-19 00:57:52</t>
  </si>
  <si>
    <t>普吉岛芭东新广场酒店</t>
  </si>
  <si>
    <t>ZHANG CHEN,DING QIANTING,XIE WENHUI,WU JUNYUN</t>
  </si>
  <si>
    <t>868.00</t>
  </si>
  <si>
    <t>2023-02-19 01:07:13</t>
  </si>
  <si>
    <t>东急STAY青山PREMIER</t>
  </si>
  <si>
    <t>XING FUWEI,LI YAN</t>
  </si>
  <si>
    <t>856.00</t>
  </si>
  <si>
    <t>2023-02-18 23:31:43</t>
  </si>
  <si>
    <t>日本</t>
  </si>
  <si>
    <t>LIU JING,WU KANG,LIU JUXIANG,LIU DENGYONG</t>
  </si>
  <si>
    <t>2023-02-19 10:26:09</t>
  </si>
  <si>
    <t>LI ZHONGHUA</t>
  </si>
  <si>
    <t>1945.00</t>
  </si>
  <si>
    <t>2023-02-18 22:40:41</t>
  </si>
  <si>
    <t>LIU JIANHONG</t>
  </si>
  <si>
    <t>1286.00</t>
  </si>
  <si>
    <t>2023-02-18 22:36:58</t>
  </si>
  <si>
    <t>254.00</t>
  </si>
  <si>
    <t>2023-02-19 10:26:33</t>
  </si>
  <si>
    <t>CHENG QIAN,LI YUPIN</t>
  </si>
  <si>
    <t>834.00</t>
  </si>
  <si>
    <t>2023-02-18 20:24:06</t>
  </si>
  <si>
    <t>2023-02-18 20:04:37</t>
  </si>
  <si>
    <t>森卡冷中转酒店</t>
  </si>
  <si>
    <t>HAO SHUAI</t>
  </si>
  <si>
    <t>138.00</t>
  </si>
  <si>
    <t>2023-02-18 19:30:14</t>
  </si>
  <si>
    <t>ZHU HONGYANG,GUO HOULIANG</t>
  </si>
  <si>
    <t>429.00</t>
  </si>
  <si>
    <t>2023-02-18 18:33:20</t>
  </si>
  <si>
    <t>CHEN YONGYAN,CHEN XINGXING</t>
  </si>
  <si>
    <t>4190.01</t>
  </si>
  <si>
    <t>2023-02-18 18:26:44</t>
  </si>
  <si>
    <t>芭堤雅奈斯度假村</t>
  </si>
  <si>
    <t>YAO ZHONGLIANG</t>
  </si>
  <si>
    <t>141.00</t>
  </si>
  <si>
    <t>2023-02-18 16:06:33</t>
  </si>
  <si>
    <t>GAN SIEWTENG</t>
  </si>
  <si>
    <t>824.00</t>
  </si>
  <si>
    <t>2023-02-20 15:03:14</t>
  </si>
  <si>
    <t>CAI BINXIA</t>
  </si>
  <si>
    <t>1230.00</t>
  </si>
  <si>
    <t>2023-02-18 14:45:13</t>
  </si>
  <si>
    <t>威斯汀普吉岛西瑞湾度假村及水疗中心</t>
  </si>
  <si>
    <t>WU JIAWEN,ZHANG SHAOHUA,WANG QIANLIAN,PANG GUICHAN</t>
  </si>
  <si>
    <t>2432.00</t>
  </si>
  <si>
    <t>2023-02-18 16:16:27</t>
  </si>
  <si>
    <t>ZHU SHENGDAN,YE YUXIN</t>
  </si>
  <si>
    <t>2023-02-18 17:07:49</t>
  </si>
  <si>
    <t>ZHI ZHONGJIE</t>
  </si>
  <si>
    <t>2023-02-18 17:44:57</t>
  </si>
  <si>
    <t>LAI HUGO</t>
  </si>
  <si>
    <t>1408.00</t>
  </si>
  <si>
    <t>2023-02-18 11:32:19</t>
  </si>
  <si>
    <t>ZHU XIAORU</t>
  </si>
  <si>
    <t>1537.00</t>
  </si>
  <si>
    <t>2023-02-18 11:05:28</t>
  </si>
  <si>
    <t>HOU DONGMEI</t>
  </si>
  <si>
    <t>533.00</t>
  </si>
  <si>
    <t>2023-02-18 08:18:14</t>
  </si>
  <si>
    <t>YANG CHAO,RUAN PING</t>
  </si>
  <si>
    <t>1102.00</t>
  </si>
  <si>
    <t>2023-02-18 07:36:45</t>
  </si>
  <si>
    <t>SU SHAOQING,CHEN GANG,CAO LIANG</t>
  </si>
  <si>
    <t>7282.00</t>
  </si>
  <si>
    <t>2023-02-18 09:49:16</t>
  </si>
  <si>
    <t>ZHENG ZHENWANG</t>
  </si>
  <si>
    <t>8354.00</t>
  </si>
  <si>
    <t>2023-02-17 23:55:19</t>
  </si>
  <si>
    <t>ZHOU WANXIN</t>
  </si>
  <si>
    <t>524.00</t>
  </si>
  <si>
    <t>2023-02-06 22:19:13</t>
  </si>
  <si>
    <t>WANG SISHI,HUANG GUOYANG</t>
  </si>
  <si>
    <t>2023-02-06 22:17:39</t>
  </si>
  <si>
    <t>ZHANG HSIAOI,CHEN YIWEN</t>
  </si>
  <si>
    <t>581.00</t>
  </si>
  <si>
    <t>2023-02-12 00:04:16</t>
  </si>
  <si>
    <t>HAN LIXIN</t>
  </si>
  <si>
    <t>2023-02-01 05:28:06</t>
  </si>
  <si>
    <t>ZHANG AO,LI YIRAN</t>
  </si>
  <si>
    <t>2023-02-06 00:17:00</t>
  </si>
  <si>
    <t>SUN YAWEN,LIN YENPO</t>
  </si>
  <si>
    <t>2453.01</t>
  </si>
  <si>
    <t>2023-02-06 16:00:15</t>
  </si>
  <si>
    <t>CAI SUXIONG,CAI SUXIONG</t>
  </si>
  <si>
    <t>1320.00</t>
  </si>
  <si>
    <t>2023-02-17 09:00:14</t>
  </si>
  <si>
    <t>SHI YUQING,LI KE</t>
  </si>
  <si>
    <t>1462.00</t>
  </si>
  <si>
    <t>2023-02-16 00:10:19</t>
  </si>
  <si>
    <t>SHEN HUIZHU</t>
  </si>
  <si>
    <t>1063.00</t>
  </si>
  <si>
    <t>2023-02-07 23:29:09</t>
  </si>
  <si>
    <t>SU WENHAN</t>
  </si>
  <si>
    <t>1484.00</t>
  </si>
  <si>
    <t>2023-02-07 23:27:08</t>
  </si>
  <si>
    <t>XIAO XIA,RAN JIANMAO,YANG YANG,SHI DENGYUAN</t>
  </si>
  <si>
    <t>3528.00</t>
  </si>
  <si>
    <t>2023-02-14 21:59:04</t>
  </si>
  <si>
    <t>ZHOU YAN</t>
  </si>
  <si>
    <t>1389.00</t>
  </si>
  <si>
    <t>2023-02-16 14:23:18</t>
  </si>
  <si>
    <t>XIAO XIANPEI</t>
  </si>
  <si>
    <t>892.00</t>
  </si>
  <si>
    <t>2023-02-17 18:57:14</t>
  </si>
  <si>
    <t>XIAO RUNGUANG,XIAO RUNHONG,XIAO YONGLI</t>
  </si>
  <si>
    <t>2676.00</t>
  </si>
  <si>
    <t>2023-02-17 18:56:16</t>
  </si>
  <si>
    <t>HE QIONGYAN</t>
  </si>
  <si>
    <t>2269.00</t>
  </si>
  <si>
    <t>2023-02-13 21:37:05</t>
  </si>
  <si>
    <t>LYU NING</t>
  </si>
  <si>
    <t>2931.00</t>
  </si>
  <si>
    <t>2023-02-14 18:03:29</t>
  </si>
  <si>
    <t>LEE CHUNTAT</t>
  </si>
  <si>
    <t>5612.00</t>
  </si>
  <si>
    <t>2023-02-15 12:45:51</t>
  </si>
  <si>
    <t>ZHU YATING,ZHU YAYING</t>
  </si>
  <si>
    <t>2735.00</t>
  </si>
  <si>
    <t>2023-02-07 13:10:26</t>
  </si>
  <si>
    <t>LIU SHANSHAN</t>
  </si>
  <si>
    <t>519.00</t>
  </si>
  <si>
    <t>2023-02-03 20:56:26</t>
  </si>
  <si>
    <t>HUANG XUANYU,XU PEILI</t>
  </si>
  <si>
    <t>984.00</t>
  </si>
  <si>
    <t>2023-02-02 20:32:15</t>
  </si>
  <si>
    <t>CHEN ZHILE</t>
  </si>
  <si>
    <t>1044.00</t>
  </si>
  <si>
    <t>2023-02-04 16:20:26</t>
  </si>
  <si>
    <t>QIAN SI</t>
  </si>
  <si>
    <t>381.00</t>
  </si>
  <si>
    <t>2023-02-02 17:39:25</t>
  </si>
  <si>
    <t>753.00</t>
  </si>
  <si>
    <t>2023-02-17 17:31:31</t>
  </si>
  <si>
    <t>LEI XIAOLING,YANG DONGBI</t>
  </si>
  <si>
    <t>1156.00</t>
  </si>
  <si>
    <t>2023-02-16 10:48:40</t>
  </si>
  <si>
    <t>LJ JING,YOU ZHIMIN</t>
  </si>
  <si>
    <t>2312.00</t>
  </si>
  <si>
    <t>2023-02-16 12:13:00</t>
  </si>
  <si>
    <t>YUAN WEI</t>
  </si>
  <si>
    <t>2409.00</t>
  </si>
  <si>
    <t>2023-02-08 17:46:29</t>
  </si>
  <si>
    <t>HUANG TINGTING,WANG LINXI,ZHAO HANG</t>
  </si>
  <si>
    <t>1640.00</t>
  </si>
  <si>
    <t>2023-01-04 14:40:39</t>
  </si>
  <si>
    <t>菲律宾</t>
  </si>
  <si>
    <t>紫苑公寓酒店</t>
  </si>
  <si>
    <t>WANG BIN</t>
  </si>
  <si>
    <t>981.00</t>
  </si>
  <si>
    <t>2023-02-14 18:49:29</t>
  </si>
  <si>
    <t>HE XIONGJIN,HUANG HUIQING</t>
  </si>
  <si>
    <t>713.00</t>
  </si>
  <si>
    <t>2023-02-15 17:03:18</t>
  </si>
  <si>
    <t>ZHANG RONGQUAN</t>
  </si>
  <si>
    <t>3738.00</t>
  </si>
  <si>
    <t>2023-02-16 18:48:23</t>
  </si>
  <si>
    <t>1133.00</t>
  </si>
  <si>
    <t>2023-02-17 12:03:37</t>
  </si>
  <si>
    <t>CHEN YUNRU,ZHANG HAILING</t>
  </si>
  <si>
    <t>2023-02-17 11:20:48</t>
  </si>
  <si>
    <t>CHOW FUNG</t>
  </si>
  <si>
    <t>2248.00</t>
  </si>
  <si>
    <t>2023-02-17 11:12:16</t>
  </si>
  <si>
    <t>ZHAO JUNFENG,YUAN YUAN</t>
  </si>
  <si>
    <t>6176.00</t>
  </si>
  <si>
    <t>2023-02-09 16:31:14</t>
  </si>
  <si>
    <t>WU FULUN,CHENG HUIYING,ZHANG JUYIN,BI QIUYUE</t>
  </si>
  <si>
    <t>1300.00</t>
  </si>
  <si>
    <t>2023-02-13 16:32:01</t>
  </si>
  <si>
    <t>WU PEIJU</t>
  </si>
  <si>
    <t>638.00</t>
  </si>
  <si>
    <t>2023-02-11 21:53:08</t>
  </si>
  <si>
    <t>CHEN QIHUI</t>
  </si>
  <si>
    <t>450.00</t>
  </si>
  <si>
    <t>2023-02-05 12:03:15</t>
  </si>
  <si>
    <t>YANG CHUXUAN</t>
  </si>
  <si>
    <t>2993.00</t>
  </si>
  <si>
    <t>2023-02-17 23:39:16</t>
  </si>
  <si>
    <t>703275162035</t>
  </si>
  <si>
    <t>3036381</t>
  </si>
  <si>
    <t>阿姆斯特丹美国硬石酒店</t>
  </si>
  <si>
    <t>LI YUAN</t>
  </si>
  <si>
    <t>2023-02-16 18:19:23</t>
  </si>
  <si>
    <t>荷兰</t>
  </si>
  <si>
    <t>曼谷华美达广场湄南河畔酒店</t>
  </si>
  <si>
    <t>YANG CHAOJIA,DING JIANHUA,XIA XIONGWEI,QIANG GUOHONG</t>
  </si>
  <si>
    <t>3952.00</t>
  </si>
  <si>
    <t>2023-02-18 10:50:08</t>
  </si>
  <si>
    <t>ZHANG YINGFEN,ZHANG XIAOPING,ZHENG GAOCHAO,ZHUANG CHUQING</t>
  </si>
  <si>
    <t>1496.00</t>
  </si>
  <si>
    <t>2023-02-11 15:36:15</t>
  </si>
  <si>
    <t>WANG BING,YANG JIWEN</t>
  </si>
  <si>
    <t>1906.00</t>
  </si>
  <si>
    <t>2023-02-13 23:33:13</t>
  </si>
  <si>
    <t>LUO JIANAN</t>
  </si>
  <si>
    <t>3458.00</t>
  </si>
  <si>
    <t>2023-02-12 20:30:10</t>
  </si>
  <si>
    <t>HUANG YALUN</t>
  </si>
  <si>
    <t>1693.00</t>
  </si>
  <si>
    <t>2023-02-09 22:39:57</t>
  </si>
  <si>
    <t>CHENG AIYU</t>
  </si>
  <si>
    <t>2534.00</t>
  </si>
  <si>
    <t>2023-02-11 21:23:38</t>
  </si>
  <si>
    <t>FAN HAOYANG</t>
  </si>
  <si>
    <t>8196.00</t>
  </si>
  <si>
    <t>2023-02-16 13:45:16</t>
  </si>
  <si>
    <t>TANG YUYUN,TANG FANGTING</t>
  </si>
  <si>
    <t>4253.01</t>
  </si>
  <si>
    <t>2023-02-11 19:01:13</t>
  </si>
  <si>
    <t>区域长滩岛酒店</t>
  </si>
  <si>
    <t>SU XING,LI ZHOUQIANG</t>
  </si>
  <si>
    <t>3229.00</t>
  </si>
  <si>
    <t>2023-02-14 23:06:23</t>
  </si>
  <si>
    <t>LIU FANG</t>
  </si>
  <si>
    <t>14244.00</t>
  </si>
  <si>
    <t>2023-02-16 21:55:39</t>
  </si>
  <si>
    <t>新加坡</t>
  </si>
  <si>
    <t>HUANG GUANYUAN</t>
  </si>
  <si>
    <t>413.00</t>
  </si>
  <si>
    <t>2023-01-31 14:50:29</t>
  </si>
  <si>
    <t>MA GANG,YANG PEIPEI</t>
  </si>
  <si>
    <t>206.00</t>
  </si>
  <si>
    <t>2023-02-15 10:19:14</t>
  </si>
  <si>
    <t>ZHOU JIAYI,YANG XIAOMIN</t>
  </si>
  <si>
    <t>588.00</t>
  </si>
  <si>
    <t>2023-02-11 13:55:03</t>
  </si>
  <si>
    <t>JIA YONG</t>
  </si>
  <si>
    <t>268.00</t>
  </si>
  <si>
    <t>2023-02-10 23:12:17</t>
  </si>
  <si>
    <t>HONG YIMIN,MEN ZE</t>
  </si>
  <si>
    <t>1270.00</t>
  </si>
  <si>
    <t>2023-02-15 22:25:47</t>
  </si>
  <si>
    <t>MA HAIXIA,HE MENGKE</t>
  </si>
  <si>
    <t>2023-02-17 06:27:04</t>
  </si>
  <si>
    <t>意大利</t>
  </si>
  <si>
    <t>LEI JINGHAO</t>
  </si>
  <si>
    <t>1086.00</t>
  </si>
  <si>
    <t>2023-02-17 20:33:41</t>
  </si>
  <si>
    <t>Ethel Tan</t>
  </si>
  <si>
    <t>6257.00</t>
  </si>
  <si>
    <t>2023-01-07 15:08:42</t>
  </si>
  <si>
    <t>奇瓦迪酒店</t>
  </si>
  <si>
    <t>YU JINXIU,MIAO MI</t>
  </si>
  <si>
    <t>661.00</t>
  </si>
  <si>
    <t>2023-02-10 11:27:06</t>
  </si>
  <si>
    <t>LI SIYU</t>
  </si>
  <si>
    <t>282.00</t>
  </si>
  <si>
    <t>2023-02-14 14:23:20</t>
  </si>
  <si>
    <t>LIU MU</t>
  </si>
  <si>
    <t>2646.00</t>
  </si>
  <si>
    <t>2023-01-20 12:49:12</t>
  </si>
  <si>
    <t>REN KAIJI</t>
  </si>
  <si>
    <t>2655.00</t>
  </si>
  <si>
    <t>2023-01-18 00:28:13</t>
  </si>
  <si>
    <t>YAO DAN,ZHANG HONGYANG</t>
  </si>
  <si>
    <t>1760.00</t>
  </si>
  <si>
    <t>2023-01-17 12:13:12</t>
  </si>
  <si>
    <t>HUANG QIONGYAN</t>
  </si>
  <si>
    <t>2640.00</t>
  </si>
  <si>
    <t>2023-01-17 14:54:19</t>
  </si>
  <si>
    <t>ZHOU XIAOLAI,XU JIANGTAO,SHAO SUXIANG</t>
  </si>
  <si>
    <t>10072.00</t>
  </si>
  <si>
    <t>2023-01-13 23:54:56</t>
  </si>
  <si>
    <t>FENG BINYI</t>
  </si>
  <si>
    <t>2973.00</t>
  </si>
  <si>
    <t>2023-01-30 19:16:49</t>
  </si>
  <si>
    <t>CHE MINGYANG,DU XIAOHUA</t>
  </si>
  <si>
    <t>2230.00</t>
  </si>
  <si>
    <t>2023-01-30 15:06:13</t>
  </si>
  <si>
    <t>LIANG JIAWEN,LI QILIN</t>
  </si>
  <si>
    <t>2023-01-30 15:05:14</t>
  </si>
  <si>
    <t>ZHANG QINGWEN,XU WENYI</t>
  </si>
  <si>
    <t>2979.00</t>
  </si>
  <si>
    <t>2023-01-29 20:31:18</t>
  </si>
  <si>
    <t>ZHOU ZHIBO,FAN MEIHUA</t>
  </si>
  <si>
    <t>1261.00</t>
  </si>
  <si>
    <t>2023-01-29 17:59:13</t>
  </si>
  <si>
    <t>LAN CHEN,ZHANG JIAN</t>
  </si>
  <si>
    <t>4468.00</t>
  </si>
  <si>
    <t>2023-01-29 16:02:17</t>
  </si>
  <si>
    <t>WU JUNFEI,JIN JI</t>
  </si>
  <si>
    <t>2238.00</t>
  </si>
  <si>
    <t>2023-01-26 19:32:15</t>
  </si>
  <si>
    <t>FENG KUNXIAN</t>
  </si>
  <si>
    <t>890.00</t>
  </si>
  <si>
    <t>2023-02-01 23:29:02</t>
  </si>
  <si>
    <t>XIE JIALUN</t>
  </si>
  <si>
    <t>610.00</t>
  </si>
  <si>
    <t>2023-02-17 15:21:47</t>
  </si>
  <si>
    <t>GUO KEYAN</t>
  </si>
  <si>
    <t>3895.00</t>
  </si>
  <si>
    <t>3116.00</t>
  </si>
  <si>
    <t>-779</t>
  </si>
  <si>
    <t>2023-02-11 20:15:20</t>
  </si>
  <si>
    <t>QI WEI,WU JING</t>
  </si>
  <si>
    <t>2023-01-24 01:12:27</t>
  </si>
  <si>
    <t>HUO HUIXIAN</t>
  </si>
  <si>
    <t>326.00</t>
  </si>
  <si>
    <t>2023-02-12 01:53:24</t>
  </si>
  <si>
    <t>HU JIE</t>
  </si>
  <si>
    <t>1121.01</t>
  </si>
  <si>
    <t>2023-02-13 13:07:13</t>
  </si>
  <si>
    <t>KHOBKHET SITTHARAT</t>
  </si>
  <si>
    <t>1430.00</t>
  </si>
  <si>
    <t>2023-02-13 12:29:35</t>
  </si>
  <si>
    <t>SUN RUI,HOU JINGYU</t>
  </si>
  <si>
    <t>2023-02-16 21:02:46</t>
  </si>
  <si>
    <t>WANG SHIQIU</t>
  </si>
  <si>
    <t>1665.00</t>
  </si>
  <si>
    <t>2023-02-16 06:36:15</t>
  </si>
  <si>
    <t>ZHANG HUIE</t>
  </si>
  <si>
    <t>1236.00</t>
  </si>
  <si>
    <t>2023-02-13 17:07:18</t>
  </si>
  <si>
    <t>HUANG LULU,ZHU JUNJIE</t>
  </si>
  <si>
    <t>1702.00</t>
  </si>
  <si>
    <t>2023-02-15 19:25:01</t>
  </si>
  <si>
    <t>WANG YANAN</t>
  </si>
  <si>
    <t>3303.00</t>
  </si>
  <si>
    <t>2023-02-04 12:00:30</t>
  </si>
  <si>
    <t>河内皇家街酒店</t>
  </si>
  <si>
    <t>CHENG XIAOPING,DAI CHANG</t>
  </si>
  <si>
    <t>1680.00</t>
  </si>
  <si>
    <t>2023-02-17 22:02:07</t>
  </si>
  <si>
    <t>ZHANG BINBIN,WU YUANBIN,WAN PEIJIE</t>
  </si>
  <si>
    <t>655.00</t>
  </si>
  <si>
    <t>2023-02-06 21:53:15</t>
  </si>
  <si>
    <t>QIU CHEN,CHEN CHENG</t>
  </si>
  <si>
    <t>1500.00</t>
  </si>
  <si>
    <t>2023-02-11 08:22:13</t>
  </si>
  <si>
    <t>HU YUE</t>
  </si>
  <si>
    <t>3605.00</t>
  </si>
  <si>
    <t>2023-02-13 17:22:18</t>
  </si>
  <si>
    <t>ZHANG TAIQUAN</t>
  </si>
  <si>
    <t>427.00</t>
  </si>
  <si>
    <t>2023-02-11 09:42:28</t>
  </si>
  <si>
    <t>LI YUNTONG</t>
  </si>
  <si>
    <t>4860.00</t>
  </si>
  <si>
    <t>2023-02-17 03:50:10</t>
  </si>
  <si>
    <t>曼谷素坤逸十一酒店 (SHA Extra Plus)</t>
  </si>
  <si>
    <t>LI JIYE</t>
  </si>
  <si>
    <t>386.00</t>
  </si>
  <si>
    <t>2023-02-17 13:53:33</t>
  </si>
  <si>
    <t>GUO DECHUAN,WANG MENGGE</t>
  </si>
  <si>
    <t>3926.00</t>
  </si>
  <si>
    <t>2023-02-16 20:16:34</t>
  </si>
  <si>
    <t>WANG XIAOXI,ZHOU LONGXIANG</t>
  </si>
  <si>
    <t>2671.00</t>
  </si>
  <si>
    <t>2023-02-13 10:21:10</t>
  </si>
  <si>
    <t>普吉岛西奈奢华酒店(SHA Extra Plus)</t>
  </si>
  <si>
    <t>FEI YUQI,XIA SHIYAN</t>
  </si>
  <si>
    <t>5403.00</t>
  </si>
  <si>
    <t>2023-02-02 10:50:27</t>
  </si>
  <si>
    <t>LU WEIYI,HUANG MINKUN</t>
  </si>
  <si>
    <t>5063.00</t>
  </si>
  <si>
    <t>2023-02-01 11:39:17</t>
  </si>
  <si>
    <t>DENG HUIYAN,ZHON XUYING</t>
  </si>
  <si>
    <t>474.00</t>
  </si>
  <si>
    <t>2023-02-10 23:44:35</t>
  </si>
  <si>
    <t>WEI CHUNYAN</t>
  </si>
  <si>
    <t>237.00</t>
  </si>
  <si>
    <t>2023-02-10 23:39:57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</si>
</sst>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263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2</v>
      </c>
      <c r="M3" s="7">
        <v>4</v>
      </c>
      <c r="N3" s="7" t="s">
        <v>92</v>
      </c>
      <c r="O3" s="7" t="s">
        <v>93</v>
      </c>
      <c r="P3" s="7" t="s">
        <v>81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79</v>
      </c>
      <c r="P4" s="7" t="s">
        <v>81</v>
      </c>
      <c r="Q4" s="7"/>
      <c r="R4" s="10" t="s">
        <v>104</v>
      </c>
      <c r="S4" s="11" t="s">
        <v>19</v>
      </c>
      <c r="T4" s="7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89</v>
      </c>
      <c r="H5" s="7" t="s">
        <v>90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111</v>
      </c>
      <c r="O5" s="7" t="s">
        <v>79</v>
      </c>
      <c r="P5" s="7" t="s">
        <v>81</v>
      </c>
      <c r="Q5" s="7"/>
      <c r="R5" s="10" t="s">
        <v>112</v>
      </c>
      <c r="S5" s="11" t="s">
        <v>19</v>
      </c>
      <c r="T5" s="7"/>
      <c r="U5" s="10" t="s">
        <v>19</v>
      </c>
      <c r="V5" s="10" t="s">
        <v>112</v>
      </c>
      <c r="W5" s="11" t="s">
        <v>113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114</v>
      </c>
      <c r="AD5" t="s">
        <v>6</v>
      </c>
      <c r="AE5" t="s">
        <v>97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120</v>
      </c>
      <c r="O6" s="7" t="s">
        <v>80</v>
      </c>
      <c r="P6" s="7" t="s">
        <v>81</v>
      </c>
      <c r="Q6" s="7"/>
      <c r="R6" s="10" t="s">
        <v>121</v>
      </c>
      <c r="S6" s="11" t="s">
        <v>19</v>
      </c>
      <c r="T6" s="7"/>
      <c r="U6" s="10" t="s">
        <v>19</v>
      </c>
      <c r="V6" s="10" t="s">
        <v>121</v>
      </c>
      <c r="W6" s="11" t="s">
        <v>122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1</v>
      </c>
      <c r="N7" s="7" t="s">
        <v>130</v>
      </c>
      <c r="O7" s="7" t="s">
        <v>80</v>
      </c>
      <c r="P7" s="7" t="s">
        <v>81</v>
      </c>
      <c r="Q7" s="7"/>
      <c r="R7" s="10" t="s">
        <v>131</v>
      </c>
      <c r="S7" s="11" t="s">
        <v>19</v>
      </c>
      <c r="T7" s="7"/>
      <c r="U7" s="10" t="s">
        <v>19</v>
      </c>
      <c r="V7" s="10" t="s">
        <v>131</v>
      </c>
      <c r="W7" s="11" t="s">
        <v>132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2</v>
      </c>
      <c r="N8" s="7" t="s">
        <v>140</v>
      </c>
      <c r="O8" s="7" t="s">
        <v>79</v>
      </c>
      <c r="P8" s="7" t="s">
        <v>81</v>
      </c>
      <c r="Q8" s="7"/>
      <c r="R8" s="10" t="s">
        <v>141</v>
      </c>
      <c r="S8" s="11" t="s">
        <v>19</v>
      </c>
      <c r="T8" s="7"/>
      <c r="U8" s="10" t="s">
        <v>19</v>
      </c>
      <c r="V8" s="10" t="s">
        <v>141</v>
      </c>
      <c r="W8" s="11" t="s">
        <v>142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150</v>
      </c>
      <c r="O9" s="7" t="s">
        <v>80</v>
      </c>
      <c r="P9" s="7" t="s">
        <v>81</v>
      </c>
      <c r="Q9" s="7"/>
      <c r="R9" s="10" t="s">
        <v>151</v>
      </c>
      <c r="S9" s="11" t="s">
        <v>19</v>
      </c>
      <c r="T9" s="7"/>
      <c r="U9" s="10" t="s">
        <v>19</v>
      </c>
      <c r="V9" s="10" t="s">
        <v>151</v>
      </c>
      <c r="W9" s="11" t="s">
        <v>152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137</v>
      </c>
      <c r="H10" s="7" t="s">
        <v>138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2</v>
      </c>
      <c r="N10" s="7" t="s">
        <v>140</v>
      </c>
      <c r="O10" s="7" t="s">
        <v>79</v>
      </c>
      <c r="P10" s="7" t="s">
        <v>81</v>
      </c>
      <c r="Q10" s="7"/>
      <c r="R10" s="10" t="s">
        <v>141</v>
      </c>
      <c r="S10" s="11" t="s">
        <v>19</v>
      </c>
      <c r="T10" s="7"/>
      <c r="U10" s="10" t="s">
        <v>19</v>
      </c>
      <c r="V10" s="10" t="s">
        <v>141</v>
      </c>
      <c r="W10" s="11" t="s">
        <v>142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160</v>
      </c>
      <c r="H11" s="7" t="s">
        <v>161</v>
      </c>
      <c r="I11" s="7" t="s">
        <v>77</v>
      </c>
      <c r="J11" s="7" t="s">
        <v>2</v>
      </c>
      <c r="K11" s="7" t="s">
        <v>162</v>
      </c>
      <c r="L11" s="7">
        <v>1</v>
      </c>
      <c r="M11" s="7">
        <v>2</v>
      </c>
      <c r="N11" s="7" t="s">
        <v>163</v>
      </c>
      <c r="O11" s="7" t="s">
        <v>79</v>
      </c>
      <c r="P11" s="7" t="s">
        <v>81</v>
      </c>
      <c r="Q11" s="7"/>
      <c r="R11" s="10" t="s">
        <v>164</v>
      </c>
      <c r="S11" s="11" t="s">
        <v>19</v>
      </c>
      <c r="T11" s="7"/>
      <c r="U11" s="10" t="s">
        <v>19</v>
      </c>
      <c r="V11" s="10" t="s">
        <v>164</v>
      </c>
      <c r="W11" s="11" t="s">
        <v>165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166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167</v>
      </c>
      <c r="B12" s="6" t="s">
        <v>168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169</v>
      </c>
      <c r="H12" s="7" t="s">
        <v>170</v>
      </c>
      <c r="I12" s="7" t="s">
        <v>77</v>
      </c>
      <c r="J12" s="7" t="s">
        <v>2</v>
      </c>
      <c r="K12" s="7" t="s">
        <v>171</v>
      </c>
      <c r="L12" s="7">
        <v>1</v>
      </c>
      <c r="M12" s="7">
        <v>1</v>
      </c>
      <c r="N12" s="7" t="s">
        <v>172</v>
      </c>
      <c r="O12" s="7" t="s">
        <v>80</v>
      </c>
      <c r="P12" s="7" t="s">
        <v>81</v>
      </c>
      <c r="Q12" s="7"/>
      <c r="R12" s="10" t="s">
        <v>173</v>
      </c>
      <c r="S12" s="11" t="s">
        <v>19</v>
      </c>
      <c r="T12" s="7"/>
      <c r="U12" s="10" t="s">
        <v>19</v>
      </c>
      <c r="V12" s="10" t="s">
        <v>173</v>
      </c>
      <c r="W12" s="11" t="s">
        <v>174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175</v>
      </c>
      <c r="AD12" t="s">
        <v>6</v>
      </c>
      <c r="AE12" t="s">
        <v>176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177</v>
      </c>
      <c r="B13" s="6" t="s">
        <v>178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179</v>
      </c>
      <c r="H13" s="7" t="s">
        <v>180</v>
      </c>
      <c r="I13" s="7" t="s">
        <v>77</v>
      </c>
      <c r="J13" s="7" t="s">
        <v>2</v>
      </c>
      <c r="K13" s="7" t="s">
        <v>181</v>
      </c>
      <c r="L13" s="7">
        <v>2</v>
      </c>
      <c r="M13" s="7">
        <v>1</v>
      </c>
      <c r="N13" s="7" t="s">
        <v>182</v>
      </c>
      <c r="O13" s="7" t="s">
        <v>80</v>
      </c>
      <c r="P13" s="7" t="s">
        <v>81</v>
      </c>
      <c r="Q13" s="7"/>
      <c r="R13" s="10" t="s">
        <v>183</v>
      </c>
      <c r="S13" s="11" t="s">
        <v>19</v>
      </c>
      <c r="T13" s="7"/>
      <c r="U13" s="10" t="s">
        <v>19</v>
      </c>
      <c r="V13" s="10" t="s">
        <v>183</v>
      </c>
      <c r="W13" s="11" t="s">
        <v>184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187</v>
      </c>
      <c r="B14" s="6" t="s">
        <v>188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189</v>
      </c>
      <c r="H14" s="7" t="s">
        <v>190</v>
      </c>
      <c r="I14" s="7" t="s">
        <v>77</v>
      </c>
      <c r="J14" s="7" t="s">
        <v>2</v>
      </c>
      <c r="K14" s="7" t="s">
        <v>191</v>
      </c>
      <c r="L14" s="7">
        <v>1</v>
      </c>
      <c r="M14" s="7">
        <v>3</v>
      </c>
      <c r="N14" s="7" t="s">
        <v>182</v>
      </c>
      <c r="O14" s="7" t="s">
        <v>192</v>
      </c>
      <c r="P14" s="7" t="s">
        <v>81</v>
      </c>
      <c r="Q14" s="7"/>
      <c r="R14" s="10" t="s">
        <v>193</v>
      </c>
      <c r="S14" s="11" t="s">
        <v>19</v>
      </c>
      <c r="T14" s="7"/>
      <c r="U14" s="10" t="s">
        <v>19</v>
      </c>
      <c r="V14" s="10" t="s">
        <v>193</v>
      </c>
      <c r="W14" s="11" t="s">
        <v>194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147</v>
      </c>
      <c r="H15" s="7" t="s">
        <v>148</v>
      </c>
      <c r="I15" s="7" t="s">
        <v>77</v>
      </c>
      <c r="J15" s="7" t="s">
        <v>2</v>
      </c>
      <c r="K15" s="7" t="s">
        <v>199</v>
      </c>
      <c r="L15" s="7">
        <v>1</v>
      </c>
      <c r="M15" s="7">
        <v>2</v>
      </c>
      <c r="N15" s="7" t="s">
        <v>200</v>
      </c>
      <c r="O15" s="7" t="s">
        <v>79</v>
      </c>
      <c r="P15" s="7" t="s">
        <v>81</v>
      </c>
      <c r="Q15" s="7"/>
      <c r="R15" s="10" t="s">
        <v>201</v>
      </c>
      <c r="S15" s="11" t="s">
        <v>19</v>
      </c>
      <c r="T15" s="7"/>
      <c r="U15" s="10" t="s">
        <v>19</v>
      </c>
      <c r="V15" s="10" t="s">
        <v>201</v>
      </c>
      <c r="W15" s="11" t="s">
        <v>202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203</v>
      </c>
      <c r="AD15" t="s">
        <v>6</v>
      </c>
      <c r="AE15" t="s">
        <v>154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204</v>
      </c>
      <c r="B16" s="6" t="s">
        <v>205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206</v>
      </c>
      <c r="H16" s="7" t="s">
        <v>207</v>
      </c>
      <c r="I16" s="7" t="s">
        <v>77</v>
      </c>
      <c r="J16" s="7" t="s">
        <v>2</v>
      </c>
      <c r="K16" s="7" t="s">
        <v>208</v>
      </c>
      <c r="L16" s="7">
        <v>1</v>
      </c>
      <c r="M16" s="7">
        <v>3</v>
      </c>
      <c r="N16" s="7" t="s">
        <v>200</v>
      </c>
      <c r="O16" s="7" t="s">
        <v>192</v>
      </c>
      <c r="P16" s="7" t="s">
        <v>81</v>
      </c>
      <c r="Q16" s="7"/>
      <c r="R16" s="10" t="s">
        <v>209</v>
      </c>
      <c r="S16" s="11" t="s">
        <v>19</v>
      </c>
      <c r="T16" s="7"/>
      <c r="U16" s="10" t="s">
        <v>19</v>
      </c>
      <c r="V16" s="10" t="s">
        <v>209</v>
      </c>
      <c r="W16" s="11" t="s">
        <v>210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211</v>
      </c>
      <c r="AD16" t="s">
        <v>6</v>
      </c>
      <c r="AE16" t="s">
        <v>212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213</v>
      </c>
      <c r="B17" s="6" t="s">
        <v>214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215</v>
      </c>
      <c r="H17" s="7" t="s">
        <v>216</v>
      </c>
      <c r="I17" s="7" t="s">
        <v>77</v>
      </c>
      <c r="J17" s="7" t="s">
        <v>2</v>
      </c>
      <c r="K17" s="7" t="s">
        <v>217</v>
      </c>
      <c r="L17" s="7">
        <v>1</v>
      </c>
      <c r="M17" s="7">
        <v>3</v>
      </c>
      <c r="N17" s="7" t="s">
        <v>218</v>
      </c>
      <c r="O17" s="7" t="s">
        <v>192</v>
      </c>
      <c r="P17" s="7" t="s">
        <v>81</v>
      </c>
      <c r="Q17" s="7"/>
      <c r="R17" s="10" t="s">
        <v>219</v>
      </c>
      <c r="S17" s="11" t="s">
        <v>19</v>
      </c>
      <c r="T17" s="7"/>
      <c r="U17" s="10" t="s">
        <v>19</v>
      </c>
      <c r="V17" s="10" t="s">
        <v>219</v>
      </c>
      <c r="W17" s="11" t="s">
        <v>220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221</v>
      </c>
      <c r="AD17" t="s">
        <v>6</v>
      </c>
      <c r="AE17" t="s">
        <v>222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225</v>
      </c>
      <c r="H18" s="7" t="s">
        <v>226</v>
      </c>
      <c r="I18" s="7" t="s">
        <v>77</v>
      </c>
      <c r="J18" s="7" t="s">
        <v>2</v>
      </c>
      <c r="K18" s="7" t="s">
        <v>227</v>
      </c>
      <c r="L18" s="7">
        <v>2</v>
      </c>
      <c r="M18" s="7">
        <v>1</v>
      </c>
      <c r="N18" s="7" t="s">
        <v>228</v>
      </c>
      <c r="O18" s="7" t="s">
        <v>80</v>
      </c>
      <c r="P18" s="7" t="s">
        <v>81</v>
      </c>
      <c r="Q18" s="7"/>
      <c r="R18" s="10" t="s">
        <v>229</v>
      </c>
      <c r="S18" s="11" t="s">
        <v>19</v>
      </c>
      <c r="T18" s="7"/>
      <c r="U18" s="10" t="s">
        <v>19</v>
      </c>
      <c r="V18" s="10" t="s">
        <v>229</v>
      </c>
      <c r="W18" s="11" t="s">
        <v>230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231</v>
      </c>
      <c r="AD18" t="s">
        <v>6</v>
      </c>
      <c r="AE18" t="s">
        <v>232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225</v>
      </c>
      <c r="H19" s="7" t="s">
        <v>226</v>
      </c>
      <c r="I19" s="7" t="s">
        <v>77</v>
      </c>
      <c r="J19" s="7" t="s">
        <v>2</v>
      </c>
      <c r="K19" s="7" t="s">
        <v>235</v>
      </c>
      <c r="L19" s="7">
        <v>1</v>
      </c>
      <c r="M19" s="7">
        <v>1</v>
      </c>
      <c r="N19" s="7" t="s">
        <v>228</v>
      </c>
      <c r="O19" s="7" t="s">
        <v>80</v>
      </c>
      <c r="P19" s="7" t="s">
        <v>81</v>
      </c>
      <c r="Q19" s="7"/>
      <c r="R19" s="10" t="s">
        <v>236</v>
      </c>
      <c r="S19" s="11" t="s">
        <v>19</v>
      </c>
      <c r="T19" s="7"/>
      <c r="U19" s="10" t="s">
        <v>19</v>
      </c>
      <c r="V19" s="10" t="s">
        <v>236</v>
      </c>
      <c r="W19" s="11" t="s">
        <v>237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238</v>
      </c>
      <c r="AD19" t="s">
        <v>6</v>
      </c>
      <c r="AE19" t="s">
        <v>144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239</v>
      </c>
      <c r="B20" s="6" t="s">
        <v>240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241</v>
      </c>
      <c r="H20" s="7" t="s">
        <v>242</v>
      </c>
      <c r="I20" s="7" t="s">
        <v>77</v>
      </c>
      <c r="J20" s="7" t="s">
        <v>2</v>
      </c>
      <c r="K20" s="7" t="s">
        <v>243</v>
      </c>
      <c r="L20" s="7">
        <v>2</v>
      </c>
      <c r="M20" s="7">
        <v>1</v>
      </c>
      <c r="N20" s="7" t="s">
        <v>79</v>
      </c>
      <c r="O20" s="7" t="s">
        <v>80</v>
      </c>
      <c r="P20" s="7" t="s">
        <v>81</v>
      </c>
      <c r="Q20" s="7"/>
      <c r="R20" s="10" t="s">
        <v>244</v>
      </c>
      <c r="S20" s="11" t="s">
        <v>19</v>
      </c>
      <c r="T20" s="7"/>
      <c r="U20" s="10" t="s">
        <v>19</v>
      </c>
      <c r="V20" s="10" t="s">
        <v>244</v>
      </c>
      <c r="W20" s="11" t="s">
        <v>245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248</v>
      </c>
      <c r="B21" s="6" t="s">
        <v>249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250</v>
      </c>
      <c r="H21" s="7" t="s">
        <v>251</v>
      </c>
      <c r="I21" s="7" t="s">
        <v>77</v>
      </c>
      <c r="J21" s="7" t="s">
        <v>2</v>
      </c>
      <c r="K21" s="7" t="s">
        <v>252</v>
      </c>
      <c r="L21" s="7">
        <v>1</v>
      </c>
      <c r="M21" s="7">
        <v>1</v>
      </c>
      <c r="N21" s="7" t="s">
        <v>79</v>
      </c>
      <c r="O21" s="7" t="s">
        <v>80</v>
      </c>
      <c r="P21" s="7" t="s">
        <v>81</v>
      </c>
      <c r="Q21" s="7"/>
      <c r="R21" s="10" t="s">
        <v>253</v>
      </c>
      <c r="S21" s="11" t="s">
        <v>19</v>
      </c>
      <c r="T21" s="7"/>
      <c r="U21" s="10" t="s">
        <v>19</v>
      </c>
      <c r="V21" s="10" t="s">
        <v>253</v>
      </c>
      <c r="W21" s="11" t="s">
        <v>254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257</v>
      </c>
      <c r="B22" s="6" t="s">
        <v>258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259</v>
      </c>
      <c r="H22" s="7" t="s">
        <v>260</v>
      </c>
      <c r="I22" s="7" t="s">
        <v>77</v>
      </c>
      <c r="J22" s="7" t="s">
        <v>2</v>
      </c>
      <c r="K22" s="7" t="s">
        <v>261</v>
      </c>
      <c r="L22" s="7">
        <v>1</v>
      </c>
      <c r="M22" s="7">
        <v>1</v>
      </c>
      <c r="N22" s="7" t="s">
        <v>79</v>
      </c>
      <c r="O22" s="7" t="s">
        <v>80</v>
      </c>
      <c r="P22" s="7" t="s">
        <v>81</v>
      </c>
      <c r="Q22" s="7"/>
      <c r="R22" s="10" t="s">
        <v>262</v>
      </c>
      <c r="S22" s="11" t="s">
        <v>19</v>
      </c>
      <c r="T22" s="7"/>
      <c r="U22" s="10" t="s">
        <v>19</v>
      </c>
      <c r="V22" s="10" t="s">
        <v>262</v>
      </c>
      <c r="W22" s="11" t="s">
        <v>254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263</v>
      </c>
      <c r="AD22" t="s">
        <v>6</v>
      </c>
      <c r="AE22" t="s">
        <v>264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265</v>
      </c>
      <c r="B23" s="6" t="s">
        <v>266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267</v>
      </c>
      <c r="H23" s="7" t="s">
        <v>268</v>
      </c>
      <c r="I23" s="7" t="s">
        <v>77</v>
      </c>
      <c r="J23" s="7" t="s">
        <v>2</v>
      </c>
      <c r="K23" s="7" t="s">
        <v>269</v>
      </c>
      <c r="L23" s="7">
        <v>1</v>
      </c>
      <c r="M23" s="7">
        <v>1</v>
      </c>
      <c r="N23" s="7" t="s">
        <v>79</v>
      </c>
      <c r="O23" s="7" t="s">
        <v>80</v>
      </c>
      <c r="P23" s="7" t="s">
        <v>81</v>
      </c>
      <c r="Q23" s="7"/>
      <c r="R23" s="10" t="s">
        <v>270</v>
      </c>
      <c r="S23" s="11" t="s">
        <v>19</v>
      </c>
      <c r="T23" s="7"/>
      <c r="U23" s="10" t="s">
        <v>19</v>
      </c>
      <c r="V23" s="10" t="s">
        <v>270</v>
      </c>
      <c r="W23" s="11" t="s">
        <v>271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272</v>
      </c>
      <c r="AD23" t="s">
        <v>6</v>
      </c>
      <c r="AE23" t="s">
        <v>273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274</v>
      </c>
      <c r="B24" s="6" t="s">
        <v>275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267</v>
      </c>
      <c r="H24" s="7" t="s">
        <v>268</v>
      </c>
      <c r="I24" s="7" t="s">
        <v>77</v>
      </c>
      <c r="J24" s="7" t="s">
        <v>2</v>
      </c>
      <c r="K24" s="7" t="s">
        <v>276</v>
      </c>
      <c r="L24" s="7">
        <v>2</v>
      </c>
      <c r="M24" s="7">
        <v>1</v>
      </c>
      <c r="N24" s="7" t="s">
        <v>79</v>
      </c>
      <c r="O24" s="7" t="s">
        <v>80</v>
      </c>
      <c r="P24" s="7" t="s">
        <v>81</v>
      </c>
      <c r="Q24" s="7"/>
      <c r="R24" s="10" t="s">
        <v>277</v>
      </c>
      <c r="S24" s="11" t="s">
        <v>19</v>
      </c>
      <c r="T24" s="7"/>
      <c r="U24" s="10" t="s">
        <v>19</v>
      </c>
      <c r="V24" s="10" t="s">
        <v>277</v>
      </c>
      <c r="W24" s="11" t="s">
        <v>278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279</v>
      </c>
      <c r="AD24" t="s">
        <v>6</v>
      </c>
      <c r="AE24" t="s">
        <v>273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280</v>
      </c>
      <c r="B25" s="6" t="s">
        <v>281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282</v>
      </c>
      <c r="H25" s="7" t="s">
        <v>283</v>
      </c>
      <c r="I25" s="7" t="s">
        <v>77</v>
      </c>
      <c r="J25" s="7" t="s">
        <v>2</v>
      </c>
      <c r="K25" s="7" t="s">
        <v>284</v>
      </c>
      <c r="L25" s="7">
        <v>2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0" t="s">
        <v>285</v>
      </c>
      <c r="S25" s="11" t="s">
        <v>19</v>
      </c>
      <c r="T25" s="7"/>
      <c r="U25" s="10" t="s">
        <v>19</v>
      </c>
      <c r="V25" s="10" t="s">
        <v>285</v>
      </c>
      <c r="W25" s="11" t="s">
        <v>286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287</v>
      </c>
      <c r="AD25" t="s">
        <v>6</v>
      </c>
      <c r="AE25" t="s">
        <v>288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289</v>
      </c>
      <c r="B26" s="6" t="s">
        <v>290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291</v>
      </c>
      <c r="H26" s="7" t="s">
        <v>292</v>
      </c>
      <c r="I26" s="7" t="s">
        <v>77</v>
      </c>
      <c r="J26" s="7" t="s">
        <v>2</v>
      </c>
      <c r="K26" s="7" t="s">
        <v>293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0" t="s">
        <v>294</v>
      </c>
      <c r="S26" s="11" t="s">
        <v>19</v>
      </c>
      <c r="T26" s="7"/>
      <c r="U26" s="10" t="s">
        <v>19</v>
      </c>
      <c r="V26" s="10" t="s">
        <v>294</v>
      </c>
      <c r="W26" s="11" t="s">
        <v>295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296</v>
      </c>
      <c r="AD26" t="s">
        <v>6</v>
      </c>
      <c r="AE26" t="s">
        <v>297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298</v>
      </c>
      <c r="B27" s="6" t="s">
        <v>299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300</v>
      </c>
      <c r="H27" s="7" t="s">
        <v>301</v>
      </c>
      <c r="I27" s="7" t="s">
        <v>77</v>
      </c>
      <c r="J27" s="7" t="s">
        <v>2</v>
      </c>
      <c r="K27" s="7" t="s">
        <v>302</v>
      </c>
      <c r="L27" s="7">
        <v>2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303</v>
      </c>
      <c r="S27" s="11" t="s">
        <v>19</v>
      </c>
      <c r="T27" s="7"/>
      <c r="U27" s="10" t="s">
        <v>19</v>
      </c>
      <c r="V27" s="10" t="s">
        <v>303</v>
      </c>
      <c r="W27" s="11" t="s">
        <v>304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305</v>
      </c>
      <c r="AD27" t="s">
        <v>6</v>
      </c>
      <c r="AE27" t="s">
        <v>306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307</v>
      </c>
      <c r="B28" s="6" t="s">
        <v>308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309</v>
      </c>
      <c r="H28" s="7" t="s">
        <v>310</v>
      </c>
      <c r="I28" s="7" t="s">
        <v>77</v>
      </c>
      <c r="J28" s="7" t="s">
        <v>2</v>
      </c>
      <c r="K28" s="7" t="s">
        <v>311</v>
      </c>
      <c r="L28" s="7">
        <v>1</v>
      </c>
      <c r="M28" s="7">
        <v>2</v>
      </c>
      <c r="N28" s="7" t="s">
        <v>93</v>
      </c>
      <c r="O28" s="7" t="s">
        <v>79</v>
      </c>
      <c r="P28" s="7" t="s">
        <v>81</v>
      </c>
      <c r="Q28" s="7"/>
      <c r="R28" s="10" t="s">
        <v>312</v>
      </c>
      <c r="S28" s="11" t="s">
        <v>19</v>
      </c>
      <c r="T28" s="7"/>
      <c r="U28" s="10" t="s">
        <v>19</v>
      </c>
      <c r="V28" s="10" t="s">
        <v>312</v>
      </c>
      <c r="W28" s="11" t="s">
        <v>313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314</v>
      </c>
      <c r="AD28" t="s">
        <v>6</v>
      </c>
      <c r="AE28" t="s">
        <v>315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316</v>
      </c>
      <c r="B29" s="6" t="s">
        <v>317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318</v>
      </c>
      <c r="H29" s="7" t="s">
        <v>319</v>
      </c>
      <c r="I29" s="7" t="s">
        <v>77</v>
      </c>
      <c r="J29" s="7" t="s">
        <v>2</v>
      </c>
      <c r="K29" s="7" t="s">
        <v>320</v>
      </c>
      <c r="L29" s="7">
        <v>1</v>
      </c>
      <c r="M29" s="7">
        <v>2</v>
      </c>
      <c r="N29" s="7" t="s">
        <v>192</v>
      </c>
      <c r="O29" s="7" t="s">
        <v>79</v>
      </c>
      <c r="P29" s="7" t="s">
        <v>81</v>
      </c>
      <c r="Q29" s="7"/>
      <c r="R29" s="10" t="s">
        <v>321</v>
      </c>
      <c r="S29" s="11" t="s">
        <v>19</v>
      </c>
      <c r="T29" s="7"/>
      <c r="U29" s="10" t="s">
        <v>19</v>
      </c>
      <c r="V29" s="10" t="s">
        <v>321</v>
      </c>
      <c r="W29" s="11" t="s">
        <v>322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323</v>
      </c>
      <c r="AD29" t="s">
        <v>6</v>
      </c>
      <c r="AE29" t="s">
        <v>324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325</v>
      </c>
      <c r="B30" s="6" t="s">
        <v>326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327</v>
      </c>
      <c r="H30" s="7" t="s">
        <v>328</v>
      </c>
      <c r="I30" s="7" t="s">
        <v>77</v>
      </c>
      <c r="J30" s="7" t="s">
        <v>2</v>
      </c>
      <c r="K30" s="7" t="s">
        <v>329</v>
      </c>
      <c r="L30" s="7">
        <v>1</v>
      </c>
      <c r="M30" s="7">
        <v>2</v>
      </c>
      <c r="N30" s="7" t="s">
        <v>192</v>
      </c>
      <c r="O30" s="7" t="s">
        <v>79</v>
      </c>
      <c r="P30" s="7" t="s">
        <v>81</v>
      </c>
      <c r="Q30" s="7"/>
      <c r="R30" s="10" t="s">
        <v>330</v>
      </c>
      <c r="S30" s="11" t="s">
        <v>19</v>
      </c>
      <c r="T30" s="7"/>
      <c r="U30" s="10" t="s">
        <v>19</v>
      </c>
      <c r="V30" s="10" t="s">
        <v>330</v>
      </c>
      <c r="W30" s="11" t="s">
        <v>331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332</v>
      </c>
      <c r="AD30" t="s">
        <v>6</v>
      </c>
      <c r="AE30" t="s">
        <v>333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334</v>
      </c>
      <c r="B31" s="6" t="s">
        <v>335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336</v>
      </c>
      <c r="H31" s="7" t="s">
        <v>337</v>
      </c>
      <c r="I31" s="7" t="s">
        <v>77</v>
      </c>
      <c r="J31" s="7" t="s">
        <v>2</v>
      </c>
      <c r="K31" s="7" t="s">
        <v>338</v>
      </c>
      <c r="L31" s="7">
        <v>1</v>
      </c>
      <c r="M31" s="7">
        <v>2</v>
      </c>
      <c r="N31" s="7" t="s">
        <v>192</v>
      </c>
      <c r="O31" s="7" t="s">
        <v>79</v>
      </c>
      <c r="P31" s="7" t="s">
        <v>81</v>
      </c>
      <c r="Q31" s="7"/>
      <c r="R31" s="10" t="s">
        <v>339</v>
      </c>
      <c r="S31" s="11" t="s">
        <v>19</v>
      </c>
      <c r="T31" s="7"/>
      <c r="U31" s="10" t="s">
        <v>19</v>
      </c>
      <c r="V31" s="10" t="s">
        <v>339</v>
      </c>
      <c r="W31" s="11" t="s">
        <v>304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340</v>
      </c>
      <c r="AD31" t="s">
        <v>6</v>
      </c>
      <c r="AE31" t="s">
        <v>341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342</v>
      </c>
      <c r="B32" s="6" t="s">
        <v>343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336</v>
      </c>
      <c r="H32" s="7" t="s">
        <v>337</v>
      </c>
      <c r="I32" s="7" t="s">
        <v>77</v>
      </c>
      <c r="J32" s="7" t="s">
        <v>2</v>
      </c>
      <c r="K32" s="7" t="s">
        <v>344</v>
      </c>
      <c r="L32" s="7">
        <v>1</v>
      </c>
      <c r="M32" s="7">
        <v>2</v>
      </c>
      <c r="N32" s="7" t="s">
        <v>192</v>
      </c>
      <c r="O32" s="7" t="s">
        <v>79</v>
      </c>
      <c r="P32" s="7" t="s">
        <v>81</v>
      </c>
      <c r="Q32" s="7"/>
      <c r="R32" s="10" t="s">
        <v>345</v>
      </c>
      <c r="S32" s="11" t="s">
        <v>19</v>
      </c>
      <c r="T32" s="7"/>
      <c r="U32" s="10" t="s">
        <v>19</v>
      </c>
      <c r="V32" s="10" t="s">
        <v>345</v>
      </c>
      <c r="W32" s="11" t="s">
        <v>346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347</v>
      </c>
      <c r="AD32" t="s">
        <v>6</v>
      </c>
      <c r="AE32" t="s">
        <v>348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349</v>
      </c>
      <c r="B33" s="6" t="s">
        <v>350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351</v>
      </c>
      <c r="H33" s="7" t="s">
        <v>352</v>
      </c>
      <c r="I33" s="7" t="s">
        <v>77</v>
      </c>
      <c r="J33" s="7" t="s">
        <v>2</v>
      </c>
      <c r="K33" s="7" t="s">
        <v>353</v>
      </c>
      <c r="L33" s="7">
        <v>1</v>
      </c>
      <c r="M33" s="7">
        <v>2</v>
      </c>
      <c r="N33" s="7" t="s">
        <v>79</v>
      </c>
      <c r="O33" s="7" t="s">
        <v>79</v>
      </c>
      <c r="P33" s="7" t="s">
        <v>81</v>
      </c>
      <c r="Q33" s="7"/>
      <c r="R33" s="10" t="s">
        <v>354</v>
      </c>
      <c r="S33" s="11" t="s">
        <v>19</v>
      </c>
      <c r="T33" s="7"/>
      <c r="U33" s="10" t="s">
        <v>19</v>
      </c>
      <c r="V33" s="10" t="s">
        <v>354</v>
      </c>
      <c r="W33" s="11" t="s">
        <v>355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356</v>
      </c>
      <c r="AD33" t="s">
        <v>6</v>
      </c>
      <c r="AE33" t="s">
        <v>154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357</v>
      </c>
      <c r="B34" s="6" t="s">
        <v>358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336</v>
      </c>
      <c r="H34" s="7" t="s">
        <v>337</v>
      </c>
      <c r="I34" s="7" t="s">
        <v>77</v>
      </c>
      <c r="J34" s="7" t="s">
        <v>2</v>
      </c>
      <c r="K34" s="7" t="s">
        <v>359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0" t="s">
        <v>360</v>
      </c>
      <c r="S34" s="11" t="s">
        <v>19</v>
      </c>
      <c r="T34" s="7"/>
      <c r="U34" s="10" t="s">
        <v>19</v>
      </c>
      <c r="V34" s="10" t="s">
        <v>360</v>
      </c>
      <c r="W34" s="11" t="s">
        <v>295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361</v>
      </c>
      <c r="AD34" t="s">
        <v>6</v>
      </c>
      <c r="AE34" t="s">
        <v>341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362</v>
      </c>
      <c r="B35" s="6" t="s">
        <v>363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364</v>
      </c>
      <c r="H35" s="7" t="s">
        <v>365</v>
      </c>
      <c r="I35" s="7" t="s">
        <v>77</v>
      </c>
      <c r="J35" s="7" t="s">
        <v>2</v>
      </c>
      <c r="K35" s="7" t="s">
        <v>366</v>
      </c>
      <c r="L35" s="7">
        <v>1</v>
      </c>
      <c r="M35" s="7">
        <v>1</v>
      </c>
      <c r="N35" s="7" t="s">
        <v>79</v>
      </c>
      <c r="O35" s="7" t="s">
        <v>80</v>
      </c>
      <c r="P35" s="7" t="s">
        <v>81</v>
      </c>
      <c r="Q35" s="7"/>
      <c r="R35" s="10" t="s">
        <v>367</v>
      </c>
      <c r="S35" s="11" t="s">
        <v>19</v>
      </c>
      <c r="T35" s="7"/>
      <c r="U35" s="10" t="s">
        <v>19</v>
      </c>
      <c r="V35" s="10" t="s">
        <v>367</v>
      </c>
      <c r="W35" s="11" t="s">
        <v>368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371</v>
      </c>
      <c r="B36" s="6" t="s">
        <v>372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373</v>
      </c>
      <c r="H36" s="7" t="s">
        <v>374</v>
      </c>
      <c r="I36" s="7" t="s">
        <v>77</v>
      </c>
      <c r="J36" s="7" t="s">
        <v>2</v>
      </c>
      <c r="K36" s="7" t="s">
        <v>375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0" t="s">
        <v>376</v>
      </c>
      <c r="S36" s="11" t="s">
        <v>19</v>
      </c>
      <c r="T36" s="7"/>
      <c r="U36" s="10" t="s">
        <v>19</v>
      </c>
      <c r="V36" s="10" t="s">
        <v>376</v>
      </c>
      <c r="W36" s="11" t="s">
        <v>377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378</v>
      </c>
      <c r="AD36" t="s">
        <v>6</v>
      </c>
      <c r="AE36" t="s">
        <v>379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380</v>
      </c>
      <c r="B37" s="6" t="s">
        <v>381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382</v>
      </c>
      <c r="H37" s="7" t="s">
        <v>383</v>
      </c>
      <c r="I37" s="7" t="s">
        <v>77</v>
      </c>
      <c r="J37" s="7" t="s">
        <v>2</v>
      </c>
      <c r="K37" s="7" t="s">
        <v>384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0" t="s">
        <v>385</v>
      </c>
      <c r="S37" s="11" t="s">
        <v>19</v>
      </c>
      <c r="T37" s="7"/>
      <c r="U37" s="10" t="s">
        <v>19</v>
      </c>
      <c r="V37" s="10" t="s">
        <v>385</v>
      </c>
      <c r="W37" s="11" t="s">
        <v>386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387</v>
      </c>
      <c r="AD37" t="s">
        <v>6</v>
      </c>
      <c r="AE37" t="s">
        <v>388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389</v>
      </c>
      <c r="B38" s="6" t="s">
        <v>390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391</v>
      </c>
      <c r="H38" s="7" t="s">
        <v>392</v>
      </c>
      <c r="I38" s="7" t="s">
        <v>77</v>
      </c>
      <c r="J38" s="7" t="s">
        <v>2</v>
      </c>
      <c r="K38" s="7" t="s">
        <v>393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0" t="s">
        <v>394</v>
      </c>
      <c r="S38" s="11" t="s">
        <v>19</v>
      </c>
      <c r="T38" s="7"/>
      <c r="U38" s="10" t="s">
        <v>19</v>
      </c>
      <c r="V38" s="10" t="s">
        <v>394</v>
      </c>
      <c r="W38" s="11" t="s">
        <v>395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398</v>
      </c>
      <c r="B39" s="6" t="s">
        <v>399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400</v>
      </c>
      <c r="H39" s="7" t="s">
        <v>401</v>
      </c>
      <c r="I39" s="7" t="s">
        <v>77</v>
      </c>
      <c r="J39" s="7" t="s">
        <v>2</v>
      </c>
      <c r="K39" s="7" t="s">
        <v>402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0" t="s">
        <v>403</v>
      </c>
      <c r="S39" s="11" t="s">
        <v>19</v>
      </c>
      <c r="T39" s="7"/>
      <c r="U39" s="10" t="s">
        <v>19</v>
      </c>
      <c r="V39" s="10" t="s">
        <v>403</v>
      </c>
      <c r="W39" s="11" t="s">
        <v>295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404</v>
      </c>
      <c r="AD39" t="s">
        <v>6</v>
      </c>
      <c r="AE39" t="s">
        <v>405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406</v>
      </c>
      <c r="B40" s="6" t="s">
        <v>407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391</v>
      </c>
      <c r="H40" s="7" t="s">
        <v>392</v>
      </c>
      <c r="I40" s="7" t="s">
        <v>77</v>
      </c>
      <c r="J40" s="7" t="s">
        <v>2</v>
      </c>
      <c r="K40" s="7" t="s">
        <v>408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394</v>
      </c>
      <c r="S40" s="11" t="s">
        <v>19</v>
      </c>
      <c r="T40" s="7"/>
      <c r="U40" s="10" t="s">
        <v>19</v>
      </c>
      <c r="V40" s="10" t="s">
        <v>394</v>
      </c>
      <c r="W40" s="11" t="s">
        <v>395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396</v>
      </c>
      <c r="AD40" t="s">
        <v>6</v>
      </c>
      <c r="AE40" t="s">
        <v>397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409</v>
      </c>
      <c r="B41" s="6" t="s">
        <v>410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391</v>
      </c>
      <c r="H41" s="7" t="s">
        <v>392</v>
      </c>
      <c r="I41" s="7" t="s">
        <v>77</v>
      </c>
      <c r="J41" s="7" t="s">
        <v>2</v>
      </c>
      <c r="K41" s="7" t="s">
        <v>408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411</v>
      </c>
      <c r="S41" s="11" t="s">
        <v>19</v>
      </c>
      <c r="T41" s="7"/>
      <c r="U41" s="10" t="s">
        <v>19</v>
      </c>
      <c r="V41" s="10" t="s">
        <v>411</v>
      </c>
      <c r="W41" s="11" t="s">
        <v>412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413</v>
      </c>
      <c r="AD41" t="s">
        <v>6</v>
      </c>
      <c r="AE41" t="s">
        <v>397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414</v>
      </c>
      <c r="B42" s="6" t="s">
        <v>415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416</v>
      </c>
      <c r="H42" s="7" t="s">
        <v>417</v>
      </c>
      <c r="I42" s="7" t="s">
        <v>77</v>
      </c>
      <c r="J42" s="7" t="s">
        <v>2</v>
      </c>
      <c r="K42" s="7" t="s">
        <v>418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419</v>
      </c>
      <c r="S42" s="11" t="s">
        <v>19</v>
      </c>
      <c r="T42" s="7"/>
      <c r="U42" s="10" t="s">
        <v>19</v>
      </c>
      <c r="V42" s="10" t="s">
        <v>419</v>
      </c>
      <c r="W42" s="11" t="s">
        <v>420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421</v>
      </c>
      <c r="AD42" t="s">
        <v>6</v>
      </c>
      <c r="AE42" t="s">
        <v>422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423</v>
      </c>
      <c r="B43" s="6" t="s">
        <v>424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425</v>
      </c>
      <c r="H43" s="7" t="s">
        <v>426</v>
      </c>
      <c r="I43" s="7" t="s">
        <v>77</v>
      </c>
      <c r="J43" s="7" t="s">
        <v>2</v>
      </c>
      <c r="K43" s="7" t="s">
        <v>427</v>
      </c>
      <c r="L43" s="7">
        <v>1</v>
      </c>
      <c r="M43" s="7">
        <v>1</v>
      </c>
      <c r="N43" s="7" t="s">
        <v>81</v>
      </c>
      <c r="O43" s="7" t="s">
        <v>428</v>
      </c>
      <c r="P43" s="7" t="s">
        <v>429</v>
      </c>
      <c r="Q43" s="7"/>
      <c r="R43" s="10" t="s">
        <v>430</v>
      </c>
      <c r="S43" s="11" t="s">
        <v>430</v>
      </c>
      <c r="T43" s="7" t="s">
        <v>431</v>
      </c>
      <c r="U43" s="10" t="s">
        <v>19</v>
      </c>
      <c r="V43" s="10" t="s">
        <v>19</v>
      </c>
      <c r="W43" s="11" t="s">
        <v>19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19</v>
      </c>
      <c r="AD43" t="s">
        <v>6</v>
      </c>
      <c r="AE43" t="s">
        <v>154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432</v>
      </c>
      <c r="B44" s="6" t="s">
        <v>433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434</v>
      </c>
      <c r="H44" s="7" t="s">
        <v>435</v>
      </c>
      <c r="I44" s="7" t="s">
        <v>77</v>
      </c>
      <c r="J44" s="7" t="s">
        <v>2</v>
      </c>
      <c r="K44" s="7" t="s">
        <v>436</v>
      </c>
      <c r="L44" s="7">
        <v>1</v>
      </c>
      <c r="M44" s="7">
        <v>1</v>
      </c>
      <c r="N44" s="7" t="s">
        <v>81</v>
      </c>
      <c r="O44" s="7" t="s">
        <v>81</v>
      </c>
      <c r="P44" s="7" t="s">
        <v>437</v>
      </c>
      <c r="Q44" s="7"/>
      <c r="R44" s="10" t="s">
        <v>438</v>
      </c>
      <c r="S44" s="11" t="s">
        <v>438</v>
      </c>
      <c r="T44" s="7" t="s">
        <v>439</v>
      </c>
      <c r="U44" s="10" t="s">
        <v>19</v>
      </c>
      <c r="V44" s="10" t="s">
        <v>19</v>
      </c>
      <c r="W44" s="11" t="s">
        <v>19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</v>
      </c>
      <c r="AD44" t="s">
        <v>6</v>
      </c>
      <c r="AE44" t="s">
        <v>440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441</v>
      </c>
      <c r="B45" s="6" t="s">
        <v>442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443</v>
      </c>
      <c r="H45" s="7" t="s">
        <v>444</v>
      </c>
      <c r="I45" s="7" t="s">
        <v>77</v>
      </c>
      <c r="J45" s="7" t="s">
        <v>2</v>
      </c>
      <c r="K45" s="7" t="s">
        <v>445</v>
      </c>
      <c r="L45" s="7">
        <v>1</v>
      </c>
      <c r="M45" s="7">
        <v>2</v>
      </c>
      <c r="N45" s="7" t="s">
        <v>81</v>
      </c>
      <c r="O45" s="7" t="s">
        <v>437</v>
      </c>
      <c r="P45" s="7" t="s">
        <v>429</v>
      </c>
      <c r="Q45" s="7"/>
      <c r="R45" s="10" t="s">
        <v>446</v>
      </c>
      <c r="S45" s="11" t="s">
        <v>446</v>
      </c>
      <c r="T45" s="7" t="s">
        <v>447</v>
      </c>
      <c r="U45" s="10" t="s">
        <v>19</v>
      </c>
      <c r="V45" s="10" t="s">
        <v>19</v>
      </c>
      <c r="W45" s="11" t="s">
        <v>19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19</v>
      </c>
      <c r="AD45" t="s">
        <v>6</v>
      </c>
      <c r="AE45" t="s">
        <v>448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449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450</v>
      </c>
      <c r="H46" s="7" t="s">
        <v>451</v>
      </c>
      <c r="I46" s="7" t="s">
        <v>77</v>
      </c>
      <c r="J46" s="7" t="s">
        <v>2</v>
      </c>
      <c r="K46" s="7" t="s">
        <v>452</v>
      </c>
      <c r="L46" s="7">
        <v>1</v>
      </c>
      <c r="M46" s="7">
        <v>1</v>
      </c>
      <c r="N46" s="7" t="s">
        <v>81</v>
      </c>
      <c r="O46" s="7" t="s">
        <v>428</v>
      </c>
      <c r="P46" s="7" t="s">
        <v>429</v>
      </c>
      <c r="Q46" s="7"/>
      <c r="R46" s="10" t="s">
        <v>453</v>
      </c>
      <c r="S46" s="11" t="s">
        <v>453</v>
      </c>
      <c r="T46" s="7" t="s">
        <v>454</v>
      </c>
      <c r="U46" s="10" t="s">
        <v>19</v>
      </c>
      <c r="V46" s="10" t="s">
        <v>19</v>
      </c>
      <c r="W46" s="11" t="s">
        <v>19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19</v>
      </c>
      <c r="AD46" t="s">
        <v>6</v>
      </c>
      <c r="AE46" t="s">
        <v>455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456</v>
      </c>
      <c r="B47" s="6" t="s">
        <v>457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458</v>
      </c>
      <c r="H47" s="7" t="s">
        <v>459</v>
      </c>
      <c r="I47" s="7" t="s">
        <v>77</v>
      </c>
      <c r="J47" s="7" t="s">
        <v>2</v>
      </c>
      <c r="K47" s="7" t="s">
        <v>460</v>
      </c>
      <c r="L47" s="7">
        <v>1</v>
      </c>
      <c r="M47" s="7">
        <v>1</v>
      </c>
      <c r="N47" s="7" t="s">
        <v>79</v>
      </c>
      <c r="O47" s="7" t="s">
        <v>81</v>
      </c>
      <c r="P47" s="7" t="s">
        <v>437</v>
      </c>
      <c r="Q47" s="7"/>
      <c r="R47" s="10" t="s">
        <v>394</v>
      </c>
      <c r="S47" s="11" t="s">
        <v>19</v>
      </c>
      <c r="T47" s="7"/>
      <c r="U47" s="10" t="s">
        <v>19</v>
      </c>
      <c r="V47" s="10" t="s">
        <v>394</v>
      </c>
      <c r="W47" s="11" t="s">
        <v>461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462</v>
      </c>
      <c r="AD47" t="s">
        <v>6</v>
      </c>
      <c r="AE47" t="s">
        <v>463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464</v>
      </c>
      <c r="B48" s="6" t="s">
        <v>465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466</v>
      </c>
      <c r="H48" s="7" t="s">
        <v>467</v>
      </c>
      <c r="I48" s="7" t="s">
        <v>77</v>
      </c>
      <c r="J48" s="7" t="s">
        <v>2</v>
      </c>
      <c r="K48" s="7" t="s">
        <v>468</v>
      </c>
      <c r="L48" s="7">
        <v>1</v>
      </c>
      <c r="M48" s="7">
        <v>2</v>
      </c>
      <c r="N48" s="7" t="s">
        <v>469</v>
      </c>
      <c r="O48" s="7" t="s">
        <v>80</v>
      </c>
      <c r="P48" s="7" t="s">
        <v>437</v>
      </c>
      <c r="Q48" s="7"/>
      <c r="R48" s="10" t="s">
        <v>470</v>
      </c>
      <c r="S48" s="11" t="s">
        <v>19</v>
      </c>
      <c r="T48" s="7"/>
      <c r="U48" s="10" t="s">
        <v>19</v>
      </c>
      <c r="V48" s="10" t="s">
        <v>470</v>
      </c>
      <c r="W48" s="11" t="s">
        <v>471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472</v>
      </c>
      <c r="AD48" t="s">
        <v>6</v>
      </c>
      <c r="AE48" t="s">
        <v>473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474</v>
      </c>
      <c r="B49" s="6" t="s">
        <v>475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476</v>
      </c>
      <c r="H49" s="7" t="s">
        <v>477</v>
      </c>
      <c r="I49" s="7" t="s">
        <v>77</v>
      </c>
      <c r="J49" s="7" t="s">
        <v>2</v>
      </c>
      <c r="K49" s="7" t="s">
        <v>478</v>
      </c>
      <c r="L49" s="7">
        <v>1</v>
      </c>
      <c r="M49" s="7">
        <v>3</v>
      </c>
      <c r="N49" s="7" t="s">
        <v>140</v>
      </c>
      <c r="O49" s="7" t="s">
        <v>79</v>
      </c>
      <c r="P49" s="7" t="s">
        <v>437</v>
      </c>
      <c r="Q49" s="7"/>
      <c r="R49" s="10" t="s">
        <v>479</v>
      </c>
      <c r="S49" s="11" t="s">
        <v>19</v>
      </c>
      <c r="T49" s="7"/>
      <c r="U49" s="10" t="s">
        <v>19</v>
      </c>
      <c r="V49" s="10" t="s">
        <v>479</v>
      </c>
      <c r="W49" s="11" t="s">
        <v>480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481</v>
      </c>
      <c r="AD49" t="s">
        <v>6</v>
      </c>
      <c r="AE49" t="s">
        <v>154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482</v>
      </c>
      <c r="B50" s="6" t="s">
        <v>483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484</v>
      </c>
      <c r="H50" s="7" t="s">
        <v>485</v>
      </c>
      <c r="I50" s="7" t="s">
        <v>77</v>
      </c>
      <c r="J50" s="7" t="s">
        <v>2</v>
      </c>
      <c r="K50" s="7" t="s">
        <v>486</v>
      </c>
      <c r="L50" s="7">
        <v>1</v>
      </c>
      <c r="M50" s="7">
        <v>1</v>
      </c>
      <c r="N50" s="7" t="s">
        <v>140</v>
      </c>
      <c r="O50" s="7" t="s">
        <v>81</v>
      </c>
      <c r="P50" s="7" t="s">
        <v>437</v>
      </c>
      <c r="Q50" s="7"/>
      <c r="R50" s="10" t="s">
        <v>487</v>
      </c>
      <c r="S50" s="11" t="s">
        <v>19</v>
      </c>
      <c r="T50" s="7"/>
      <c r="U50" s="10" t="s">
        <v>19</v>
      </c>
      <c r="V50" s="10" t="s">
        <v>487</v>
      </c>
      <c r="W50" s="11" t="s">
        <v>488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489</v>
      </c>
      <c r="AD50" t="s">
        <v>6</v>
      </c>
      <c r="AE50" t="s">
        <v>490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491</v>
      </c>
      <c r="B51" s="6" t="s">
        <v>492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160</v>
      </c>
      <c r="H51" s="7" t="s">
        <v>161</v>
      </c>
      <c r="I51" s="7" t="s">
        <v>77</v>
      </c>
      <c r="J51" s="7" t="s">
        <v>2</v>
      </c>
      <c r="K51" s="7" t="s">
        <v>344</v>
      </c>
      <c r="L51" s="7">
        <v>1</v>
      </c>
      <c r="M51" s="7">
        <v>3</v>
      </c>
      <c r="N51" s="7" t="s">
        <v>163</v>
      </c>
      <c r="O51" s="7" t="s">
        <v>79</v>
      </c>
      <c r="P51" s="7" t="s">
        <v>437</v>
      </c>
      <c r="Q51" s="7"/>
      <c r="R51" s="10" t="s">
        <v>493</v>
      </c>
      <c r="S51" s="11" t="s">
        <v>19</v>
      </c>
      <c r="T51" s="7"/>
      <c r="U51" s="10" t="s">
        <v>19</v>
      </c>
      <c r="V51" s="10" t="s">
        <v>493</v>
      </c>
      <c r="W51" s="11" t="s">
        <v>494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495</v>
      </c>
      <c r="AD51" t="s">
        <v>6</v>
      </c>
      <c r="AE51" t="s">
        <v>154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496</v>
      </c>
      <c r="B52" s="6" t="s">
        <v>497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189</v>
      </c>
      <c r="H52" s="7" t="s">
        <v>190</v>
      </c>
      <c r="I52" s="7" t="s">
        <v>77</v>
      </c>
      <c r="J52" s="7" t="s">
        <v>2</v>
      </c>
      <c r="K52" s="7" t="s">
        <v>498</v>
      </c>
      <c r="L52" s="7">
        <v>1</v>
      </c>
      <c r="M52" s="7">
        <v>4</v>
      </c>
      <c r="N52" s="7" t="s">
        <v>182</v>
      </c>
      <c r="O52" s="7" t="s">
        <v>192</v>
      </c>
      <c r="P52" s="7" t="s">
        <v>437</v>
      </c>
      <c r="Q52" s="7"/>
      <c r="R52" s="10" t="s">
        <v>453</v>
      </c>
      <c r="S52" s="11" t="s">
        <v>19</v>
      </c>
      <c r="T52" s="7"/>
      <c r="U52" s="10" t="s">
        <v>19</v>
      </c>
      <c r="V52" s="10" t="s">
        <v>453</v>
      </c>
      <c r="W52" s="11" t="s">
        <v>499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500</v>
      </c>
      <c r="AD52" t="s">
        <v>6</v>
      </c>
      <c r="AE52" t="s">
        <v>196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501</v>
      </c>
      <c r="B53" s="6" t="s">
        <v>502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147</v>
      </c>
      <c r="H53" s="7" t="s">
        <v>148</v>
      </c>
      <c r="I53" s="7" t="s">
        <v>77</v>
      </c>
      <c r="J53" s="7" t="s">
        <v>2</v>
      </c>
      <c r="K53" s="7" t="s">
        <v>503</v>
      </c>
      <c r="L53" s="7">
        <v>1</v>
      </c>
      <c r="M53" s="7">
        <v>4</v>
      </c>
      <c r="N53" s="7" t="s">
        <v>504</v>
      </c>
      <c r="O53" s="7" t="s">
        <v>192</v>
      </c>
      <c r="P53" s="7" t="s">
        <v>437</v>
      </c>
      <c r="Q53" s="7"/>
      <c r="R53" s="10" t="s">
        <v>505</v>
      </c>
      <c r="S53" s="11" t="s">
        <v>19</v>
      </c>
      <c r="T53" s="7"/>
      <c r="U53" s="10" t="s">
        <v>19</v>
      </c>
      <c r="V53" s="10" t="s">
        <v>505</v>
      </c>
      <c r="W53" s="11" t="s">
        <v>506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507</v>
      </c>
      <c r="AD53" t="s">
        <v>6</v>
      </c>
      <c r="AE53" t="s">
        <v>154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508</v>
      </c>
      <c r="B54" s="6" t="s">
        <v>509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510</v>
      </c>
      <c r="H54" s="7" t="s">
        <v>511</v>
      </c>
      <c r="I54" s="7" t="s">
        <v>77</v>
      </c>
      <c r="J54" s="7" t="s">
        <v>2</v>
      </c>
      <c r="K54" s="7" t="s">
        <v>512</v>
      </c>
      <c r="L54" s="7">
        <v>1</v>
      </c>
      <c r="M54" s="7">
        <v>1</v>
      </c>
      <c r="N54" s="7" t="s">
        <v>504</v>
      </c>
      <c r="O54" s="7" t="s">
        <v>81</v>
      </c>
      <c r="P54" s="7" t="s">
        <v>437</v>
      </c>
      <c r="Q54" s="7"/>
      <c r="R54" s="10" t="s">
        <v>513</v>
      </c>
      <c r="S54" s="11" t="s">
        <v>19</v>
      </c>
      <c r="T54" s="7"/>
      <c r="U54" s="10" t="s">
        <v>19</v>
      </c>
      <c r="V54" s="10" t="s">
        <v>513</v>
      </c>
      <c r="W54" s="11" t="s">
        <v>386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514</v>
      </c>
      <c r="AD54" t="s">
        <v>6</v>
      </c>
      <c r="AE54" t="s">
        <v>154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515</v>
      </c>
      <c r="B55" s="6" t="s">
        <v>516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517</v>
      </c>
      <c r="H55" s="7" t="s">
        <v>518</v>
      </c>
      <c r="I55" s="7" t="s">
        <v>77</v>
      </c>
      <c r="J55" s="7" t="s">
        <v>2</v>
      </c>
      <c r="K55" s="7" t="s">
        <v>519</v>
      </c>
      <c r="L55" s="7">
        <v>1</v>
      </c>
      <c r="M55" s="7">
        <v>1</v>
      </c>
      <c r="N55" s="7" t="s">
        <v>93</v>
      </c>
      <c r="O55" s="7" t="s">
        <v>81</v>
      </c>
      <c r="P55" s="7" t="s">
        <v>437</v>
      </c>
      <c r="Q55" s="7"/>
      <c r="R55" s="10" t="s">
        <v>520</v>
      </c>
      <c r="S55" s="11" t="s">
        <v>19</v>
      </c>
      <c r="T55" s="7"/>
      <c r="U55" s="10" t="s">
        <v>19</v>
      </c>
      <c r="V55" s="10" t="s">
        <v>520</v>
      </c>
      <c r="W55" s="11" t="s">
        <v>521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522</v>
      </c>
      <c r="AD55" t="s">
        <v>6</v>
      </c>
      <c r="AE55" t="s">
        <v>523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524</v>
      </c>
      <c r="B56" s="6" t="s">
        <v>525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127</v>
      </c>
      <c r="H56" s="7" t="s">
        <v>128</v>
      </c>
      <c r="I56" s="7" t="s">
        <v>77</v>
      </c>
      <c r="J56" s="7" t="s">
        <v>2</v>
      </c>
      <c r="K56" s="7" t="s">
        <v>526</v>
      </c>
      <c r="L56" s="7">
        <v>1</v>
      </c>
      <c r="M56" s="7">
        <v>1</v>
      </c>
      <c r="N56" s="7" t="s">
        <v>192</v>
      </c>
      <c r="O56" s="7" t="s">
        <v>81</v>
      </c>
      <c r="P56" s="7" t="s">
        <v>437</v>
      </c>
      <c r="Q56" s="7"/>
      <c r="R56" s="10" t="s">
        <v>527</v>
      </c>
      <c r="S56" s="11" t="s">
        <v>19</v>
      </c>
      <c r="T56" s="7"/>
      <c r="U56" s="10" t="s">
        <v>19</v>
      </c>
      <c r="V56" s="10" t="s">
        <v>527</v>
      </c>
      <c r="W56" s="11" t="s">
        <v>105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528</v>
      </c>
      <c r="AD56" t="s">
        <v>6</v>
      </c>
      <c r="AE56" t="s">
        <v>529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530</v>
      </c>
      <c r="B57" s="6" t="s">
        <v>531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215</v>
      </c>
      <c r="H57" s="7" t="s">
        <v>216</v>
      </c>
      <c r="I57" s="7" t="s">
        <v>77</v>
      </c>
      <c r="J57" s="7" t="s">
        <v>2</v>
      </c>
      <c r="K57" s="7" t="s">
        <v>532</v>
      </c>
      <c r="L57" s="7">
        <v>1</v>
      </c>
      <c r="M57" s="7">
        <v>3</v>
      </c>
      <c r="N57" s="7" t="s">
        <v>120</v>
      </c>
      <c r="O57" s="7" t="s">
        <v>79</v>
      </c>
      <c r="P57" s="7" t="s">
        <v>437</v>
      </c>
      <c r="Q57" s="7"/>
      <c r="R57" s="10" t="s">
        <v>533</v>
      </c>
      <c r="S57" s="11" t="s">
        <v>19</v>
      </c>
      <c r="T57" s="7"/>
      <c r="U57" s="10" t="s">
        <v>19</v>
      </c>
      <c r="V57" s="10" t="s">
        <v>533</v>
      </c>
      <c r="W57" s="11" t="s">
        <v>534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535</v>
      </c>
      <c r="AD57" t="s">
        <v>6</v>
      </c>
      <c r="AE57" t="s">
        <v>222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536</v>
      </c>
      <c r="B58" s="6" t="s">
        <v>537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538</v>
      </c>
      <c r="H58" s="7" t="s">
        <v>539</v>
      </c>
      <c r="I58" s="7" t="s">
        <v>77</v>
      </c>
      <c r="J58" s="7" t="s">
        <v>2</v>
      </c>
      <c r="K58" s="7" t="s">
        <v>540</v>
      </c>
      <c r="L58" s="7">
        <v>1</v>
      </c>
      <c r="M58" s="7">
        <v>1</v>
      </c>
      <c r="N58" s="7" t="s">
        <v>200</v>
      </c>
      <c r="O58" s="7" t="s">
        <v>81</v>
      </c>
      <c r="P58" s="7" t="s">
        <v>437</v>
      </c>
      <c r="Q58" s="7"/>
      <c r="R58" s="10" t="s">
        <v>541</v>
      </c>
      <c r="S58" s="11" t="s">
        <v>19</v>
      </c>
      <c r="T58" s="7"/>
      <c r="U58" s="10" t="s">
        <v>19</v>
      </c>
      <c r="V58" s="10" t="s">
        <v>541</v>
      </c>
      <c r="W58" s="11" t="s">
        <v>542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270</v>
      </c>
      <c r="AD58" t="s">
        <v>6</v>
      </c>
      <c r="AE58" t="s">
        <v>543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544</v>
      </c>
      <c r="B59" s="6" t="s">
        <v>545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241</v>
      </c>
      <c r="H59" s="7" t="s">
        <v>242</v>
      </c>
      <c r="I59" s="7" t="s">
        <v>77</v>
      </c>
      <c r="J59" s="7" t="s">
        <v>2</v>
      </c>
      <c r="K59" s="7" t="s">
        <v>546</v>
      </c>
      <c r="L59" s="7">
        <v>1</v>
      </c>
      <c r="M59" s="7">
        <v>2</v>
      </c>
      <c r="N59" s="7" t="s">
        <v>93</v>
      </c>
      <c r="O59" s="7" t="s">
        <v>80</v>
      </c>
      <c r="P59" s="7" t="s">
        <v>437</v>
      </c>
      <c r="Q59" s="7"/>
      <c r="R59" s="10" t="s">
        <v>547</v>
      </c>
      <c r="S59" s="11" t="s">
        <v>19</v>
      </c>
      <c r="T59" s="7"/>
      <c r="U59" s="10" t="s">
        <v>19</v>
      </c>
      <c r="V59" s="10" t="s">
        <v>547</v>
      </c>
      <c r="W59" s="11" t="s">
        <v>548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549</v>
      </c>
      <c r="AD59" t="s">
        <v>6</v>
      </c>
      <c r="AE59" t="s">
        <v>550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551</v>
      </c>
      <c r="B60" s="6" t="s">
        <v>552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241</v>
      </c>
      <c r="H60" s="7" t="s">
        <v>242</v>
      </c>
      <c r="I60" s="7" t="s">
        <v>77</v>
      </c>
      <c r="J60" s="7" t="s">
        <v>2</v>
      </c>
      <c r="K60" s="7" t="s">
        <v>553</v>
      </c>
      <c r="L60" s="7">
        <v>1</v>
      </c>
      <c r="M60" s="7">
        <v>1</v>
      </c>
      <c r="N60" s="7" t="s">
        <v>504</v>
      </c>
      <c r="O60" s="7" t="s">
        <v>81</v>
      </c>
      <c r="P60" s="7" t="s">
        <v>437</v>
      </c>
      <c r="Q60" s="7"/>
      <c r="R60" s="10" t="s">
        <v>554</v>
      </c>
      <c r="S60" s="11" t="s">
        <v>19</v>
      </c>
      <c r="T60" s="7"/>
      <c r="U60" s="10" t="s">
        <v>19</v>
      </c>
      <c r="V60" s="10" t="s">
        <v>554</v>
      </c>
      <c r="W60" s="11" t="s">
        <v>555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556</v>
      </c>
      <c r="AD60" t="s">
        <v>6</v>
      </c>
      <c r="AE60" t="s">
        <v>557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558</v>
      </c>
      <c r="B61" s="6" t="s">
        <v>559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560</v>
      </c>
      <c r="H61" s="7" t="s">
        <v>561</v>
      </c>
      <c r="I61" s="7" t="s">
        <v>77</v>
      </c>
      <c r="J61" s="7" t="s">
        <v>2</v>
      </c>
      <c r="K61" s="7" t="s">
        <v>562</v>
      </c>
      <c r="L61" s="7">
        <v>2</v>
      </c>
      <c r="M61" s="7">
        <v>4</v>
      </c>
      <c r="N61" s="7" t="s">
        <v>192</v>
      </c>
      <c r="O61" s="7" t="s">
        <v>192</v>
      </c>
      <c r="P61" s="7" t="s">
        <v>437</v>
      </c>
      <c r="Q61" s="7"/>
      <c r="R61" s="10" t="s">
        <v>563</v>
      </c>
      <c r="S61" s="11" t="s">
        <v>19</v>
      </c>
      <c r="T61" s="7"/>
      <c r="U61" s="10" t="s">
        <v>19</v>
      </c>
      <c r="V61" s="10" t="s">
        <v>563</v>
      </c>
      <c r="W61" s="11" t="s">
        <v>564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565</v>
      </c>
      <c r="AD61" t="s">
        <v>6</v>
      </c>
      <c r="AE61" t="s">
        <v>566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567</v>
      </c>
      <c r="B62" s="6" t="s">
        <v>568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267</v>
      </c>
      <c r="H62" s="7" t="s">
        <v>268</v>
      </c>
      <c r="I62" s="7" t="s">
        <v>77</v>
      </c>
      <c r="J62" s="7" t="s">
        <v>2</v>
      </c>
      <c r="K62" s="7" t="s">
        <v>569</v>
      </c>
      <c r="L62" s="7">
        <v>1</v>
      </c>
      <c r="M62" s="7">
        <v>1</v>
      </c>
      <c r="N62" s="7" t="s">
        <v>79</v>
      </c>
      <c r="O62" s="7" t="s">
        <v>81</v>
      </c>
      <c r="P62" s="7" t="s">
        <v>437</v>
      </c>
      <c r="Q62" s="7"/>
      <c r="R62" s="10" t="s">
        <v>270</v>
      </c>
      <c r="S62" s="11" t="s">
        <v>19</v>
      </c>
      <c r="T62" s="7"/>
      <c r="U62" s="10" t="s">
        <v>19</v>
      </c>
      <c r="V62" s="10" t="s">
        <v>270</v>
      </c>
      <c r="W62" s="11" t="s">
        <v>271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272</v>
      </c>
      <c r="AD62" t="s">
        <v>6</v>
      </c>
      <c r="AE62" t="s">
        <v>107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570</v>
      </c>
      <c r="B63" s="6" t="s">
        <v>571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267</v>
      </c>
      <c r="H63" s="7" t="s">
        <v>268</v>
      </c>
      <c r="I63" s="7" t="s">
        <v>77</v>
      </c>
      <c r="J63" s="7" t="s">
        <v>2</v>
      </c>
      <c r="K63" s="7" t="s">
        <v>572</v>
      </c>
      <c r="L63" s="7">
        <v>1</v>
      </c>
      <c r="M63" s="7">
        <v>2</v>
      </c>
      <c r="N63" s="7" t="s">
        <v>79</v>
      </c>
      <c r="O63" s="7" t="s">
        <v>80</v>
      </c>
      <c r="P63" s="7" t="s">
        <v>437</v>
      </c>
      <c r="Q63" s="7"/>
      <c r="R63" s="10" t="s">
        <v>141</v>
      </c>
      <c r="S63" s="11" t="s">
        <v>19</v>
      </c>
      <c r="T63" s="7"/>
      <c r="U63" s="10" t="s">
        <v>19</v>
      </c>
      <c r="V63" s="10" t="s">
        <v>141</v>
      </c>
      <c r="W63" s="11" t="s">
        <v>278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573</v>
      </c>
      <c r="AD63" t="s">
        <v>6</v>
      </c>
      <c r="AE63" t="s">
        <v>273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574</v>
      </c>
      <c r="B64" s="6" t="s">
        <v>575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259</v>
      </c>
      <c r="H64" s="7" t="s">
        <v>260</v>
      </c>
      <c r="I64" s="7" t="s">
        <v>77</v>
      </c>
      <c r="J64" s="7" t="s">
        <v>2</v>
      </c>
      <c r="K64" s="7" t="s">
        <v>261</v>
      </c>
      <c r="L64" s="7">
        <v>1</v>
      </c>
      <c r="M64" s="7">
        <v>1</v>
      </c>
      <c r="N64" s="7" t="s">
        <v>81</v>
      </c>
      <c r="O64" s="7" t="s">
        <v>81</v>
      </c>
      <c r="P64" s="7" t="s">
        <v>437</v>
      </c>
      <c r="Q64" s="7"/>
      <c r="R64" s="10" t="s">
        <v>262</v>
      </c>
      <c r="S64" s="11" t="s">
        <v>19</v>
      </c>
      <c r="T64" s="7"/>
      <c r="U64" s="10" t="s">
        <v>19</v>
      </c>
      <c r="V64" s="10" t="s">
        <v>262</v>
      </c>
      <c r="W64" s="11" t="s">
        <v>254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263</v>
      </c>
      <c r="AD64" t="s">
        <v>6</v>
      </c>
      <c r="AE64" t="s">
        <v>264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576</v>
      </c>
      <c r="B65" s="6" t="s">
        <v>577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267</v>
      </c>
      <c r="H65" s="7" t="s">
        <v>268</v>
      </c>
      <c r="I65" s="7" t="s">
        <v>77</v>
      </c>
      <c r="J65" s="7" t="s">
        <v>2</v>
      </c>
      <c r="K65" s="7" t="s">
        <v>578</v>
      </c>
      <c r="L65" s="7">
        <v>1</v>
      </c>
      <c r="M65" s="7">
        <v>1</v>
      </c>
      <c r="N65" s="7" t="s">
        <v>80</v>
      </c>
      <c r="O65" s="7" t="s">
        <v>81</v>
      </c>
      <c r="P65" s="7" t="s">
        <v>437</v>
      </c>
      <c r="Q65" s="7"/>
      <c r="R65" s="10" t="s">
        <v>579</v>
      </c>
      <c r="S65" s="11" t="s">
        <v>19</v>
      </c>
      <c r="T65" s="7"/>
      <c r="U65" s="10" t="s">
        <v>19</v>
      </c>
      <c r="V65" s="10" t="s">
        <v>579</v>
      </c>
      <c r="W65" s="11" t="s">
        <v>271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580</v>
      </c>
      <c r="AD65" t="s">
        <v>6</v>
      </c>
      <c r="AE65" t="s">
        <v>273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581</v>
      </c>
      <c r="B66" s="6" t="s">
        <v>582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583</v>
      </c>
      <c r="H66" s="7" t="s">
        <v>584</v>
      </c>
      <c r="I66" s="7" t="s">
        <v>77</v>
      </c>
      <c r="J66" s="7" t="s">
        <v>2</v>
      </c>
      <c r="K66" s="7" t="s">
        <v>585</v>
      </c>
      <c r="L66" s="7">
        <v>1</v>
      </c>
      <c r="M66" s="7">
        <v>1</v>
      </c>
      <c r="N66" s="7" t="s">
        <v>81</v>
      </c>
      <c r="O66" s="7" t="s">
        <v>81</v>
      </c>
      <c r="P66" s="7" t="s">
        <v>437</v>
      </c>
      <c r="Q66" s="7"/>
      <c r="R66" s="10" t="s">
        <v>586</v>
      </c>
      <c r="S66" s="11" t="s">
        <v>19</v>
      </c>
      <c r="T66" s="7"/>
      <c r="U66" s="10" t="s">
        <v>19</v>
      </c>
      <c r="V66" s="10" t="s">
        <v>586</v>
      </c>
      <c r="W66" s="11" t="s">
        <v>587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588</v>
      </c>
      <c r="AD66" t="s">
        <v>6</v>
      </c>
      <c r="AE66" t="s">
        <v>589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590</v>
      </c>
      <c r="B67" s="6" t="s">
        <v>591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267</v>
      </c>
      <c r="H67" s="7" t="s">
        <v>268</v>
      </c>
      <c r="I67" s="7" t="s">
        <v>77</v>
      </c>
      <c r="J67" s="7" t="s">
        <v>2</v>
      </c>
      <c r="K67" s="7" t="s">
        <v>269</v>
      </c>
      <c r="L67" s="7">
        <v>1</v>
      </c>
      <c r="M67" s="7">
        <v>1</v>
      </c>
      <c r="N67" s="7" t="s">
        <v>81</v>
      </c>
      <c r="O67" s="7" t="s">
        <v>81</v>
      </c>
      <c r="P67" s="7" t="s">
        <v>437</v>
      </c>
      <c r="Q67" s="7"/>
      <c r="R67" s="10" t="s">
        <v>579</v>
      </c>
      <c r="S67" s="11" t="s">
        <v>19</v>
      </c>
      <c r="T67" s="7"/>
      <c r="U67" s="10" t="s">
        <v>19</v>
      </c>
      <c r="V67" s="10" t="s">
        <v>579</v>
      </c>
      <c r="W67" s="11" t="s">
        <v>271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580</v>
      </c>
      <c r="AD67" t="s">
        <v>6</v>
      </c>
      <c r="AE67" t="s">
        <v>273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592</v>
      </c>
      <c r="B68" s="6" t="s">
        <v>593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282</v>
      </c>
      <c r="H68" s="7" t="s">
        <v>283</v>
      </c>
      <c r="I68" s="7" t="s">
        <v>77</v>
      </c>
      <c r="J68" s="7" t="s">
        <v>2</v>
      </c>
      <c r="K68" s="7" t="s">
        <v>594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437</v>
      </c>
      <c r="Q68" s="7"/>
      <c r="R68" s="10" t="s">
        <v>595</v>
      </c>
      <c r="S68" s="11" t="s">
        <v>19</v>
      </c>
      <c r="T68" s="7"/>
      <c r="U68" s="10" t="s">
        <v>19</v>
      </c>
      <c r="V68" s="10" t="s">
        <v>595</v>
      </c>
      <c r="W68" s="11" t="s">
        <v>596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597</v>
      </c>
      <c r="AD68" t="s">
        <v>6</v>
      </c>
      <c r="AE68" t="s">
        <v>288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598</v>
      </c>
      <c r="B69" s="6" t="s">
        <v>599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600</v>
      </c>
      <c r="H69" s="7" t="s">
        <v>601</v>
      </c>
      <c r="I69" s="7" t="s">
        <v>77</v>
      </c>
      <c r="J69" s="7" t="s">
        <v>2</v>
      </c>
      <c r="K69" s="7" t="s">
        <v>602</v>
      </c>
      <c r="L69" s="7">
        <v>1</v>
      </c>
      <c r="M69" s="7">
        <v>1</v>
      </c>
      <c r="N69" s="7" t="s">
        <v>81</v>
      </c>
      <c r="O69" s="7" t="s">
        <v>81</v>
      </c>
      <c r="P69" s="7" t="s">
        <v>437</v>
      </c>
      <c r="Q69" s="7"/>
      <c r="R69" s="10" t="s">
        <v>603</v>
      </c>
      <c r="S69" s="11" t="s">
        <v>19</v>
      </c>
      <c r="T69" s="7"/>
      <c r="U69" s="10" t="s">
        <v>19</v>
      </c>
      <c r="V69" s="10" t="s">
        <v>603</v>
      </c>
      <c r="W69" s="11" t="s">
        <v>604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605</v>
      </c>
      <c r="AD69" t="s">
        <v>6</v>
      </c>
      <c r="AE69" t="s">
        <v>606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607</v>
      </c>
      <c r="B70" s="6" t="s">
        <v>608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609</v>
      </c>
      <c r="H70" s="7" t="s">
        <v>610</v>
      </c>
      <c r="I70" s="7" t="s">
        <v>77</v>
      </c>
      <c r="J70" s="7" t="s">
        <v>2</v>
      </c>
      <c r="K70" s="7" t="s">
        <v>611</v>
      </c>
      <c r="L70" s="7">
        <v>1</v>
      </c>
      <c r="M70" s="7">
        <v>1</v>
      </c>
      <c r="N70" s="7" t="s">
        <v>79</v>
      </c>
      <c r="O70" s="7" t="s">
        <v>81</v>
      </c>
      <c r="P70" s="7" t="s">
        <v>437</v>
      </c>
      <c r="Q70" s="7"/>
      <c r="R70" s="10" t="s">
        <v>612</v>
      </c>
      <c r="S70" s="11" t="s">
        <v>19</v>
      </c>
      <c r="T70" s="7"/>
      <c r="U70" s="10" t="s">
        <v>19</v>
      </c>
      <c r="V70" s="10" t="s">
        <v>612</v>
      </c>
      <c r="W70" s="11" t="s">
        <v>613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614</v>
      </c>
      <c r="AD70" t="s">
        <v>6</v>
      </c>
      <c r="AE70" t="s">
        <v>615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616</v>
      </c>
      <c r="B71" s="6" t="s">
        <v>617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618</v>
      </c>
      <c r="H71" s="7" t="s">
        <v>619</v>
      </c>
      <c r="I71" s="7" t="s">
        <v>77</v>
      </c>
      <c r="J71" s="7" t="s">
        <v>2</v>
      </c>
      <c r="K71" s="7" t="s">
        <v>620</v>
      </c>
      <c r="L71" s="7">
        <v>1</v>
      </c>
      <c r="M71" s="7">
        <v>2</v>
      </c>
      <c r="N71" s="7" t="s">
        <v>79</v>
      </c>
      <c r="O71" s="7" t="s">
        <v>80</v>
      </c>
      <c r="P71" s="7" t="s">
        <v>437</v>
      </c>
      <c r="Q71" s="7"/>
      <c r="R71" s="10" t="s">
        <v>621</v>
      </c>
      <c r="S71" s="11" t="s">
        <v>19</v>
      </c>
      <c r="T71" s="7"/>
      <c r="U71" s="10" t="s">
        <v>19</v>
      </c>
      <c r="V71" s="10" t="s">
        <v>621</v>
      </c>
      <c r="W71" s="11" t="s">
        <v>622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623</v>
      </c>
      <c r="AD71" t="s">
        <v>6</v>
      </c>
      <c r="AE71" t="s">
        <v>624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625</v>
      </c>
      <c r="B72" s="6" t="s">
        <v>626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627</v>
      </c>
      <c r="H72" s="7" t="s">
        <v>628</v>
      </c>
      <c r="I72" s="7" t="s">
        <v>77</v>
      </c>
      <c r="J72" s="7" t="s">
        <v>2</v>
      </c>
      <c r="K72" s="7" t="s">
        <v>629</v>
      </c>
      <c r="L72" s="7">
        <v>1</v>
      </c>
      <c r="M72" s="7">
        <v>1</v>
      </c>
      <c r="N72" s="7" t="s">
        <v>80</v>
      </c>
      <c r="O72" s="7" t="s">
        <v>81</v>
      </c>
      <c r="P72" s="7" t="s">
        <v>437</v>
      </c>
      <c r="Q72" s="7"/>
      <c r="R72" s="10" t="s">
        <v>630</v>
      </c>
      <c r="S72" s="11" t="s">
        <v>19</v>
      </c>
      <c r="T72" s="7"/>
      <c r="U72" s="10" t="s">
        <v>19</v>
      </c>
      <c r="V72" s="10" t="s">
        <v>630</v>
      </c>
      <c r="W72" s="11" t="s">
        <v>631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632</v>
      </c>
      <c r="AD72" t="s">
        <v>6</v>
      </c>
      <c r="AE72" t="s">
        <v>633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634</v>
      </c>
      <c r="B73" s="6" t="s">
        <v>635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636</v>
      </c>
      <c r="H73" s="7" t="s">
        <v>637</v>
      </c>
      <c r="I73" s="7" t="s">
        <v>77</v>
      </c>
      <c r="J73" s="7" t="s">
        <v>2</v>
      </c>
      <c r="K73" s="7" t="s">
        <v>638</v>
      </c>
      <c r="L73" s="7">
        <v>1</v>
      </c>
      <c r="M73" s="7">
        <v>1</v>
      </c>
      <c r="N73" s="7" t="s">
        <v>81</v>
      </c>
      <c r="O73" s="7" t="s">
        <v>81</v>
      </c>
      <c r="P73" s="7" t="s">
        <v>437</v>
      </c>
      <c r="Q73" s="7"/>
      <c r="R73" s="10" t="s">
        <v>639</v>
      </c>
      <c r="S73" s="11" t="s">
        <v>19</v>
      </c>
      <c r="T73" s="7"/>
      <c r="U73" s="10" t="s">
        <v>19</v>
      </c>
      <c r="V73" s="10" t="s">
        <v>639</v>
      </c>
      <c r="W73" s="11" t="s">
        <v>640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641</v>
      </c>
      <c r="AD73" t="s">
        <v>6</v>
      </c>
      <c r="AE73" t="s">
        <v>642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643</v>
      </c>
      <c r="B74" s="6" t="s">
        <v>644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391</v>
      </c>
      <c r="H74" s="7" t="s">
        <v>392</v>
      </c>
      <c r="I74" s="7" t="s">
        <v>77</v>
      </c>
      <c r="J74" s="7" t="s">
        <v>2</v>
      </c>
      <c r="K74" s="7" t="s">
        <v>408</v>
      </c>
      <c r="L74" s="7">
        <v>1</v>
      </c>
      <c r="M74" s="7">
        <v>1</v>
      </c>
      <c r="N74" s="7" t="s">
        <v>81</v>
      </c>
      <c r="O74" s="7" t="s">
        <v>81</v>
      </c>
      <c r="P74" s="7" t="s">
        <v>437</v>
      </c>
      <c r="Q74" s="7"/>
      <c r="R74" s="10" t="s">
        <v>394</v>
      </c>
      <c r="S74" s="11" t="s">
        <v>19</v>
      </c>
      <c r="T74" s="7"/>
      <c r="U74" s="10" t="s">
        <v>19</v>
      </c>
      <c r="V74" s="10" t="s">
        <v>394</v>
      </c>
      <c r="W74" s="11" t="s">
        <v>395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396</v>
      </c>
      <c r="AD74" t="s">
        <v>6</v>
      </c>
      <c r="AE74" t="s">
        <v>397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645</v>
      </c>
      <c r="B75" s="6" t="s">
        <v>646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647</v>
      </c>
      <c r="H75" s="7" t="s">
        <v>648</v>
      </c>
      <c r="I75" s="7" t="s">
        <v>77</v>
      </c>
      <c r="J75" s="7" t="s">
        <v>2</v>
      </c>
      <c r="K75" s="7" t="s">
        <v>649</v>
      </c>
      <c r="L75" s="7">
        <v>1</v>
      </c>
      <c r="M75" s="7">
        <v>1</v>
      </c>
      <c r="N75" s="7" t="s">
        <v>81</v>
      </c>
      <c r="O75" s="7" t="s">
        <v>81</v>
      </c>
      <c r="P75" s="7" t="s">
        <v>437</v>
      </c>
      <c r="Q75" s="7"/>
      <c r="R75" s="10" t="s">
        <v>650</v>
      </c>
      <c r="S75" s="11" t="s">
        <v>19</v>
      </c>
      <c r="T75" s="7"/>
      <c r="U75" s="10" t="s">
        <v>19</v>
      </c>
      <c r="V75" s="10" t="s">
        <v>650</v>
      </c>
      <c r="W75" s="11" t="s">
        <v>651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652</v>
      </c>
      <c r="AD75" t="s">
        <v>6</v>
      </c>
      <c r="AE75" t="s">
        <v>448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653</v>
      </c>
      <c r="B76" s="6" t="s">
        <v>654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655</v>
      </c>
      <c r="H76" s="7" t="s">
        <v>656</v>
      </c>
      <c r="I76" s="7" t="s">
        <v>77</v>
      </c>
      <c r="J76" s="7" t="s">
        <v>2</v>
      </c>
      <c r="K76" s="7" t="s">
        <v>657</v>
      </c>
      <c r="L76" s="7">
        <v>1</v>
      </c>
      <c r="M76" s="7">
        <v>1</v>
      </c>
      <c r="N76" s="7" t="s">
        <v>80</v>
      </c>
      <c r="O76" s="7" t="s">
        <v>81</v>
      </c>
      <c r="P76" s="7" t="s">
        <v>437</v>
      </c>
      <c r="Q76" s="7"/>
      <c r="R76" s="10" t="s">
        <v>658</v>
      </c>
      <c r="S76" s="11" t="s">
        <v>19</v>
      </c>
      <c r="T76" s="7"/>
      <c r="U76" s="10" t="s">
        <v>19</v>
      </c>
      <c r="V76" s="10" t="s">
        <v>658</v>
      </c>
      <c r="W76" s="11" t="s">
        <v>659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660</v>
      </c>
      <c r="AD76" t="s">
        <v>6</v>
      </c>
      <c r="AE76" t="s">
        <v>107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661</v>
      </c>
      <c r="B77" s="6" t="s">
        <v>662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663</v>
      </c>
      <c r="H77" s="7" t="s">
        <v>664</v>
      </c>
      <c r="I77" s="7" t="s">
        <v>77</v>
      </c>
      <c r="J77" s="7" t="s">
        <v>2</v>
      </c>
      <c r="K77" s="7" t="s">
        <v>665</v>
      </c>
      <c r="L77" s="7">
        <v>1</v>
      </c>
      <c r="M77" s="7">
        <v>1</v>
      </c>
      <c r="N77" s="7" t="s">
        <v>81</v>
      </c>
      <c r="O77" s="7" t="s">
        <v>81</v>
      </c>
      <c r="P77" s="7" t="s">
        <v>437</v>
      </c>
      <c r="Q77" s="7"/>
      <c r="R77" s="10" t="s">
        <v>666</v>
      </c>
      <c r="S77" s="11" t="s">
        <v>19</v>
      </c>
      <c r="T77" s="7"/>
      <c r="U77" s="10" t="s">
        <v>19</v>
      </c>
      <c r="V77" s="10" t="s">
        <v>666</v>
      </c>
      <c r="W77" s="11" t="s">
        <v>667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668</v>
      </c>
      <c r="AD77" t="s">
        <v>6</v>
      </c>
      <c r="AE77" t="s">
        <v>669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670</v>
      </c>
      <c r="B78" s="6" t="s">
        <v>671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672</v>
      </c>
      <c r="H78" s="7" t="s">
        <v>673</v>
      </c>
      <c r="I78" s="7" t="s">
        <v>77</v>
      </c>
      <c r="J78" s="7" t="s">
        <v>2</v>
      </c>
      <c r="K78" s="7" t="s">
        <v>674</v>
      </c>
      <c r="L78" s="7">
        <v>1</v>
      </c>
      <c r="M78" s="7">
        <v>1</v>
      </c>
      <c r="N78" s="7" t="s">
        <v>437</v>
      </c>
      <c r="O78" s="7" t="s">
        <v>675</v>
      </c>
      <c r="P78" s="7" t="s">
        <v>676</v>
      </c>
      <c r="Q78" s="7"/>
      <c r="R78" s="10" t="s">
        <v>677</v>
      </c>
      <c r="S78" s="11" t="s">
        <v>677</v>
      </c>
      <c r="T78" s="7" t="s">
        <v>678</v>
      </c>
      <c r="U78" s="10" t="s">
        <v>19</v>
      </c>
      <c r="V78" s="10" t="s">
        <v>19</v>
      </c>
      <c r="W78" s="11" t="s">
        <v>19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19</v>
      </c>
      <c r="AD78" t="s">
        <v>6</v>
      </c>
      <c r="AE78" t="s">
        <v>679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680</v>
      </c>
      <c r="B79" s="6" t="s">
        <v>681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391</v>
      </c>
      <c r="H79" s="7" t="s">
        <v>392</v>
      </c>
      <c r="I79" s="7" t="s">
        <v>77</v>
      </c>
      <c r="J79" s="7" t="s">
        <v>2</v>
      </c>
      <c r="K79" s="7" t="s">
        <v>682</v>
      </c>
      <c r="L79" s="7">
        <v>1</v>
      </c>
      <c r="M79" s="7">
        <v>3</v>
      </c>
      <c r="N79" s="7" t="s">
        <v>437</v>
      </c>
      <c r="O79" s="7" t="s">
        <v>437</v>
      </c>
      <c r="P79" s="7" t="s">
        <v>683</v>
      </c>
      <c r="Q79" s="7"/>
      <c r="R79" s="10" t="s">
        <v>684</v>
      </c>
      <c r="S79" s="11" t="s">
        <v>684</v>
      </c>
      <c r="T79" s="7" t="s">
        <v>685</v>
      </c>
      <c r="U79" s="10" t="s">
        <v>19</v>
      </c>
      <c r="V79" s="10" t="s">
        <v>19</v>
      </c>
      <c r="W79" s="11" t="s">
        <v>19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</v>
      </c>
      <c r="AD79" t="s">
        <v>6</v>
      </c>
      <c r="AE79" t="s">
        <v>397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686</v>
      </c>
      <c r="B80" s="6" t="s">
        <v>687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688</v>
      </c>
      <c r="H80" s="7" t="s">
        <v>689</v>
      </c>
      <c r="I80" s="7" t="s">
        <v>77</v>
      </c>
      <c r="J80" s="7" t="s">
        <v>2</v>
      </c>
      <c r="K80" s="7" t="s">
        <v>690</v>
      </c>
      <c r="L80" s="7">
        <v>1</v>
      </c>
      <c r="M80" s="7">
        <v>3</v>
      </c>
      <c r="N80" s="7" t="s">
        <v>437</v>
      </c>
      <c r="O80" s="7" t="s">
        <v>691</v>
      </c>
      <c r="P80" s="7" t="s">
        <v>692</v>
      </c>
      <c r="Q80" s="7"/>
      <c r="R80" s="10" t="s">
        <v>693</v>
      </c>
      <c r="S80" s="11" t="s">
        <v>693</v>
      </c>
      <c r="T80" s="7" t="s">
        <v>694</v>
      </c>
      <c r="U80" s="10" t="s">
        <v>19</v>
      </c>
      <c r="V80" s="10" t="s">
        <v>19</v>
      </c>
      <c r="W80" s="11" t="s">
        <v>19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19</v>
      </c>
      <c r="AD80" t="s">
        <v>6</v>
      </c>
      <c r="AE80" t="s">
        <v>695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696</v>
      </c>
      <c r="B81" s="6" t="s">
        <v>697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698</v>
      </c>
      <c r="H81" s="7" t="s">
        <v>699</v>
      </c>
      <c r="I81" s="7" t="s">
        <v>77</v>
      </c>
      <c r="J81" s="7" t="s">
        <v>2</v>
      </c>
      <c r="K81" s="7" t="s">
        <v>700</v>
      </c>
      <c r="L81" s="7">
        <v>1</v>
      </c>
      <c r="M81" s="7">
        <v>2</v>
      </c>
      <c r="N81" s="7" t="s">
        <v>437</v>
      </c>
      <c r="O81" s="7" t="s">
        <v>428</v>
      </c>
      <c r="P81" s="7" t="s">
        <v>683</v>
      </c>
      <c r="Q81" s="7"/>
      <c r="R81" s="10" t="s">
        <v>701</v>
      </c>
      <c r="S81" s="11" t="s">
        <v>701</v>
      </c>
      <c r="T81" s="7" t="s">
        <v>702</v>
      </c>
      <c r="U81" s="10" t="s">
        <v>19</v>
      </c>
      <c r="V81" s="10" t="s">
        <v>19</v>
      </c>
      <c r="W81" s="11" t="s">
        <v>19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19</v>
      </c>
      <c r="AD81" t="s">
        <v>6</v>
      </c>
      <c r="AE81" t="s">
        <v>703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704</v>
      </c>
      <c r="B82" s="6" t="s">
        <v>705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706</v>
      </c>
      <c r="H82" s="7" t="s">
        <v>707</v>
      </c>
      <c r="I82" s="7" t="s">
        <v>77</v>
      </c>
      <c r="J82" s="7" t="s">
        <v>2</v>
      </c>
      <c r="K82" s="7" t="s">
        <v>708</v>
      </c>
      <c r="L82" s="7">
        <v>1</v>
      </c>
      <c r="M82" s="7">
        <v>2</v>
      </c>
      <c r="N82" s="7" t="s">
        <v>80</v>
      </c>
      <c r="O82" s="7" t="s">
        <v>80</v>
      </c>
      <c r="P82" s="7" t="s">
        <v>437</v>
      </c>
      <c r="Q82" s="7"/>
      <c r="R82" s="10" t="s">
        <v>556</v>
      </c>
      <c r="S82" s="11" t="s">
        <v>19</v>
      </c>
      <c r="T82" s="7"/>
      <c r="U82" s="10" t="s">
        <v>19</v>
      </c>
      <c r="V82" s="10" t="s">
        <v>556</v>
      </c>
      <c r="W82" s="11" t="s">
        <v>709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340</v>
      </c>
      <c r="AD82" t="s">
        <v>6</v>
      </c>
      <c r="AE82" t="s">
        <v>710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711</v>
      </c>
      <c r="B83" s="6" t="s">
        <v>712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713</v>
      </c>
      <c r="H83" s="7" t="s">
        <v>714</v>
      </c>
      <c r="I83" s="7" t="s">
        <v>77</v>
      </c>
      <c r="J83" s="7" t="s">
        <v>2</v>
      </c>
      <c r="K83" s="7" t="s">
        <v>715</v>
      </c>
      <c r="L83" s="7">
        <v>1</v>
      </c>
      <c r="M83" s="7">
        <v>3</v>
      </c>
      <c r="N83" s="7" t="s">
        <v>428</v>
      </c>
      <c r="O83" s="7" t="s">
        <v>716</v>
      </c>
      <c r="P83" s="7" t="s">
        <v>717</v>
      </c>
      <c r="Q83" s="7"/>
      <c r="R83" s="10" t="s">
        <v>718</v>
      </c>
      <c r="S83" s="11" t="s">
        <v>718</v>
      </c>
      <c r="T83" s="7" t="s">
        <v>719</v>
      </c>
      <c r="U83" s="10" t="s">
        <v>19</v>
      </c>
      <c r="V83" s="10" t="s">
        <v>19</v>
      </c>
      <c r="W83" s="11" t="s">
        <v>19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19</v>
      </c>
      <c r="AD83" t="s">
        <v>6</v>
      </c>
      <c r="AE83" t="s">
        <v>720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721</v>
      </c>
      <c r="B84" s="6" t="s">
        <v>722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713</v>
      </c>
      <c r="H84" s="7" t="s">
        <v>714</v>
      </c>
      <c r="I84" s="7" t="s">
        <v>77</v>
      </c>
      <c r="J84" s="7" t="s">
        <v>2</v>
      </c>
      <c r="K84" s="7" t="s">
        <v>715</v>
      </c>
      <c r="L84" s="7">
        <v>1</v>
      </c>
      <c r="M84" s="7">
        <v>3</v>
      </c>
      <c r="N84" s="7" t="s">
        <v>428</v>
      </c>
      <c r="O84" s="7" t="s">
        <v>716</v>
      </c>
      <c r="P84" s="7" t="s">
        <v>717</v>
      </c>
      <c r="Q84" s="7"/>
      <c r="R84" s="10" t="s">
        <v>718</v>
      </c>
      <c r="S84" s="11" t="s">
        <v>718</v>
      </c>
      <c r="T84" s="7" t="s">
        <v>723</v>
      </c>
      <c r="U84" s="10" t="s">
        <v>19</v>
      </c>
      <c r="V84" s="10" t="s">
        <v>19</v>
      </c>
      <c r="W84" s="11" t="s">
        <v>19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19</v>
      </c>
      <c r="AD84" t="s">
        <v>6</v>
      </c>
      <c r="AE84" t="s">
        <v>720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724</v>
      </c>
      <c r="B85" s="6" t="s">
        <v>725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726</v>
      </c>
      <c r="H85" s="7" t="s">
        <v>727</v>
      </c>
      <c r="I85" s="7" t="s">
        <v>77</v>
      </c>
      <c r="J85" s="7" t="s">
        <v>2</v>
      </c>
      <c r="K85" s="7" t="s">
        <v>728</v>
      </c>
      <c r="L85" s="7">
        <v>2</v>
      </c>
      <c r="M85" s="7">
        <v>1</v>
      </c>
      <c r="N85" s="7" t="s">
        <v>729</v>
      </c>
      <c r="O85" s="7" t="s">
        <v>437</v>
      </c>
      <c r="P85" s="7" t="s">
        <v>428</v>
      </c>
      <c r="Q85" s="7"/>
      <c r="R85" s="10" t="s">
        <v>730</v>
      </c>
      <c r="S85" s="11" t="s">
        <v>19</v>
      </c>
      <c r="T85" s="7"/>
      <c r="U85" s="10" t="s">
        <v>19</v>
      </c>
      <c r="V85" s="10" t="s">
        <v>730</v>
      </c>
      <c r="W85" s="11" t="s">
        <v>731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732</v>
      </c>
      <c r="AD85" t="s">
        <v>6</v>
      </c>
      <c r="AE85" t="s">
        <v>733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734</v>
      </c>
      <c r="B86" s="6" t="s">
        <v>735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89</v>
      </c>
      <c r="H86" s="7" t="s">
        <v>90</v>
      </c>
      <c r="I86" s="7" t="s">
        <v>77</v>
      </c>
      <c r="J86" s="7" t="s">
        <v>2</v>
      </c>
      <c r="K86" s="7" t="s">
        <v>736</v>
      </c>
      <c r="L86" s="7">
        <v>1</v>
      </c>
      <c r="M86" s="7">
        <v>3</v>
      </c>
      <c r="N86" s="7" t="s">
        <v>737</v>
      </c>
      <c r="O86" s="7" t="s">
        <v>80</v>
      </c>
      <c r="P86" s="7" t="s">
        <v>428</v>
      </c>
      <c r="Q86" s="7"/>
      <c r="R86" s="10" t="s">
        <v>738</v>
      </c>
      <c r="S86" s="11" t="s">
        <v>19</v>
      </c>
      <c r="T86" s="7"/>
      <c r="U86" s="10" t="s">
        <v>19</v>
      </c>
      <c r="V86" s="10" t="s">
        <v>738</v>
      </c>
      <c r="W86" s="11" t="s">
        <v>739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740</v>
      </c>
      <c r="AD86" t="s">
        <v>6</v>
      </c>
      <c r="AE86" t="s">
        <v>97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741</v>
      </c>
      <c r="B87" s="6" t="s">
        <v>742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743</v>
      </c>
      <c r="H87" s="7" t="s">
        <v>744</v>
      </c>
      <c r="I87" s="7" t="s">
        <v>77</v>
      </c>
      <c r="J87" s="7" t="s">
        <v>2</v>
      </c>
      <c r="K87" s="7" t="s">
        <v>745</v>
      </c>
      <c r="L87" s="7">
        <v>1</v>
      </c>
      <c r="M87" s="7">
        <v>2</v>
      </c>
      <c r="N87" s="7" t="s">
        <v>218</v>
      </c>
      <c r="O87" s="7" t="s">
        <v>81</v>
      </c>
      <c r="P87" s="7" t="s">
        <v>428</v>
      </c>
      <c r="Q87" s="7"/>
      <c r="R87" s="10" t="s">
        <v>746</v>
      </c>
      <c r="S87" s="11" t="s">
        <v>19</v>
      </c>
      <c r="T87" s="7"/>
      <c r="U87" s="10" t="s">
        <v>19</v>
      </c>
      <c r="V87" s="10" t="s">
        <v>746</v>
      </c>
      <c r="W87" s="11" t="s">
        <v>747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748</v>
      </c>
      <c r="AD87" t="s">
        <v>6</v>
      </c>
      <c r="AE87" t="s">
        <v>154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749</v>
      </c>
      <c r="B88" s="6" t="s">
        <v>750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751</v>
      </c>
      <c r="H88" s="7" t="s">
        <v>752</v>
      </c>
      <c r="I88" s="7" t="s">
        <v>77</v>
      </c>
      <c r="J88" s="7" t="s">
        <v>2</v>
      </c>
      <c r="K88" s="7" t="s">
        <v>753</v>
      </c>
      <c r="L88" s="7">
        <v>1</v>
      </c>
      <c r="M88" s="7">
        <v>4</v>
      </c>
      <c r="N88" s="7" t="s">
        <v>754</v>
      </c>
      <c r="O88" s="7" t="s">
        <v>79</v>
      </c>
      <c r="P88" s="7" t="s">
        <v>428</v>
      </c>
      <c r="Q88" s="7"/>
      <c r="R88" s="10" t="s">
        <v>755</v>
      </c>
      <c r="S88" s="11" t="s">
        <v>19</v>
      </c>
      <c r="T88" s="7"/>
      <c r="U88" s="10" t="s">
        <v>19</v>
      </c>
      <c r="V88" s="10" t="s">
        <v>755</v>
      </c>
      <c r="W88" s="11" t="s">
        <v>756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757</v>
      </c>
      <c r="AD88" t="s">
        <v>6</v>
      </c>
      <c r="AE88" t="s">
        <v>154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758</v>
      </c>
      <c r="B89" s="6" t="s">
        <v>759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760</v>
      </c>
      <c r="H89" s="7" t="s">
        <v>761</v>
      </c>
      <c r="I89" s="7" t="s">
        <v>77</v>
      </c>
      <c r="J89" s="7" t="s">
        <v>2</v>
      </c>
      <c r="K89" s="7" t="s">
        <v>762</v>
      </c>
      <c r="L89" s="7">
        <v>1</v>
      </c>
      <c r="M89" s="7">
        <v>4</v>
      </c>
      <c r="N89" s="7" t="s">
        <v>754</v>
      </c>
      <c r="O89" s="7" t="s">
        <v>79</v>
      </c>
      <c r="P89" s="7" t="s">
        <v>428</v>
      </c>
      <c r="Q89" s="7"/>
      <c r="R89" s="10" t="s">
        <v>763</v>
      </c>
      <c r="S89" s="11" t="s">
        <v>19</v>
      </c>
      <c r="T89" s="7"/>
      <c r="U89" s="10" t="s">
        <v>19</v>
      </c>
      <c r="V89" s="10" t="s">
        <v>763</v>
      </c>
      <c r="W89" s="11" t="s">
        <v>764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765</v>
      </c>
      <c r="AD89" t="s">
        <v>6</v>
      </c>
      <c r="AE89" t="s">
        <v>154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766</v>
      </c>
      <c r="B90" s="6" t="s">
        <v>767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160</v>
      </c>
      <c r="H90" s="7" t="s">
        <v>161</v>
      </c>
      <c r="I90" s="7" t="s">
        <v>77</v>
      </c>
      <c r="J90" s="7" t="s">
        <v>2</v>
      </c>
      <c r="K90" s="7" t="s">
        <v>768</v>
      </c>
      <c r="L90" s="7">
        <v>2</v>
      </c>
      <c r="M90" s="7">
        <v>3</v>
      </c>
      <c r="N90" s="7" t="s">
        <v>182</v>
      </c>
      <c r="O90" s="7" t="s">
        <v>80</v>
      </c>
      <c r="P90" s="7" t="s">
        <v>428</v>
      </c>
      <c r="Q90" s="7"/>
      <c r="R90" s="10" t="s">
        <v>769</v>
      </c>
      <c r="S90" s="11" t="s">
        <v>19</v>
      </c>
      <c r="T90" s="7"/>
      <c r="U90" s="10" t="s">
        <v>19</v>
      </c>
      <c r="V90" s="10" t="s">
        <v>769</v>
      </c>
      <c r="W90" s="11" t="s">
        <v>770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771</v>
      </c>
      <c r="AD90" t="s">
        <v>6</v>
      </c>
      <c r="AE90" t="s">
        <v>154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772</v>
      </c>
      <c r="B91" s="6" t="s">
        <v>773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663</v>
      </c>
      <c r="H91" s="7" t="s">
        <v>664</v>
      </c>
      <c r="I91" s="7" t="s">
        <v>77</v>
      </c>
      <c r="J91" s="7" t="s">
        <v>2</v>
      </c>
      <c r="K91" s="7" t="s">
        <v>774</v>
      </c>
      <c r="L91" s="7">
        <v>2</v>
      </c>
      <c r="M91" s="7">
        <v>2</v>
      </c>
      <c r="N91" s="7" t="s">
        <v>182</v>
      </c>
      <c r="O91" s="7" t="s">
        <v>81</v>
      </c>
      <c r="P91" s="7" t="s">
        <v>428</v>
      </c>
      <c r="Q91" s="7"/>
      <c r="R91" s="10" t="s">
        <v>775</v>
      </c>
      <c r="S91" s="11" t="s">
        <v>19</v>
      </c>
      <c r="T91" s="7"/>
      <c r="U91" s="10" t="s">
        <v>19</v>
      </c>
      <c r="V91" s="10" t="s">
        <v>775</v>
      </c>
      <c r="W91" s="11" t="s">
        <v>776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777</v>
      </c>
      <c r="AD91" t="s">
        <v>6</v>
      </c>
      <c r="AE91" t="s">
        <v>778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779</v>
      </c>
      <c r="B92" s="6" t="s">
        <v>780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781</v>
      </c>
      <c r="H92" s="7" t="s">
        <v>782</v>
      </c>
      <c r="I92" s="7" t="s">
        <v>77</v>
      </c>
      <c r="J92" s="7" t="s">
        <v>2</v>
      </c>
      <c r="K92" s="7" t="s">
        <v>783</v>
      </c>
      <c r="L92" s="7">
        <v>1</v>
      </c>
      <c r="M92" s="7">
        <v>5</v>
      </c>
      <c r="N92" s="7" t="s">
        <v>93</v>
      </c>
      <c r="O92" s="7" t="s">
        <v>192</v>
      </c>
      <c r="P92" s="7" t="s">
        <v>428</v>
      </c>
      <c r="Q92" s="7"/>
      <c r="R92" s="10" t="s">
        <v>784</v>
      </c>
      <c r="S92" s="11" t="s">
        <v>19</v>
      </c>
      <c r="T92" s="7"/>
      <c r="U92" s="10" t="s">
        <v>19</v>
      </c>
      <c r="V92" s="10" t="s">
        <v>784</v>
      </c>
      <c r="W92" s="11" t="s">
        <v>785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786</v>
      </c>
      <c r="AD92" t="s">
        <v>6</v>
      </c>
      <c r="AE92" t="s">
        <v>787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788</v>
      </c>
      <c r="B93" s="6" t="s">
        <v>789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790</v>
      </c>
      <c r="H93" s="7" t="s">
        <v>791</v>
      </c>
      <c r="I93" s="7" t="s">
        <v>77</v>
      </c>
      <c r="J93" s="7" t="s">
        <v>2</v>
      </c>
      <c r="K93" s="7" t="s">
        <v>792</v>
      </c>
      <c r="L93" s="7">
        <v>1</v>
      </c>
      <c r="M93" s="7">
        <v>3</v>
      </c>
      <c r="N93" s="7" t="s">
        <v>793</v>
      </c>
      <c r="O93" s="7" t="s">
        <v>80</v>
      </c>
      <c r="P93" s="7" t="s">
        <v>428</v>
      </c>
      <c r="Q93" s="7"/>
      <c r="R93" s="10" t="s">
        <v>794</v>
      </c>
      <c r="S93" s="11" t="s">
        <v>19</v>
      </c>
      <c r="T93" s="7"/>
      <c r="U93" s="10" t="s">
        <v>19</v>
      </c>
      <c r="V93" s="10" t="s">
        <v>794</v>
      </c>
      <c r="W93" s="11" t="s">
        <v>270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795</v>
      </c>
      <c r="AD93" t="s">
        <v>6</v>
      </c>
      <c r="AE93" t="s">
        <v>796</v>
      </c>
      <c r="AF93" t="s">
        <v>86</v>
      </c>
      <c r="AG93" t="s">
        <v>73</v>
      </c>
      <c r="AH93" t="s">
        <v>797</v>
      </c>
    </row>
    <row r="94" ht="14.25" customHeight="1" spans="1:34">
      <c r="A94" s="6" t="s">
        <v>798</v>
      </c>
      <c r="B94" s="6" t="s">
        <v>799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800</v>
      </c>
      <c r="H94" s="7" t="s">
        <v>801</v>
      </c>
      <c r="I94" s="7" t="s">
        <v>77</v>
      </c>
      <c r="J94" s="7" t="s">
        <v>2</v>
      </c>
      <c r="K94" s="7" t="s">
        <v>802</v>
      </c>
      <c r="L94" s="7">
        <v>1</v>
      </c>
      <c r="M94" s="7">
        <v>1</v>
      </c>
      <c r="N94" s="7" t="s">
        <v>228</v>
      </c>
      <c r="O94" s="7" t="s">
        <v>437</v>
      </c>
      <c r="P94" s="7" t="s">
        <v>428</v>
      </c>
      <c r="Q94" s="7"/>
      <c r="R94" s="10" t="s">
        <v>803</v>
      </c>
      <c r="S94" s="11" t="s">
        <v>19</v>
      </c>
      <c r="T94" s="7"/>
      <c r="U94" s="10" t="s">
        <v>19</v>
      </c>
      <c r="V94" s="10" t="s">
        <v>803</v>
      </c>
      <c r="W94" s="11" t="s">
        <v>804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805</v>
      </c>
      <c r="AD94" t="s">
        <v>6</v>
      </c>
      <c r="AE94" t="s">
        <v>154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806</v>
      </c>
      <c r="B95" s="6" t="s">
        <v>807</v>
      </c>
      <c r="C95" s="6" t="s">
        <v>72</v>
      </c>
      <c r="D95" s="6" t="s">
        <v>73</v>
      </c>
      <c r="E95" s="6" t="s">
        <v>74</v>
      </c>
      <c r="F95" s="6" t="s">
        <v>73</v>
      </c>
      <c r="G95" s="6" t="s">
        <v>808</v>
      </c>
      <c r="H95" s="7" t="s">
        <v>809</v>
      </c>
      <c r="I95" s="7" t="s">
        <v>77</v>
      </c>
      <c r="J95" s="7" t="s">
        <v>2</v>
      </c>
      <c r="K95" s="7" t="s">
        <v>810</v>
      </c>
      <c r="L95" s="7">
        <v>1</v>
      </c>
      <c r="M95" s="7">
        <v>1</v>
      </c>
      <c r="N95" s="7" t="s">
        <v>79</v>
      </c>
      <c r="O95" s="7" t="s">
        <v>437</v>
      </c>
      <c r="P95" s="7" t="s">
        <v>428</v>
      </c>
      <c r="Q95" s="7"/>
      <c r="R95" s="10" t="s">
        <v>811</v>
      </c>
      <c r="S95" s="11" t="s">
        <v>19</v>
      </c>
      <c r="T95" s="7"/>
      <c r="U95" s="10" t="s">
        <v>19</v>
      </c>
      <c r="V95" s="10" t="s">
        <v>811</v>
      </c>
      <c r="W95" s="11" t="s">
        <v>812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322</v>
      </c>
      <c r="AD95" t="s">
        <v>6</v>
      </c>
      <c r="AE95" t="s">
        <v>813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814</v>
      </c>
      <c r="B96" s="6" t="s">
        <v>815</v>
      </c>
      <c r="C96" s="6" t="s">
        <v>72</v>
      </c>
      <c r="D96" s="6" t="s">
        <v>73</v>
      </c>
      <c r="E96" s="6" t="s">
        <v>74</v>
      </c>
      <c r="F96" s="6" t="s">
        <v>73</v>
      </c>
      <c r="G96" s="6" t="s">
        <v>267</v>
      </c>
      <c r="H96" s="7" t="s">
        <v>268</v>
      </c>
      <c r="I96" s="7" t="s">
        <v>77</v>
      </c>
      <c r="J96" s="7" t="s">
        <v>2</v>
      </c>
      <c r="K96" s="7" t="s">
        <v>816</v>
      </c>
      <c r="L96" s="7">
        <v>1</v>
      </c>
      <c r="M96" s="7">
        <v>1</v>
      </c>
      <c r="N96" s="7" t="s">
        <v>80</v>
      </c>
      <c r="O96" s="7" t="s">
        <v>437</v>
      </c>
      <c r="P96" s="7" t="s">
        <v>428</v>
      </c>
      <c r="Q96" s="7"/>
      <c r="R96" s="10" t="s">
        <v>579</v>
      </c>
      <c r="S96" s="11" t="s">
        <v>19</v>
      </c>
      <c r="T96" s="7"/>
      <c r="U96" s="10" t="s">
        <v>19</v>
      </c>
      <c r="V96" s="10" t="s">
        <v>579</v>
      </c>
      <c r="W96" s="11" t="s">
        <v>271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580</v>
      </c>
      <c r="AD96" t="s">
        <v>6</v>
      </c>
      <c r="AE96" t="s">
        <v>273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817</v>
      </c>
      <c r="B97" s="6" t="s">
        <v>818</v>
      </c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267</v>
      </c>
      <c r="H97" s="7" t="s">
        <v>268</v>
      </c>
      <c r="I97" s="7" t="s">
        <v>77</v>
      </c>
      <c r="J97" s="7" t="s">
        <v>2</v>
      </c>
      <c r="K97" s="7" t="s">
        <v>819</v>
      </c>
      <c r="L97" s="7">
        <v>1</v>
      </c>
      <c r="M97" s="7">
        <v>1</v>
      </c>
      <c r="N97" s="7" t="s">
        <v>80</v>
      </c>
      <c r="O97" s="7" t="s">
        <v>437</v>
      </c>
      <c r="P97" s="7" t="s">
        <v>428</v>
      </c>
      <c r="Q97" s="7"/>
      <c r="R97" s="10" t="s">
        <v>579</v>
      </c>
      <c r="S97" s="11" t="s">
        <v>19</v>
      </c>
      <c r="T97" s="7"/>
      <c r="U97" s="10" t="s">
        <v>19</v>
      </c>
      <c r="V97" s="10" t="s">
        <v>579</v>
      </c>
      <c r="W97" s="11" t="s">
        <v>271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580</v>
      </c>
      <c r="AD97" t="s">
        <v>6</v>
      </c>
      <c r="AE97" t="s">
        <v>273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820</v>
      </c>
      <c r="B98" s="6" t="s">
        <v>821</v>
      </c>
      <c r="C98" s="6" t="s">
        <v>72</v>
      </c>
      <c r="D98" s="6" t="s">
        <v>73</v>
      </c>
      <c r="E98" s="6" t="s">
        <v>74</v>
      </c>
      <c r="F98" s="6" t="s">
        <v>73</v>
      </c>
      <c r="G98" s="6" t="s">
        <v>822</v>
      </c>
      <c r="H98" s="7" t="s">
        <v>823</v>
      </c>
      <c r="I98" s="7" t="s">
        <v>77</v>
      </c>
      <c r="J98" s="7" t="s">
        <v>2</v>
      </c>
      <c r="K98" s="7" t="s">
        <v>824</v>
      </c>
      <c r="L98" s="7">
        <v>1</v>
      </c>
      <c r="M98" s="7">
        <v>1</v>
      </c>
      <c r="N98" s="7" t="s">
        <v>81</v>
      </c>
      <c r="O98" s="7" t="s">
        <v>437</v>
      </c>
      <c r="P98" s="7" t="s">
        <v>428</v>
      </c>
      <c r="Q98" s="7"/>
      <c r="R98" s="10" t="s">
        <v>825</v>
      </c>
      <c r="S98" s="11" t="s">
        <v>19</v>
      </c>
      <c r="T98" s="7"/>
      <c r="U98" s="10" t="s">
        <v>19</v>
      </c>
      <c r="V98" s="10" t="s">
        <v>825</v>
      </c>
      <c r="W98" s="11" t="s">
        <v>826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827</v>
      </c>
      <c r="AD98" t="s">
        <v>6</v>
      </c>
      <c r="AE98" t="s">
        <v>828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829</v>
      </c>
      <c r="B99" s="6" t="s">
        <v>830</v>
      </c>
      <c r="C99" s="6" t="s">
        <v>72</v>
      </c>
      <c r="D99" s="6" t="s">
        <v>73</v>
      </c>
      <c r="E99" s="6" t="s">
        <v>74</v>
      </c>
      <c r="F99" s="6" t="s">
        <v>73</v>
      </c>
      <c r="G99" s="6" t="s">
        <v>267</v>
      </c>
      <c r="H99" s="7" t="s">
        <v>268</v>
      </c>
      <c r="I99" s="7" t="s">
        <v>77</v>
      </c>
      <c r="J99" s="7" t="s">
        <v>2</v>
      </c>
      <c r="K99" s="7" t="s">
        <v>269</v>
      </c>
      <c r="L99" s="7">
        <v>1</v>
      </c>
      <c r="M99" s="7">
        <v>1</v>
      </c>
      <c r="N99" s="7" t="s">
        <v>437</v>
      </c>
      <c r="O99" s="7" t="s">
        <v>437</v>
      </c>
      <c r="P99" s="7" t="s">
        <v>428</v>
      </c>
      <c r="Q99" s="7"/>
      <c r="R99" s="10" t="s">
        <v>579</v>
      </c>
      <c r="S99" s="11" t="s">
        <v>19</v>
      </c>
      <c r="T99" s="7"/>
      <c r="U99" s="10" t="s">
        <v>19</v>
      </c>
      <c r="V99" s="10" t="s">
        <v>579</v>
      </c>
      <c r="W99" s="11" t="s">
        <v>271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580</v>
      </c>
      <c r="AD99" t="s">
        <v>6</v>
      </c>
      <c r="AE99" t="s">
        <v>273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831</v>
      </c>
      <c r="B100" s="6" t="s">
        <v>832</v>
      </c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833</v>
      </c>
      <c r="H100" s="7" t="s">
        <v>834</v>
      </c>
      <c r="I100" s="7" t="s">
        <v>77</v>
      </c>
      <c r="J100" s="7" t="s">
        <v>2</v>
      </c>
      <c r="K100" s="7" t="s">
        <v>835</v>
      </c>
      <c r="L100" s="7">
        <v>1</v>
      </c>
      <c r="M100" s="7">
        <v>1</v>
      </c>
      <c r="N100" s="7" t="s">
        <v>437</v>
      </c>
      <c r="O100" s="7" t="s">
        <v>437</v>
      </c>
      <c r="P100" s="7" t="s">
        <v>428</v>
      </c>
      <c r="Q100" s="7"/>
      <c r="R100" s="10" t="s">
        <v>836</v>
      </c>
      <c r="S100" s="11" t="s">
        <v>19</v>
      </c>
      <c r="T100" s="7"/>
      <c r="U100" s="10" t="s">
        <v>19</v>
      </c>
      <c r="V100" s="10" t="s">
        <v>836</v>
      </c>
      <c r="W100" s="11" t="s">
        <v>837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838</v>
      </c>
      <c r="AD100" t="s">
        <v>6</v>
      </c>
      <c r="AE100" t="s">
        <v>839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840</v>
      </c>
      <c r="B101" s="6" t="s">
        <v>841</v>
      </c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282</v>
      </c>
      <c r="H101" s="7" t="s">
        <v>283</v>
      </c>
      <c r="I101" s="7" t="s">
        <v>77</v>
      </c>
      <c r="J101" s="7" t="s">
        <v>2</v>
      </c>
      <c r="K101" s="7" t="s">
        <v>842</v>
      </c>
      <c r="L101" s="7">
        <v>1</v>
      </c>
      <c r="M101" s="7">
        <v>1</v>
      </c>
      <c r="N101" s="7" t="s">
        <v>437</v>
      </c>
      <c r="O101" s="7" t="s">
        <v>437</v>
      </c>
      <c r="P101" s="7" t="s">
        <v>428</v>
      </c>
      <c r="Q101" s="7"/>
      <c r="R101" s="10" t="s">
        <v>595</v>
      </c>
      <c r="S101" s="11" t="s">
        <v>19</v>
      </c>
      <c r="T101" s="7"/>
      <c r="U101" s="10" t="s">
        <v>19</v>
      </c>
      <c r="V101" s="10" t="s">
        <v>595</v>
      </c>
      <c r="W101" s="11" t="s">
        <v>596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597</v>
      </c>
      <c r="AD101" t="s">
        <v>6</v>
      </c>
      <c r="AE101" t="s">
        <v>288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843</v>
      </c>
      <c r="B102" s="6" t="s">
        <v>844</v>
      </c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600</v>
      </c>
      <c r="H102" s="7" t="s">
        <v>601</v>
      </c>
      <c r="I102" s="7" t="s">
        <v>77</v>
      </c>
      <c r="J102" s="7" t="s">
        <v>2</v>
      </c>
      <c r="K102" s="7" t="s">
        <v>845</v>
      </c>
      <c r="L102" s="7">
        <v>1</v>
      </c>
      <c r="M102" s="7">
        <v>1</v>
      </c>
      <c r="N102" s="7" t="s">
        <v>437</v>
      </c>
      <c r="O102" s="7" t="s">
        <v>437</v>
      </c>
      <c r="P102" s="7" t="s">
        <v>428</v>
      </c>
      <c r="Q102" s="7"/>
      <c r="R102" s="10" t="s">
        <v>603</v>
      </c>
      <c r="S102" s="11" t="s">
        <v>19</v>
      </c>
      <c r="T102" s="7"/>
      <c r="U102" s="10" t="s">
        <v>19</v>
      </c>
      <c r="V102" s="10" t="s">
        <v>603</v>
      </c>
      <c r="W102" s="11" t="s">
        <v>604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605</v>
      </c>
      <c r="AD102" t="s">
        <v>6</v>
      </c>
      <c r="AE102" t="s">
        <v>154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846</v>
      </c>
      <c r="B103" s="6" t="s">
        <v>847</v>
      </c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848</v>
      </c>
      <c r="H103" s="7" t="s">
        <v>849</v>
      </c>
      <c r="I103" s="7" t="s">
        <v>77</v>
      </c>
      <c r="J103" s="7" t="s">
        <v>2</v>
      </c>
      <c r="K103" s="7" t="s">
        <v>850</v>
      </c>
      <c r="L103" s="7">
        <v>1</v>
      </c>
      <c r="M103" s="7">
        <v>1</v>
      </c>
      <c r="N103" s="7" t="s">
        <v>437</v>
      </c>
      <c r="O103" s="7" t="s">
        <v>437</v>
      </c>
      <c r="P103" s="7" t="s">
        <v>428</v>
      </c>
      <c r="Q103" s="7"/>
      <c r="R103" s="10" t="s">
        <v>851</v>
      </c>
      <c r="S103" s="11" t="s">
        <v>19</v>
      </c>
      <c r="T103" s="7"/>
      <c r="U103" s="10" t="s">
        <v>19</v>
      </c>
      <c r="V103" s="10" t="s">
        <v>851</v>
      </c>
      <c r="W103" s="11" t="s">
        <v>271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852</v>
      </c>
      <c r="AD103" t="s">
        <v>6</v>
      </c>
      <c r="AE103" t="s">
        <v>853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854</v>
      </c>
      <c r="B104" s="6" t="s">
        <v>855</v>
      </c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856</v>
      </c>
      <c r="H104" s="7" t="s">
        <v>857</v>
      </c>
      <c r="I104" s="7" t="s">
        <v>77</v>
      </c>
      <c r="J104" s="7" t="s">
        <v>2</v>
      </c>
      <c r="K104" s="7" t="s">
        <v>858</v>
      </c>
      <c r="L104" s="7">
        <v>1</v>
      </c>
      <c r="M104" s="7">
        <v>2</v>
      </c>
      <c r="N104" s="7" t="s">
        <v>80</v>
      </c>
      <c r="O104" s="7" t="s">
        <v>81</v>
      </c>
      <c r="P104" s="7" t="s">
        <v>428</v>
      </c>
      <c r="Q104" s="7"/>
      <c r="R104" s="10" t="s">
        <v>859</v>
      </c>
      <c r="S104" s="11" t="s">
        <v>19</v>
      </c>
      <c r="T104" s="7"/>
      <c r="U104" s="10" t="s">
        <v>19</v>
      </c>
      <c r="V104" s="10" t="s">
        <v>859</v>
      </c>
      <c r="W104" s="11" t="s">
        <v>860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861</v>
      </c>
      <c r="AD104" t="s">
        <v>6</v>
      </c>
      <c r="AE104" t="s">
        <v>862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863</v>
      </c>
      <c r="B105" s="6" t="s">
        <v>864</v>
      </c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865</v>
      </c>
      <c r="H105" s="7" t="s">
        <v>866</v>
      </c>
      <c r="I105" s="7" t="s">
        <v>77</v>
      </c>
      <c r="J105" s="7" t="s">
        <v>2</v>
      </c>
      <c r="K105" s="7" t="s">
        <v>867</v>
      </c>
      <c r="L105" s="7">
        <v>1</v>
      </c>
      <c r="M105" s="7">
        <v>2</v>
      </c>
      <c r="N105" s="7" t="s">
        <v>81</v>
      </c>
      <c r="O105" s="7" t="s">
        <v>81</v>
      </c>
      <c r="P105" s="7" t="s">
        <v>428</v>
      </c>
      <c r="Q105" s="7"/>
      <c r="R105" s="10" t="s">
        <v>868</v>
      </c>
      <c r="S105" s="11" t="s">
        <v>19</v>
      </c>
      <c r="T105" s="7"/>
      <c r="U105" s="10" t="s">
        <v>19</v>
      </c>
      <c r="V105" s="10" t="s">
        <v>868</v>
      </c>
      <c r="W105" s="11" t="s">
        <v>869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870</v>
      </c>
      <c r="AD105" t="s">
        <v>6</v>
      </c>
      <c r="AE105" t="s">
        <v>871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872</v>
      </c>
      <c r="B106" s="6" t="s">
        <v>873</v>
      </c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391</v>
      </c>
      <c r="H106" s="7" t="s">
        <v>392</v>
      </c>
      <c r="I106" s="7" t="s">
        <v>77</v>
      </c>
      <c r="J106" s="7" t="s">
        <v>2</v>
      </c>
      <c r="K106" s="7" t="s">
        <v>874</v>
      </c>
      <c r="L106" s="7">
        <v>1</v>
      </c>
      <c r="M106" s="7">
        <v>1</v>
      </c>
      <c r="N106" s="7" t="s">
        <v>80</v>
      </c>
      <c r="O106" s="7" t="s">
        <v>437</v>
      </c>
      <c r="P106" s="7" t="s">
        <v>428</v>
      </c>
      <c r="Q106" s="7"/>
      <c r="R106" s="10" t="s">
        <v>875</v>
      </c>
      <c r="S106" s="11" t="s">
        <v>19</v>
      </c>
      <c r="T106" s="7"/>
      <c r="U106" s="10" t="s">
        <v>19</v>
      </c>
      <c r="V106" s="10" t="s">
        <v>875</v>
      </c>
      <c r="W106" s="11" t="s">
        <v>876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877</v>
      </c>
      <c r="AD106" t="s">
        <v>6</v>
      </c>
      <c r="AE106" t="s">
        <v>397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878</v>
      </c>
      <c r="B107" s="6" t="s">
        <v>879</v>
      </c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880</v>
      </c>
      <c r="H107" s="7" t="s">
        <v>881</v>
      </c>
      <c r="I107" s="7" t="s">
        <v>77</v>
      </c>
      <c r="J107" s="7" t="s">
        <v>2</v>
      </c>
      <c r="K107" s="7" t="s">
        <v>882</v>
      </c>
      <c r="L107" s="7">
        <v>1</v>
      </c>
      <c r="M107" s="7">
        <v>2</v>
      </c>
      <c r="N107" s="7" t="s">
        <v>80</v>
      </c>
      <c r="O107" s="7" t="s">
        <v>81</v>
      </c>
      <c r="P107" s="7" t="s">
        <v>428</v>
      </c>
      <c r="Q107" s="7"/>
      <c r="R107" s="10" t="s">
        <v>883</v>
      </c>
      <c r="S107" s="11" t="s">
        <v>19</v>
      </c>
      <c r="T107" s="7"/>
      <c r="U107" s="10" t="s">
        <v>19</v>
      </c>
      <c r="V107" s="10" t="s">
        <v>883</v>
      </c>
      <c r="W107" s="11" t="s">
        <v>884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885</v>
      </c>
      <c r="AD107" t="s">
        <v>6</v>
      </c>
      <c r="AE107" t="s">
        <v>154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886</v>
      </c>
      <c r="B108" s="6" t="s">
        <v>887</v>
      </c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888</v>
      </c>
      <c r="H108" s="7" t="s">
        <v>889</v>
      </c>
      <c r="I108" s="7" t="s">
        <v>77</v>
      </c>
      <c r="J108" s="7" t="s">
        <v>2</v>
      </c>
      <c r="K108" s="7" t="s">
        <v>890</v>
      </c>
      <c r="L108" s="7">
        <v>1</v>
      </c>
      <c r="M108" s="7">
        <v>1</v>
      </c>
      <c r="N108" s="7" t="s">
        <v>428</v>
      </c>
      <c r="O108" s="7" t="s">
        <v>428</v>
      </c>
      <c r="P108" s="7" t="s">
        <v>429</v>
      </c>
      <c r="Q108" s="7"/>
      <c r="R108" s="10" t="s">
        <v>891</v>
      </c>
      <c r="S108" s="11" t="s">
        <v>891</v>
      </c>
      <c r="T108" s="7" t="s">
        <v>892</v>
      </c>
      <c r="U108" s="10" t="s">
        <v>19</v>
      </c>
      <c r="V108" s="10" t="s">
        <v>19</v>
      </c>
      <c r="W108" s="11" t="s">
        <v>19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19</v>
      </c>
      <c r="AD108" t="s">
        <v>6</v>
      </c>
      <c r="AE108" t="s">
        <v>893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894</v>
      </c>
      <c r="B109" s="6" t="s">
        <v>895</v>
      </c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896</v>
      </c>
      <c r="H109" s="7" t="s">
        <v>897</v>
      </c>
      <c r="I109" s="7" t="s">
        <v>77</v>
      </c>
      <c r="J109" s="7" t="s">
        <v>2</v>
      </c>
      <c r="K109" s="7" t="s">
        <v>898</v>
      </c>
      <c r="L109" s="7">
        <v>1</v>
      </c>
      <c r="M109" s="7">
        <v>1</v>
      </c>
      <c r="N109" s="7" t="s">
        <v>428</v>
      </c>
      <c r="O109" s="7" t="s">
        <v>428</v>
      </c>
      <c r="P109" s="7" t="s">
        <v>429</v>
      </c>
      <c r="Q109" s="7"/>
      <c r="R109" s="10" t="s">
        <v>899</v>
      </c>
      <c r="S109" s="11" t="s">
        <v>899</v>
      </c>
      <c r="T109" s="7" t="s">
        <v>900</v>
      </c>
      <c r="U109" s="10" t="s">
        <v>19</v>
      </c>
      <c r="V109" s="10" t="s">
        <v>19</v>
      </c>
      <c r="W109" s="11" t="s">
        <v>19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19</v>
      </c>
      <c r="AD109" t="s">
        <v>6</v>
      </c>
      <c r="AE109" t="s">
        <v>901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902</v>
      </c>
      <c r="B110" s="6" t="s">
        <v>903</v>
      </c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904</v>
      </c>
      <c r="H110" s="7" t="s">
        <v>905</v>
      </c>
      <c r="I110" s="7" t="s">
        <v>77</v>
      </c>
      <c r="J110" s="7" t="s">
        <v>2</v>
      </c>
      <c r="K110" s="7" t="s">
        <v>906</v>
      </c>
      <c r="L110" s="7">
        <v>1</v>
      </c>
      <c r="M110" s="7">
        <v>1</v>
      </c>
      <c r="N110" s="7" t="s">
        <v>437</v>
      </c>
      <c r="O110" s="7" t="s">
        <v>437</v>
      </c>
      <c r="P110" s="7" t="s">
        <v>428</v>
      </c>
      <c r="Q110" s="7"/>
      <c r="R110" s="10" t="s">
        <v>907</v>
      </c>
      <c r="S110" s="11" t="s">
        <v>19</v>
      </c>
      <c r="T110" s="7"/>
      <c r="U110" s="10" t="s">
        <v>19</v>
      </c>
      <c r="V110" s="10" t="s">
        <v>907</v>
      </c>
      <c r="W110" s="11" t="s">
        <v>908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909</v>
      </c>
      <c r="AD110" t="s">
        <v>6</v>
      </c>
      <c r="AE110" t="s">
        <v>910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911</v>
      </c>
      <c r="B111" s="6" t="s">
        <v>912</v>
      </c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713</v>
      </c>
      <c r="H111" s="7" t="s">
        <v>714</v>
      </c>
      <c r="I111" s="7" t="s">
        <v>77</v>
      </c>
      <c r="J111" s="7" t="s">
        <v>2</v>
      </c>
      <c r="K111" s="7" t="s">
        <v>913</v>
      </c>
      <c r="L111" s="7">
        <v>1</v>
      </c>
      <c r="M111" s="7">
        <v>1</v>
      </c>
      <c r="N111" s="7" t="s">
        <v>428</v>
      </c>
      <c r="O111" s="7" t="s">
        <v>675</v>
      </c>
      <c r="P111" s="7" t="s">
        <v>676</v>
      </c>
      <c r="Q111" s="7"/>
      <c r="R111" s="10" t="s">
        <v>914</v>
      </c>
      <c r="S111" s="11" t="s">
        <v>914</v>
      </c>
      <c r="T111" s="7" t="s">
        <v>915</v>
      </c>
      <c r="U111" s="10" t="s">
        <v>19</v>
      </c>
      <c r="V111" s="10" t="s">
        <v>19</v>
      </c>
      <c r="W111" s="11" t="s">
        <v>19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19</v>
      </c>
      <c r="AD111" t="s">
        <v>6</v>
      </c>
      <c r="AE111" t="s">
        <v>916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917</v>
      </c>
      <c r="B112" s="6" t="s">
        <v>918</v>
      </c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919</v>
      </c>
      <c r="H112" s="7" t="s">
        <v>920</v>
      </c>
      <c r="I112" s="7" t="s">
        <v>77</v>
      </c>
      <c r="J112" s="7" t="s">
        <v>2</v>
      </c>
      <c r="K112" s="7" t="s">
        <v>921</v>
      </c>
      <c r="L112" s="7">
        <v>1</v>
      </c>
      <c r="M112" s="7">
        <v>2</v>
      </c>
      <c r="N112" s="7" t="s">
        <v>428</v>
      </c>
      <c r="O112" s="7" t="s">
        <v>922</v>
      </c>
      <c r="P112" s="7" t="s">
        <v>923</v>
      </c>
      <c r="Q112" s="7"/>
      <c r="R112" s="10" t="s">
        <v>924</v>
      </c>
      <c r="S112" s="11" t="s">
        <v>924</v>
      </c>
      <c r="T112" s="7" t="s">
        <v>925</v>
      </c>
      <c r="U112" s="10" t="s">
        <v>19</v>
      </c>
      <c r="V112" s="10" t="s">
        <v>19</v>
      </c>
      <c r="W112" s="11" t="s">
        <v>19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19</v>
      </c>
      <c r="AD112" t="s">
        <v>6</v>
      </c>
      <c r="AE112" t="s">
        <v>926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927</v>
      </c>
      <c r="B113" s="6" t="s">
        <v>928</v>
      </c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89</v>
      </c>
      <c r="H113" s="7" t="s">
        <v>90</v>
      </c>
      <c r="I113" s="7" t="s">
        <v>77</v>
      </c>
      <c r="J113" s="7" t="s">
        <v>2</v>
      </c>
      <c r="K113" s="7" t="s">
        <v>929</v>
      </c>
      <c r="L113" s="7">
        <v>1</v>
      </c>
      <c r="M113" s="7">
        <v>3</v>
      </c>
      <c r="N113" s="7" t="s">
        <v>930</v>
      </c>
      <c r="O113" s="7" t="s">
        <v>81</v>
      </c>
      <c r="P113" s="7" t="s">
        <v>429</v>
      </c>
      <c r="Q113" s="7"/>
      <c r="R113" s="10" t="s">
        <v>931</v>
      </c>
      <c r="S113" s="11" t="s">
        <v>19</v>
      </c>
      <c r="T113" s="7"/>
      <c r="U113" s="10" t="s">
        <v>19</v>
      </c>
      <c r="V113" s="10" t="s">
        <v>931</v>
      </c>
      <c r="W113" s="11" t="s">
        <v>296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932</v>
      </c>
      <c r="AD113" t="s">
        <v>6</v>
      </c>
      <c r="AE113" t="s">
        <v>97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933</v>
      </c>
      <c r="B114" s="6" t="s">
        <v>934</v>
      </c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147</v>
      </c>
      <c r="H114" s="7" t="s">
        <v>148</v>
      </c>
      <c r="I114" s="7" t="s">
        <v>77</v>
      </c>
      <c r="J114" s="7" t="s">
        <v>2</v>
      </c>
      <c r="K114" s="7" t="s">
        <v>935</v>
      </c>
      <c r="L114" s="7">
        <v>1</v>
      </c>
      <c r="M114" s="7">
        <v>2</v>
      </c>
      <c r="N114" s="7" t="s">
        <v>793</v>
      </c>
      <c r="O114" s="7" t="s">
        <v>437</v>
      </c>
      <c r="P114" s="7" t="s">
        <v>429</v>
      </c>
      <c r="Q114" s="7"/>
      <c r="R114" s="10" t="s">
        <v>936</v>
      </c>
      <c r="S114" s="11" t="s">
        <v>19</v>
      </c>
      <c r="T114" s="7"/>
      <c r="U114" s="10" t="s">
        <v>19</v>
      </c>
      <c r="V114" s="10" t="s">
        <v>936</v>
      </c>
      <c r="W114" s="11" t="s">
        <v>937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938</v>
      </c>
      <c r="AD114" t="s">
        <v>6</v>
      </c>
      <c r="AE114" t="s">
        <v>154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939</v>
      </c>
      <c r="B115" s="6" t="s">
        <v>940</v>
      </c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147</v>
      </c>
      <c r="H115" s="7" t="s">
        <v>148</v>
      </c>
      <c r="I115" s="7" t="s">
        <v>77</v>
      </c>
      <c r="J115" s="7" t="s">
        <v>2</v>
      </c>
      <c r="K115" s="7" t="s">
        <v>941</v>
      </c>
      <c r="L115" s="7">
        <v>1</v>
      </c>
      <c r="M115" s="7">
        <v>2</v>
      </c>
      <c r="N115" s="7" t="s">
        <v>130</v>
      </c>
      <c r="O115" s="7" t="s">
        <v>437</v>
      </c>
      <c r="P115" s="7" t="s">
        <v>429</v>
      </c>
      <c r="Q115" s="7"/>
      <c r="R115" s="10" t="s">
        <v>942</v>
      </c>
      <c r="S115" s="11" t="s">
        <v>19</v>
      </c>
      <c r="T115" s="7"/>
      <c r="U115" s="10" t="s">
        <v>19</v>
      </c>
      <c r="V115" s="10" t="s">
        <v>942</v>
      </c>
      <c r="W115" s="11" t="s">
        <v>631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943</v>
      </c>
      <c r="AD115" t="s">
        <v>6</v>
      </c>
      <c r="AE115" t="s">
        <v>154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944</v>
      </c>
      <c r="B116" s="6" t="s">
        <v>945</v>
      </c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89</v>
      </c>
      <c r="H116" s="7" t="s">
        <v>90</v>
      </c>
      <c r="I116" s="7" t="s">
        <v>77</v>
      </c>
      <c r="J116" s="7" t="s">
        <v>2</v>
      </c>
      <c r="K116" s="7" t="s">
        <v>946</v>
      </c>
      <c r="L116" s="7">
        <v>1</v>
      </c>
      <c r="M116" s="7">
        <v>1</v>
      </c>
      <c r="N116" s="7" t="s">
        <v>218</v>
      </c>
      <c r="O116" s="7" t="s">
        <v>428</v>
      </c>
      <c r="P116" s="7" t="s">
        <v>429</v>
      </c>
      <c r="Q116" s="7"/>
      <c r="R116" s="10" t="s">
        <v>947</v>
      </c>
      <c r="S116" s="11" t="s">
        <v>19</v>
      </c>
      <c r="T116" s="7"/>
      <c r="U116" s="10" t="s">
        <v>19</v>
      </c>
      <c r="V116" s="10" t="s">
        <v>947</v>
      </c>
      <c r="W116" s="11" t="s">
        <v>304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948</v>
      </c>
      <c r="AD116" t="s">
        <v>6</v>
      </c>
      <c r="AE116" t="s">
        <v>97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949</v>
      </c>
      <c r="B117" s="6" t="s">
        <v>950</v>
      </c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189</v>
      </c>
      <c r="H117" s="7" t="s">
        <v>190</v>
      </c>
      <c r="I117" s="7" t="s">
        <v>77</v>
      </c>
      <c r="J117" s="7" t="s">
        <v>2</v>
      </c>
      <c r="K117" s="7" t="s">
        <v>951</v>
      </c>
      <c r="L117" s="7">
        <v>1</v>
      </c>
      <c r="M117" s="7">
        <v>4</v>
      </c>
      <c r="N117" s="7" t="s">
        <v>182</v>
      </c>
      <c r="O117" s="7" t="s">
        <v>80</v>
      </c>
      <c r="P117" s="7" t="s">
        <v>429</v>
      </c>
      <c r="Q117" s="7"/>
      <c r="R117" s="10" t="s">
        <v>952</v>
      </c>
      <c r="S117" s="11" t="s">
        <v>19</v>
      </c>
      <c r="T117" s="7"/>
      <c r="U117" s="10" t="s">
        <v>19</v>
      </c>
      <c r="V117" s="10" t="s">
        <v>952</v>
      </c>
      <c r="W117" s="11" t="s">
        <v>953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954</v>
      </c>
      <c r="AD117" t="s">
        <v>6</v>
      </c>
      <c r="AE117" t="s">
        <v>196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955</v>
      </c>
      <c r="B118" s="6" t="s">
        <v>956</v>
      </c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957</v>
      </c>
      <c r="H118" s="7" t="s">
        <v>958</v>
      </c>
      <c r="I118" s="7" t="s">
        <v>77</v>
      </c>
      <c r="J118" s="7" t="s">
        <v>2</v>
      </c>
      <c r="K118" s="7" t="s">
        <v>959</v>
      </c>
      <c r="L118" s="7">
        <v>2</v>
      </c>
      <c r="M118" s="7">
        <v>3</v>
      </c>
      <c r="N118" s="7" t="s">
        <v>79</v>
      </c>
      <c r="O118" s="7" t="s">
        <v>81</v>
      </c>
      <c r="P118" s="7" t="s">
        <v>429</v>
      </c>
      <c r="Q118" s="7"/>
      <c r="R118" s="10" t="s">
        <v>960</v>
      </c>
      <c r="S118" s="11" t="s">
        <v>19</v>
      </c>
      <c r="T118" s="7"/>
      <c r="U118" s="10" t="s">
        <v>19</v>
      </c>
      <c r="V118" s="10" t="s">
        <v>960</v>
      </c>
      <c r="W118" s="11" t="s">
        <v>961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962</v>
      </c>
      <c r="AD118" t="s">
        <v>6</v>
      </c>
      <c r="AE118" t="s">
        <v>963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964</v>
      </c>
      <c r="B119" s="6" t="s">
        <v>965</v>
      </c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127</v>
      </c>
      <c r="H119" s="7" t="s">
        <v>128</v>
      </c>
      <c r="I119" s="7" t="s">
        <v>77</v>
      </c>
      <c r="J119" s="7" t="s">
        <v>2</v>
      </c>
      <c r="K119" s="7" t="s">
        <v>526</v>
      </c>
      <c r="L119" s="7">
        <v>1</v>
      </c>
      <c r="M119" s="7">
        <v>2</v>
      </c>
      <c r="N119" s="7" t="s">
        <v>79</v>
      </c>
      <c r="O119" s="7" t="s">
        <v>437</v>
      </c>
      <c r="P119" s="7" t="s">
        <v>429</v>
      </c>
      <c r="Q119" s="7"/>
      <c r="R119" s="10" t="s">
        <v>966</v>
      </c>
      <c r="S119" s="11" t="s">
        <v>19</v>
      </c>
      <c r="T119" s="7"/>
      <c r="U119" s="10" t="s">
        <v>19</v>
      </c>
      <c r="V119" s="10" t="s">
        <v>966</v>
      </c>
      <c r="W119" s="11" t="s">
        <v>967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968</v>
      </c>
      <c r="AD119" t="s">
        <v>6</v>
      </c>
      <c r="AE119" t="s">
        <v>529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969</v>
      </c>
      <c r="B120" s="6" t="s">
        <v>970</v>
      </c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971</v>
      </c>
      <c r="H120" s="7" t="s">
        <v>972</v>
      </c>
      <c r="I120" s="7" t="s">
        <v>77</v>
      </c>
      <c r="J120" s="7" t="s">
        <v>2</v>
      </c>
      <c r="K120" s="7" t="s">
        <v>973</v>
      </c>
      <c r="L120" s="7">
        <v>1</v>
      </c>
      <c r="M120" s="7">
        <v>1</v>
      </c>
      <c r="N120" s="7" t="s">
        <v>81</v>
      </c>
      <c r="O120" s="7" t="s">
        <v>428</v>
      </c>
      <c r="P120" s="7" t="s">
        <v>429</v>
      </c>
      <c r="Q120" s="7"/>
      <c r="R120" s="10" t="s">
        <v>974</v>
      </c>
      <c r="S120" s="11" t="s">
        <v>19</v>
      </c>
      <c r="T120" s="7"/>
      <c r="U120" s="10" t="s">
        <v>19</v>
      </c>
      <c r="V120" s="10" t="s">
        <v>974</v>
      </c>
      <c r="W120" s="11" t="s">
        <v>488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975</v>
      </c>
      <c r="AD120" t="s">
        <v>6</v>
      </c>
      <c r="AE120" t="s">
        <v>976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977</v>
      </c>
      <c r="B121" s="6" t="s">
        <v>978</v>
      </c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979</v>
      </c>
      <c r="H121" s="7" t="s">
        <v>980</v>
      </c>
      <c r="I121" s="7" t="s">
        <v>77</v>
      </c>
      <c r="J121" s="7" t="s">
        <v>2</v>
      </c>
      <c r="K121" s="7" t="s">
        <v>981</v>
      </c>
      <c r="L121" s="7">
        <v>1</v>
      </c>
      <c r="M121" s="7">
        <v>2</v>
      </c>
      <c r="N121" s="7" t="s">
        <v>79</v>
      </c>
      <c r="O121" s="7" t="s">
        <v>437</v>
      </c>
      <c r="P121" s="7" t="s">
        <v>429</v>
      </c>
      <c r="Q121" s="7"/>
      <c r="R121" s="10" t="s">
        <v>982</v>
      </c>
      <c r="S121" s="11" t="s">
        <v>19</v>
      </c>
      <c r="T121" s="7"/>
      <c r="U121" s="10" t="s">
        <v>19</v>
      </c>
      <c r="V121" s="10" t="s">
        <v>982</v>
      </c>
      <c r="W121" s="11" t="s">
        <v>83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983</v>
      </c>
      <c r="AD121" t="s">
        <v>6</v>
      </c>
      <c r="AE121" t="s">
        <v>154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984</v>
      </c>
      <c r="B122" s="6" t="s">
        <v>985</v>
      </c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986</v>
      </c>
      <c r="H122" s="7" t="s">
        <v>987</v>
      </c>
      <c r="I122" s="7" t="s">
        <v>77</v>
      </c>
      <c r="J122" s="7" t="s">
        <v>2</v>
      </c>
      <c r="K122" s="7" t="s">
        <v>988</v>
      </c>
      <c r="L122" s="7">
        <v>1</v>
      </c>
      <c r="M122" s="7">
        <v>3</v>
      </c>
      <c r="N122" s="7" t="s">
        <v>989</v>
      </c>
      <c r="O122" s="7" t="s">
        <v>81</v>
      </c>
      <c r="P122" s="7" t="s">
        <v>429</v>
      </c>
      <c r="Q122" s="7"/>
      <c r="R122" s="10" t="s">
        <v>990</v>
      </c>
      <c r="S122" s="11" t="s">
        <v>19</v>
      </c>
      <c r="T122" s="7"/>
      <c r="U122" s="10" t="s">
        <v>19</v>
      </c>
      <c r="V122" s="10" t="s">
        <v>990</v>
      </c>
      <c r="W122" s="11" t="s">
        <v>991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992</v>
      </c>
      <c r="AD122" t="s">
        <v>6</v>
      </c>
      <c r="AE122" t="s">
        <v>993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994</v>
      </c>
      <c r="B123" s="6" t="s">
        <v>995</v>
      </c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996</v>
      </c>
      <c r="H123" s="7" t="s">
        <v>997</v>
      </c>
      <c r="I123" s="7" t="s">
        <v>77</v>
      </c>
      <c r="J123" s="7" t="s">
        <v>2</v>
      </c>
      <c r="K123" s="7" t="s">
        <v>998</v>
      </c>
      <c r="L123" s="7">
        <v>1</v>
      </c>
      <c r="M123" s="7">
        <v>3</v>
      </c>
      <c r="N123" s="7" t="s">
        <v>754</v>
      </c>
      <c r="O123" s="7" t="s">
        <v>81</v>
      </c>
      <c r="P123" s="7" t="s">
        <v>429</v>
      </c>
      <c r="Q123" s="7"/>
      <c r="R123" s="10" t="s">
        <v>999</v>
      </c>
      <c r="S123" s="11" t="s">
        <v>19</v>
      </c>
      <c r="T123" s="7"/>
      <c r="U123" s="10" t="s">
        <v>19</v>
      </c>
      <c r="V123" s="10" t="s">
        <v>999</v>
      </c>
      <c r="W123" s="11" t="s">
        <v>420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1000</v>
      </c>
      <c r="AD123" t="s">
        <v>6</v>
      </c>
      <c r="AE123" t="s">
        <v>154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1001</v>
      </c>
      <c r="B124" s="6" t="s">
        <v>1002</v>
      </c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1003</v>
      </c>
      <c r="H124" s="7" t="s">
        <v>1004</v>
      </c>
      <c r="I124" s="7" t="s">
        <v>77</v>
      </c>
      <c r="J124" s="7" t="s">
        <v>2</v>
      </c>
      <c r="K124" s="7" t="s">
        <v>1005</v>
      </c>
      <c r="L124" s="7">
        <v>1</v>
      </c>
      <c r="M124" s="7">
        <v>4</v>
      </c>
      <c r="N124" s="7" t="s">
        <v>200</v>
      </c>
      <c r="O124" s="7" t="s">
        <v>80</v>
      </c>
      <c r="P124" s="7" t="s">
        <v>429</v>
      </c>
      <c r="Q124" s="7"/>
      <c r="R124" s="10" t="s">
        <v>1006</v>
      </c>
      <c r="S124" s="11" t="s">
        <v>19</v>
      </c>
      <c r="T124" s="7"/>
      <c r="U124" s="10" t="s">
        <v>19</v>
      </c>
      <c r="V124" s="10" t="s">
        <v>1006</v>
      </c>
      <c r="W124" s="11" t="s">
        <v>1007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1008</v>
      </c>
      <c r="AD124" t="s">
        <v>6</v>
      </c>
      <c r="AE124" t="s">
        <v>523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1009</v>
      </c>
      <c r="B125" s="6" t="s">
        <v>1010</v>
      </c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267</v>
      </c>
      <c r="H125" s="7" t="s">
        <v>268</v>
      </c>
      <c r="I125" s="7" t="s">
        <v>77</v>
      </c>
      <c r="J125" s="7" t="s">
        <v>2</v>
      </c>
      <c r="K125" s="7" t="s">
        <v>1011</v>
      </c>
      <c r="L125" s="7">
        <v>1</v>
      </c>
      <c r="M125" s="7">
        <v>5</v>
      </c>
      <c r="N125" s="7" t="s">
        <v>504</v>
      </c>
      <c r="O125" s="7" t="s">
        <v>79</v>
      </c>
      <c r="P125" s="7" t="s">
        <v>429</v>
      </c>
      <c r="Q125" s="7"/>
      <c r="R125" s="10" t="s">
        <v>1012</v>
      </c>
      <c r="S125" s="11" t="s">
        <v>19</v>
      </c>
      <c r="T125" s="7"/>
      <c r="U125" s="10" t="s">
        <v>19</v>
      </c>
      <c r="V125" s="10" t="s">
        <v>1012</v>
      </c>
      <c r="W125" s="11" t="s">
        <v>1013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1014</v>
      </c>
      <c r="AD125" t="s">
        <v>6</v>
      </c>
      <c r="AE125" t="s">
        <v>273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1015</v>
      </c>
      <c r="B126" s="6" t="s">
        <v>1016</v>
      </c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1017</v>
      </c>
      <c r="H126" s="7" t="s">
        <v>1018</v>
      </c>
      <c r="I126" s="7" t="s">
        <v>77</v>
      </c>
      <c r="J126" s="7" t="s">
        <v>2</v>
      </c>
      <c r="K126" s="7" t="s">
        <v>1019</v>
      </c>
      <c r="L126" s="7">
        <v>1</v>
      </c>
      <c r="M126" s="7">
        <v>1</v>
      </c>
      <c r="N126" s="7" t="s">
        <v>192</v>
      </c>
      <c r="O126" s="7" t="s">
        <v>428</v>
      </c>
      <c r="P126" s="7" t="s">
        <v>429</v>
      </c>
      <c r="Q126" s="7"/>
      <c r="R126" s="10" t="s">
        <v>1020</v>
      </c>
      <c r="S126" s="11" t="s">
        <v>19</v>
      </c>
      <c r="T126" s="7"/>
      <c r="U126" s="10" t="s">
        <v>19</v>
      </c>
      <c r="V126" s="10" t="s">
        <v>1020</v>
      </c>
      <c r="W126" s="11" t="s">
        <v>295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1021</v>
      </c>
      <c r="AD126" t="s">
        <v>6</v>
      </c>
      <c r="AE126" t="s">
        <v>1022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1023</v>
      </c>
      <c r="B127" s="6" t="s">
        <v>1024</v>
      </c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1025</v>
      </c>
      <c r="H127" s="7" t="s">
        <v>1026</v>
      </c>
      <c r="I127" s="7" t="s">
        <v>77</v>
      </c>
      <c r="J127" s="7" t="s">
        <v>2</v>
      </c>
      <c r="K127" s="7" t="s">
        <v>1027</v>
      </c>
      <c r="L127" s="7">
        <v>1</v>
      </c>
      <c r="M127" s="7">
        <v>2</v>
      </c>
      <c r="N127" s="7" t="s">
        <v>437</v>
      </c>
      <c r="O127" s="7" t="s">
        <v>1028</v>
      </c>
      <c r="P127" s="7" t="s">
        <v>1029</v>
      </c>
      <c r="Q127" s="7"/>
      <c r="R127" s="10" t="s">
        <v>1030</v>
      </c>
      <c r="S127" s="11" t="s">
        <v>1030</v>
      </c>
      <c r="T127" s="7" t="s">
        <v>1031</v>
      </c>
      <c r="U127" s="10" t="s">
        <v>19</v>
      </c>
      <c r="V127" s="10" t="s">
        <v>19</v>
      </c>
      <c r="W127" s="11" t="s">
        <v>19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19</v>
      </c>
      <c r="AD127" t="s">
        <v>6</v>
      </c>
      <c r="AE127" t="s">
        <v>1032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1033</v>
      </c>
      <c r="B128" s="6" t="s">
        <v>1034</v>
      </c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1035</v>
      </c>
      <c r="H128" s="7" t="s">
        <v>1036</v>
      </c>
      <c r="I128" s="7" t="s">
        <v>77</v>
      </c>
      <c r="J128" s="7" t="s">
        <v>2</v>
      </c>
      <c r="K128" s="7" t="s">
        <v>1037</v>
      </c>
      <c r="L128" s="7">
        <v>2</v>
      </c>
      <c r="M128" s="7">
        <v>3</v>
      </c>
      <c r="N128" s="7" t="s">
        <v>80</v>
      </c>
      <c r="O128" s="7" t="s">
        <v>81</v>
      </c>
      <c r="P128" s="7" t="s">
        <v>429</v>
      </c>
      <c r="Q128" s="7"/>
      <c r="R128" s="10" t="s">
        <v>1038</v>
      </c>
      <c r="S128" s="11" t="s">
        <v>19</v>
      </c>
      <c r="T128" s="7"/>
      <c r="U128" s="10" t="s">
        <v>19</v>
      </c>
      <c r="V128" s="10" t="s">
        <v>1038</v>
      </c>
      <c r="W128" s="11" t="s">
        <v>1039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481</v>
      </c>
      <c r="AD128" t="s">
        <v>6</v>
      </c>
      <c r="AE128" t="s">
        <v>154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1040</v>
      </c>
      <c r="B129" s="6" t="s">
        <v>1041</v>
      </c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1042</v>
      </c>
      <c r="H129" s="7" t="s">
        <v>1043</v>
      </c>
      <c r="I129" s="7" t="s">
        <v>77</v>
      </c>
      <c r="J129" s="7" t="s">
        <v>2</v>
      </c>
      <c r="K129" s="7" t="s">
        <v>1044</v>
      </c>
      <c r="L129" s="7">
        <v>1</v>
      </c>
      <c r="M129" s="7">
        <v>3</v>
      </c>
      <c r="N129" s="7" t="s">
        <v>80</v>
      </c>
      <c r="O129" s="7" t="s">
        <v>81</v>
      </c>
      <c r="P129" s="7" t="s">
        <v>429</v>
      </c>
      <c r="Q129" s="7"/>
      <c r="R129" s="10" t="s">
        <v>1045</v>
      </c>
      <c r="S129" s="11" t="s">
        <v>19</v>
      </c>
      <c r="T129" s="7"/>
      <c r="U129" s="10" t="s">
        <v>19</v>
      </c>
      <c r="V129" s="10" t="s">
        <v>1045</v>
      </c>
      <c r="W129" s="11" t="s">
        <v>1046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1047</v>
      </c>
      <c r="AD129" t="s">
        <v>6</v>
      </c>
      <c r="AE129" t="s">
        <v>1048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1049</v>
      </c>
      <c r="B130" s="6" t="s">
        <v>1050</v>
      </c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1051</v>
      </c>
      <c r="H130" s="7" t="s">
        <v>1052</v>
      </c>
      <c r="I130" s="7" t="s">
        <v>77</v>
      </c>
      <c r="J130" s="7" t="s">
        <v>2</v>
      </c>
      <c r="K130" s="7" t="s">
        <v>1053</v>
      </c>
      <c r="L130" s="7">
        <v>1</v>
      </c>
      <c r="M130" s="7">
        <v>2</v>
      </c>
      <c r="N130" s="7" t="s">
        <v>80</v>
      </c>
      <c r="O130" s="7" t="s">
        <v>437</v>
      </c>
      <c r="P130" s="7" t="s">
        <v>429</v>
      </c>
      <c r="Q130" s="7"/>
      <c r="R130" s="10" t="s">
        <v>479</v>
      </c>
      <c r="S130" s="11" t="s">
        <v>19</v>
      </c>
      <c r="T130" s="7"/>
      <c r="U130" s="10" t="s">
        <v>19</v>
      </c>
      <c r="V130" s="10" t="s">
        <v>479</v>
      </c>
      <c r="W130" s="11" t="s">
        <v>1054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1055</v>
      </c>
      <c r="AD130" t="s">
        <v>6</v>
      </c>
      <c r="AE130" t="s">
        <v>1056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1057</v>
      </c>
      <c r="B131" s="6" t="s">
        <v>1058</v>
      </c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443</v>
      </c>
      <c r="H131" s="7" t="s">
        <v>444</v>
      </c>
      <c r="I131" s="7" t="s">
        <v>77</v>
      </c>
      <c r="J131" s="7" t="s">
        <v>2</v>
      </c>
      <c r="K131" s="7" t="s">
        <v>1059</v>
      </c>
      <c r="L131" s="7">
        <v>1</v>
      </c>
      <c r="M131" s="7">
        <v>2</v>
      </c>
      <c r="N131" s="7" t="s">
        <v>81</v>
      </c>
      <c r="O131" s="7" t="s">
        <v>437</v>
      </c>
      <c r="P131" s="7" t="s">
        <v>429</v>
      </c>
      <c r="Q131" s="7"/>
      <c r="R131" s="10" t="s">
        <v>446</v>
      </c>
      <c r="S131" s="11" t="s">
        <v>19</v>
      </c>
      <c r="T131" s="7"/>
      <c r="U131" s="10" t="s">
        <v>19</v>
      </c>
      <c r="V131" s="10" t="s">
        <v>446</v>
      </c>
      <c r="W131" s="11" t="s">
        <v>1060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1061</v>
      </c>
      <c r="AD131" t="s">
        <v>6</v>
      </c>
      <c r="AE131" t="s">
        <v>448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1062</v>
      </c>
      <c r="B132" s="6" t="s">
        <v>1063</v>
      </c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1042</v>
      </c>
      <c r="H132" s="7" t="s">
        <v>1043</v>
      </c>
      <c r="I132" s="7" t="s">
        <v>77</v>
      </c>
      <c r="J132" s="7" t="s">
        <v>2</v>
      </c>
      <c r="K132" s="7" t="s">
        <v>1064</v>
      </c>
      <c r="L132" s="7">
        <v>2</v>
      </c>
      <c r="M132" s="7">
        <v>3</v>
      </c>
      <c r="N132" s="7" t="s">
        <v>93</v>
      </c>
      <c r="O132" s="7" t="s">
        <v>81</v>
      </c>
      <c r="P132" s="7" t="s">
        <v>429</v>
      </c>
      <c r="Q132" s="7"/>
      <c r="R132" s="10" t="s">
        <v>1065</v>
      </c>
      <c r="S132" s="11" t="s">
        <v>19</v>
      </c>
      <c r="T132" s="7"/>
      <c r="U132" s="10" t="s">
        <v>19</v>
      </c>
      <c r="V132" s="10" t="s">
        <v>1065</v>
      </c>
      <c r="W132" s="11" t="s">
        <v>1066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1067</v>
      </c>
      <c r="AD132" t="s">
        <v>6</v>
      </c>
      <c r="AE132" t="s">
        <v>1048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1068</v>
      </c>
      <c r="B133" s="6" t="s">
        <v>1069</v>
      </c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848</v>
      </c>
      <c r="H133" s="7" t="s">
        <v>849</v>
      </c>
      <c r="I133" s="7" t="s">
        <v>77</v>
      </c>
      <c r="J133" s="7" t="s">
        <v>2</v>
      </c>
      <c r="K133" s="7" t="s">
        <v>850</v>
      </c>
      <c r="L133" s="7">
        <v>1</v>
      </c>
      <c r="M133" s="7">
        <v>1</v>
      </c>
      <c r="N133" s="7" t="s">
        <v>428</v>
      </c>
      <c r="O133" s="7" t="s">
        <v>428</v>
      </c>
      <c r="P133" s="7" t="s">
        <v>429</v>
      </c>
      <c r="Q133" s="7"/>
      <c r="R133" s="10" t="s">
        <v>851</v>
      </c>
      <c r="S133" s="11" t="s">
        <v>19</v>
      </c>
      <c r="T133" s="7"/>
      <c r="U133" s="10" t="s">
        <v>19</v>
      </c>
      <c r="V133" s="10" t="s">
        <v>851</v>
      </c>
      <c r="W133" s="11" t="s">
        <v>271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852</v>
      </c>
      <c r="AD133" t="s">
        <v>6</v>
      </c>
      <c r="AE133" t="s">
        <v>853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1070</v>
      </c>
      <c r="B134" s="6" t="s">
        <v>1071</v>
      </c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309</v>
      </c>
      <c r="H134" s="7" t="s">
        <v>310</v>
      </c>
      <c r="I134" s="7" t="s">
        <v>77</v>
      </c>
      <c r="J134" s="7" t="s">
        <v>2</v>
      </c>
      <c r="K134" s="7" t="s">
        <v>1072</v>
      </c>
      <c r="L134" s="7">
        <v>1</v>
      </c>
      <c r="M134" s="7">
        <v>1</v>
      </c>
      <c r="N134" s="7" t="s">
        <v>437</v>
      </c>
      <c r="O134" s="7" t="s">
        <v>428</v>
      </c>
      <c r="P134" s="7" t="s">
        <v>429</v>
      </c>
      <c r="Q134" s="7"/>
      <c r="R134" s="10" t="s">
        <v>1012</v>
      </c>
      <c r="S134" s="11" t="s">
        <v>19</v>
      </c>
      <c r="T134" s="7"/>
      <c r="U134" s="10" t="s">
        <v>19</v>
      </c>
      <c r="V134" s="10" t="s">
        <v>1012</v>
      </c>
      <c r="W134" s="11" t="s">
        <v>1073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1074</v>
      </c>
      <c r="AD134" t="s">
        <v>6</v>
      </c>
      <c r="AE134" t="s">
        <v>1075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1076</v>
      </c>
      <c r="B135" s="6" t="s">
        <v>1077</v>
      </c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1078</v>
      </c>
      <c r="H135" s="7" t="s">
        <v>1079</v>
      </c>
      <c r="I135" s="7" t="s">
        <v>77</v>
      </c>
      <c r="J135" s="7" t="s">
        <v>2</v>
      </c>
      <c r="K135" s="7" t="s">
        <v>1080</v>
      </c>
      <c r="L135" s="7">
        <v>2</v>
      </c>
      <c r="M135" s="7">
        <v>1</v>
      </c>
      <c r="N135" s="7" t="s">
        <v>428</v>
      </c>
      <c r="O135" s="7" t="s">
        <v>428</v>
      </c>
      <c r="P135" s="7" t="s">
        <v>429</v>
      </c>
      <c r="Q135" s="7"/>
      <c r="R135" s="10" t="s">
        <v>1081</v>
      </c>
      <c r="S135" s="11" t="s">
        <v>19</v>
      </c>
      <c r="T135" s="7"/>
      <c r="U135" s="10" t="s">
        <v>19</v>
      </c>
      <c r="V135" s="10" t="s">
        <v>1081</v>
      </c>
      <c r="W135" s="11" t="s">
        <v>1082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1083</v>
      </c>
      <c r="AD135" t="s">
        <v>6</v>
      </c>
      <c r="AE135" t="s">
        <v>405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1084</v>
      </c>
      <c r="B136" s="6" t="s">
        <v>1085</v>
      </c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1086</v>
      </c>
      <c r="H136" s="7" t="s">
        <v>1087</v>
      </c>
      <c r="I136" s="7" t="s">
        <v>77</v>
      </c>
      <c r="J136" s="7" t="s">
        <v>2</v>
      </c>
      <c r="K136" s="7" t="s">
        <v>1088</v>
      </c>
      <c r="L136" s="7">
        <v>1</v>
      </c>
      <c r="M136" s="7">
        <v>1</v>
      </c>
      <c r="N136" s="7" t="s">
        <v>428</v>
      </c>
      <c r="O136" s="7" t="s">
        <v>428</v>
      </c>
      <c r="P136" s="7" t="s">
        <v>429</v>
      </c>
      <c r="Q136" s="7"/>
      <c r="R136" s="10" t="s">
        <v>1089</v>
      </c>
      <c r="S136" s="11" t="s">
        <v>19</v>
      </c>
      <c r="T136" s="7"/>
      <c r="U136" s="10" t="s">
        <v>19</v>
      </c>
      <c r="V136" s="10" t="s">
        <v>1089</v>
      </c>
      <c r="W136" s="11" t="s">
        <v>1060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1090</v>
      </c>
      <c r="AD136" t="s">
        <v>6</v>
      </c>
      <c r="AE136" t="s">
        <v>422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1091</v>
      </c>
      <c r="B137" s="6" t="s">
        <v>1092</v>
      </c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400</v>
      </c>
      <c r="H137" s="7" t="s">
        <v>1093</v>
      </c>
      <c r="I137" s="7" t="s">
        <v>77</v>
      </c>
      <c r="J137" s="7" t="s">
        <v>2</v>
      </c>
      <c r="K137" s="7" t="s">
        <v>1094</v>
      </c>
      <c r="L137" s="7">
        <v>1</v>
      </c>
      <c r="M137" s="7">
        <v>1</v>
      </c>
      <c r="N137" s="7" t="s">
        <v>428</v>
      </c>
      <c r="O137" s="7" t="s">
        <v>428</v>
      </c>
      <c r="P137" s="7" t="s">
        <v>429</v>
      </c>
      <c r="Q137" s="7"/>
      <c r="R137" s="10" t="s">
        <v>974</v>
      </c>
      <c r="S137" s="11" t="s">
        <v>19</v>
      </c>
      <c r="T137" s="7"/>
      <c r="U137" s="10" t="s">
        <v>19</v>
      </c>
      <c r="V137" s="10" t="s">
        <v>974</v>
      </c>
      <c r="W137" s="11" t="s">
        <v>1095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1096</v>
      </c>
      <c r="AD137" t="s">
        <v>6</v>
      </c>
      <c r="AE137" t="s">
        <v>405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1097</v>
      </c>
      <c r="B138" s="6" t="s">
        <v>1098</v>
      </c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1099</v>
      </c>
      <c r="H138" s="7" t="s">
        <v>1100</v>
      </c>
      <c r="I138" s="7" t="s">
        <v>77</v>
      </c>
      <c r="J138" s="7" t="s">
        <v>2</v>
      </c>
      <c r="K138" s="7" t="s">
        <v>1101</v>
      </c>
      <c r="L138" s="7">
        <v>1</v>
      </c>
      <c r="M138" s="7">
        <v>1</v>
      </c>
      <c r="N138" s="7" t="s">
        <v>428</v>
      </c>
      <c r="O138" s="7" t="s">
        <v>428</v>
      </c>
      <c r="P138" s="7" t="s">
        <v>429</v>
      </c>
      <c r="Q138" s="7"/>
      <c r="R138" s="10" t="s">
        <v>1102</v>
      </c>
      <c r="S138" s="11" t="s">
        <v>19</v>
      </c>
      <c r="T138" s="7"/>
      <c r="U138" s="10" t="s">
        <v>19</v>
      </c>
      <c r="V138" s="10" t="s">
        <v>1102</v>
      </c>
      <c r="W138" s="11" t="s">
        <v>542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1103</v>
      </c>
      <c r="AD138" t="s">
        <v>6</v>
      </c>
      <c r="AE138" t="s">
        <v>1104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1105</v>
      </c>
      <c r="B139" s="6" t="s">
        <v>1106</v>
      </c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1107</v>
      </c>
      <c r="H139" s="7" t="s">
        <v>1108</v>
      </c>
      <c r="I139" s="7" t="s">
        <v>77</v>
      </c>
      <c r="J139" s="7" t="s">
        <v>2</v>
      </c>
      <c r="K139" s="7" t="s">
        <v>1109</v>
      </c>
      <c r="L139" s="7">
        <v>1</v>
      </c>
      <c r="M139" s="7">
        <v>1</v>
      </c>
      <c r="N139" s="7" t="s">
        <v>429</v>
      </c>
      <c r="O139" s="7" t="s">
        <v>716</v>
      </c>
      <c r="P139" s="7" t="s">
        <v>1110</v>
      </c>
      <c r="Q139" s="7"/>
      <c r="R139" s="10" t="s">
        <v>1111</v>
      </c>
      <c r="S139" s="11" t="s">
        <v>1111</v>
      </c>
      <c r="T139" s="7" t="s">
        <v>1112</v>
      </c>
      <c r="U139" s="10" t="s">
        <v>19</v>
      </c>
      <c r="V139" s="10" t="s">
        <v>19</v>
      </c>
      <c r="W139" s="11" t="s">
        <v>19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19</v>
      </c>
      <c r="AD139" t="s">
        <v>6</v>
      </c>
      <c r="AE139" t="s">
        <v>1113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1114</v>
      </c>
      <c r="B140" s="6" t="s">
        <v>1115</v>
      </c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1116</v>
      </c>
      <c r="H140" s="7" t="s">
        <v>1117</v>
      </c>
      <c r="I140" s="7" t="s">
        <v>77</v>
      </c>
      <c r="J140" s="7" t="s">
        <v>2</v>
      </c>
      <c r="K140" s="7" t="s">
        <v>1118</v>
      </c>
      <c r="L140" s="7">
        <v>1</v>
      </c>
      <c r="M140" s="7">
        <v>1</v>
      </c>
      <c r="N140" s="7" t="s">
        <v>182</v>
      </c>
      <c r="O140" s="7" t="s">
        <v>428</v>
      </c>
      <c r="P140" s="7" t="s">
        <v>429</v>
      </c>
      <c r="Q140" s="7"/>
      <c r="R140" s="10" t="s">
        <v>1119</v>
      </c>
      <c r="S140" s="11" t="s">
        <v>19</v>
      </c>
      <c r="T140" s="7"/>
      <c r="U140" s="10" t="s">
        <v>19</v>
      </c>
      <c r="V140" s="10" t="s">
        <v>1119</v>
      </c>
      <c r="W140" s="11" t="s">
        <v>1120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1121</v>
      </c>
      <c r="AD140" t="s">
        <v>6</v>
      </c>
      <c r="AE140" t="s">
        <v>523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1122</v>
      </c>
      <c r="B141" s="6" t="s">
        <v>1123</v>
      </c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1124</v>
      </c>
      <c r="H141" s="7" t="s">
        <v>1125</v>
      </c>
      <c r="I141" s="7" t="s">
        <v>77</v>
      </c>
      <c r="J141" s="7" t="s">
        <v>2</v>
      </c>
      <c r="K141" s="7" t="s">
        <v>1126</v>
      </c>
      <c r="L141" s="7">
        <v>1</v>
      </c>
      <c r="M141" s="7">
        <v>3</v>
      </c>
      <c r="N141" s="7" t="s">
        <v>429</v>
      </c>
      <c r="O141" s="7" t="s">
        <v>1127</v>
      </c>
      <c r="P141" s="7" t="s">
        <v>1128</v>
      </c>
      <c r="Q141" s="7"/>
      <c r="R141" s="10" t="s">
        <v>1129</v>
      </c>
      <c r="S141" s="11" t="s">
        <v>1129</v>
      </c>
      <c r="T141" s="7" t="s">
        <v>1130</v>
      </c>
      <c r="U141" s="10" t="s">
        <v>19</v>
      </c>
      <c r="V141" s="10" t="s">
        <v>19</v>
      </c>
      <c r="W141" s="11" t="s">
        <v>19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19</v>
      </c>
      <c r="AD141" t="s">
        <v>6</v>
      </c>
      <c r="AE141" t="s">
        <v>1131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1132</v>
      </c>
      <c r="B142" s="6" t="s">
        <v>1133</v>
      </c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1134</v>
      </c>
      <c r="H142" s="7" t="s">
        <v>1135</v>
      </c>
      <c r="I142" s="7" t="s">
        <v>77</v>
      </c>
      <c r="J142" s="7" t="s">
        <v>2</v>
      </c>
      <c r="K142" s="7" t="s">
        <v>1136</v>
      </c>
      <c r="L142" s="7">
        <v>1</v>
      </c>
      <c r="M142" s="7">
        <v>2</v>
      </c>
      <c r="N142" s="7" t="s">
        <v>428</v>
      </c>
      <c r="O142" s="7" t="s">
        <v>1028</v>
      </c>
      <c r="P142" s="7" t="s">
        <v>1029</v>
      </c>
      <c r="Q142" s="7"/>
      <c r="R142" s="10" t="s">
        <v>1137</v>
      </c>
      <c r="S142" s="11" t="s">
        <v>1137</v>
      </c>
      <c r="T142" s="7" t="s">
        <v>1138</v>
      </c>
      <c r="U142" s="10" t="s">
        <v>19</v>
      </c>
      <c r="V142" s="10" t="s">
        <v>19</v>
      </c>
      <c r="W142" s="11" t="s">
        <v>19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19</v>
      </c>
      <c r="AD142" t="s">
        <v>6</v>
      </c>
      <c r="AE142" t="s">
        <v>1139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1140</v>
      </c>
      <c r="B143" s="6" t="s">
        <v>1141</v>
      </c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1142</v>
      </c>
      <c r="H143" s="7" t="s">
        <v>1143</v>
      </c>
      <c r="I143" s="7" t="s">
        <v>77</v>
      </c>
      <c r="J143" s="7" t="s">
        <v>2</v>
      </c>
      <c r="K143" s="7" t="s">
        <v>1144</v>
      </c>
      <c r="L143" s="7">
        <v>1</v>
      </c>
      <c r="M143" s="7">
        <v>1</v>
      </c>
      <c r="N143" s="7" t="s">
        <v>429</v>
      </c>
      <c r="O143" s="7" t="s">
        <v>429</v>
      </c>
      <c r="P143" s="7" t="s">
        <v>683</v>
      </c>
      <c r="Q143" s="7"/>
      <c r="R143" s="10" t="s">
        <v>1145</v>
      </c>
      <c r="S143" s="11" t="s">
        <v>1145</v>
      </c>
      <c r="T143" s="7" t="s">
        <v>1146</v>
      </c>
      <c r="U143" s="10" t="s">
        <v>19</v>
      </c>
      <c r="V143" s="10" t="s">
        <v>19</v>
      </c>
      <c r="W143" s="11" t="s">
        <v>19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19</v>
      </c>
      <c r="AD143" t="s">
        <v>6</v>
      </c>
      <c r="AE143" t="s">
        <v>1147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1148</v>
      </c>
      <c r="B144" s="6" t="s">
        <v>1149</v>
      </c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206</v>
      </c>
      <c r="H144" s="7" t="s">
        <v>207</v>
      </c>
      <c r="I144" s="7" t="s">
        <v>77</v>
      </c>
      <c r="J144" s="7" t="s">
        <v>2</v>
      </c>
      <c r="K144" s="7" t="s">
        <v>1150</v>
      </c>
      <c r="L144" s="7">
        <v>1</v>
      </c>
      <c r="M144" s="7">
        <v>1</v>
      </c>
      <c r="N144" s="7" t="s">
        <v>429</v>
      </c>
      <c r="O144" s="7" t="s">
        <v>683</v>
      </c>
      <c r="P144" s="7" t="s">
        <v>675</v>
      </c>
      <c r="Q144" s="7"/>
      <c r="R144" s="10" t="s">
        <v>1151</v>
      </c>
      <c r="S144" s="11" t="s">
        <v>1151</v>
      </c>
      <c r="T144" s="7" t="s">
        <v>1152</v>
      </c>
      <c r="U144" s="10" t="s">
        <v>19</v>
      </c>
      <c r="V144" s="10" t="s">
        <v>19</v>
      </c>
      <c r="W144" s="11" t="s">
        <v>19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19</v>
      </c>
      <c r="AD144" t="s">
        <v>6</v>
      </c>
      <c r="AE144" t="s">
        <v>787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1153</v>
      </c>
      <c r="B145" s="6" t="s">
        <v>1154</v>
      </c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1142</v>
      </c>
      <c r="H145" s="7" t="s">
        <v>1143</v>
      </c>
      <c r="I145" s="7" t="s">
        <v>77</v>
      </c>
      <c r="J145" s="7" t="s">
        <v>2</v>
      </c>
      <c r="K145" s="7" t="s">
        <v>1144</v>
      </c>
      <c r="L145" s="7">
        <v>1</v>
      </c>
      <c r="M145" s="7">
        <v>1</v>
      </c>
      <c r="N145" s="7" t="s">
        <v>429</v>
      </c>
      <c r="O145" s="7" t="s">
        <v>429</v>
      </c>
      <c r="P145" s="7" t="s">
        <v>683</v>
      </c>
      <c r="Q145" s="7"/>
      <c r="R145" s="10" t="s">
        <v>1155</v>
      </c>
      <c r="S145" s="11" t="s">
        <v>1155</v>
      </c>
      <c r="T145" s="7" t="s">
        <v>1156</v>
      </c>
      <c r="U145" s="10" t="s">
        <v>19</v>
      </c>
      <c r="V145" s="10" t="s">
        <v>19</v>
      </c>
      <c r="W145" s="11" t="s">
        <v>19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19</v>
      </c>
      <c r="AD145" t="s">
        <v>6</v>
      </c>
      <c r="AE145" t="s">
        <v>1157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1158</v>
      </c>
      <c r="B146" s="6" t="s">
        <v>1159</v>
      </c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1160</v>
      </c>
      <c r="H146" s="7" t="s">
        <v>1161</v>
      </c>
      <c r="I146" s="7" t="s">
        <v>77</v>
      </c>
      <c r="J146" s="7" t="s">
        <v>2</v>
      </c>
      <c r="K146" s="7" t="s">
        <v>1162</v>
      </c>
      <c r="L146" s="7">
        <v>1</v>
      </c>
      <c r="M146" s="7">
        <v>2</v>
      </c>
      <c r="N146" s="7" t="s">
        <v>429</v>
      </c>
      <c r="O146" s="7" t="s">
        <v>429</v>
      </c>
      <c r="P146" s="7" t="s">
        <v>675</v>
      </c>
      <c r="Q146" s="7"/>
      <c r="R146" s="10" t="s">
        <v>1163</v>
      </c>
      <c r="S146" s="11" t="s">
        <v>1163</v>
      </c>
      <c r="T146" s="7" t="s">
        <v>1164</v>
      </c>
      <c r="U146" s="10" t="s">
        <v>19</v>
      </c>
      <c r="V146" s="10" t="s">
        <v>19</v>
      </c>
      <c r="W146" s="11" t="s">
        <v>19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19</v>
      </c>
      <c r="AD146" t="s">
        <v>6</v>
      </c>
      <c r="AE146" t="s">
        <v>853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1165</v>
      </c>
      <c r="B147" s="6" t="s">
        <v>1166</v>
      </c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1167</v>
      </c>
      <c r="H147" s="7" t="s">
        <v>1168</v>
      </c>
      <c r="I147" s="7" t="s">
        <v>77</v>
      </c>
      <c r="J147" s="7" t="s">
        <v>2</v>
      </c>
      <c r="K147" s="7" t="s">
        <v>1169</v>
      </c>
      <c r="L147" s="7">
        <v>1</v>
      </c>
      <c r="M147" s="7">
        <v>5</v>
      </c>
      <c r="N147" s="7" t="s">
        <v>754</v>
      </c>
      <c r="O147" s="7" t="s">
        <v>79</v>
      </c>
      <c r="P147" s="7" t="s">
        <v>429</v>
      </c>
      <c r="Q147" s="7"/>
      <c r="R147" s="10" t="s">
        <v>1170</v>
      </c>
      <c r="S147" s="11" t="s">
        <v>19</v>
      </c>
      <c r="T147" s="7"/>
      <c r="U147" s="10" t="s">
        <v>19</v>
      </c>
      <c r="V147" s="10" t="s">
        <v>1170</v>
      </c>
      <c r="W147" s="11" t="s">
        <v>1171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1172</v>
      </c>
      <c r="AD147" t="s">
        <v>6</v>
      </c>
      <c r="AE147" t="s">
        <v>1173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1174</v>
      </c>
      <c r="B148" s="6" t="s">
        <v>1175</v>
      </c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1176</v>
      </c>
      <c r="H148" s="7" t="s">
        <v>1177</v>
      </c>
      <c r="I148" s="7" t="s">
        <v>77</v>
      </c>
      <c r="J148" s="7" t="s">
        <v>2</v>
      </c>
      <c r="K148" s="7" t="s">
        <v>1178</v>
      </c>
      <c r="L148" s="7">
        <v>1</v>
      </c>
      <c r="M148" s="7">
        <v>5</v>
      </c>
      <c r="N148" s="7" t="s">
        <v>192</v>
      </c>
      <c r="O148" s="7" t="s">
        <v>79</v>
      </c>
      <c r="P148" s="7" t="s">
        <v>429</v>
      </c>
      <c r="Q148" s="7"/>
      <c r="R148" s="10" t="s">
        <v>1179</v>
      </c>
      <c r="S148" s="11" t="s">
        <v>19</v>
      </c>
      <c r="T148" s="7"/>
      <c r="U148" s="10" t="s">
        <v>19</v>
      </c>
      <c r="V148" s="10" t="s">
        <v>1179</v>
      </c>
      <c r="W148" s="11" t="s">
        <v>1180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1181</v>
      </c>
      <c r="AD148" t="s">
        <v>6</v>
      </c>
      <c r="AE148" t="s">
        <v>1182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1183</v>
      </c>
      <c r="B149" s="6" t="s">
        <v>1184</v>
      </c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1185</v>
      </c>
      <c r="H149" s="7" t="s">
        <v>1186</v>
      </c>
      <c r="I149" s="7" t="s">
        <v>77</v>
      </c>
      <c r="J149" s="7" t="s">
        <v>2</v>
      </c>
      <c r="K149" s="7" t="s">
        <v>1187</v>
      </c>
      <c r="L149" s="7">
        <v>1</v>
      </c>
      <c r="M149" s="7">
        <v>2</v>
      </c>
      <c r="N149" s="7" t="s">
        <v>429</v>
      </c>
      <c r="O149" s="7" t="s">
        <v>1188</v>
      </c>
      <c r="P149" s="7" t="s">
        <v>1189</v>
      </c>
      <c r="Q149" s="7"/>
      <c r="R149" s="10" t="s">
        <v>1190</v>
      </c>
      <c r="S149" s="11" t="s">
        <v>1190</v>
      </c>
      <c r="T149" s="7" t="s">
        <v>1191</v>
      </c>
      <c r="U149" s="10" t="s">
        <v>19</v>
      </c>
      <c r="V149" s="10" t="s">
        <v>19</v>
      </c>
      <c r="W149" s="11" t="s">
        <v>19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19</v>
      </c>
      <c r="AD149" t="s">
        <v>6</v>
      </c>
      <c r="AE149" t="s">
        <v>1192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1193</v>
      </c>
      <c r="B150" s="6" t="s">
        <v>1194</v>
      </c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466</v>
      </c>
      <c r="H150" s="7" t="s">
        <v>467</v>
      </c>
      <c r="I150" s="7" t="s">
        <v>77</v>
      </c>
      <c r="J150" s="7" t="s">
        <v>2</v>
      </c>
      <c r="K150" s="7" t="s">
        <v>1195</v>
      </c>
      <c r="L150" s="7">
        <v>1</v>
      </c>
      <c r="M150" s="7">
        <v>3</v>
      </c>
      <c r="N150" s="7" t="s">
        <v>469</v>
      </c>
      <c r="O150" s="7" t="s">
        <v>437</v>
      </c>
      <c r="P150" s="7" t="s">
        <v>683</v>
      </c>
      <c r="Q150" s="7"/>
      <c r="R150" s="10" t="s">
        <v>1196</v>
      </c>
      <c r="S150" s="11" t="s">
        <v>19</v>
      </c>
      <c r="T150" s="7"/>
      <c r="U150" s="10" t="s">
        <v>19</v>
      </c>
      <c r="V150" s="10" t="s">
        <v>1196</v>
      </c>
      <c r="W150" s="11" t="s">
        <v>1197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1198</v>
      </c>
      <c r="AD150" t="s">
        <v>6</v>
      </c>
      <c r="AE150" t="s">
        <v>473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1199</v>
      </c>
      <c r="B151" s="6" t="s">
        <v>1200</v>
      </c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1201</v>
      </c>
      <c r="H151" s="7" t="s">
        <v>1202</v>
      </c>
      <c r="I151" s="7" t="s">
        <v>77</v>
      </c>
      <c r="J151" s="7" t="s">
        <v>2</v>
      </c>
      <c r="K151" s="7" t="s">
        <v>1203</v>
      </c>
      <c r="L151" s="7">
        <v>1</v>
      </c>
      <c r="M151" s="7">
        <v>3</v>
      </c>
      <c r="N151" s="7" t="s">
        <v>754</v>
      </c>
      <c r="O151" s="7" t="s">
        <v>437</v>
      </c>
      <c r="P151" s="7" t="s">
        <v>683</v>
      </c>
      <c r="Q151" s="7"/>
      <c r="R151" s="10" t="s">
        <v>1204</v>
      </c>
      <c r="S151" s="11" t="s">
        <v>19</v>
      </c>
      <c r="T151" s="7"/>
      <c r="U151" s="10" t="s">
        <v>19</v>
      </c>
      <c r="V151" s="10" t="s">
        <v>1204</v>
      </c>
      <c r="W151" s="11" t="s">
        <v>1205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1206</v>
      </c>
      <c r="AD151" t="s">
        <v>6</v>
      </c>
      <c r="AE151" t="s">
        <v>1207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1208</v>
      </c>
      <c r="B152" s="6" t="s">
        <v>1209</v>
      </c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1210</v>
      </c>
      <c r="H152" s="7" t="s">
        <v>1211</v>
      </c>
      <c r="I152" s="7" t="s">
        <v>77</v>
      </c>
      <c r="J152" s="7" t="s">
        <v>2</v>
      </c>
      <c r="K152" s="7" t="s">
        <v>1212</v>
      </c>
      <c r="L152" s="7">
        <v>1</v>
      </c>
      <c r="M152" s="7">
        <v>4</v>
      </c>
      <c r="N152" s="7" t="s">
        <v>182</v>
      </c>
      <c r="O152" s="7" t="s">
        <v>81</v>
      </c>
      <c r="P152" s="7" t="s">
        <v>683</v>
      </c>
      <c r="Q152" s="7"/>
      <c r="R152" s="10" t="s">
        <v>1213</v>
      </c>
      <c r="S152" s="11" t="s">
        <v>19</v>
      </c>
      <c r="T152" s="7"/>
      <c r="U152" s="10" t="s">
        <v>19</v>
      </c>
      <c r="V152" s="10" t="s">
        <v>1213</v>
      </c>
      <c r="W152" s="11" t="s">
        <v>1214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1215</v>
      </c>
      <c r="AD152" t="s">
        <v>6</v>
      </c>
      <c r="AE152" t="s">
        <v>154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1216</v>
      </c>
      <c r="B153" s="6" t="s">
        <v>1217</v>
      </c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189</v>
      </c>
      <c r="H153" s="7" t="s">
        <v>190</v>
      </c>
      <c r="I153" s="7" t="s">
        <v>77</v>
      </c>
      <c r="J153" s="7" t="s">
        <v>2</v>
      </c>
      <c r="K153" s="7" t="s">
        <v>1218</v>
      </c>
      <c r="L153" s="7">
        <v>1</v>
      </c>
      <c r="M153" s="7">
        <v>5</v>
      </c>
      <c r="N153" s="7" t="s">
        <v>93</v>
      </c>
      <c r="O153" s="7" t="s">
        <v>80</v>
      </c>
      <c r="P153" s="7" t="s">
        <v>683</v>
      </c>
      <c r="Q153" s="7"/>
      <c r="R153" s="10" t="s">
        <v>1219</v>
      </c>
      <c r="S153" s="11" t="s">
        <v>19</v>
      </c>
      <c r="T153" s="7"/>
      <c r="U153" s="10" t="s">
        <v>19</v>
      </c>
      <c r="V153" s="10" t="s">
        <v>1219</v>
      </c>
      <c r="W153" s="11" t="s">
        <v>1220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1221</v>
      </c>
      <c r="AD153" t="s">
        <v>6</v>
      </c>
      <c r="AE153" t="s">
        <v>196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1222</v>
      </c>
      <c r="B154" s="6" t="s">
        <v>1223</v>
      </c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1224</v>
      </c>
      <c r="H154" s="7" t="s">
        <v>1225</v>
      </c>
      <c r="I154" s="7" t="s">
        <v>77</v>
      </c>
      <c r="J154" s="7" t="s">
        <v>2</v>
      </c>
      <c r="K154" s="7" t="s">
        <v>1226</v>
      </c>
      <c r="L154" s="7">
        <v>1</v>
      </c>
      <c r="M154" s="7">
        <v>3</v>
      </c>
      <c r="N154" s="7" t="s">
        <v>93</v>
      </c>
      <c r="O154" s="7" t="s">
        <v>437</v>
      </c>
      <c r="P154" s="7" t="s">
        <v>683</v>
      </c>
      <c r="Q154" s="7"/>
      <c r="R154" s="10" t="s">
        <v>684</v>
      </c>
      <c r="S154" s="11" t="s">
        <v>19</v>
      </c>
      <c r="T154" s="7"/>
      <c r="U154" s="10" t="s">
        <v>19</v>
      </c>
      <c r="V154" s="10" t="s">
        <v>684</v>
      </c>
      <c r="W154" s="11" t="s">
        <v>286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1227</v>
      </c>
      <c r="AD154" t="s">
        <v>6</v>
      </c>
      <c r="AE154" t="s">
        <v>273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1228</v>
      </c>
      <c r="B155" s="6" t="s">
        <v>1229</v>
      </c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189</v>
      </c>
      <c r="H155" s="7" t="s">
        <v>190</v>
      </c>
      <c r="I155" s="7" t="s">
        <v>77</v>
      </c>
      <c r="J155" s="7" t="s">
        <v>2</v>
      </c>
      <c r="K155" s="7" t="s">
        <v>1230</v>
      </c>
      <c r="L155" s="7">
        <v>1</v>
      </c>
      <c r="M155" s="7">
        <v>4</v>
      </c>
      <c r="N155" s="7" t="s">
        <v>79</v>
      </c>
      <c r="O155" s="7" t="s">
        <v>81</v>
      </c>
      <c r="P155" s="7" t="s">
        <v>683</v>
      </c>
      <c r="Q155" s="7"/>
      <c r="R155" s="10" t="s">
        <v>1231</v>
      </c>
      <c r="S155" s="11" t="s">
        <v>19</v>
      </c>
      <c r="T155" s="7"/>
      <c r="U155" s="10" t="s">
        <v>19</v>
      </c>
      <c r="V155" s="10" t="s">
        <v>1231</v>
      </c>
      <c r="W155" s="11" t="s">
        <v>1039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367</v>
      </c>
      <c r="AD155" t="s">
        <v>6</v>
      </c>
      <c r="AE155" t="s">
        <v>196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1232</v>
      </c>
      <c r="B156" s="6" t="s">
        <v>1233</v>
      </c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688</v>
      </c>
      <c r="H156" s="7" t="s">
        <v>689</v>
      </c>
      <c r="I156" s="7" t="s">
        <v>77</v>
      </c>
      <c r="J156" s="7" t="s">
        <v>2</v>
      </c>
      <c r="K156" s="7" t="s">
        <v>1234</v>
      </c>
      <c r="L156" s="7">
        <v>1</v>
      </c>
      <c r="M156" s="7">
        <v>1</v>
      </c>
      <c r="N156" s="7" t="s">
        <v>79</v>
      </c>
      <c r="O156" s="7" t="s">
        <v>429</v>
      </c>
      <c r="P156" s="7" t="s">
        <v>683</v>
      </c>
      <c r="Q156" s="7"/>
      <c r="R156" s="10" t="s">
        <v>1235</v>
      </c>
      <c r="S156" s="11" t="s">
        <v>19</v>
      </c>
      <c r="T156" s="7"/>
      <c r="U156" s="10" t="s">
        <v>19</v>
      </c>
      <c r="V156" s="10" t="s">
        <v>1235</v>
      </c>
      <c r="W156" s="11" t="s">
        <v>1236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1237</v>
      </c>
      <c r="AD156" t="s">
        <v>6</v>
      </c>
      <c r="AE156" t="s">
        <v>695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1238</v>
      </c>
      <c r="B157" s="6" t="s">
        <v>1239</v>
      </c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1240</v>
      </c>
      <c r="H157" s="7" t="s">
        <v>1241</v>
      </c>
      <c r="I157" s="7" t="s">
        <v>77</v>
      </c>
      <c r="J157" s="7" t="s">
        <v>2</v>
      </c>
      <c r="K157" s="7" t="s">
        <v>1242</v>
      </c>
      <c r="L157" s="7">
        <v>1</v>
      </c>
      <c r="M157" s="7">
        <v>1</v>
      </c>
      <c r="N157" s="7" t="s">
        <v>79</v>
      </c>
      <c r="O157" s="7" t="s">
        <v>429</v>
      </c>
      <c r="P157" s="7" t="s">
        <v>683</v>
      </c>
      <c r="Q157" s="7"/>
      <c r="R157" s="10" t="s">
        <v>1243</v>
      </c>
      <c r="S157" s="11" t="s">
        <v>19</v>
      </c>
      <c r="T157" s="7"/>
      <c r="U157" s="10" t="s">
        <v>19</v>
      </c>
      <c r="V157" s="10" t="s">
        <v>1243</v>
      </c>
      <c r="W157" s="11" t="s">
        <v>1244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376</v>
      </c>
      <c r="AD157" t="s">
        <v>6</v>
      </c>
      <c r="AE157" t="s">
        <v>154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1245</v>
      </c>
      <c r="B158" s="6" t="s">
        <v>1246</v>
      </c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856</v>
      </c>
      <c r="H158" s="7" t="s">
        <v>857</v>
      </c>
      <c r="I158" s="7" t="s">
        <v>77</v>
      </c>
      <c r="J158" s="7" t="s">
        <v>2</v>
      </c>
      <c r="K158" s="7" t="s">
        <v>1247</v>
      </c>
      <c r="L158" s="7">
        <v>1</v>
      </c>
      <c r="M158" s="7">
        <v>2</v>
      </c>
      <c r="N158" s="7" t="s">
        <v>192</v>
      </c>
      <c r="O158" s="7" t="s">
        <v>428</v>
      </c>
      <c r="P158" s="7" t="s">
        <v>683</v>
      </c>
      <c r="Q158" s="7"/>
      <c r="R158" s="10" t="s">
        <v>1248</v>
      </c>
      <c r="S158" s="11" t="s">
        <v>19</v>
      </c>
      <c r="T158" s="7"/>
      <c r="U158" s="10" t="s">
        <v>19</v>
      </c>
      <c r="V158" s="10" t="s">
        <v>1248</v>
      </c>
      <c r="W158" s="11" t="s">
        <v>1249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1250</v>
      </c>
      <c r="AD158" t="s">
        <v>6</v>
      </c>
      <c r="AE158" t="s">
        <v>1251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1252</v>
      </c>
      <c r="B159" s="6" t="s">
        <v>1253</v>
      </c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1254</v>
      </c>
      <c r="H159" s="7" t="s">
        <v>1255</v>
      </c>
      <c r="I159" s="7" t="s">
        <v>77</v>
      </c>
      <c r="J159" s="7" t="s">
        <v>2</v>
      </c>
      <c r="K159" s="7" t="s">
        <v>1256</v>
      </c>
      <c r="L159" s="7">
        <v>1</v>
      </c>
      <c r="M159" s="7">
        <v>1</v>
      </c>
      <c r="N159" s="7" t="s">
        <v>228</v>
      </c>
      <c r="O159" s="7" t="s">
        <v>429</v>
      </c>
      <c r="P159" s="7" t="s">
        <v>683</v>
      </c>
      <c r="Q159" s="7"/>
      <c r="R159" s="10" t="s">
        <v>899</v>
      </c>
      <c r="S159" s="11" t="s">
        <v>19</v>
      </c>
      <c r="T159" s="7"/>
      <c r="U159" s="10" t="s">
        <v>19</v>
      </c>
      <c r="V159" s="10" t="s">
        <v>899</v>
      </c>
      <c r="W159" s="11" t="s">
        <v>1257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1258</v>
      </c>
      <c r="AD159" t="s">
        <v>6</v>
      </c>
      <c r="AE159" t="s">
        <v>787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1259</v>
      </c>
      <c r="B160" s="6" t="s">
        <v>1260</v>
      </c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1261</v>
      </c>
      <c r="H160" s="7" t="s">
        <v>1262</v>
      </c>
      <c r="I160" s="7" t="s">
        <v>77</v>
      </c>
      <c r="J160" s="7" t="s">
        <v>2</v>
      </c>
      <c r="K160" s="7" t="s">
        <v>1263</v>
      </c>
      <c r="L160" s="7">
        <v>1</v>
      </c>
      <c r="M160" s="7">
        <v>1</v>
      </c>
      <c r="N160" s="7" t="s">
        <v>504</v>
      </c>
      <c r="O160" s="7" t="s">
        <v>429</v>
      </c>
      <c r="P160" s="7" t="s">
        <v>683</v>
      </c>
      <c r="Q160" s="7"/>
      <c r="R160" s="10" t="s">
        <v>1264</v>
      </c>
      <c r="S160" s="11" t="s">
        <v>19</v>
      </c>
      <c r="T160" s="7"/>
      <c r="U160" s="10" t="s">
        <v>19</v>
      </c>
      <c r="V160" s="10" t="s">
        <v>1264</v>
      </c>
      <c r="W160" s="11" t="s">
        <v>1265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1266</v>
      </c>
      <c r="AD160" t="s">
        <v>6</v>
      </c>
      <c r="AE160" t="s">
        <v>1267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1268</v>
      </c>
      <c r="B161" s="6" t="s">
        <v>1269</v>
      </c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713</v>
      </c>
      <c r="H161" s="7" t="s">
        <v>714</v>
      </c>
      <c r="I161" s="7" t="s">
        <v>77</v>
      </c>
      <c r="J161" s="7" t="s">
        <v>2</v>
      </c>
      <c r="K161" s="7" t="s">
        <v>1270</v>
      </c>
      <c r="L161" s="7">
        <v>2</v>
      </c>
      <c r="M161" s="7">
        <v>4</v>
      </c>
      <c r="N161" s="7" t="s">
        <v>192</v>
      </c>
      <c r="O161" s="7" t="s">
        <v>81</v>
      </c>
      <c r="P161" s="7" t="s">
        <v>683</v>
      </c>
      <c r="Q161" s="7"/>
      <c r="R161" s="10" t="s">
        <v>1271</v>
      </c>
      <c r="S161" s="11" t="s">
        <v>19</v>
      </c>
      <c r="T161" s="7"/>
      <c r="U161" s="10" t="s">
        <v>19</v>
      </c>
      <c r="V161" s="10" t="s">
        <v>1271</v>
      </c>
      <c r="W161" s="11" t="s">
        <v>1272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1273</v>
      </c>
      <c r="AD161" t="s">
        <v>6</v>
      </c>
      <c r="AE161" t="s">
        <v>1274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1275</v>
      </c>
      <c r="B162" s="6" t="s">
        <v>1276</v>
      </c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225</v>
      </c>
      <c r="H162" s="7" t="s">
        <v>226</v>
      </c>
      <c r="I162" s="7" t="s">
        <v>77</v>
      </c>
      <c r="J162" s="7" t="s">
        <v>2</v>
      </c>
      <c r="K162" s="7" t="s">
        <v>1277</v>
      </c>
      <c r="L162" s="7">
        <v>1</v>
      </c>
      <c r="M162" s="7">
        <v>1</v>
      </c>
      <c r="N162" s="7" t="s">
        <v>80</v>
      </c>
      <c r="O162" s="7" t="s">
        <v>429</v>
      </c>
      <c r="P162" s="7" t="s">
        <v>683</v>
      </c>
      <c r="Q162" s="7"/>
      <c r="R162" s="10" t="s">
        <v>851</v>
      </c>
      <c r="S162" s="11" t="s">
        <v>19</v>
      </c>
      <c r="T162" s="7"/>
      <c r="U162" s="10" t="s">
        <v>19</v>
      </c>
      <c r="V162" s="10" t="s">
        <v>851</v>
      </c>
      <c r="W162" s="11" t="s">
        <v>1278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1279</v>
      </c>
      <c r="AD162" t="s">
        <v>6</v>
      </c>
      <c r="AE162" t="s">
        <v>144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1280</v>
      </c>
      <c r="B163" s="6" t="s">
        <v>1281</v>
      </c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267</v>
      </c>
      <c r="H163" s="7" t="s">
        <v>268</v>
      </c>
      <c r="I163" s="7" t="s">
        <v>77</v>
      </c>
      <c r="J163" s="7" t="s">
        <v>2</v>
      </c>
      <c r="K163" s="7" t="s">
        <v>1282</v>
      </c>
      <c r="L163" s="7">
        <v>1</v>
      </c>
      <c r="M163" s="7">
        <v>1</v>
      </c>
      <c r="N163" s="7" t="s">
        <v>81</v>
      </c>
      <c r="O163" s="7" t="s">
        <v>429</v>
      </c>
      <c r="P163" s="7" t="s">
        <v>683</v>
      </c>
      <c r="Q163" s="7"/>
      <c r="R163" s="10" t="s">
        <v>1283</v>
      </c>
      <c r="S163" s="11" t="s">
        <v>19</v>
      </c>
      <c r="T163" s="7"/>
      <c r="U163" s="10" t="s">
        <v>19</v>
      </c>
      <c r="V163" s="10" t="s">
        <v>1283</v>
      </c>
      <c r="W163" s="11" t="s">
        <v>1284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580</v>
      </c>
      <c r="AD163" t="s">
        <v>6</v>
      </c>
      <c r="AE163" t="s">
        <v>273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1285</v>
      </c>
      <c r="B164" s="6" t="s">
        <v>1286</v>
      </c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1287</v>
      </c>
      <c r="H164" s="7" t="s">
        <v>1288</v>
      </c>
      <c r="I164" s="7" t="s">
        <v>77</v>
      </c>
      <c r="J164" s="7" t="s">
        <v>2</v>
      </c>
      <c r="K164" s="7" t="s">
        <v>1289</v>
      </c>
      <c r="L164" s="7">
        <v>1</v>
      </c>
      <c r="M164" s="7">
        <v>3</v>
      </c>
      <c r="N164" s="7" t="s">
        <v>80</v>
      </c>
      <c r="O164" s="7" t="s">
        <v>437</v>
      </c>
      <c r="P164" s="7" t="s">
        <v>683</v>
      </c>
      <c r="Q164" s="7"/>
      <c r="R164" s="10" t="s">
        <v>1290</v>
      </c>
      <c r="S164" s="11" t="s">
        <v>19</v>
      </c>
      <c r="T164" s="7"/>
      <c r="U164" s="10" t="s">
        <v>19</v>
      </c>
      <c r="V164" s="10" t="s">
        <v>1290</v>
      </c>
      <c r="W164" s="11" t="s">
        <v>1291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1292</v>
      </c>
      <c r="AD164" t="s">
        <v>6</v>
      </c>
      <c r="AE164" t="s">
        <v>1293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1294</v>
      </c>
      <c r="B165" s="6" t="s">
        <v>1295</v>
      </c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1296</v>
      </c>
      <c r="H165" s="7" t="s">
        <v>1297</v>
      </c>
      <c r="I165" s="7" t="s">
        <v>77</v>
      </c>
      <c r="J165" s="7" t="s">
        <v>2</v>
      </c>
      <c r="K165" s="7" t="s">
        <v>1298</v>
      </c>
      <c r="L165" s="7">
        <v>1</v>
      </c>
      <c r="M165" s="7">
        <v>1</v>
      </c>
      <c r="N165" s="7" t="s">
        <v>989</v>
      </c>
      <c r="O165" s="7" t="s">
        <v>1299</v>
      </c>
      <c r="P165" s="7" t="s">
        <v>1189</v>
      </c>
      <c r="Q165" s="7"/>
      <c r="R165" s="10" t="s">
        <v>1300</v>
      </c>
      <c r="S165" s="11" t="s">
        <v>1301</v>
      </c>
      <c r="T165" s="7" t="s">
        <v>1302</v>
      </c>
      <c r="U165" s="10" t="s">
        <v>19</v>
      </c>
      <c r="V165" s="10" t="s">
        <v>1303</v>
      </c>
      <c r="W165" s="11" t="s">
        <v>1304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1305</v>
      </c>
      <c r="AD165" t="s">
        <v>6</v>
      </c>
      <c r="AE165" t="s">
        <v>1306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1307</v>
      </c>
      <c r="B166" s="6" t="s">
        <v>1308</v>
      </c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267</v>
      </c>
      <c r="H166" s="7" t="s">
        <v>268</v>
      </c>
      <c r="I166" s="7" t="s">
        <v>77</v>
      </c>
      <c r="J166" s="7" t="s">
        <v>2</v>
      </c>
      <c r="K166" s="7" t="s">
        <v>1309</v>
      </c>
      <c r="L166" s="7">
        <v>1</v>
      </c>
      <c r="M166" s="7">
        <v>1</v>
      </c>
      <c r="N166" s="7" t="s">
        <v>81</v>
      </c>
      <c r="O166" s="7" t="s">
        <v>429</v>
      </c>
      <c r="P166" s="7" t="s">
        <v>683</v>
      </c>
      <c r="Q166" s="7"/>
      <c r="R166" s="10" t="s">
        <v>1283</v>
      </c>
      <c r="S166" s="11" t="s">
        <v>19</v>
      </c>
      <c r="T166" s="7"/>
      <c r="U166" s="10" t="s">
        <v>19</v>
      </c>
      <c r="V166" s="10" t="s">
        <v>1283</v>
      </c>
      <c r="W166" s="11" t="s">
        <v>1284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580</v>
      </c>
      <c r="AD166" t="s">
        <v>6</v>
      </c>
      <c r="AE166" t="s">
        <v>107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1310</v>
      </c>
      <c r="B167" s="6" t="s">
        <v>1311</v>
      </c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1312</v>
      </c>
      <c r="H167" s="7" t="s">
        <v>1313</v>
      </c>
      <c r="I167" s="7" t="s">
        <v>77</v>
      </c>
      <c r="J167" s="7" t="s">
        <v>2</v>
      </c>
      <c r="K167" s="7" t="s">
        <v>1314</v>
      </c>
      <c r="L167" s="7">
        <v>1</v>
      </c>
      <c r="M167" s="7">
        <v>4</v>
      </c>
      <c r="N167" s="7" t="s">
        <v>81</v>
      </c>
      <c r="O167" s="7" t="s">
        <v>81</v>
      </c>
      <c r="P167" s="7" t="s">
        <v>683</v>
      </c>
      <c r="Q167" s="7"/>
      <c r="R167" s="10" t="s">
        <v>1315</v>
      </c>
      <c r="S167" s="11" t="s">
        <v>19</v>
      </c>
      <c r="T167" s="7"/>
      <c r="U167" s="10" t="s">
        <v>19</v>
      </c>
      <c r="V167" s="10" t="s">
        <v>1315</v>
      </c>
      <c r="W167" s="11" t="s">
        <v>659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1316</v>
      </c>
      <c r="AD167" t="s">
        <v>6</v>
      </c>
      <c r="AE167" t="s">
        <v>1317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1318</v>
      </c>
      <c r="B168" s="6" t="s">
        <v>1319</v>
      </c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1320</v>
      </c>
      <c r="H168" s="7" t="s">
        <v>1321</v>
      </c>
      <c r="I168" s="7" t="s">
        <v>77</v>
      </c>
      <c r="J168" s="7" t="s">
        <v>2</v>
      </c>
      <c r="K168" s="7" t="s">
        <v>1322</v>
      </c>
      <c r="L168" s="7">
        <v>1</v>
      </c>
      <c r="M168" s="7">
        <v>2</v>
      </c>
      <c r="N168" s="7" t="s">
        <v>437</v>
      </c>
      <c r="O168" s="7" t="s">
        <v>428</v>
      </c>
      <c r="P168" s="7" t="s">
        <v>683</v>
      </c>
      <c r="Q168" s="7"/>
      <c r="R168" s="10" t="s">
        <v>1323</v>
      </c>
      <c r="S168" s="11" t="s">
        <v>19</v>
      </c>
      <c r="T168" s="7"/>
      <c r="U168" s="10" t="s">
        <v>19</v>
      </c>
      <c r="V168" s="10" t="s">
        <v>1323</v>
      </c>
      <c r="W168" s="11" t="s">
        <v>1324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1325</v>
      </c>
      <c r="AD168" t="s">
        <v>6</v>
      </c>
      <c r="AE168" t="s">
        <v>1326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1327</v>
      </c>
      <c r="B169" s="6" t="s">
        <v>1328</v>
      </c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1329</v>
      </c>
      <c r="H169" s="7" t="s">
        <v>1330</v>
      </c>
      <c r="I169" s="7" t="s">
        <v>77</v>
      </c>
      <c r="J169" s="7" t="s">
        <v>2</v>
      </c>
      <c r="K169" s="7" t="s">
        <v>1331</v>
      </c>
      <c r="L169" s="7">
        <v>1</v>
      </c>
      <c r="M169" s="7">
        <v>1</v>
      </c>
      <c r="N169" s="7" t="s">
        <v>428</v>
      </c>
      <c r="O169" s="7" t="s">
        <v>429</v>
      </c>
      <c r="P169" s="7" t="s">
        <v>683</v>
      </c>
      <c r="Q169" s="7"/>
      <c r="R169" s="10" t="s">
        <v>1332</v>
      </c>
      <c r="S169" s="11" t="s">
        <v>19</v>
      </c>
      <c r="T169" s="7"/>
      <c r="U169" s="10" t="s">
        <v>19</v>
      </c>
      <c r="V169" s="10" t="s">
        <v>1332</v>
      </c>
      <c r="W169" s="11" t="s">
        <v>1333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1334</v>
      </c>
      <c r="AD169" t="s">
        <v>6</v>
      </c>
      <c r="AE169" t="s">
        <v>154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1335</v>
      </c>
      <c r="B170" s="6" t="s">
        <v>1336</v>
      </c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1337</v>
      </c>
      <c r="H170" s="7" t="s">
        <v>1338</v>
      </c>
      <c r="I170" s="7" t="s">
        <v>77</v>
      </c>
      <c r="J170" s="7" t="s">
        <v>2</v>
      </c>
      <c r="K170" s="7" t="s">
        <v>1339</v>
      </c>
      <c r="L170" s="7">
        <v>1</v>
      </c>
      <c r="M170" s="7">
        <v>2</v>
      </c>
      <c r="N170" s="7" t="s">
        <v>428</v>
      </c>
      <c r="O170" s="7" t="s">
        <v>428</v>
      </c>
      <c r="P170" s="7" t="s">
        <v>683</v>
      </c>
      <c r="Q170" s="7"/>
      <c r="R170" s="10" t="s">
        <v>777</v>
      </c>
      <c r="S170" s="11" t="s">
        <v>19</v>
      </c>
      <c r="T170" s="7"/>
      <c r="U170" s="10" t="s">
        <v>19</v>
      </c>
      <c r="V170" s="10" t="s">
        <v>777</v>
      </c>
      <c r="W170" s="11" t="s">
        <v>1340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1341</v>
      </c>
      <c r="AD170" t="s">
        <v>6</v>
      </c>
      <c r="AE170" t="s">
        <v>341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1342</v>
      </c>
      <c r="B171" s="6" t="s">
        <v>1343</v>
      </c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267</v>
      </c>
      <c r="H171" s="7" t="s">
        <v>268</v>
      </c>
      <c r="I171" s="7" t="s">
        <v>77</v>
      </c>
      <c r="J171" s="7" t="s">
        <v>2</v>
      </c>
      <c r="K171" s="7" t="s">
        <v>1344</v>
      </c>
      <c r="L171" s="7">
        <v>1</v>
      </c>
      <c r="M171" s="7">
        <v>1</v>
      </c>
      <c r="N171" s="7" t="s">
        <v>428</v>
      </c>
      <c r="O171" s="7" t="s">
        <v>429</v>
      </c>
      <c r="P171" s="7" t="s">
        <v>683</v>
      </c>
      <c r="Q171" s="7"/>
      <c r="R171" s="10" t="s">
        <v>1345</v>
      </c>
      <c r="S171" s="11" t="s">
        <v>19</v>
      </c>
      <c r="T171" s="7"/>
      <c r="U171" s="10" t="s">
        <v>19</v>
      </c>
      <c r="V171" s="10" t="s">
        <v>1345</v>
      </c>
      <c r="W171" s="11" t="s">
        <v>876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1346</v>
      </c>
      <c r="AD171" t="s">
        <v>6</v>
      </c>
      <c r="AE171" t="s">
        <v>273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1347</v>
      </c>
      <c r="B172" s="6" t="s">
        <v>1348</v>
      </c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848</v>
      </c>
      <c r="H172" s="7" t="s">
        <v>849</v>
      </c>
      <c r="I172" s="7" t="s">
        <v>77</v>
      </c>
      <c r="J172" s="7" t="s">
        <v>2</v>
      </c>
      <c r="K172" s="7" t="s">
        <v>850</v>
      </c>
      <c r="L172" s="7">
        <v>1</v>
      </c>
      <c r="M172" s="7">
        <v>1</v>
      </c>
      <c r="N172" s="7" t="s">
        <v>429</v>
      </c>
      <c r="O172" s="7" t="s">
        <v>429</v>
      </c>
      <c r="P172" s="7" t="s">
        <v>683</v>
      </c>
      <c r="Q172" s="7"/>
      <c r="R172" s="10" t="s">
        <v>851</v>
      </c>
      <c r="S172" s="11" t="s">
        <v>19</v>
      </c>
      <c r="T172" s="7"/>
      <c r="U172" s="10" t="s">
        <v>19</v>
      </c>
      <c r="V172" s="10" t="s">
        <v>851</v>
      </c>
      <c r="W172" s="11" t="s">
        <v>271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852</v>
      </c>
      <c r="AD172" t="s">
        <v>6</v>
      </c>
      <c r="AE172" t="s">
        <v>853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1349</v>
      </c>
      <c r="B173" s="6" t="s">
        <v>1350</v>
      </c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1351</v>
      </c>
      <c r="H173" s="7" t="s">
        <v>1352</v>
      </c>
      <c r="I173" s="7" t="s">
        <v>77</v>
      </c>
      <c r="J173" s="7" t="s">
        <v>2</v>
      </c>
      <c r="K173" s="7" t="s">
        <v>1353</v>
      </c>
      <c r="L173" s="7">
        <v>1</v>
      </c>
      <c r="M173" s="7">
        <v>1</v>
      </c>
      <c r="N173" s="7" t="s">
        <v>429</v>
      </c>
      <c r="O173" s="7" t="s">
        <v>429</v>
      </c>
      <c r="P173" s="7" t="s">
        <v>683</v>
      </c>
      <c r="Q173" s="7"/>
      <c r="R173" s="10" t="s">
        <v>1354</v>
      </c>
      <c r="S173" s="11" t="s">
        <v>19</v>
      </c>
      <c r="T173" s="7"/>
      <c r="U173" s="10" t="s">
        <v>19</v>
      </c>
      <c r="V173" s="10" t="s">
        <v>1354</v>
      </c>
      <c r="W173" s="11" t="s">
        <v>1355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1356</v>
      </c>
      <c r="AD173" t="s">
        <v>6</v>
      </c>
      <c r="AE173" t="s">
        <v>256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1357</v>
      </c>
      <c r="B174" s="6" t="s">
        <v>1358</v>
      </c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1359</v>
      </c>
      <c r="H174" s="7" t="s">
        <v>1360</v>
      </c>
      <c r="I174" s="7" t="s">
        <v>77</v>
      </c>
      <c r="J174" s="7" t="s">
        <v>2</v>
      </c>
      <c r="K174" s="7" t="s">
        <v>1361</v>
      </c>
      <c r="L174" s="7">
        <v>1</v>
      </c>
      <c r="M174" s="7">
        <v>1</v>
      </c>
      <c r="N174" s="7" t="s">
        <v>429</v>
      </c>
      <c r="O174" s="7" t="s">
        <v>429</v>
      </c>
      <c r="P174" s="7" t="s">
        <v>683</v>
      </c>
      <c r="Q174" s="7"/>
      <c r="R174" s="10" t="s">
        <v>1362</v>
      </c>
      <c r="S174" s="11" t="s">
        <v>19</v>
      </c>
      <c r="T174" s="7"/>
      <c r="U174" s="10" t="s">
        <v>19</v>
      </c>
      <c r="V174" s="10" t="s">
        <v>1362</v>
      </c>
      <c r="W174" s="11" t="s">
        <v>132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1363</v>
      </c>
      <c r="AD174" t="s">
        <v>6</v>
      </c>
      <c r="AE174" t="s">
        <v>134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1364</v>
      </c>
      <c r="B175" s="6" t="s">
        <v>1365</v>
      </c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282</v>
      </c>
      <c r="H175" s="7" t="s">
        <v>283</v>
      </c>
      <c r="I175" s="7" t="s">
        <v>77</v>
      </c>
      <c r="J175" s="7" t="s">
        <v>2</v>
      </c>
      <c r="K175" s="7" t="s">
        <v>1366</v>
      </c>
      <c r="L175" s="7">
        <v>1</v>
      </c>
      <c r="M175" s="7">
        <v>1</v>
      </c>
      <c r="N175" s="7" t="s">
        <v>429</v>
      </c>
      <c r="O175" s="7" t="s">
        <v>429</v>
      </c>
      <c r="P175" s="7" t="s">
        <v>683</v>
      </c>
      <c r="Q175" s="7"/>
      <c r="R175" s="10" t="s">
        <v>1367</v>
      </c>
      <c r="S175" s="11" t="s">
        <v>19</v>
      </c>
      <c r="T175" s="7"/>
      <c r="U175" s="10" t="s">
        <v>19</v>
      </c>
      <c r="V175" s="10" t="s">
        <v>1367</v>
      </c>
      <c r="W175" s="11" t="s">
        <v>826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1368</v>
      </c>
      <c r="AD175" t="s">
        <v>6</v>
      </c>
      <c r="AE175" t="s">
        <v>288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1369</v>
      </c>
      <c r="B176" s="6" t="s">
        <v>1370</v>
      </c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1371</v>
      </c>
      <c r="H176" s="7" t="s">
        <v>1372</v>
      </c>
      <c r="I176" s="7" t="s">
        <v>77</v>
      </c>
      <c r="J176" s="7" t="s">
        <v>2</v>
      </c>
      <c r="K176" s="7" t="s">
        <v>1373</v>
      </c>
      <c r="L176" s="7">
        <v>1</v>
      </c>
      <c r="M176" s="7">
        <v>4</v>
      </c>
      <c r="N176" s="7" t="s">
        <v>80</v>
      </c>
      <c r="O176" s="7" t="s">
        <v>81</v>
      </c>
      <c r="P176" s="7" t="s">
        <v>683</v>
      </c>
      <c r="Q176" s="7"/>
      <c r="R176" s="10" t="s">
        <v>1374</v>
      </c>
      <c r="S176" s="11" t="s">
        <v>19</v>
      </c>
      <c r="T176" s="7"/>
      <c r="U176" s="10" t="s">
        <v>19</v>
      </c>
      <c r="V176" s="10" t="s">
        <v>1374</v>
      </c>
      <c r="W176" s="11" t="s">
        <v>1375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1376</v>
      </c>
      <c r="AD176" t="s">
        <v>6</v>
      </c>
      <c r="AE176" t="s">
        <v>1377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1378</v>
      </c>
      <c r="B177" s="6" t="s">
        <v>1379</v>
      </c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713</v>
      </c>
      <c r="H177" s="7" t="s">
        <v>714</v>
      </c>
      <c r="I177" s="7" t="s">
        <v>77</v>
      </c>
      <c r="J177" s="7" t="s">
        <v>2</v>
      </c>
      <c r="K177" s="7" t="s">
        <v>1380</v>
      </c>
      <c r="L177" s="7">
        <v>2</v>
      </c>
      <c r="M177" s="7">
        <v>3</v>
      </c>
      <c r="N177" s="7" t="s">
        <v>429</v>
      </c>
      <c r="O177" s="7" t="s">
        <v>1381</v>
      </c>
      <c r="P177" s="7" t="s">
        <v>716</v>
      </c>
      <c r="Q177" s="7"/>
      <c r="R177" s="10" t="s">
        <v>1382</v>
      </c>
      <c r="S177" s="11" t="s">
        <v>1382</v>
      </c>
      <c r="T177" s="7" t="s">
        <v>1383</v>
      </c>
      <c r="U177" s="10" t="s">
        <v>19</v>
      </c>
      <c r="V177" s="10" t="s">
        <v>19</v>
      </c>
      <c r="W177" s="11" t="s">
        <v>19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19</v>
      </c>
      <c r="AD177" t="s">
        <v>6</v>
      </c>
      <c r="AE177" t="s">
        <v>1274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1384</v>
      </c>
      <c r="B178" s="6" t="s">
        <v>1385</v>
      </c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1386</v>
      </c>
      <c r="H178" s="7" t="s">
        <v>1387</v>
      </c>
      <c r="I178" s="7" t="s">
        <v>77</v>
      </c>
      <c r="J178" s="7" t="s">
        <v>2</v>
      </c>
      <c r="K178" s="7" t="s">
        <v>1388</v>
      </c>
      <c r="L178" s="7">
        <v>1</v>
      </c>
      <c r="M178" s="7">
        <v>1</v>
      </c>
      <c r="N178" s="7" t="s">
        <v>429</v>
      </c>
      <c r="O178" s="7" t="s">
        <v>429</v>
      </c>
      <c r="P178" s="7" t="s">
        <v>683</v>
      </c>
      <c r="Q178" s="7"/>
      <c r="R178" s="10" t="s">
        <v>131</v>
      </c>
      <c r="S178" s="11" t="s">
        <v>19</v>
      </c>
      <c r="T178" s="7"/>
      <c r="U178" s="10" t="s">
        <v>19</v>
      </c>
      <c r="V178" s="10" t="s">
        <v>131</v>
      </c>
      <c r="W178" s="11" t="s">
        <v>1389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1390</v>
      </c>
      <c r="AD178" t="s">
        <v>6</v>
      </c>
      <c r="AE178" t="s">
        <v>1391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1392</v>
      </c>
      <c r="B179" s="6" t="s">
        <v>1393</v>
      </c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1394</v>
      </c>
      <c r="H179" s="7" t="s">
        <v>1395</v>
      </c>
      <c r="I179" s="7" t="s">
        <v>77</v>
      </c>
      <c r="J179" s="7" t="s">
        <v>2</v>
      </c>
      <c r="K179" s="7" t="s">
        <v>1396</v>
      </c>
      <c r="L179" s="7">
        <v>1</v>
      </c>
      <c r="M179" s="7">
        <v>1</v>
      </c>
      <c r="N179" s="7" t="s">
        <v>429</v>
      </c>
      <c r="O179" s="7" t="s">
        <v>429</v>
      </c>
      <c r="P179" s="7" t="s">
        <v>683</v>
      </c>
      <c r="Q179" s="7"/>
      <c r="R179" s="10" t="s">
        <v>1397</v>
      </c>
      <c r="S179" s="11" t="s">
        <v>19</v>
      </c>
      <c r="T179" s="7"/>
      <c r="U179" s="10" t="s">
        <v>19</v>
      </c>
      <c r="V179" s="10" t="s">
        <v>1397</v>
      </c>
      <c r="W179" s="11" t="s">
        <v>1398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1399</v>
      </c>
      <c r="AD179" t="s">
        <v>6</v>
      </c>
      <c r="AE179" t="s">
        <v>1400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1401</v>
      </c>
      <c r="B180" s="6" t="s">
        <v>1402</v>
      </c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510</v>
      </c>
      <c r="H180" s="7" t="s">
        <v>511</v>
      </c>
      <c r="I180" s="7" t="s">
        <v>77</v>
      </c>
      <c r="J180" s="7" t="s">
        <v>2</v>
      </c>
      <c r="K180" s="7" t="s">
        <v>1403</v>
      </c>
      <c r="L180" s="7">
        <v>1</v>
      </c>
      <c r="M180" s="7">
        <v>1</v>
      </c>
      <c r="N180" s="7" t="s">
        <v>429</v>
      </c>
      <c r="O180" s="7" t="s">
        <v>429</v>
      </c>
      <c r="P180" s="7" t="s">
        <v>683</v>
      </c>
      <c r="Q180" s="7"/>
      <c r="R180" s="10" t="s">
        <v>825</v>
      </c>
      <c r="S180" s="11" t="s">
        <v>19</v>
      </c>
      <c r="T180" s="7"/>
      <c r="U180" s="10" t="s">
        <v>19</v>
      </c>
      <c r="V180" s="10" t="s">
        <v>825</v>
      </c>
      <c r="W180" s="11" t="s">
        <v>1404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1405</v>
      </c>
      <c r="AD180" t="s">
        <v>6</v>
      </c>
      <c r="AE180" t="s">
        <v>134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1406</v>
      </c>
      <c r="B181" s="6" t="s">
        <v>1407</v>
      </c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510</v>
      </c>
      <c r="H181" s="7" t="s">
        <v>511</v>
      </c>
      <c r="I181" s="7" t="s">
        <v>77</v>
      </c>
      <c r="J181" s="7" t="s">
        <v>2</v>
      </c>
      <c r="K181" s="7" t="s">
        <v>1408</v>
      </c>
      <c r="L181" s="7">
        <v>1</v>
      </c>
      <c r="M181" s="7">
        <v>1</v>
      </c>
      <c r="N181" s="7" t="s">
        <v>429</v>
      </c>
      <c r="O181" s="7" t="s">
        <v>429</v>
      </c>
      <c r="P181" s="7" t="s">
        <v>683</v>
      </c>
      <c r="Q181" s="7"/>
      <c r="R181" s="10" t="s">
        <v>825</v>
      </c>
      <c r="S181" s="11" t="s">
        <v>19</v>
      </c>
      <c r="T181" s="7"/>
      <c r="U181" s="10" t="s">
        <v>19</v>
      </c>
      <c r="V181" s="10" t="s">
        <v>825</v>
      </c>
      <c r="W181" s="11" t="s">
        <v>1404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1405</v>
      </c>
      <c r="AD181" t="s">
        <v>6</v>
      </c>
      <c r="AE181" t="s">
        <v>134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1409</v>
      </c>
      <c r="B182" s="6" t="s">
        <v>1410</v>
      </c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1411</v>
      </c>
      <c r="H182" s="7" t="s">
        <v>1412</v>
      </c>
      <c r="I182" s="7" t="s">
        <v>77</v>
      </c>
      <c r="J182" s="7" t="s">
        <v>2</v>
      </c>
      <c r="K182" s="7" t="s">
        <v>1413</v>
      </c>
      <c r="L182" s="7">
        <v>1</v>
      </c>
      <c r="M182" s="7">
        <v>1</v>
      </c>
      <c r="N182" s="7" t="s">
        <v>429</v>
      </c>
      <c r="O182" s="7" t="s">
        <v>429</v>
      </c>
      <c r="P182" s="7" t="s">
        <v>683</v>
      </c>
      <c r="Q182" s="7"/>
      <c r="R182" s="10" t="s">
        <v>1414</v>
      </c>
      <c r="S182" s="11" t="s">
        <v>19</v>
      </c>
      <c r="T182" s="7"/>
      <c r="U182" s="10" t="s">
        <v>19</v>
      </c>
      <c r="V182" s="10" t="s">
        <v>1414</v>
      </c>
      <c r="W182" s="11" t="s">
        <v>230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294</v>
      </c>
      <c r="AD182" t="s">
        <v>6</v>
      </c>
      <c r="AE182" t="s">
        <v>1415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1416</v>
      </c>
      <c r="B183" s="6" t="s">
        <v>1417</v>
      </c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1418</v>
      </c>
      <c r="H183" s="7" t="s">
        <v>1419</v>
      </c>
      <c r="I183" s="7" t="s">
        <v>77</v>
      </c>
      <c r="J183" s="7" t="s">
        <v>2</v>
      </c>
      <c r="K183" s="7" t="s">
        <v>1420</v>
      </c>
      <c r="L183" s="7">
        <v>1</v>
      </c>
      <c r="M183" s="7">
        <v>1</v>
      </c>
      <c r="N183" s="7" t="s">
        <v>429</v>
      </c>
      <c r="O183" s="7" t="s">
        <v>429</v>
      </c>
      <c r="P183" s="7" t="s">
        <v>683</v>
      </c>
      <c r="Q183" s="7"/>
      <c r="R183" s="10" t="s">
        <v>253</v>
      </c>
      <c r="S183" s="11" t="s">
        <v>19</v>
      </c>
      <c r="T183" s="7"/>
      <c r="U183" s="10" t="s">
        <v>19</v>
      </c>
      <c r="V183" s="10" t="s">
        <v>253</v>
      </c>
      <c r="W183" s="11" t="s">
        <v>812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1421</v>
      </c>
      <c r="AD183" t="s">
        <v>6</v>
      </c>
      <c r="AE183" t="s">
        <v>341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1422</v>
      </c>
      <c r="B184" s="6" t="s">
        <v>1423</v>
      </c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1424</v>
      </c>
      <c r="H184" s="7" t="s">
        <v>1425</v>
      </c>
      <c r="I184" s="7" t="s">
        <v>77</v>
      </c>
      <c r="J184" s="7" t="s">
        <v>2</v>
      </c>
      <c r="K184" s="7" t="s">
        <v>1426</v>
      </c>
      <c r="L184" s="7">
        <v>1</v>
      </c>
      <c r="M184" s="7">
        <v>1</v>
      </c>
      <c r="N184" s="7" t="s">
        <v>80</v>
      </c>
      <c r="O184" s="7" t="s">
        <v>429</v>
      </c>
      <c r="P184" s="7" t="s">
        <v>683</v>
      </c>
      <c r="Q184" s="7"/>
      <c r="R184" s="10" t="s">
        <v>1427</v>
      </c>
      <c r="S184" s="11" t="s">
        <v>19</v>
      </c>
      <c r="T184" s="7"/>
      <c r="U184" s="10" t="s">
        <v>19</v>
      </c>
      <c r="V184" s="10" t="s">
        <v>1427</v>
      </c>
      <c r="W184" s="11" t="s">
        <v>355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1428</v>
      </c>
      <c r="AD184" t="s">
        <v>6</v>
      </c>
      <c r="AE184" t="s">
        <v>1429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1430</v>
      </c>
      <c r="B185" s="6" t="s">
        <v>1431</v>
      </c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1432</v>
      </c>
      <c r="H185" s="7" t="s">
        <v>1433</v>
      </c>
      <c r="I185" s="7" t="s">
        <v>77</v>
      </c>
      <c r="J185" s="7" t="s">
        <v>2</v>
      </c>
      <c r="K185" s="7" t="s">
        <v>1434</v>
      </c>
      <c r="L185" s="7">
        <v>1</v>
      </c>
      <c r="M185" s="7">
        <v>4</v>
      </c>
      <c r="N185" s="7" t="s">
        <v>93</v>
      </c>
      <c r="O185" s="7" t="s">
        <v>81</v>
      </c>
      <c r="P185" s="7" t="s">
        <v>683</v>
      </c>
      <c r="Q185" s="7"/>
      <c r="R185" s="10" t="s">
        <v>1435</v>
      </c>
      <c r="S185" s="11" t="s">
        <v>19</v>
      </c>
      <c r="T185" s="7"/>
      <c r="U185" s="10" t="s">
        <v>19</v>
      </c>
      <c r="V185" s="10" t="s">
        <v>1435</v>
      </c>
      <c r="W185" s="11" t="s">
        <v>1436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960</v>
      </c>
      <c r="AD185" t="s">
        <v>6</v>
      </c>
      <c r="AE185" t="s">
        <v>1437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1438</v>
      </c>
      <c r="B186" s="6" t="s">
        <v>1439</v>
      </c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1440</v>
      </c>
      <c r="H186" s="7" t="s">
        <v>1441</v>
      </c>
      <c r="I186" s="7" t="s">
        <v>77</v>
      </c>
      <c r="J186" s="7" t="s">
        <v>2</v>
      </c>
      <c r="K186" s="7" t="s">
        <v>1442</v>
      </c>
      <c r="L186" s="7">
        <v>1</v>
      </c>
      <c r="M186" s="7">
        <v>5</v>
      </c>
      <c r="N186" s="7" t="s">
        <v>182</v>
      </c>
      <c r="O186" s="7" t="s">
        <v>80</v>
      </c>
      <c r="P186" s="7" t="s">
        <v>683</v>
      </c>
      <c r="Q186" s="7"/>
      <c r="R186" s="10" t="s">
        <v>1443</v>
      </c>
      <c r="S186" s="11" t="s">
        <v>19</v>
      </c>
      <c r="T186" s="7"/>
      <c r="U186" s="10" t="s">
        <v>19</v>
      </c>
      <c r="V186" s="10" t="s">
        <v>1443</v>
      </c>
      <c r="W186" s="11" t="s">
        <v>1444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1445</v>
      </c>
      <c r="AD186" t="s">
        <v>6</v>
      </c>
      <c r="AE186" t="s">
        <v>1446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1447</v>
      </c>
      <c r="B187" s="6" t="s">
        <v>1448</v>
      </c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1449</v>
      </c>
      <c r="H187" s="7" t="s">
        <v>1450</v>
      </c>
      <c r="I187" s="7" t="s">
        <v>77</v>
      </c>
      <c r="J187" s="7" t="s">
        <v>2</v>
      </c>
      <c r="K187" s="7" t="s">
        <v>1451</v>
      </c>
      <c r="L187" s="7">
        <v>3</v>
      </c>
      <c r="M187" s="7">
        <v>3</v>
      </c>
      <c r="N187" s="7" t="s">
        <v>429</v>
      </c>
      <c r="O187" s="7" t="s">
        <v>675</v>
      </c>
      <c r="P187" s="7" t="s">
        <v>1381</v>
      </c>
      <c r="Q187" s="7"/>
      <c r="R187" s="10" t="s">
        <v>1452</v>
      </c>
      <c r="S187" s="11" t="s">
        <v>1452</v>
      </c>
      <c r="T187" s="7" t="s">
        <v>1453</v>
      </c>
      <c r="U187" s="10" t="s">
        <v>19</v>
      </c>
      <c r="V187" s="10" t="s">
        <v>19</v>
      </c>
      <c r="W187" s="11" t="s">
        <v>19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19</v>
      </c>
      <c r="AD187" t="s">
        <v>6</v>
      </c>
      <c r="AE187" t="s">
        <v>1131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1454</v>
      </c>
      <c r="B188" s="6" t="s">
        <v>1455</v>
      </c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1456</v>
      </c>
      <c r="H188" s="7" t="s">
        <v>1457</v>
      </c>
      <c r="I188" s="7" t="s">
        <v>77</v>
      </c>
      <c r="J188" s="7" t="s">
        <v>2</v>
      </c>
      <c r="K188" s="7" t="s">
        <v>1458</v>
      </c>
      <c r="L188" s="7">
        <v>1</v>
      </c>
      <c r="M188" s="7">
        <v>1</v>
      </c>
      <c r="N188" s="7" t="s">
        <v>683</v>
      </c>
      <c r="O188" s="7" t="s">
        <v>1127</v>
      </c>
      <c r="P188" s="7" t="s">
        <v>1459</v>
      </c>
      <c r="Q188" s="7"/>
      <c r="R188" s="10" t="s">
        <v>1460</v>
      </c>
      <c r="S188" s="11" t="s">
        <v>1460</v>
      </c>
      <c r="T188" s="7" t="s">
        <v>1461</v>
      </c>
      <c r="U188" s="10" t="s">
        <v>19</v>
      </c>
      <c r="V188" s="10" t="s">
        <v>19</v>
      </c>
      <c r="W188" s="11" t="s">
        <v>19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19</v>
      </c>
      <c r="AD188" t="s">
        <v>6</v>
      </c>
      <c r="AE188" t="s">
        <v>1462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1463</v>
      </c>
      <c r="B189" s="6" t="s">
        <v>1464</v>
      </c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1465</v>
      </c>
      <c r="H189" s="7" t="s">
        <v>1466</v>
      </c>
      <c r="I189" s="7" t="s">
        <v>77</v>
      </c>
      <c r="J189" s="7" t="s">
        <v>2</v>
      </c>
      <c r="K189" s="7" t="s">
        <v>1467</v>
      </c>
      <c r="L189" s="7">
        <v>1</v>
      </c>
      <c r="M189" s="7">
        <v>1</v>
      </c>
      <c r="N189" s="7" t="s">
        <v>683</v>
      </c>
      <c r="O189" s="7" t="s">
        <v>683</v>
      </c>
      <c r="P189" s="7" t="s">
        <v>675</v>
      </c>
      <c r="Q189" s="7"/>
      <c r="R189" s="10" t="s">
        <v>263</v>
      </c>
      <c r="S189" s="11" t="s">
        <v>263</v>
      </c>
      <c r="T189" s="7" t="s">
        <v>1468</v>
      </c>
      <c r="U189" s="10" t="s">
        <v>19</v>
      </c>
      <c r="V189" s="10" t="s">
        <v>19</v>
      </c>
      <c r="W189" s="11" t="s">
        <v>19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19</v>
      </c>
      <c r="AD189" t="s">
        <v>6</v>
      </c>
      <c r="AE189" t="s">
        <v>1469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1470</v>
      </c>
      <c r="B190" s="6" t="s">
        <v>1471</v>
      </c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1472</v>
      </c>
      <c r="H190" s="7" t="s">
        <v>1473</v>
      </c>
      <c r="I190" s="7" t="s">
        <v>77</v>
      </c>
      <c r="J190" s="7" t="s">
        <v>2</v>
      </c>
      <c r="K190" s="7" t="s">
        <v>1474</v>
      </c>
      <c r="L190" s="7">
        <v>1</v>
      </c>
      <c r="M190" s="7">
        <v>1</v>
      </c>
      <c r="N190" s="7" t="s">
        <v>675</v>
      </c>
      <c r="O190" s="7" t="s">
        <v>675</v>
      </c>
      <c r="P190" s="7" t="s">
        <v>676</v>
      </c>
      <c r="Q190" s="7"/>
      <c r="R190" s="10" t="s">
        <v>838</v>
      </c>
      <c r="S190" s="11" t="s">
        <v>838</v>
      </c>
      <c r="T190" s="7" t="s">
        <v>1475</v>
      </c>
      <c r="U190" s="10" t="s">
        <v>19</v>
      </c>
      <c r="V190" s="10" t="s">
        <v>19</v>
      </c>
      <c r="W190" s="11" t="s">
        <v>19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19</v>
      </c>
      <c r="AD190" t="s">
        <v>6</v>
      </c>
      <c r="AE190" t="s">
        <v>1476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1477</v>
      </c>
      <c r="B191" s="6" t="s">
        <v>1478</v>
      </c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466</v>
      </c>
      <c r="H191" s="7" t="s">
        <v>467</v>
      </c>
      <c r="I191" s="7" t="s">
        <v>77</v>
      </c>
      <c r="J191" s="7" t="s">
        <v>2</v>
      </c>
      <c r="K191" s="7" t="s">
        <v>1479</v>
      </c>
      <c r="L191" s="7">
        <v>1</v>
      </c>
      <c r="M191" s="7">
        <v>3</v>
      </c>
      <c r="N191" s="7" t="s">
        <v>1480</v>
      </c>
      <c r="O191" s="7" t="s">
        <v>428</v>
      </c>
      <c r="P191" s="7" t="s">
        <v>675</v>
      </c>
      <c r="Q191" s="7"/>
      <c r="R191" s="10" t="s">
        <v>1481</v>
      </c>
      <c r="S191" s="11" t="s">
        <v>19</v>
      </c>
      <c r="T191" s="7"/>
      <c r="U191" s="10" t="s">
        <v>19</v>
      </c>
      <c r="V191" s="10" t="s">
        <v>1481</v>
      </c>
      <c r="W191" s="11" t="s">
        <v>1197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1482</v>
      </c>
      <c r="AD191" t="s">
        <v>6</v>
      </c>
      <c r="AE191" t="s">
        <v>473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1483</v>
      </c>
      <c r="B192" s="6" t="s">
        <v>1484</v>
      </c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1485</v>
      </c>
      <c r="H192" s="7" t="s">
        <v>1486</v>
      </c>
      <c r="I192" s="7" t="s">
        <v>77</v>
      </c>
      <c r="J192" s="7" t="s">
        <v>2</v>
      </c>
      <c r="K192" s="7" t="s">
        <v>1487</v>
      </c>
      <c r="L192" s="7">
        <v>1</v>
      </c>
      <c r="M192" s="7">
        <v>2</v>
      </c>
      <c r="N192" s="7" t="s">
        <v>1488</v>
      </c>
      <c r="O192" s="7" t="s">
        <v>429</v>
      </c>
      <c r="P192" s="7" t="s">
        <v>675</v>
      </c>
      <c r="Q192" s="7"/>
      <c r="R192" s="10" t="s">
        <v>1489</v>
      </c>
      <c r="S192" s="11" t="s">
        <v>19</v>
      </c>
      <c r="T192" s="7"/>
      <c r="U192" s="10" t="s">
        <v>19</v>
      </c>
      <c r="V192" s="10" t="s">
        <v>1489</v>
      </c>
      <c r="W192" s="11" t="s">
        <v>1490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1491</v>
      </c>
      <c r="AD192" t="s">
        <v>6</v>
      </c>
      <c r="AE192" t="s">
        <v>1492</v>
      </c>
      <c r="AF192" t="s">
        <v>86</v>
      </c>
      <c r="AG192" t="s">
        <v>73</v>
      </c>
      <c r="AH192" t="s">
        <v>1493</v>
      </c>
    </row>
    <row r="193" ht="14.25" customHeight="1" spans="1:34">
      <c r="A193" s="6" t="s">
        <v>1494</v>
      </c>
      <c r="B193" s="6" t="s">
        <v>1495</v>
      </c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466</v>
      </c>
      <c r="H193" s="7" t="s">
        <v>467</v>
      </c>
      <c r="I193" s="7" t="s">
        <v>77</v>
      </c>
      <c r="J193" s="7" t="s">
        <v>2</v>
      </c>
      <c r="K193" s="7" t="s">
        <v>1496</v>
      </c>
      <c r="L193" s="7">
        <v>1</v>
      </c>
      <c r="M193" s="7">
        <v>3</v>
      </c>
      <c r="N193" s="7" t="s">
        <v>1497</v>
      </c>
      <c r="O193" s="7" t="s">
        <v>428</v>
      </c>
      <c r="P193" s="7" t="s">
        <v>675</v>
      </c>
      <c r="Q193" s="7"/>
      <c r="R193" s="10" t="s">
        <v>1498</v>
      </c>
      <c r="S193" s="11" t="s">
        <v>19</v>
      </c>
      <c r="T193" s="7"/>
      <c r="U193" s="10" t="s">
        <v>19</v>
      </c>
      <c r="V193" s="10" t="s">
        <v>1498</v>
      </c>
      <c r="W193" s="11" t="s">
        <v>579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1499</v>
      </c>
      <c r="AD193" t="s">
        <v>6</v>
      </c>
      <c r="AE193" t="s">
        <v>473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1500</v>
      </c>
      <c r="B194" s="6" t="s">
        <v>1501</v>
      </c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1371</v>
      </c>
      <c r="H194" s="7" t="s">
        <v>1372</v>
      </c>
      <c r="I194" s="7" t="s">
        <v>77</v>
      </c>
      <c r="J194" s="7" t="s">
        <v>2</v>
      </c>
      <c r="K194" s="7" t="s">
        <v>1502</v>
      </c>
      <c r="L194" s="7">
        <v>1</v>
      </c>
      <c r="M194" s="7">
        <v>1</v>
      </c>
      <c r="N194" s="7" t="s">
        <v>1503</v>
      </c>
      <c r="O194" s="7" t="s">
        <v>683</v>
      </c>
      <c r="P194" s="7" t="s">
        <v>675</v>
      </c>
      <c r="Q194" s="7"/>
      <c r="R194" s="10" t="s">
        <v>1504</v>
      </c>
      <c r="S194" s="11" t="s">
        <v>19</v>
      </c>
      <c r="T194" s="7"/>
      <c r="U194" s="10" t="s">
        <v>19</v>
      </c>
      <c r="V194" s="10" t="s">
        <v>1504</v>
      </c>
      <c r="W194" s="11" t="s">
        <v>1389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1505</v>
      </c>
      <c r="AD194" t="s">
        <v>6</v>
      </c>
      <c r="AE194" t="s">
        <v>1377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1506</v>
      </c>
      <c r="B195" s="6" t="s">
        <v>1507</v>
      </c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189</v>
      </c>
      <c r="H195" s="7" t="s">
        <v>190</v>
      </c>
      <c r="I195" s="7" t="s">
        <v>77</v>
      </c>
      <c r="J195" s="7" t="s">
        <v>2</v>
      </c>
      <c r="K195" s="7" t="s">
        <v>1508</v>
      </c>
      <c r="L195" s="7">
        <v>1</v>
      </c>
      <c r="M195" s="7">
        <v>3</v>
      </c>
      <c r="N195" s="7" t="s">
        <v>80</v>
      </c>
      <c r="O195" s="7" t="s">
        <v>428</v>
      </c>
      <c r="P195" s="7" t="s">
        <v>675</v>
      </c>
      <c r="Q195" s="7"/>
      <c r="R195" s="10" t="s">
        <v>481</v>
      </c>
      <c r="S195" s="11" t="s">
        <v>19</v>
      </c>
      <c r="T195" s="7"/>
      <c r="U195" s="10" t="s">
        <v>19</v>
      </c>
      <c r="V195" s="10" t="s">
        <v>481</v>
      </c>
      <c r="W195" s="11" t="s">
        <v>480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1509</v>
      </c>
      <c r="AD195" t="s">
        <v>6</v>
      </c>
      <c r="AE195" t="s">
        <v>196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1510</v>
      </c>
      <c r="B196" s="6" t="s">
        <v>1511</v>
      </c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1512</v>
      </c>
      <c r="H196" s="7" t="s">
        <v>1513</v>
      </c>
      <c r="I196" s="7" t="s">
        <v>77</v>
      </c>
      <c r="J196" s="7" t="s">
        <v>2</v>
      </c>
      <c r="K196" s="7" t="s">
        <v>1514</v>
      </c>
      <c r="L196" s="7">
        <v>1</v>
      </c>
      <c r="M196" s="7">
        <v>1</v>
      </c>
      <c r="N196" s="7" t="s">
        <v>754</v>
      </c>
      <c r="O196" s="7" t="s">
        <v>683</v>
      </c>
      <c r="P196" s="7" t="s">
        <v>675</v>
      </c>
      <c r="Q196" s="7"/>
      <c r="R196" s="10" t="s">
        <v>394</v>
      </c>
      <c r="S196" s="11" t="s">
        <v>19</v>
      </c>
      <c r="T196" s="7"/>
      <c r="U196" s="10" t="s">
        <v>19</v>
      </c>
      <c r="V196" s="10" t="s">
        <v>394</v>
      </c>
      <c r="W196" s="11" t="s">
        <v>1515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1516</v>
      </c>
      <c r="AD196" t="s">
        <v>6</v>
      </c>
      <c r="AE196" t="s">
        <v>813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1517</v>
      </c>
      <c r="B197" s="6" t="s">
        <v>1518</v>
      </c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880</v>
      </c>
      <c r="H197" s="7" t="s">
        <v>881</v>
      </c>
      <c r="I197" s="7" t="s">
        <v>77</v>
      </c>
      <c r="J197" s="7" t="s">
        <v>2</v>
      </c>
      <c r="K197" s="7" t="s">
        <v>1519</v>
      </c>
      <c r="L197" s="7">
        <v>2</v>
      </c>
      <c r="M197" s="7">
        <v>1</v>
      </c>
      <c r="N197" s="7" t="s">
        <v>80</v>
      </c>
      <c r="O197" s="7" t="s">
        <v>683</v>
      </c>
      <c r="P197" s="7" t="s">
        <v>675</v>
      </c>
      <c r="Q197" s="7"/>
      <c r="R197" s="10" t="s">
        <v>1520</v>
      </c>
      <c r="S197" s="11" t="s">
        <v>19</v>
      </c>
      <c r="T197" s="7"/>
      <c r="U197" s="10" t="s">
        <v>19</v>
      </c>
      <c r="V197" s="10" t="s">
        <v>1520</v>
      </c>
      <c r="W197" s="11" t="s">
        <v>368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1521</v>
      </c>
      <c r="AD197" t="s">
        <v>6</v>
      </c>
      <c r="AE197" t="s">
        <v>154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1522</v>
      </c>
      <c r="B198" s="6" t="s">
        <v>1523</v>
      </c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189</v>
      </c>
      <c r="H198" s="7" t="s">
        <v>190</v>
      </c>
      <c r="I198" s="7" t="s">
        <v>77</v>
      </c>
      <c r="J198" s="7" t="s">
        <v>2</v>
      </c>
      <c r="K198" s="7" t="s">
        <v>1524</v>
      </c>
      <c r="L198" s="7">
        <v>1</v>
      </c>
      <c r="M198" s="7">
        <v>1</v>
      </c>
      <c r="N198" s="7" t="s">
        <v>172</v>
      </c>
      <c r="O198" s="7" t="s">
        <v>683</v>
      </c>
      <c r="P198" s="7" t="s">
        <v>675</v>
      </c>
      <c r="Q198" s="7"/>
      <c r="R198" s="10" t="s">
        <v>1525</v>
      </c>
      <c r="S198" s="11" t="s">
        <v>19</v>
      </c>
      <c r="T198" s="7"/>
      <c r="U198" s="10" t="s">
        <v>19</v>
      </c>
      <c r="V198" s="10" t="s">
        <v>1525</v>
      </c>
      <c r="W198" s="11" t="s">
        <v>271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1526</v>
      </c>
      <c r="AD198" t="s">
        <v>6</v>
      </c>
      <c r="AE198" t="s">
        <v>1527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1528</v>
      </c>
      <c r="B199" s="6" t="s">
        <v>1529</v>
      </c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1530</v>
      </c>
      <c r="H199" s="7" t="s">
        <v>1531</v>
      </c>
      <c r="I199" s="7" t="s">
        <v>77</v>
      </c>
      <c r="J199" s="7" t="s">
        <v>2</v>
      </c>
      <c r="K199" s="7" t="s">
        <v>1532</v>
      </c>
      <c r="L199" s="7">
        <v>1</v>
      </c>
      <c r="M199" s="7">
        <v>1</v>
      </c>
      <c r="N199" s="7" t="s">
        <v>192</v>
      </c>
      <c r="O199" s="7" t="s">
        <v>683</v>
      </c>
      <c r="P199" s="7" t="s">
        <v>675</v>
      </c>
      <c r="Q199" s="7"/>
      <c r="R199" s="10" t="s">
        <v>1533</v>
      </c>
      <c r="S199" s="11" t="s">
        <v>19</v>
      </c>
      <c r="T199" s="7"/>
      <c r="U199" s="10" t="s">
        <v>19</v>
      </c>
      <c r="V199" s="10" t="s">
        <v>1533</v>
      </c>
      <c r="W199" s="11" t="s">
        <v>1534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1323</v>
      </c>
      <c r="AD199" t="s">
        <v>6</v>
      </c>
      <c r="AE199" t="s">
        <v>1535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1536</v>
      </c>
      <c r="B200" s="6" t="s">
        <v>1537</v>
      </c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1411</v>
      </c>
      <c r="H200" s="7" t="s">
        <v>1412</v>
      </c>
      <c r="I200" s="7" t="s">
        <v>77</v>
      </c>
      <c r="J200" s="7" t="s">
        <v>2</v>
      </c>
      <c r="K200" s="7" t="s">
        <v>1538</v>
      </c>
      <c r="L200" s="7">
        <v>1</v>
      </c>
      <c r="M200" s="7">
        <v>2</v>
      </c>
      <c r="N200" s="7" t="s">
        <v>81</v>
      </c>
      <c r="O200" s="7" t="s">
        <v>429</v>
      </c>
      <c r="P200" s="7" t="s">
        <v>675</v>
      </c>
      <c r="Q200" s="7"/>
      <c r="R200" s="10" t="s">
        <v>1539</v>
      </c>
      <c r="S200" s="11" t="s">
        <v>19</v>
      </c>
      <c r="T200" s="7"/>
      <c r="U200" s="10" t="s">
        <v>19</v>
      </c>
      <c r="V200" s="10" t="s">
        <v>1539</v>
      </c>
      <c r="W200" s="11" t="s">
        <v>230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1540</v>
      </c>
      <c r="AD200" t="s">
        <v>6</v>
      </c>
      <c r="AE200" t="s">
        <v>1541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1542</v>
      </c>
      <c r="B201" s="6" t="s">
        <v>1543</v>
      </c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790</v>
      </c>
      <c r="H201" s="7" t="s">
        <v>791</v>
      </c>
      <c r="I201" s="7" t="s">
        <v>77</v>
      </c>
      <c r="J201" s="7" t="s">
        <v>2</v>
      </c>
      <c r="K201" s="7" t="s">
        <v>1544</v>
      </c>
      <c r="L201" s="7">
        <v>1</v>
      </c>
      <c r="M201" s="7">
        <v>2</v>
      </c>
      <c r="N201" s="7" t="s">
        <v>504</v>
      </c>
      <c r="O201" s="7" t="s">
        <v>429</v>
      </c>
      <c r="P201" s="7" t="s">
        <v>675</v>
      </c>
      <c r="Q201" s="7"/>
      <c r="R201" s="10" t="s">
        <v>1545</v>
      </c>
      <c r="S201" s="11" t="s">
        <v>19</v>
      </c>
      <c r="T201" s="7"/>
      <c r="U201" s="10" t="s">
        <v>19</v>
      </c>
      <c r="V201" s="10" t="s">
        <v>1545</v>
      </c>
      <c r="W201" s="11" t="s">
        <v>1546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1547</v>
      </c>
      <c r="AD201" t="s">
        <v>6</v>
      </c>
      <c r="AE201" t="s">
        <v>1022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1548</v>
      </c>
      <c r="B202" s="6" t="s">
        <v>1549</v>
      </c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1042</v>
      </c>
      <c r="H202" s="7" t="s">
        <v>1043</v>
      </c>
      <c r="I202" s="7" t="s">
        <v>77</v>
      </c>
      <c r="J202" s="7" t="s">
        <v>2</v>
      </c>
      <c r="K202" s="7" t="s">
        <v>1550</v>
      </c>
      <c r="L202" s="7">
        <v>1</v>
      </c>
      <c r="M202" s="7">
        <v>1</v>
      </c>
      <c r="N202" s="7" t="s">
        <v>81</v>
      </c>
      <c r="O202" s="7" t="s">
        <v>683</v>
      </c>
      <c r="P202" s="7" t="s">
        <v>675</v>
      </c>
      <c r="Q202" s="7"/>
      <c r="R202" s="10" t="s">
        <v>1551</v>
      </c>
      <c r="S202" s="11" t="s">
        <v>19</v>
      </c>
      <c r="T202" s="7"/>
      <c r="U202" s="10" t="s">
        <v>19</v>
      </c>
      <c r="V202" s="10" t="s">
        <v>1551</v>
      </c>
      <c r="W202" s="11" t="s">
        <v>165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1552</v>
      </c>
      <c r="AD202" t="s">
        <v>6</v>
      </c>
      <c r="AE202" t="s">
        <v>1553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1554</v>
      </c>
      <c r="B203" s="6" t="s">
        <v>1555</v>
      </c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267</v>
      </c>
      <c r="H203" s="7" t="s">
        <v>268</v>
      </c>
      <c r="I203" s="7" t="s">
        <v>77</v>
      </c>
      <c r="J203" s="7" t="s">
        <v>2</v>
      </c>
      <c r="K203" s="7" t="s">
        <v>1556</v>
      </c>
      <c r="L203" s="7">
        <v>1</v>
      </c>
      <c r="M203" s="7">
        <v>1</v>
      </c>
      <c r="N203" s="7" t="s">
        <v>683</v>
      </c>
      <c r="O203" s="7" t="s">
        <v>683</v>
      </c>
      <c r="P203" s="7" t="s">
        <v>675</v>
      </c>
      <c r="Q203" s="7"/>
      <c r="R203" s="10" t="s">
        <v>579</v>
      </c>
      <c r="S203" s="11" t="s">
        <v>19</v>
      </c>
      <c r="T203" s="7"/>
      <c r="U203" s="10" t="s">
        <v>19</v>
      </c>
      <c r="V203" s="10" t="s">
        <v>579</v>
      </c>
      <c r="W203" s="11" t="s">
        <v>271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580</v>
      </c>
      <c r="AD203" t="s">
        <v>6</v>
      </c>
      <c r="AE203" t="s">
        <v>273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1557</v>
      </c>
      <c r="B204" s="6" t="s">
        <v>1558</v>
      </c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1035</v>
      </c>
      <c r="H204" s="7" t="s">
        <v>1036</v>
      </c>
      <c r="I204" s="7" t="s">
        <v>77</v>
      </c>
      <c r="J204" s="7" t="s">
        <v>2</v>
      </c>
      <c r="K204" s="7" t="s">
        <v>1559</v>
      </c>
      <c r="L204" s="7">
        <v>1</v>
      </c>
      <c r="M204" s="7">
        <v>1</v>
      </c>
      <c r="N204" s="7" t="s">
        <v>429</v>
      </c>
      <c r="O204" s="7" t="s">
        <v>683</v>
      </c>
      <c r="P204" s="7" t="s">
        <v>675</v>
      </c>
      <c r="Q204" s="7"/>
      <c r="R204" s="10" t="s">
        <v>1560</v>
      </c>
      <c r="S204" s="11" t="s">
        <v>19</v>
      </c>
      <c r="T204" s="7"/>
      <c r="U204" s="10" t="s">
        <v>19</v>
      </c>
      <c r="V204" s="10" t="s">
        <v>1560</v>
      </c>
      <c r="W204" s="11" t="s">
        <v>237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1561</v>
      </c>
      <c r="AD204" t="s">
        <v>6</v>
      </c>
      <c r="AE204" t="s">
        <v>154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1562</v>
      </c>
      <c r="B205" s="6" t="s">
        <v>1563</v>
      </c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267</v>
      </c>
      <c r="H205" s="7" t="s">
        <v>268</v>
      </c>
      <c r="I205" s="7" t="s">
        <v>77</v>
      </c>
      <c r="J205" s="7" t="s">
        <v>2</v>
      </c>
      <c r="K205" s="7" t="s">
        <v>1564</v>
      </c>
      <c r="L205" s="7">
        <v>2</v>
      </c>
      <c r="M205" s="7">
        <v>1</v>
      </c>
      <c r="N205" s="7" t="s">
        <v>429</v>
      </c>
      <c r="O205" s="7" t="s">
        <v>683</v>
      </c>
      <c r="P205" s="7" t="s">
        <v>675</v>
      </c>
      <c r="Q205" s="7"/>
      <c r="R205" s="10" t="s">
        <v>277</v>
      </c>
      <c r="S205" s="11" t="s">
        <v>19</v>
      </c>
      <c r="T205" s="7"/>
      <c r="U205" s="10" t="s">
        <v>19</v>
      </c>
      <c r="V205" s="10" t="s">
        <v>277</v>
      </c>
      <c r="W205" s="11" t="s">
        <v>278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279</v>
      </c>
      <c r="AD205" t="s">
        <v>6</v>
      </c>
      <c r="AE205" t="s">
        <v>107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1565</v>
      </c>
      <c r="B206" s="6" t="s">
        <v>1566</v>
      </c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1567</v>
      </c>
      <c r="H206" s="7" t="s">
        <v>1568</v>
      </c>
      <c r="I206" s="7" t="s">
        <v>77</v>
      </c>
      <c r="J206" s="7" t="s">
        <v>2</v>
      </c>
      <c r="K206" s="7" t="s">
        <v>1569</v>
      </c>
      <c r="L206" s="7">
        <v>1</v>
      </c>
      <c r="M206" s="7">
        <v>1</v>
      </c>
      <c r="N206" s="7" t="s">
        <v>683</v>
      </c>
      <c r="O206" s="7" t="s">
        <v>683</v>
      </c>
      <c r="P206" s="7" t="s">
        <v>675</v>
      </c>
      <c r="Q206" s="7"/>
      <c r="R206" s="10" t="s">
        <v>1570</v>
      </c>
      <c r="S206" s="11" t="s">
        <v>19</v>
      </c>
      <c r="T206" s="7"/>
      <c r="U206" s="10" t="s">
        <v>19</v>
      </c>
      <c r="V206" s="10" t="s">
        <v>1570</v>
      </c>
      <c r="W206" s="11" t="s">
        <v>254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1571</v>
      </c>
      <c r="AD206" t="s">
        <v>6</v>
      </c>
      <c r="AE206" t="s">
        <v>448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1572</v>
      </c>
      <c r="B207" s="6" t="s">
        <v>1573</v>
      </c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848</v>
      </c>
      <c r="H207" s="7" t="s">
        <v>849</v>
      </c>
      <c r="I207" s="7" t="s">
        <v>77</v>
      </c>
      <c r="J207" s="7" t="s">
        <v>2</v>
      </c>
      <c r="K207" s="7" t="s">
        <v>850</v>
      </c>
      <c r="L207" s="7">
        <v>1</v>
      </c>
      <c r="M207" s="7">
        <v>1</v>
      </c>
      <c r="N207" s="7" t="s">
        <v>683</v>
      </c>
      <c r="O207" s="7" t="s">
        <v>683</v>
      </c>
      <c r="P207" s="7" t="s">
        <v>675</v>
      </c>
      <c r="Q207" s="7"/>
      <c r="R207" s="10" t="s">
        <v>1574</v>
      </c>
      <c r="S207" s="11" t="s">
        <v>19</v>
      </c>
      <c r="T207" s="7"/>
      <c r="U207" s="10" t="s">
        <v>19</v>
      </c>
      <c r="V207" s="10" t="s">
        <v>1574</v>
      </c>
      <c r="W207" s="11" t="s">
        <v>1575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1576</v>
      </c>
      <c r="AD207" t="s">
        <v>6</v>
      </c>
      <c r="AE207" t="s">
        <v>853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1577</v>
      </c>
      <c r="B208" s="6" t="s">
        <v>1578</v>
      </c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1579</v>
      </c>
      <c r="H208" s="7" t="s">
        <v>1580</v>
      </c>
      <c r="I208" s="7" t="s">
        <v>77</v>
      </c>
      <c r="J208" s="7" t="s">
        <v>2</v>
      </c>
      <c r="K208" s="7" t="s">
        <v>1581</v>
      </c>
      <c r="L208" s="7">
        <v>1</v>
      </c>
      <c r="M208" s="7">
        <v>1</v>
      </c>
      <c r="N208" s="7" t="s">
        <v>683</v>
      </c>
      <c r="O208" s="7" t="s">
        <v>683</v>
      </c>
      <c r="P208" s="7" t="s">
        <v>675</v>
      </c>
      <c r="Q208" s="7"/>
      <c r="R208" s="10" t="s">
        <v>1582</v>
      </c>
      <c r="S208" s="11" t="s">
        <v>19</v>
      </c>
      <c r="T208" s="7"/>
      <c r="U208" s="10" t="s">
        <v>19</v>
      </c>
      <c r="V208" s="10" t="s">
        <v>1582</v>
      </c>
      <c r="W208" s="11" t="s">
        <v>488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1583</v>
      </c>
      <c r="AD208" t="s">
        <v>6</v>
      </c>
      <c r="AE208" t="s">
        <v>448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1584</v>
      </c>
      <c r="B209" s="6" t="s">
        <v>1585</v>
      </c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1586</v>
      </c>
      <c r="H209" s="7" t="s">
        <v>1587</v>
      </c>
      <c r="I209" s="7" t="s">
        <v>77</v>
      </c>
      <c r="J209" s="7" t="s">
        <v>2</v>
      </c>
      <c r="K209" s="7" t="s">
        <v>1588</v>
      </c>
      <c r="L209" s="7">
        <v>1</v>
      </c>
      <c r="M209" s="7">
        <v>1</v>
      </c>
      <c r="N209" s="7" t="s">
        <v>683</v>
      </c>
      <c r="O209" s="7" t="s">
        <v>683</v>
      </c>
      <c r="P209" s="7" t="s">
        <v>675</v>
      </c>
      <c r="Q209" s="7"/>
      <c r="R209" s="10" t="s">
        <v>1589</v>
      </c>
      <c r="S209" s="11" t="s">
        <v>19</v>
      </c>
      <c r="T209" s="7"/>
      <c r="U209" s="10" t="s">
        <v>19</v>
      </c>
      <c r="V209" s="10" t="s">
        <v>1589</v>
      </c>
      <c r="W209" s="11" t="s">
        <v>1590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1591</v>
      </c>
      <c r="AD209" t="s">
        <v>6</v>
      </c>
      <c r="AE209" t="s">
        <v>1592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1593</v>
      </c>
      <c r="B210" s="6" t="s">
        <v>1594</v>
      </c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1595</v>
      </c>
      <c r="H210" s="7" t="s">
        <v>1596</v>
      </c>
      <c r="I210" s="7" t="s">
        <v>77</v>
      </c>
      <c r="J210" s="7" t="s">
        <v>2</v>
      </c>
      <c r="K210" s="7" t="s">
        <v>1597</v>
      </c>
      <c r="L210" s="7">
        <v>1</v>
      </c>
      <c r="M210" s="7">
        <v>1</v>
      </c>
      <c r="N210" s="7" t="s">
        <v>683</v>
      </c>
      <c r="O210" s="7" t="s">
        <v>683</v>
      </c>
      <c r="P210" s="7" t="s">
        <v>675</v>
      </c>
      <c r="Q210" s="7"/>
      <c r="R210" s="10" t="s">
        <v>1598</v>
      </c>
      <c r="S210" s="11" t="s">
        <v>19</v>
      </c>
      <c r="T210" s="7"/>
      <c r="U210" s="10" t="s">
        <v>19</v>
      </c>
      <c r="V210" s="10" t="s">
        <v>1598</v>
      </c>
      <c r="W210" s="11" t="s">
        <v>747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1599</v>
      </c>
      <c r="AD210" t="s">
        <v>6</v>
      </c>
      <c r="AE210" t="s">
        <v>1600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1601</v>
      </c>
      <c r="B211" s="6" t="s">
        <v>1602</v>
      </c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1603</v>
      </c>
      <c r="H211" s="7" t="s">
        <v>1604</v>
      </c>
      <c r="I211" s="7" t="s">
        <v>77</v>
      </c>
      <c r="J211" s="7" t="s">
        <v>2</v>
      </c>
      <c r="K211" s="7" t="s">
        <v>1605</v>
      </c>
      <c r="L211" s="7">
        <v>1</v>
      </c>
      <c r="M211" s="7">
        <v>1</v>
      </c>
      <c r="N211" s="7" t="s">
        <v>683</v>
      </c>
      <c r="O211" s="7" t="s">
        <v>683</v>
      </c>
      <c r="P211" s="7" t="s">
        <v>675</v>
      </c>
      <c r="Q211" s="7"/>
      <c r="R211" s="10" t="s">
        <v>1606</v>
      </c>
      <c r="S211" s="11" t="s">
        <v>19</v>
      </c>
      <c r="T211" s="7"/>
      <c r="U211" s="10" t="s">
        <v>19</v>
      </c>
      <c r="V211" s="10" t="s">
        <v>1606</v>
      </c>
      <c r="W211" s="11" t="s">
        <v>1355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1607</v>
      </c>
      <c r="AD211" t="s">
        <v>6</v>
      </c>
      <c r="AE211" t="s">
        <v>1608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1609</v>
      </c>
      <c r="B212" s="6" t="s">
        <v>1610</v>
      </c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1051</v>
      </c>
      <c r="H212" s="7" t="s">
        <v>1052</v>
      </c>
      <c r="I212" s="7" t="s">
        <v>77</v>
      </c>
      <c r="J212" s="7" t="s">
        <v>2</v>
      </c>
      <c r="K212" s="7" t="s">
        <v>1611</v>
      </c>
      <c r="L212" s="7">
        <v>1</v>
      </c>
      <c r="M212" s="7">
        <v>1</v>
      </c>
      <c r="N212" s="7" t="s">
        <v>683</v>
      </c>
      <c r="O212" s="7" t="s">
        <v>683</v>
      </c>
      <c r="P212" s="7" t="s">
        <v>675</v>
      </c>
      <c r="Q212" s="7"/>
      <c r="R212" s="10" t="s">
        <v>1612</v>
      </c>
      <c r="S212" s="11" t="s">
        <v>19</v>
      </c>
      <c r="T212" s="7"/>
      <c r="U212" s="10" t="s">
        <v>19</v>
      </c>
      <c r="V212" s="10" t="s">
        <v>1612</v>
      </c>
      <c r="W212" s="11" t="s">
        <v>1324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1613</v>
      </c>
      <c r="AD212" t="s">
        <v>6</v>
      </c>
      <c r="AE212" t="s">
        <v>1056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1614</v>
      </c>
      <c r="B213" s="6" t="s">
        <v>1615</v>
      </c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1371</v>
      </c>
      <c r="H213" s="7" t="s">
        <v>1372</v>
      </c>
      <c r="I213" s="7" t="s">
        <v>77</v>
      </c>
      <c r="J213" s="7" t="s">
        <v>2</v>
      </c>
      <c r="K213" s="7" t="s">
        <v>1616</v>
      </c>
      <c r="L213" s="7">
        <v>1</v>
      </c>
      <c r="M213" s="7">
        <v>3</v>
      </c>
      <c r="N213" s="7" t="s">
        <v>437</v>
      </c>
      <c r="O213" s="7" t="s">
        <v>428</v>
      </c>
      <c r="P213" s="7" t="s">
        <v>675</v>
      </c>
      <c r="Q213" s="7"/>
      <c r="R213" s="10" t="s">
        <v>1617</v>
      </c>
      <c r="S213" s="11" t="s">
        <v>19</v>
      </c>
      <c r="T213" s="7"/>
      <c r="U213" s="10" t="s">
        <v>19</v>
      </c>
      <c r="V213" s="10" t="s">
        <v>1617</v>
      </c>
      <c r="W213" s="11" t="s">
        <v>1618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1619</v>
      </c>
      <c r="AD213" t="s">
        <v>6</v>
      </c>
      <c r="AE213" t="s">
        <v>1620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1621</v>
      </c>
      <c r="B214" s="6" t="s">
        <v>1622</v>
      </c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1623</v>
      </c>
      <c r="H214" s="7" t="s">
        <v>1624</v>
      </c>
      <c r="I214" s="7" t="s">
        <v>77</v>
      </c>
      <c r="J214" s="7" t="s">
        <v>2</v>
      </c>
      <c r="K214" s="7" t="s">
        <v>1625</v>
      </c>
      <c r="L214" s="7">
        <v>1</v>
      </c>
      <c r="M214" s="7">
        <v>2</v>
      </c>
      <c r="N214" s="7" t="s">
        <v>429</v>
      </c>
      <c r="O214" s="7" t="s">
        <v>429</v>
      </c>
      <c r="P214" s="7" t="s">
        <v>675</v>
      </c>
      <c r="Q214" s="7"/>
      <c r="R214" s="10" t="s">
        <v>323</v>
      </c>
      <c r="S214" s="11" t="s">
        <v>19</v>
      </c>
      <c r="T214" s="7"/>
      <c r="U214" s="10" t="s">
        <v>19</v>
      </c>
      <c r="V214" s="10" t="s">
        <v>323</v>
      </c>
      <c r="W214" s="11" t="s">
        <v>1332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1626</v>
      </c>
      <c r="AD214" t="s">
        <v>6</v>
      </c>
      <c r="AE214" t="s">
        <v>1627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1628</v>
      </c>
      <c r="B215" s="6" t="s">
        <v>1629</v>
      </c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336</v>
      </c>
      <c r="H215" s="7" t="s">
        <v>337</v>
      </c>
      <c r="I215" s="7" t="s">
        <v>77</v>
      </c>
      <c r="J215" s="7" t="s">
        <v>2</v>
      </c>
      <c r="K215" s="7" t="s">
        <v>1630</v>
      </c>
      <c r="L215" s="7">
        <v>1</v>
      </c>
      <c r="M215" s="7">
        <v>1</v>
      </c>
      <c r="N215" s="7" t="s">
        <v>429</v>
      </c>
      <c r="O215" s="7" t="s">
        <v>683</v>
      </c>
      <c r="P215" s="7" t="s">
        <v>675</v>
      </c>
      <c r="Q215" s="7"/>
      <c r="R215" s="10" t="s">
        <v>84</v>
      </c>
      <c r="S215" s="11" t="s">
        <v>19</v>
      </c>
      <c r="T215" s="7"/>
      <c r="U215" s="10" t="s">
        <v>19</v>
      </c>
      <c r="V215" s="10" t="s">
        <v>84</v>
      </c>
      <c r="W215" s="11" t="s">
        <v>884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1631</v>
      </c>
      <c r="AD215" t="s">
        <v>6</v>
      </c>
      <c r="AE215" t="s">
        <v>348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1632</v>
      </c>
      <c r="B216" s="6" t="s">
        <v>1633</v>
      </c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1634</v>
      </c>
      <c r="H216" s="7" t="s">
        <v>1635</v>
      </c>
      <c r="I216" s="7" t="s">
        <v>77</v>
      </c>
      <c r="J216" s="7" t="s">
        <v>2</v>
      </c>
      <c r="K216" s="7" t="s">
        <v>1636</v>
      </c>
      <c r="L216" s="7">
        <v>1</v>
      </c>
      <c r="M216" s="7">
        <v>2</v>
      </c>
      <c r="N216" s="7" t="s">
        <v>428</v>
      </c>
      <c r="O216" s="7" t="s">
        <v>429</v>
      </c>
      <c r="P216" s="7" t="s">
        <v>675</v>
      </c>
      <c r="Q216" s="7"/>
      <c r="R216" s="10" t="s">
        <v>1637</v>
      </c>
      <c r="S216" s="11" t="s">
        <v>19</v>
      </c>
      <c r="T216" s="7"/>
      <c r="U216" s="10" t="s">
        <v>19</v>
      </c>
      <c r="V216" s="10" t="s">
        <v>1637</v>
      </c>
      <c r="W216" s="11" t="s">
        <v>1291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1638</v>
      </c>
      <c r="AD216" t="s">
        <v>6</v>
      </c>
      <c r="AE216" t="s">
        <v>154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1639</v>
      </c>
      <c r="B217" s="6" t="s">
        <v>1640</v>
      </c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1641</v>
      </c>
      <c r="H217" s="7" t="s">
        <v>1642</v>
      </c>
      <c r="I217" s="7" t="s">
        <v>77</v>
      </c>
      <c r="J217" s="7" t="s">
        <v>2</v>
      </c>
      <c r="K217" s="7" t="s">
        <v>1643</v>
      </c>
      <c r="L217" s="7">
        <v>1</v>
      </c>
      <c r="M217" s="7">
        <v>1</v>
      </c>
      <c r="N217" s="7" t="s">
        <v>429</v>
      </c>
      <c r="O217" s="7" t="s">
        <v>683</v>
      </c>
      <c r="P217" s="7" t="s">
        <v>675</v>
      </c>
      <c r="Q217" s="7"/>
      <c r="R217" s="10" t="s">
        <v>1644</v>
      </c>
      <c r="S217" s="11" t="s">
        <v>19</v>
      </c>
      <c r="T217" s="7"/>
      <c r="U217" s="10" t="s">
        <v>19</v>
      </c>
      <c r="V217" s="10" t="s">
        <v>1644</v>
      </c>
      <c r="W217" s="11" t="s">
        <v>122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1645</v>
      </c>
      <c r="AD217" t="s">
        <v>6</v>
      </c>
      <c r="AE217" t="s">
        <v>134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1646</v>
      </c>
      <c r="B218" s="6" t="s">
        <v>1647</v>
      </c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1648</v>
      </c>
      <c r="H218" s="7" t="s">
        <v>1649</v>
      </c>
      <c r="I218" s="7" t="s">
        <v>77</v>
      </c>
      <c r="J218" s="7" t="s">
        <v>2</v>
      </c>
      <c r="K218" s="7" t="s">
        <v>1650</v>
      </c>
      <c r="L218" s="7">
        <v>1</v>
      </c>
      <c r="M218" s="7">
        <v>1</v>
      </c>
      <c r="N218" s="7" t="s">
        <v>429</v>
      </c>
      <c r="O218" s="7" t="s">
        <v>683</v>
      </c>
      <c r="P218" s="7" t="s">
        <v>675</v>
      </c>
      <c r="Q218" s="7"/>
      <c r="R218" s="10" t="s">
        <v>1013</v>
      </c>
      <c r="S218" s="11" t="s">
        <v>19</v>
      </c>
      <c r="T218" s="7"/>
      <c r="U218" s="10" t="s">
        <v>19</v>
      </c>
      <c r="V218" s="10" t="s">
        <v>1013</v>
      </c>
      <c r="W218" s="11" t="s">
        <v>1651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286</v>
      </c>
      <c r="AD218" t="s">
        <v>6</v>
      </c>
      <c r="AE218" t="s">
        <v>134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1652</v>
      </c>
      <c r="B219" s="6" t="s">
        <v>1653</v>
      </c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309</v>
      </c>
      <c r="H219" s="7" t="s">
        <v>310</v>
      </c>
      <c r="I219" s="7" t="s">
        <v>77</v>
      </c>
      <c r="J219" s="7" t="s">
        <v>2</v>
      </c>
      <c r="K219" s="7" t="s">
        <v>1654</v>
      </c>
      <c r="L219" s="7">
        <v>1</v>
      </c>
      <c r="M219" s="7">
        <v>1</v>
      </c>
      <c r="N219" s="7" t="s">
        <v>683</v>
      </c>
      <c r="O219" s="7" t="s">
        <v>683</v>
      </c>
      <c r="P219" s="7" t="s">
        <v>675</v>
      </c>
      <c r="Q219" s="7"/>
      <c r="R219" s="10" t="s">
        <v>1655</v>
      </c>
      <c r="S219" s="11" t="s">
        <v>19</v>
      </c>
      <c r="T219" s="7"/>
      <c r="U219" s="10" t="s">
        <v>19</v>
      </c>
      <c r="V219" s="10" t="s">
        <v>1655</v>
      </c>
      <c r="W219" s="11" t="s">
        <v>1656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1657</v>
      </c>
      <c r="AD219" t="s">
        <v>6</v>
      </c>
      <c r="AE219" t="s">
        <v>315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1658</v>
      </c>
      <c r="B220" s="6" t="s">
        <v>1659</v>
      </c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1660</v>
      </c>
      <c r="H220" s="7" t="s">
        <v>1661</v>
      </c>
      <c r="I220" s="7" t="s">
        <v>77</v>
      </c>
      <c r="J220" s="7" t="s">
        <v>2</v>
      </c>
      <c r="K220" s="7" t="s">
        <v>1662</v>
      </c>
      <c r="L220" s="7">
        <v>1</v>
      </c>
      <c r="M220" s="7">
        <v>1</v>
      </c>
      <c r="N220" s="7" t="s">
        <v>683</v>
      </c>
      <c r="O220" s="7" t="s">
        <v>683</v>
      </c>
      <c r="P220" s="7" t="s">
        <v>675</v>
      </c>
      <c r="Q220" s="7"/>
      <c r="R220" s="10" t="s">
        <v>1663</v>
      </c>
      <c r="S220" s="11" t="s">
        <v>19</v>
      </c>
      <c r="T220" s="7"/>
      <c r="U220" s="10" t="s">
        <v>19</v>
      </c>
      <c r="V220" s="10" t="s">
        <v>1663</v>
      </c>
      <c r="W220" s="11" t="s">
        <v>587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573</v>
      </c>
      <c r="AD220" t="s">
        <v>6</v>
      </c>
      <c r="AE220" t="s">
        <v>107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1664</v>
      </c>
      <c r="B221" s="6" t="s">
        <v>1665</v>
      </c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1107</v>
      </c>
      <c r="H221" s="7" t="s">
        <v>1108</v>
      </c>
      <c r="I221" s="7" t="s">
        <v>77</v>
      </c>
      <c r="J221" s="7" t="s">
        <v>2</v>
      </c>
      <c r="K221" s="7" t="s">
        <v>1666</v>
      </c>
      <c r="L221" s="7">
        <v>1</v>
      </c>
      <c r="M221" s="7">
        <v>1</v>
      </c>
      <c r="N221" s="7" t="s">
        <v>675</v>
      </c>
      <c r="O221" s="7" t="s">
        <v>1667</v>
      </c>
      <c r="P221" s="7" t="s">
        <v>717</v>
      </c>
      <c r="Q221" s="7"/>
      <c r="R221" s="10" t="s">
        <v>1668</v>
      </c>
      <c r="S221" s="11" t="s">
        <v>1668</v>
      </c>
      <c r="T221" s="7" t="s">
        <v>1669</v>
      </c>
      <c r="U221" s="10" t="s">
        <v>19</v>
      </c>
      <c r="V221" s="10" t="s">
        <v>19</v>
      </c>
      <c r="W221" s="11" t="s">
        <v>19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19</v>
      </c>
      <c r="AD221" t="s">
        <v>6</v>
      </c>
      <c r="AE221" t="s">
        <v>1670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1671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1424</v>
      </c>
      <c r="H222" s="7" t="s">
        <v>1425</v>
      </c>
      <c r="I222" s="7" t="s">
        <v>77</v>
      </c>
      <c r="J222" s="7" t="s">
        <v>2</v>
      </c>
      <c r="K222" s="7" t="s">
        <v>1672</v>
      </c>
      <c r="L222" s="7">
        <v>1</v>
      </c>
      <c r="M222" s="7">
        <v>1</v>
      </c>
      <c r="N222" s="7" t="s">
        <v>675</v>
      </c>
      <c r="O222" s="7" t="s">
        <v>675</v>
      </c>
      <c r="P222" s="7" t="s">
        <v>676</v>
      </c>
      <c r="Q222" s="7"/>
      <c r="R222" s="10" t="s">
        <v>1673</v>
      </c>
      <c r="S222" s="11" t="s">
        <v>1673</v>
      </c>
      <c r="T222" s="7" t="s">
        <v>1674</v>
      </c>
      <c r="U222" s="10" t="s">
        <v>19</v>
      </c>
      <c r="V222" s="10" t="s">
        <v>19</v>
      </c>
      <c r="W222" s="11" t="s">
        <v>19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19</v>
      </c>
      <c r="AD222" t="s">
        <v>6</v>
      </c>
      <c r="AE222" t="s">
        <v>1429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1675</v>
      </c>
      <c r="B223" s="6" t="s">
        <v>1676</v>
      </c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1677</v>
      </c>
      <c r="H223" s="7" t="s">
        <v>1678</v>
      </c>
      <c r="I223" s="7" t="s">
        <v>77</v>
      </c>
      <c r="J223" s="7" t="s">
        <v>2</v>
      </c>
      <c r="K223" s="7" t="s">
        <v>1679</v>
      </c>
      <c r="L223" s="7">
        <v>1</v>
      </c>
      <c r="M223" s="7">
        <v>1</v>
      </c>
      <c r="N223" s="7" t="s">
        <v>675</v>
      </c>
      <c r="O223" s="7" t="s">
        <v>675</v>
      </c>
      <c r="P223" s="7" t="s">
        <v>676</v>
      </c>
      <c r="Q223" s="7"/>
      <c r="R223" s="10" t="s">
        <v>1680</v>
      </c>
      <c r="S223" s="11" t="s">
        <v>1680</v>
      </c>
      <c r="T223" s="7" t="s">
        <v>1681</v>
      </c>
      <c r="U223" s="10" t="s">
        <v>19</v>
      </c>
      <c r="V223" s="10" t="s">
        <v>19</v>
      </c>
      <c r="W223" s="11" t="s">
        <v>19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19</v>
      </c>
      <c r="AD223" t="s">
        <v>6</v>
      </c>
      <c r="AE223" t="s">
        <v>1682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1683</v>
      </c>
      <c r="B224" s="6" t="s">
        <v>1684</v>
      </c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1685</v>
      </c>
      <c r="H224" s="7" t="s">
        <v>1686</v>
      </c>
      <c r="I224" s="7" t="s">
        <v>77</v>
      </c>
      <c r="J224" s="7" t="s">
        <v>2</v>
      </c>
      <c r="K224" s="7" t="s">
        <v>1687</v>
      </c>
      <c r="L224" s="7">
        <v>1</v>
      </c>
      <c r="M224" s="7">
        <v>1</v>
      </c>
      <c r="N224" s="7" t="s">
        <v>192</v>
      </c>
      <c r="O224" s="7" t="s">
        <v>683</v>
      </c>
      <c r="P224" s="7" t="s">
        <v>675</v>
      </c>
      <c r="Q224" s="7"/>
      <c r="R224" s="10" t="s">
        <v>1688</v>
      </c>
      <c r="S224" s="11" t="s">
        <v>19</v>
      </c>
      <c r="T224" s="7"/>
      <c r="U224" s="10" t="s">
        <v>19</v>
      </c>
      <c r="V224" s="10" t="s">
        <v>1688</v>
      </c>
      <c r="W224" s="11" t="s">
        <v>1689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660</v>
      </c>
      <c r="AD224" t="s">
        <v>6</v>
      </c>
      <c r="AE224" t="s">
        <v>134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1690</v>
      </c>
      <c r="B225" s="6" t="s">
        <v>1691</v>
      </c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1692</v>
      </c>
      <c r="H225" s="7" t="s">
        <v>1693</v>
      </c>
      <c r="I225" s="7" t="s">
        <v>77</v>
      </c>
      <c r="J225" s="7" t="s">
        <v>2</v>
      </c>
      <c r="K225" s="7" t="s">
        <v>1694</v>
      </c>
      <c r="L225" s="7">
        <v>1</v>
      </c>
      <c r="M225" s="7">
        <v>1</v>
      </c>
      <c r="N225" s="7" t="s">
        <v>675</v>
      </c>
      <c r="O225" s="7" t="s">
        <v>675</v>
      </c>
      <c r="P225" s="7" t="s">
        <v>676</v>
      </c>
      <c r="Q225" s="7"/>
      <c r="R225" s="10" t="s">
        <v>419</v>
      </c>
      <c r="S225" s="11" t="s">
        <v>419</v>
      </c>
      <c r="T225" s="7" t="s">
        <v>1695</v>
      </c>
      <c r="U225" s="10" t="s">
        <v>19</v>
      </c>
      <c r="V225" s="10" t="s">
        <v>19</v>
      </c>
      <c r="W225" s="11" t="s">
        <v>19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19</v>
      </c>
      <c r="AD225" t="s">
        <v>6</v>
      </c>
      <c r="AE225" t="s">
        <v>1696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1697</v>
      </c>
      <c r="B226" s="6" t="s">
        <v>1698</v>
      </c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1699</v>
      </c>
      <c r="H226" s="7" t="s">
        <v>1700</v>
      </c>
      <c r="I226" s="7" t="s">
        <v>77</v>
      </c>
      <c r="J226" s="7" t="s">
        <v>2</v>
      </c>
      <c r="K226" s="7" t="s">
        <v>1701</v>
      </c>
      <c r="L226" s="7">
        <v>1</v>
      </c>
      <c r="M226" s="7">
        <v>2</v>
      </c>
      <c r="N226" s="7" t="s">
        <v>675</v>
      </c>
      <c r="O226" s="7" t="s">
        <v>1702</v>
      </c>
      <c r="P226" s="7" t="s">
        <v>1703</v>
      </c>
      <c r="Q226" s="7"/>
      <c r="R226" s="10" t="s">
        <v>1704</v>
      </c>
      <c r="S226" s="11" t="s">
        <v>1704</v>
      </c>
      <c r="T226" s="7" t="s">
        <v>1705</v>
      </c>
      <c r="U226" s="10" t="s">
        <v>19</v>
      </c>
      <c r="V226" s="10" t="s">
        <v>19</v>
      </c>
      <c r="W226" s="11" t="s">
        <v>19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19</v>
      </c>
      <c r="AD226" t="s">
        <v>6</v>
      </c>
      <c r="AE226" t="s">
        <v>1706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1707</v>
      </c>
      <c r="B227" s="6" t="s">
        <v>1708</v>
      </c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89</v>
      </c>
      <c r="H227" s="7" t="s">
        <v>90</v>
      </c>
      <c r="I227" s="7" t="s">
        <v>77</v>
      </c>
      <c r="J227" s="7" t="s">
        <v>2</v>
      </c>
      <c r="K227" s="7" t="s">
        <v>1709</v>
      </c>
      <c r="L227" s="7">
        <v>1</v>
      </c>
      <c r="M227" s="7">
        <v>2</v>
      </c>
      <c r="N227" s="7" t="s">
        <v>930</v>
      </c>
      <c r="O227" s="7" t="s">
        <v>683</v>
      </c>
      <c r="P227" s="7" t="s">
        <v>676</v>
      </c>
      <c r="Q227" s="7"/>
      <c r="R227" s="10" t="s">
        <v>1213</v>
      </c>
      <c r="S227" s="11" t="s">
        <v>19</v>
      </c>
      <c r="T227" s="7"/>
      <c r="U227" s="10" t="s">
        <v>19</v>
      </c>
      <c r="V227" s="10" t="s">
        <v>1213</v>
      </c>
      <c r="W227" s="11" t="s">
        <v>113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1710</v>
      </c>
      <c r="AD227" t="s">
        <v>6</v>
      </c>
      <c r="AE227" t="s">
        <v>97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1711</v>
      </c>
      <c r="B228" s="6" t="s">
        <v>1712</v>
      </c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89</v>
      </c>
      <c r="H228" s="7" t="s">
        <v>90</v>
      </c>
      <c r="I228" s="7" t="s">
        <v>77</v>
      </c>
      <c r="J228" s="7" t="s">
        <v>2</v>
      </c>
      <c r="K228" s="7" t="s">
        <v>1713</v>
      </c>
      <c r="L228" s="7">
        <v>1</v>
      </c>
      <c r="M228" s="7">
        <v>2</v>
      </c>
      <c r="N228" s="7" t="s">
        <v>930</v>
      </c>
      <c r="O228" s="7" t="s">
        <v>683</v>
      </c>
      <c r="P228" s="7" t="s">
        <v>676</v>
      </c>
      <c r="Q228" s="7"/>
      <c r="R228" s="10" t="s">
        <v>1213</v>
      </c>
      <c r="S228" s="11" t="s">
        <v>19</v>
      </c>
      <c r="T228" s="7"/>
      <c r="U228" s="10" t="s">
        <v>19</v>
      </c>
      <c r="V228" s="10" t="s">
        <v>1213</v>
      </c>
      <c r="W228" s="11" t="s">
        <v>113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1710</v>
      </c>
      <c r="AD228" t="s">
        <v>6</v>
      </c>
      <c r="AE228" t="s">
        <v>97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1714</v>
      </c>
      <c r="B229" s="6" t="s">
        <v>1715</v>
      </c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89</v>
      </c>
      <c r="H229" s="7" t="s">
        <v>90</v>
      </c>
      <c r="I229" s="7" t="s">
        <v>77</v>
      </c>
      <c r="J229" s="7" t="s">
        <v>2</v>
      </c>
      <c r="K229" s="7" t="s">
        <v>1716</v>
      </c>
      <c r="L229" s="7">
        <v>2</v>
      </c>
      <c r="M229" s="7">
        <v>2</v>
      </c>
      <c r="N229" s="7" t="s">
        <v>737</v>
      </c>
      <c r="O229" s="7" t="s">
        <v>683</v>
      </c>
      <c r="P229" s="7" t="s">
        <v>676</v>
      </c>
      <c r="Q229" s="7"/>
      <c r="R229" s="10" t="s">
        <v>1717</v>
      </c>
      <c r="S229" s="11" t="s">
        <v>19</v>
      </c>
      <c r="T229" s="7"/>
      <c r="U229" s="10" t="s">
        <v>19</v>
      </c>
      <c r="V229" s="10" t="s">
        <v>1717</v>
      </c>
      <c r="W229" s="11" t="s">
        <v>1718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1719</v>
      </c>
      <c r="AD229" t="s">
        <v>6</v>
      </c>
      <c r="AE229" t="s">
        <v>97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1720</v>
      </c>
      <c r="B230" s="6" t="s">
        <v>1721</v>
      </c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89</v>
      </c>
      <c r="H230" s="7" t="s">
        <v>90</v>
      </c>
      <c r="I230" s="7" t="s">
        <v>77</v>
      </c>
      <c r="J230" s="7" t="s">
        <v>2</v>
      </c>
      <c r="K230" s="7" t="s">
        <v>1722</v>
      </c>
      <c r="L230" s="7">
        <v>1</v>
      </c>
      <c r="M230" s="7">
        <v>1</v>
      </c>
      <c r="N230" s="7" t="s">
        <v>737</v>
      </c>
      <c r="O230" s="7" t="s">
        <v>675</v>
      </c>
      <c r="P230" s="7" t="s">
        <v>676</v>
      </c>
      <c r="Q230" s="7"/>
      <c r="R230" s="10" t="s">
        <v>1723</v>
      </c>
      <c r="S230" s="11" t="s">
        <v>19</v>
      </c>
      <c r="T230" s="7"/>
      <c r="U230" s="10" t="s">
        <v>19</v>
      </c>
      <c r="V230" s="10" t="s">
        <v>1723</v>
      </c>
      <c r="W230" s="11" t="s">
        <v>322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1724</v>
      </c>
      <c r="AD230" t="s">
        <v>6</v>
      </c>
      <c r="AE230" t="s">
        <v>97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1725</v>
      </c>
      <c r="B231" s="6" t="s">
        <v>1726</v>
      </c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655</v>
      </c>
      <c r="H231" s="7" t="s">
        <v>656</v>
      </c>
      <c r="I231" s="7" t="s">
        <v>77</v>
      </c>
      <c r="J231" s="7" t="s">
        <v>2</v>
      </c>
      <c r="K231" s="7" t="s">
        <v>1727</v>
      </c>
      <c r="L231" s="7">
        <v>1</v>
      </c>
      <c r="M231" s="7">
        <v>3</v>
      </c>
      <c r="N231" s="7" t="s">
        <v>140</v>
      </c>
      <c r="O231" s="7" t="s">
        <v>429</v>
      </c>
      <c r="P231" s="7" t="s">
        <v>676</v>
      </c>
      <c r="Q231" s="7"/>
      <c r="R231" s="10" t="s">
        <v>1728</v>
      </c>
      <c r="S231" s="11" t="s">
        <v>19</v>
      </c>
      <c r="T231" s="7"/>
      <c r="U231" s="10" t="s">
        <v>19</v>
      </c>
      <c r="V231" s="10" t="s">
        <v>1728</v>
      </c>
      <c r="W231" s="11" t="s">
        <v>1729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1730</v>
      </c>
      <c r="AD231" t="s">
        <v>6</v>
      </c>
      <c r="AE231" t="s">
        <v>107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1731</v>
      </c>
      <c r="B232" s="6" t="s">
        <v>1732</v>
      </c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760</v>
      </c>
      <c r="H232" s="7" t="s">
        <v>761</v>
      </c>
      <c r="I232" s="7" t="s">
        <v>77</v>
      </c>
      <c r="J232" s="7" t="s">
        <v>2</v>
      </c>
      <c r="K232" s="7" t="s">
        <v>1733</v>
      </c>
      <c r="L232" s="7">
        <v>1</v>
      </c>
      <c r="M232" s="7">
        <v>2</v>
      </c>
      <c r="N232" s="7" t="s">
        <v>163</v>
      </c>
      <c r="O232" s="7" t="s">
        <v>683</v>
      </c>
      <c r="P232" s="7" t="s">
        <v>676</v>
      </c>
      <c r="Q232" s="7"/>
      <c r="R232" s="10" t="s">
        <v>730</v>
      </c>
      <c r="S232" s="11" t="s">
        <v>19</v>
      </c>
      <c r="T232" s="7"/>
      <c r="U232" s="10" t="s">
        <v>19</v>
      </c>
      <c r="V232" s="10" t="s">
        <v>730</v>
      </c>
      <c r="W232" s="11" t="s">
        <v>1734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1735</v>
      </c>
      <c r="AD232" t="s">
        <v>6</v>
      </c>
      <c r="AE232" t="s">
        <v>154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1736</v>
      </c>
      <c r="B233" s="6" t="s">
        <v>1737</v>
      </c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147</v>
      </c>
      <c r="H233" s="7" t="s">
        <v>148</v>
      </c>
      <c r="I233" s="7" t="s">
        <v>77</v>
      </c>
      <c r="J233" s="7" t="s">
        <v>2</v>
      </c>
      <c r="K233" s="7" t="s">
        <v>1738</v>
      </c>
      <c r="L233" s="7">
        <v>1</v>
      </c>
      <c r="M233" s="7">
        <v>4</v>
      </c>
      <c r="N233" s="7" t="s">
        <v>163</v>
      </c>
      <c r="O233" s="7" t="s">
        <v>428</v>
      </c>
      <c r="P233" s="7" t="s">
        <v>676</v>
      </c>
      <c r="Q233" s="7"/>
      <c r="R233" s="10" t="s">
        <v>1739</v>
      </c>
      <c r="S233" s="11" t="s">
        <v>19</v>
      </c>
      <c r="T233" s="7"/>
      <c r="U233" s="10" t="s">
        <v>19</v>
      </c>
      <c r="V233" s="10" t="s">
        <v>1739</v>
      </c>
      <c r="W233" s="11" t="s">
        <v>1740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1741</v>
      </c>
      <c r="AD233" t="s">
        <v>6</v>
      </c>
      <c r="AE233" t="s">
        <v>154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1742</v>
      </c>
      <c r="B234" s="6" t="s">
        <v>1743</v>
      </c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1744</v>
      </c>
      <c r="H234" s="7" t="s">
        <v>1745</v>
      </c>
      <c r="I234" s="7" t="s">
        <v>77</v>
      </c>
      <c r="J234" s="7" t="s">
        <v>2</v>
      </c>
      <c r="K234" s="7" t="s">
        <v>1746</v>
      </c>
      <c r="L234" s="7">
        <v>1</v>
      </c>
      <c r="M234" s="7">
        <v>4</v>
      </c>
      <c r="N234" s="7" t="s">
        <v>1747</v>
      </c>
      <c r="O234" s="7" t="s">
        <v>428</v>
      </c>
      <c r="P234" s="7" t="s">
        <v>676</v>
      </c>
      <c r="Q234" s="7"/>
      <c r="R234" s="10" t="s">
        <v>1748</v>
      </c>
      <c r="S234" s="11" t="s">
        <v>19</v>
      </c>
      <c r="T234" s="7"/>
      <c r="U234" s="10" t="s">
        <v>19</v>
      </c>
      <c r="V234" s="10" t="s">
        <v>1748</v>
      </c>
      <c r="W234" s="11" t="s">
        <v>1663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1749</v>
      </c>
      <c r="AD234" t="s">
        <v>6</v>
      </c>
      <c r="AE234" t="s">
        <v>1750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1751</v>
      </c>
      <c r="B235" s="6" t="s">
        <v>1752</v>
      </c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760</v>
      </c>
      <c r="H235" s="7" t="s">
        <v>761</v>
      </c>
      <c r="I235" s="7" t="s">
        <v>77</v>
      </c>
      <c r="J235" s="7" t="s">
        <v>2</v>
      </c>
      <c r="K235" s="7" t="s">
        <v>1753</v>
      </c>
      <c r="L235" s="7">
        <v>1</v>
      </c>
      <c r="M235" s="7">
        <v>3</v>
      </c>
      <c r="N235" s="7" t="s">
        <v>228</v>
      </c>
      <c r="O235" s="7" t="s">
        <v>429</v>
      </c>
      <c r="P235" s="7" t="s">
        <v>676</v>
      </c>
      <c r="Q235" s="7"/>
      <c r="R235" s="10" t="s">
        <v>1754</v>
      </c>
      <c r="S235" s="11" t="s">
        <v>19</v>
      </c>
      <c r="T235" s="7"/>
      <c r="U235" s="10" t="s">
        <v>19</v>
      </c>
      <c r="V235" s="10" t="s">
        <v>1754</v>
      </c>
      <c r="W235" s="11" t="s">
        <v>1755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1756</v>
      </c>
      <c r="AD235" t="s">
        <v>6</v>
      </c>
      <c r="AE235" t="s">
        <v>154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1757</v>
      </c>
      <c r="B236" s="6" t="s">
        <v>1758</v>
      </c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1759</v>
      </c>
      <c r="H236" s="7" t="s">
        <v>1760</v>
      </c>
      <c r="I236" s="7" t="s">
        <v>77</v>
      </c>
      <c r="J236" s="7" t="s">
        <v>2</v>
      </c>
      <c r="K236" s="7" t="s">
        <v>1761</v>
      </c>
      <c r="L236" s="7">
        <v>2</v>
      </c>
      <c r="M236" s="7">
        <v>2</v>
      </c>
      <c r="N236" s="7" t="s">
        <v>754</v>
      </c>
      <c r="O236" s="7" t="s">
        <v>683</v>
      </c>
      <c r="P236" s="7" t="s">
        <v>676</v>
      </c>
      <c r="Q236" s="7"/>
      <c r="R236" s="10" t="s">
        <v>1762</v>
      </c>
      <c r="S236" s="11" t="s">
        <v>19</v>
      </c>
      <c r="T236" s="7"/>
      <c r="U236" s="10" t="s">
        <v>19</v>
      </c>
      <c r="V236" s="10" t="s">
        <v>1762</v>
      </c>
      <c r="W236" s="11" t="s">
        <v>286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1763</v>
      </c>
      <c r="AD236" t="s">
        <v>6</v>
      </c>
      <c r="AE236" t="s">
        <v>1764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1765</v>
      </c>
      <c r="B237" s="6" t="s">
        <v>1766</v>
      </c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1371</v>
      </c>
      <c r="H237" s="7" t="s">
        <v>1372</v>
      </c>
      <c r="I237" s="7" t="s">
        <v>77</v>
      </c>
      <c r="J237" s="7" t="s">
        <v>2</v>
      </c>
      <c r="K237" s="7" t="s">
        <v>1767</v>
      </c>
      <c r="L237" s="7">
        <v>1</v>
      </c>
      <c r="M237" s="7">
        <v>1</v>
      </c>
      <c r="N237" s="7" t="s">
        <v>754</v>
      </c>
      <c r="O237" s="7" t="s">
        <v>675</v>
      </c>
      <c r="P237" s="7" t="s">
        <v>676</v>
      </c>
      <c r="Q237" s="7"/>
      <c r="R237" s="10" t="s">
        <v>1768</v>
      </c>
      <c r="S237" s="11" t="s">
        <v>19</v>
      </c>
      <c r="T237" s="7"/>
      <c r="U237" s="10" t="s">
        <v>19</v>
      </c>
      <c r="V237" s="10" t="s">
        <v>1768</v>
      </c>
      <c r="W237" s="11" t="s">
        <v>1769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1770</v>
      </c>
      <c r="AD237" t="s">
        <v>6</v>
      </c>
      <c r="AE237" t="s">
        <v>1377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1771</v>
      </c>
      <c r="B238" s="6" t="s">
        <v>1772</v>
      </c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1773</v>
      </c>
      <c r="H238" s="7" t="s">
        <v>1774</v>
      </c>
      <c r="I238" s="7" t="s">
        <v>77</v>
      </c>
      <c r="J238" s="7" t="s">
        <v>2</v>
      </c>
      <c r="K238" s="7" t="s">
        <v>1775</v>
      </c>
      <c r="L238" s="7">
        <v>1</v>
      </c>
      <c r="M238" s="7">
        <v>4</v>
      </c>
      <c r="N238" s="7" t="s">
        <v>81</v>
      </c>
      <c r="O238" s="7" t="s">
        <v>428</v>
      </c>
      <c r="P238" s="7" t="s">
        <v>676</v>
      </c>
      <c r="Q238" s="7"/>
      <c r="R238" s="10" t="s">
        <v>1776</v>
      </c>
      <c r="S238" s="11" t="s">
        <v>19</v>
      </c>
      <c r="T238" s="7"/>
      <c r="U238" s="10" t="s">
        <v>19</v>
      </c>
      <c r="V238" s="10" t="s">
        <v>1776</v>
      </c>
      <c r="W238" s="11" t="s">
        <v>731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1777</v>
      </c>
      <c r="AD238" t="s">
        <v>6</v>
      </c>
      <c r="AE238" t="s">
        <v>154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1778</v>
      </c>
      <c r="B239" s="6" t="s">
        <v>1779</v>
      </c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1780</v>
      </c>
      <c r="H239" s="7" t="s">
        <v>1781</v>
      </c>
      <c r="I239" s="7" t="s">
        <v>77</v>
      </c>
      <c r="J239" s="7" t="s">
        <v>2</v>
      </c>
      <c r="K239" s="7" t="s">
        <v>1782</v>
      </c>
      <c r="L239" s="7">
        <v>1</v>
      </c>
      <c r="M239" s="7">
        <v>2</v>
      </c>
      <c r="N239" s="7" t="s">
        <v>81</v>
      </c>
      <c r="O239" s="7" t="s">
        <v>683</v>
      </c>
      <c r="P239" s="7" t="s">
        <v>676</v>
      </c>
      <c r="Q239" s="7"/>
      <c r="R239" s="10" t="s">
        <v>1547</v>
      </c>
      <c r="S239" s="11" t="s">
        <v>19</v>
      </c>
      <c r="T239" s="7"/>
      <c r="U239" s="10" t="s">
        <v>19</v>
      </c>
      <c r="V239" s="10" t="s">
        <v>1547</v>
      </c>
      <c r="W239" s="11" t="s">
        <v>1421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1783</v>
      </c>
      <c r="AD239" t="s">
        <v>6</v>
      </c>
      <c r="AE239" t="s">
        <v>1784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1785</v>
      </c>
      <c r="B240" s="6" t="s">
        <v>1786</v>
      </c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1787</v>
      </c>
      <c r="H240" s="7" t="s">
        <v>1788</v>
      </c>
      <c r="I240" s="7" t="s">
        <v>77</v>
      </c>
      <c r="J240" s="7" t="s">
        <v>2</v>
      </c>
      <c r="K240" s="7" t="s">
        <v>1789</v>
      </c>
      <c r="L240" s="7">
        <v>1</v>
      </c>
      <c r="M240" s="7">
        <v>3</v>
      </c>
      <c r="N240" s="7" t="s">
        <v>428</v>
      </c>
      <c r="O240" s="7" t="s">
        <v>429</v>
      </c>
      <c r="P240" s="7" t="s">
        <v>676</v>
      </c>
      <c r="Q240" s="7"/>
      <c r="R240" s="10" t="s">
        <v>321</v>
      </c>
      <c r="S240" s="11" t="s">
        <v>19</v>
      </c>
      <c r="T240" s="7"/>
      <c r="U240" s="10" t="s">
        <v>19</v>
      </c>
      <c r="V240" s="10" t="s">
        <v>321</v>
      </c>
      <c r="W240" s="11" t="s">
        <v>869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1790</v>
      </c>
      <c r="AD240" t="s">
        <v>6</v>
      </c>
      <c r="AE240" t="s">
        <v>1791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1792</v>
      </c>
      <c r="B241" s="6" t="s">
        <v>1793</v>
      </c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267</v>
      </c>
      <c r="H241" s="7" t="s">
        <v>268</v>
      </c>
      <c r="I241" s="7" t="s">
        <v>77</v>
      </c>
      <c r="J241" s="7" t="s">
        <v>2</v>
      </c>
      <c r="K241" s="7" t="s">
        <v>1794</v>
      </c>
      <c r="L241" s="7">
        <v>1</v>
      </c>
      <c r="M241" s="7">
        <v>4</v>
      </c>
      <c r="N241" s="7" t="s">
        <v>437</v>
      </c>
      <c r="O241" s="7" t="s">
        <v>428</v>
      </c>
      <c r="P241" s="7" t="s">
        <v>676</v>
      </c>
      <c r="Q241" s="7"/>
      <c r="R241" s="10" t="s">
        <v>1795</v>
      </c>
      <c r="S241" s="11" t="s">
        <v>19</v>
      </c>
      <c r="T241" s="7"/>
      <c r="U241" s="10" t="s">
        <v>19</v>
      </c>
      <c r="V241" s="10" t="s">
        <v>1795</v>
      </c>
      <c r="W241" s="11" t="s">
        <v>1796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1797</v>
      </c>
      <c r="AD241" t="s">
        <v>6</v>
      </c>
      <c r="AE241" t="s">
        <v>273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1798</v>
      </c>
      <c r="B242" s="6" t="s">
        <v>1799</v>
      </c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1800</v>
      </c>
      <c r="H242" s="7" t="s">
        <v>1801</v>
      </c>
      <c r="I242" s="7" t="s">
        <v>77</v>
      </c>
      <c r="J242" s="7" t="s">
        <v>2</v>
      </c>
      <c r="K242" s="7" t="s">
        <v>1802</v>
      </c>
      <c r="L242" s="7">
        <v>1</v>
      </c>
      <c r="M242" s="7">
        <v>2</v>
      </c>
      <c r="N242" s="7" t="s">
        <v>437</v>
      </c>
      <c r="O242" s="7" t="s">
        <v>683</v>
      </c>
      <c r="P242" s="7" t="s">
        <v>676</v>
      </c>
      <c r="Q242" s="7"/>
      <c r="R242" s="10" t="s">
        <v>1803</v>
      </c>
      <c r="S242" s="11" t="s">
        <v>19</v>
      </c>
      <c r="T242" s="7"/>
      <c r="U242" s="10" t="s">
        <v>19</v>
      </c>
      <c r="V242" s="10" t="s">
        <v>1803</v>
      </c>
      <c r="W242" s="11" t="s">
        <v>1546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1804</v>
      </c>
      <c r="AD242" t="s">
        <v>6</v>
      </c>
      <c r="AE242" t="s">
        <v>1805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1806</v>
      </c>
      <c r="B243" s="6" t="s">
        <v>1807</v>
      </c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1808</v>
      </c>
      <c r="H243" s="7" t="s">
        <v>1809</v>
      </c>
      <c r="I243" s="7" t="s">
        <v>77</v>
      </c>
      <c r="J243" s="7" t="s">
        <v>2</v>
      </c>
      <c r="K243" s="7" t="s">
        <v>1810</v>
      </c>
      <c r="L243" s="7">
        <v>1</v>
      </c>
      <c r="M243" s="7">
        <v>1</v>
      </c>
      <c r="N243" s="7" t="s">
        <v>428</v>
      </c>
      <c r="O243" s="7" t="s">
        <v>675</v>
      </c>
      <c r="P243" s="7" t="s">
        <v>676</v>
      </c>
      <c r="Q243" s="7"/>
      <c r="R243" s="10" t="s">
        <v>1436</v>
      </c>
      <c r="S243" s="11" t="s">
        <v>19</v>
      </c>
      <c r="T243" s="7"/>
      <c r="U243" s="10" t="s">
        <v>19</v>
      </c>
      <c r="V243" s="10" t="s">
        <v>1436</v>
      </c>
      <c r="W243" s="11" t="s">
        <v>631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748</v>
      </c>
      <c r="AD243" t="s">
        <v>6</v>
      </c>
      <c r="AE243" t="s">
        <v>1811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1812</v>
      </c>
      <c r="B244" s="6" t="s">
        <v>1813</v>
      </c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1814</v>
      </c>
      <c r="H244" s="7" t="s">
        <v>1815</v>
      </c>
      <c r="I244" s="7" t="s">
        <v>77</v>
      </c>
      <c r="J244" s="7" t="s">
        <v>2</v>
      </c>
      <c r="K244" s="7" t="s">
        <v>1816</v>
      </c>
      <c r="L244" s="7">
        <v>1</v>
      </c>
      <c r="M244" s="7">
        <v>2</v>
      </c>
      <c r="N244" s="7" t="s">
        <v>676</v>
      </c>
      <c r="O244" s="7" t="s">
        <v>1817</v>
      </c>
      <c r="P244" s="7" t="s">
        <v>1818</v>
      </c>
      <c r="Q244" s="7"/>
      <c r="R244" s="10" t="s">
        <v>1819</v>
      </c>
      <c r="S244" s="11" t="s">
        <v>1819</v>
      </c>
      <c r="T244" s="7" t="s">
        <v>1820</v>
      </c>
      <c r="U244" s="10" t="s">
        <v>19</v>
      </c>
      <c r="V244" s="10" t="s">
        <v>19</v>
      </c>
      <c r="W244" s="11" t="s">
        <v>19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19</v>
      </c>
      <c r="AD244" t="s">
        <v>6</v>
      </c>
      <c r="AE244" t="s">
        <v>1821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1822</v>
      </c>
      <c r="B245" s="6" t="s">
        <v>1823</v>
      </c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1692</v>
      </c>
      <c r="H245" s="7" t="s">
        <v>1693</v>
      </c>
      <c r="I245" s="7" t="s">
        <v>77</v>
      </c>
      <c r="J245" s="7" t="s">
        <v>2</v>
      </c>
      <c r="K245" s="7" t="s">
        <v>1824</v>
      </c>
      <c r="L245" s="7">
        <v>1</v>
      </c>
      <c r="M245" s="7">
        <v>1</v>
      </c>
      <c r="N245" s="7" t="s">
        <v>675</v>
      </c>
      <c r="O245" s="7" t="s">
        <v>675</v>
      </c>
      <c r="P245" s="7" t="s">
        <v>676</v>
      </c>
      <c r="Q245" s="7"/>
      <c r="R245" s="10" t="s">
        <v>419</v>
      </c>
      <c r="S245" s="11" t="s">
        <v>19</v>
      </c>
      <c r="T245" s="7"/>
      <c r="U245" s="10" t="s">
        <v>19</v>
      </c>
      <c r="V245" s="10" t="s">
        <v>419</v>
      </c>
      <c r="W245" s="11" t="s">
        <v>1825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1180</v>
      </c>
      <c r="AD245" t="s">
        <v>6</v>
      </c>
      <c r="AE245" t="s">
        <v>1696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1826</v>
      </c>
      <c r="B246" s="6" t="s">
        <v>1827</v>
      </c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1692</v>
      </c>
      <c r="H246" s="7" t="s">
        <v>1693</v>
      </c>
      <c r="I246" s="7" t="s">
        <v>77</v>
      </c>
      <c r="J246" s="7" t="s">
        <v>2</v>
      </c>
      <c r="K246" s="7" t="s">
        <v>1828</v>
      </c>
      <c r="L246" s="7">
        <v>1</v>
      </c>
      <c r="M246" s="7">
        <v>1</v>
      </c>
      <c r="N246" s="7" t="s">
        <v>675</v>
      </c>
      <c r="O246" s="7" t="s">
        <v>675</v>
      </c>
      <c r="P246" s="7" t="s">
        <v>676</v>
      </c>
      <c r="Q246" s="7"/>
      <c r="R246" s="10" t="s">
        <v>419</v>
      </c>
      <c r="S246" s="11" t="s">
        <v>19</v>
      </c>
      <c r="T246" s="7"/>
      <c r="U246" s="10" t="s">
        <v>19</v>
      </c>
      <c r="V246" s="10" t="s">
        <v>419</v>
      </c>
      <c r="W246" s="11" t="s">
        <v>1825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1180</v>
      </c>
      <c r="AD246" t="s">
        <v>6</v>
      </c>
      <c r="AE246" t="s">
        <v>1829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1830</v>
      </c>
      <c r="B247" s="6" t="s">
        <v>1831</v>
      </c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1832</v>
      </c>
      <c r="H247" s="7" t="s">
        <v>1833</v>
      </c>
      <c r="I247" s="7" t="s">
        <v>77</v>
      </c>
      <c r="J247" s="7" t="s">
        <v>2</v>
      </c>
      <c r="K247" s="7" t="s">
        <v>1834</v>
      </c>
      <c r="L247" s="7">
        <v>3</v>
      </c>
      <c r="M247" s="7">
        <v>1</v>
      </c>
      <c r="N247" s="7" t="s">
        <v>192</v>
      </c>
      <c r="O247" s="7" t="s">
        <v>675</v>
      </c>
      <c r="P247" s="7" t="s">
        <v>676</v>
      </c>
      <c r="Q247" s="7"/>
      <c r="R247" s="10" t="s">
        <v>1835</v>
      </c>
      <c r="S247" s="11" t="s">
        <v>19</v>
      </c>
      <c r="T247" s="7"/>
      <c r="U247" s="10" t="s">
        <v>19</v>
      </c>
      <c r="V247" s="10" t="s">
        <v>1835</v>
      </c>
      <c r="W247" s="11" t="s">
        <v>1836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1837</v>
      </c>
      <c r="AD247" t="s">
        <v>6</v>
      </c>
      <c r="AE247" t="s">
        <v>1838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1839</v>
      </c>
      <c r="B248" s="6" t="s">
        <v>1840</v>
      </c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189</v>
      </c>
      <c r="H248" s="7" t="s">
        <v>190</v>
      </c>
      <c r="I248" s="7" t="s">
        <v>77</v>
      </c>
      <c r="J248" s="7" t="s">
        <v>2</v>
      </c>
      <c r="K248" s="7" t="s">
        <v>1841</v>
      </c>
      <c r="L248" s="7">
        <v>1</v>
      </c>
      <c r="M248" s="7">
        <v>3</v>
      </c>
      <c r="N248" s="7" t="s">
        <v>93</v>
      </c>
      <c r="O248" s="7" t="s">
        <v>429</v>
      </c>
      <c r="P248" s="7" t="s">
        <v>676</v>
      </c>
      <c r="Q248" s="7"/>
      <c r="R248" s="10" t="s">
        <v>1842</v>
      </c>
      <c r="S248" s="11" t="s">
        <v>19</v>
      </c>
      <c r="T248" s="7"/>
      <c r="U248" s="10" t="s">
        <v>19</v>
      </c>
      <c r="V248" s="10" t="s">
        <v>1842</v>
      </c>
      <c r="W248" s="11" t="s">
        <v>480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1843</v>
      </c>
      <c r="AD248" t="s">
        <v>6</v>
      </c>
      <c r="AE248" t="s">
        <v>196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1844</v>
      </c>
      <c r="B249" s="6" t="s">
        <v>1845</v>
      </c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351</v>
      </c>
      <c r="H249" s="7" t="s">
        <v>352</v>
      </c>
      <c r="I249" s="7" t="s">
        <v>77</v>
      </c>
      <c r="J249" s="7" t="s">
        <v>2</v>
      </c>
      <c r="K249" s="7" t="s">
        <v>1846</v>
      </c>
      <c r="L249" s="7">
        <v>1</v>
      </c>
      <c r="M249" s="7">
        <v>2</v>
      </c>
      <c r="N249" s="7" t="s">
        <v>81</v>
      </c>
      <c r="O249" s="7" t="s">
        <v>683</v>
      </c>
      <c r="P249" s="7" t="s">
        <v>676</v>
      </c>
      <c r="Q249" s="7"/>
      <c r="R249" s="10" t="s">
        <v>1847</v>
      </c>
      <c r="S249" s="11" t="s">
        <v>19</v>
      </c>
      <c r="T249" s="7"/>
      <c r="U249" s="10" t="s">
        <v>19</v>
      </c>
      <c r="V249" s="10" t="s">
        <v>1847</v>
      </c>
      <c r="W249" s="11" t="s">
        <v>304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1848</v>
      </c>
      <c r="AD249" t="s">
        <v>6</v>
      </c>
      <c r="AE249" t="s">
        <v>154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1849</v>
      </c>
      <c r="B250" s="6" t="s">
        <v>1850</v>
      </c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336</v>
      </c>
      <c r="H250" s="7" t="s">
        <v>337</v>
      </c>
      <c r="I250" s="7" t="s">
        <v>77</v>
      </c>
      <c r="J250" s="7" t="s">
        <v>2</v>
      </c>
      <c r="K250" s="7" t="s">
        <v>1851</v>
      </c>
      <c r="L250" s="7">
        <v>1</v>
      </c>
      <c r="M250" s="7">
        <v>4</v>
      </c>
      <c r="N250" s="7" t="s">
        <v>192</v>
      </c>
      <c r="O250" s="7" t="s">
        <v>428</v>
      </c>
      <c r="P250" s="7" t="s">
        <v>676</v>
      </c>
      <c r="Q250" s="7"/>
      <c r="R250" s="10" t="s">
        <v>1852</v>
      </c>
      <c r="S250" s="11" t="s">
        <v>19</v>
      </c>
      <c r="T250" s="7"/>
      <c r="U250" s="10" t="s">
        <v>19</v>
      </c>
      <c r="V250" s="10" t="s">
        <v>1852</v>
      </c>
      <c r="W250" s="11" t="s">
        <v>1853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1854</v>
      </c>
      <c r="AD250" t="s">
        <v>6</v>
      </c>
      <c r="AE250" t="s">
        <v>348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1855</v>
      </c>
      <c r="B251" s="6" t="s">
        <v>1856</v>
      </c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1832</v>
      </c>
      <c r="H251" s="7" t="s">
        <v>1833</v>
      </c>
      <c r="I251" s="7" t="s">
        <v>77</v>
      </c>
      <c r="J251" s="7" t="s">
        <v>2</v>
      </c>
      <c r="K251" s="7" t="s">
        <v>1857</v>
      </c>
      <c r="L251" s="7">
        <v>1</v>
      </c>
      <c r="M251" s="7">
        <v>1</v>
      </c>
      <c r="N251" s="7" t="s">
        <v>192</v>
      </c>
      <c r="O251" s="7" t="s">
        <v>675</v>
      </c>
      <c r="P251" s="7" t="s">
        <v>676</v>
      </c>
      <c r="Q251" s="7"/>
      <c r="R251" s="10" t="s">
        <v>1858</v>
      </c>
      <c r="S251" s="11" t="s">
        <v>19</v>
      </c>
      <c r="T251" s="7"/>
      <c r="U251" s="10" t="s">
        <v>19</v>
      </c>
      <c r="V251" s="10" t="s">
        <v>1858</v>
      </c>
      <c r="W251" s="11" t="s">
        <v>659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106</v>
      </c>
      <c r="AD251" t="s">
        <v>6</v>
      </c>
      <c r="AE251" t="s">
        <v>1838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1859</v>
      </c>
      <c r="B252" s="6" t="s">
        <v>1860</v>
      </c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1861</v>
      </c>
      <c r="H252" s="7" t="s">
        <v>1862</v>
      </c>
      <c r="I252" s="7" t="s">
        <v>77</v>
      </c>
      <c r="J252" s="7" t="s">
        <v>2</v>
      </c>
      <c r="K252" s="7" t="s">
        <v>1863</v>
      </c>
      <c r="L252" s="7">
        <v>1</v>
      </c>
      <c r="M252" s="7">
        <v>2</v>
      </c>
      <c r="N252" s="7" t="s">
        <v>192</v>
      </c>
      <c r="O252" s="7" t="s">
        <v>683</v>
      </c>
      <c r="P252" s="7" t="s">
        <v>676</v>
      </c>
      <c r="Q252" s="7"/>
      <c r="R252" s="10" t="s">
        <v>1864</v>
      </c>
      <c r="S252" s="11" t="s">
        <v>19</v>
      </c>
      <c r="T252" s="7"/>
      <c r="U252" s="10" t="s">
        <v>19</v>
      </c>
      <c r="V252" s="10" t="s">
        <v>1864</v>
      </c>
      <c r="W252" s="11" t="s">
        <v>83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1843</v>
      </c>
      <c r="AD252" t="s">
        <v>6</v>
      </c>
      <c r="AE252" t="s">
        <v>1865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1866</v>
      </c>
      <c r="B253" s="6" t="s">
        <v>1867</v>
      </c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364</v>
      </c>
      <c r="H253" s="7" t="s">
        <v>365</v>
      </c>
      <c r="I253" s="7" t="s">
        <v>77</v>
      </c>
      <c r="J253" s="7" t="s">
        <v>2</v>
      </c>
      <c r="K253" s="7" t="s">
        <v>1868</v>
      </c>
      <c r="L253" s="7">
        <v>1</v>
      </c>
      <c r="M253" s="7">
        <v>3</v>
      </c>
      <c r="N253" s="7" t="s">
        <v>79</v>
      </c>
      <c r="O253" s="7" t="s">
        <v>429</v>
      </c>
      <c r="P253" s="7" t="s">
        <v>676</v>
      </c>
      <c r="Q253" s="7"/>
      <c r="R253" s="10" t="s">
        <v>1869</v>
      </c>
      <c r="S253" s="11" t="s">
        <v>19</v>
      </c>
      <c r="T253" s="7"/>
      <c r="U253" s="10" t="s">
        <v>19</v>
      </c>
      <c r="V253" s="10" t="s">
        <v>1869</v>
      </c>
      <c r="W253" s="11" t="s">
        <v>1870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1871</v>
      </c>
      <c r="AD253" t="s">
        <v>6</v>
      </c>
      <c r="AE253" t="s">
        <v>370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1872</v>
      </c>
      <c r="B254" s="6" t="s">
        <v>1873</v>
      </c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1874</v>
      </c>
      <c r="H254" s="7" t="s">
        <v>1875</v>
      </c>
      <c r="I254" s="7" t="s">
        <v>77</v>
      </c>
      <c r="J254" s="7" t="s">
        <v>2</v>
      </c>
      <c r="K254" s="7" t="s">
        <v>1876</v>
      </c>
      <c r="L254" s="7">
        <v>1</v>
      </c>
      <c r="M254" s="7">
        <v>1</v>
      </c>
      <c r="N254" s="7" t="s">
        <v>675</v>
      </c>
      <c r="O254" s="7" t="s">
        <v>675</v>
      </c>
      <c r="P254" s="7" t="s">
        <v>676</v>
      </c>
      <c r="Q254" s="7"/>
      <c r="R254" s="10" t="s">
        <v>153</v>
      </c>
      <c r="S254" s="11" t="s">
        <v>19</v>
      </c>
      <c r="T254" s="7"/>
      <c r="U254" s="10" t="s">
        <v>19</v>
      </c>
      <c r="V254" s="10" t="s">
        <v>153</v>
      </c>
      <c r="W254" s="11" t="s">
        <v>278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121</v>
      </c>
      <c r="AD254" t="s">
        <v>6</v>
      </c>
      <c r="AE254" t="s">
        <v>341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1877</v>
      </c>
      <c r="B255" s="6" t="s">
        <v>1878</v>
      </c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1879</v>
      </c>
      <c r="H255" s="7" t="s">
        <v>1880</v>
      </c>
      <c r="I255" s="7" t="s">
        <v>77</v>
      </c>
      <c r="J255" s="7" t="s">
        <v>2</v>
      </c>
      <c r="K255" s="7" t="s">
        <v>1881</v>
      </c>
      <c r="L255" s="7">
        <v>1</v>
      </c>
      <c r="M255" s="7">
        <v>1</v>
      </c>
      <c r="N255" s="7" t="s">
        <v>428</v>
      </c>
      <c r="O255" s="7" t="s">
        <v>675</v>
      </c>
      <c r="P255" s="7" t="s">
        <v>676</v>
      </c>
      <c r="Q255" s="7"/>
      <c r="R255" s="10" t="s">
        <v>1882</v>
      </c>
      <c r="S255" s="11" t="s">
        <v>19</v>
      </c>
      <c r="T255" s="7"/>
      <c r="U255" s="10" t="s">
        <v>19</v>
      </c>
      <c r="V255" s="10" t="s">
        <v>1882</v>
      </c>
      <c r="W255" s="11" t="s">
        <v>1265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1375</v>
      </c>
      <c r="AD255" t="s">
        <v>6</v>
      </c>
      <c r="AE255" t="s">
        <v>107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1883</v>
      </c>
      <c r="B256" s="6" t="s">
        <v>1884</v>
      </c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1885</v>
      </c>
      <c r="H256" s="7" t="s">
        <v>1886</v>
      </c>
      <c r="I256" s="7" t="s">
        <v>77</v>
      </c>
      <c r="J256" s="7" t="s">
        <v>2</v>
      </c>
      <c r="K256" s="7" t="s">
        <v>1887</v>
      </c>
      <c r="L256" s="7">
        <v>2</v>
      </c>
      <c r="M256" s="7">
        <v>2</v>
      </c>
      <c r="N256" s="7" t="s">
        <v>683</v>
      </c>
      <c r="O256" s="7" t="s">
        <v>683</v>
      </c>
      <c r="P256" s="7" t="s">
        <v>676</v>
      </c>
      <c r="Q256" s="7"/>
      <c r="R256" s="10" t="s">
        <v>1888</v>
      </c>
      <c r="S256" s="11" t="s">
        <v>19</v>
      </c>
      <c r="T256" s="7"/>
      <c r="U256" s="10" t="s">
        <v>19</v>
      </c>
      <c r="V256" s="10" t="s">
        <v>1888</v>
      </c>
      <c r="W256" s="11" t="s">
        <v>1889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1890</v>
      </c>
      <c r="AD256" t="s">
        <v>6</v>
      </c>
      <c r="AE256" t="s">
        <v>1891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1892</v>
      </c>
      <c r="B257" s="6" t="s">
        <v>1893</v>
      </c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618</v>
      </c>
      <c r="H257" s="7" t="s">
        <v>619</v>
      </c>
      <c r="I257" s="7" t="s">
        <v>77</v>
      </c>
      <c r="J257" s="7" t="s">
        <v>2</v>
      </c>
      <c r="K257" s="7" t="s">
        <v>1894</v>
      </c>
      <c r="L257" s="7">
        <v>1</v>
      </c>
      <c r="M257" s="7">
        <v>2</v>
      </c>
      <c r="N257" s="7" t="s">
        <v>683</v>
      </c>
      <c r="O257" s="7" t="s">
        <v>683</v>
      </c>
      <c r="P257" s="7" t="s">
        <v>676</v>
      </c>
      <c r="Q257" s="7"/>
      <c r="R257" s="10" t="s">
        <v>1895</v>
      </c>
      <c r="S257" s="11" t="s">
        <v>19</v>
      </c>
      <c r="T257" s="7"/>
      <c r="U257" s="10" t="s">
        <v>19</v>
      </c>
      <c r="V257" s="10" t="s">
        <v>1895</v>
      </c>
      <c r="W257" s="11" t="s">
        <v>1896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1897</v>
      </c>
      <c r="AD257" t="s">
        <v>6</v>
      </c>
      <c r="AE257" t="s">
        <v>624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1898</v>
      </c>
      <c r="B258" s="6" t="s">
        <v>1899</v>
      </c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1900</v>
      </c>
      <c r="H258" s="7" t="s">
        <v>1901</v>
      </c>
      <c r="I258" s="7" t="s">
        <v>77</v>
      </c>
      <c r="J258" s="7" t="s">
        <v>2</v>
      </c>
      <c r="K258" s="7" t="s">
        <v>1902</v>
      </c>
      <c r="L258" s="7">
        <v>1</v>
      </c>
      <c r="M258" s="7">
        <v>1</v>
      </c>
      <c r="N258" s="7" t="s">
        <v>675</v>
      </c>
      <c r="O258" s="7" t="s">
        <v>675</v>
      </c>
      <c r="P258" s="7" t="s">
        <v>676</v>
      </c>
      <c r="Q258" s="7"/>
      <c r="R258" s="10" t="s">
        <v>1903</v>
      </c>
      <c r="S258" s="11" t="s">
        <v>19</v>
      </c>
      <c r="T258" s="7"/>
      <c r="U258" s="10" t="s">
        <v>19</v>
      </c>
      <c r="V258" s="10" t="s">
        <v>1903</v>
      </c>
      <c r="W258" s="11" t="s">
        <v>377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660</v>
      </c>
      <c r="AD258" t="s">
        <v>6</v>
      </c>
      <c r="AE258" t="s">
        <v>993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1904</v>
      </c>
      <c r="B259" s="6" t="s">
        <v>1905</v>
      </c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1906</v>
      </c>
      <c r="H259" s="7" t="s">
        <v>1907</v>
      </c>
      <c r="I259" s="7" t="s">
        <v>77</v>
      </c>
      <c r="J259" s="7" t="s">
        <v>2</v>
      </c>
      <c r="K259" s="7" t="s">
        <v>1908</v>
      </c>
      <c r="L259" s="7">
        <v>1</v>
      </c>
      <c r="M259" s="7">
        <v>1</v>
      </c>
      <c r="N259" s="7" t="s">
        <v>675</v>
      </c>
      <c r="O259" s="7" t="s">
        <v>675</v>
      </c>
      <c r="P259" s="7" t="s">
        <v>676</v>
      </c>
      <c r="Q259" s="7"/>
      <c r="R259" s="10" t="s">
        <v>1909</v>
      </c>
      <c r="S259" s="11" t="s">
        <v>19</v>
      </c>
      <c r="T259" s="7"/>
      <c r="U259" s="10" t="s">
        <v>19</v>
      </c>
      <c r="V259" s="10" t="s">
        <v>1909</v>
      </c>
      <c r="W259" s="11" t="s">
        <v>1910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1911</v>
      </c>
      <c r="AD259" t="s">
        <v>6</v>
      </c>
      <c r="AE259" t="s">
        <v>448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1912</v>
      </c>
      <c r="B260" s="6" t="s">
        <v>1913</v>
      </c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1424</v>
      </c>
      <c r="H260" s="7" t="s">
        <v>1425</v>
      </c>
      <c r="I260" s="7" t="s">
        <v>77</v>
      </c>
      <c r="J260" s="7" t="s">
        <v>2</v>
      </c>
      <c r="K260" s="7" t="s">
        <v>1672</v>
      </c>
      <c r="L260" s="7">
        <v>1</v>
      </c>
      <c r="M260" s="7">
        <v>1</v>
      </c>
      <c r="N260" s="7" t="s">
        <v>675</v>
      </c>
      <c r="O260" s="7" t="s">
        <v>675</v>
      </c>
      <c r="P260" s="7" t="s">
        <v>676</v>
      </c>
      <c r="Q260" s="7"/>
      <c r="R260" s="10" t="s">
        <v>1673</v>
      </c>
      <c r="S260" s="11" t="s">
        <v>19</v>
      </c>
      <c r="T260" s="7"/>
      <c r="U260" s="10" t="s">
        <v>19</v>
      </c>
      <c r="V260" s="10" t="s">
        <v>1673</v>
      </c>
      <c r="W260" s="11" t="s">
        <v>651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1914</v>
      </c>
      <c r="AD260" t="s">
        <v>6</v>
      </c>
      <c r="AE260" t="s">
        <v>1429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1915</v>
      </c>
      <c r="B261" s="6" t="s">
        <v>1916</v>
      </c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1917</v>
      </c>
      <c r="H261" s="7" t="s">
        <v>1918</v>
      </c>
      <c r="I261" s="7" t="s">
        <v>77</v>
      </c>
      <c r="J261" s="7" t="s">
        <v>2</v>
      </c>
      <c r="K261" s="7" t="s">
        <v>1919</v>
      </c>
      <c r="L261" s="7">
        <v>1</v>
      </c>
      <c r="M261" s="7">
        <v>1</v>
      </c>
      <c r="N261" s="7" t="s">
        <v>676</v>
      </c>
      <c r="O261" s="7" t="s">
        <v>676</v>
      </c>
      <c r="P261" s="7" t="s">
        <v>691</v>
      </c>
      <c r="Q261" s="7"/>
      <c r="R261" s="10" t="s">
        <v>1266</v>
      </c>
      <c r="S261" s="11" t="s">
        <v>1266</v>
      </c>
      <c r="T261" s="7" t="s">
        <v>1920</v>
      </c>
      <c r="U261" s="10" t="s">
        <v>19</v>
      </c>
      <c r="V261" s="10" t="s">
        <v>19</v>
      </c>
      <c r="W261" s="11" t="s">
        <v>19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19</v>
      </c>
      <c r="AD261" t="s">
        <v>6</v>
      </c>
      <c r="AE261" t="s">
        <v>154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1921</v>
      </c>
      <c r="B262" s="6" t="s">
        <v>1922</v>
      </c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1917</v>
      </c>
      <c r="H262" s="7" t="s">
        <v>1918</v>
      </c>
      <c r="I262" s="7" t="s">
        <v>77</v>
      </c>
      <c r="J262" s="7" t="s">
        <v>2</v>
      </c>
      <c r="K262" s="7" t="s">
        <v>1923</v>
      </c>
      <c r="L262" s="7">
        <v>1</v>
      </c>
      <c r="M262" s="7">
        <v>1</v>
      </c>
      <c r="N262" s="7" t="s">
        <v>676</v>
      </c>
      <c r="O262" s="7" t="s">
        <v>676</v>
      </c>
      <c r="P262" s="7" t="s">
        <v>691</v>
      </c>
      <c r="Q262" s="7"/>
      <c r="R262" s="10" t="s">
        <v>1266</v>
      </c>
      <c r="S262" s="11" t="s">
        <v>1266</v>
      </c>
      <c r="T262" s="7" t="s">
        <v>1924</v>
      </c>
      <c r="U262" s="10" t="s">
        <v>19</v>
      </c>
      <c r="V262" s="10" t="s">
        <v>19</v>
      </c>
      <c r="W262" s="11" t="s">
        <v>19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19</v>
      </c>
      <c r="AD262" t="s">
        <v>6</v>
      </c>
      <c r="AE262" t="s">
        <v>154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1925</v>
      </c>
      <c r="B263" s="6" t="s">
        <v>1926</v>
      </c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1808</v>
      </c>
      <c r="H263" s="7" t="s">
        <v>1809</v>
      </c>
      <c r="I263" s="7" t="s">
        <v>77</v>
      </c>
      <c r="J263" s="7" t="s">
        <v>2</v>
      </c>
      <c r="K263" s="7" t="s">
        <v>1927</v>
      </c>
      <c r="L263" s="7">
        <v>1</v>
      </c>
      <c r="M263" s="7">
        <v>4</v>
      </c>
      <c r="N263" s="7" t="s">
        <v>81</v>
      </c>
      <c r="O263" s="7" t="s">
        <v>1928</v>
      </c>
      <c r="P263" s="7" t="s">
        <v>1188</v>
      </c>
      <c r="Q263" s="7"/>
      <c r="R263" s="10" t="s">
        <v>1929</v>
      </c>
      <c r="S263" s="11" t="s">
        <v>1929</v>
      </c>
      <c r="T263" s="7" t="s">
        <v>1930</v>
      </c>
      <c r="U263" s="10" t="s">
        <v>19</v>
      </c>
      <c r="V263" s="10" t="s">
        <v>19</v>
      </c>
      <c r="W263" s="11" t="s">
        <v>19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19</v>
      </c>
      <c r="AD263" t="s">
        <v>6</v>
      </c>
      <c r="AE263" t="s">
        <v>1931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1932</v>
      </c>
      <c r="B264" s="6" t="s">
        <v>1933</v>
      </c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391</v>
      </c>
      <c r="H264" s="7" t="s">
        <v>392</v>
      </c>
      <c r="I264" s="7" t="s">
        <v>77</v>
      </c>
      <c r="J264" s="7" t="s">
        <v>2</v>
      </c>
      <c r="K264" s="7" t="s">
        <v>1934</v>
      </c>
      <c r="L264" s="7">
        <v>1</v>
      </c>
      <c r="M264" s="7">
        <v>1</v>
      </c>
      <c r="N264" s="7" t="s">
        <v>675</v>
      </c>
      <c r="O264" s="7" t="s">
        <v>676</v>
      </c>
      <c r="P264" s="7" t="s">
        <v>691</v>
      </c>
      <c r="Q264" s="7"/>
      <c r="R264" s="10" t="s">
        <v>1935</v>
      </c>
      <c r="S264" s="11" t="s">
        <v>1935</v>
      </c>
      <c r="T264" s="7" t="s">
        <v>1936</v>
      </c>
      <c r="U264" s="10" t="s">
        <v>19</v>
      </c>
      <c r="V264" s="10" t="s">
        <v>19</v>
      </c>
      <c r="W264" s="11" t="s">
        <v>19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19</v>
      </c>
      <c r="AD264" t="s">
        <v>6</v>
      </c>
      <c r="AE264" t="s">
        <v>397</v>
      </c>
      <c r="AF264" t="s">
        <v>86</v>
      </c>
      <c r="AG264" t="s">
        <v>73</v>
      </c>
      <c r="AH264" t="s">
        <v>19</v>
      </c>
    </row>
    <row r="265" customHeight="1" spans="1:32">
      <c r="A265" s="13" t="s">
        <v>1937</v>
      </c>
      <c r="B265" s="13"/>
      <c r="C265" s="13" t="s">
        <v>1938</v>
      </c>
      <c r="D265" s="13"/>
      <c r="E265" s="13"/>
      <c r="F265" s="13"/>
      <c r="G265" s="13" t="s">
        <v>1938</v>
      </c>
      <c r="H265" s="13" t="s">
        <v>1938</v>
      </c>
      <c r="I265" s="13" t="s">
        <v>1938</v>
      </c>
      <c r="J265" s="13" t="s">
        <v>1938</v>
      </c>
      <c r="K265" s="13" t="s">
        <v>1938</v>
      </c>
      <c r="L265" s="13" t="s">
        <v>1938</v>
      </c>
      <c r="M265" s="13" t="s">
        <v>1938</v>
      </c>
      <c r="N265" s="13" t="s">
        <v>1938</v>
      </c>
      <c r="O265" s="13" t="s">
        <v>1938</v>
      </c>
      <c r="P265" s="13" t="s">
        <v>1938</v>
      </c>
      <c r="Q265" s="13"/>
      <c r="R265" s="14" t="s">
        <v>20</v>
      </c>
      <c r="S265" s="14" t="s">
        <v>21</v>
      </c>
      <c r="T265" s="13" t="s">
        <v>1938</v>
      </c>
      <c r="U265" s="14"/>
      <c r="V265" s="14" t="s">
        <v>1939</v>
      </c>
      <c r="W265" s="14" t="s">
        <v>22</v>
      </c>
      <c r="X265" s="14"/>
      <c r="Y265" s="14"/>
      <c r="Z265" s="14"/>
      <c r="AA265" s="13"/>
      <c r="AB265" s="14"/>
      <c r="AC265" s="13"/>
      <c r="AD265" s="13" t="s">
        <v>1938</v>
      </c>
      <c r="AE265" s="13"/>
      <c r="AF26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J29" sqref="J2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1940</v>
      </c>
      <c r="B1" s="4" t="s">
        <v>1941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1942</v>
      </c>
      <c r="H1" s="4" t="s">
        <v>1943</v>
      </c>
      <c r="I1" s="4" t="s">
        <v>13</v>
      </c>
      <c r="J1" s="4" t="s">
        <v>17</v>
      </c>
      <c r="K1" s="4" t="s">
        <v>18</v>
      </c>
      <c r="L1" s="9" t="s">
        <v>1944</v>
      </c>
      <c r="M1" s="4" t="s">
        <v>1945</v>
      </c>
      <c r="N1" s="4" t="s">
        <v>1946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4"/>
  <sheetViews>
    <sheetView tabSelected="1" workbookViewId="0">
      <selection activeCell="C275" sqref="C2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1948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856</v>
      </c>
      <c r="E2" t="str">
        <f>VLOOKUP(A2,HOP!A:L,12,0)</f>
        <v>856.00</v>
      </c>
      <c r="F2" t="str">
        <f>VLOOKUP(A2,HOP!A:C,3,0)</f>
        <v>3044166</v>
      </c>
      <c r="G2">
        <f>D2-E2</f>
        <v>0</v>
      </c>
      <c r="H2" t="str">
        <f>$H$1&amp;F2</f>
        <v>，3044166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10072</v>
      </c>
      <c r="E3" t="str">
        <f>VLOOKUP(A3,HOP!A:L,12,0)</f>
        <v>10072.00</v>
      </c>
      <c r="F3" t="str">
        <f>VLOOKUP(A3,HOP!A:C,3,0)</f>
        <v>2946954</v>
      </c>
      <c r="G3">
        <f t="shared" ref="G3:G66" si="0">D3-E3</f>
        <v>0</v>
      </c>
      <c r="H3" t="str">
        <f t="shared" ref="H3:H66" si="1">$H$1&amp;F3</f>
        <v>，2946954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79</v>
      </c>
      <c r="C4" s="7" t="s">
        <v>81</v>
      </c>
      <c r="D4" s="3">
        <v>892</v>
      </c>
      <c r="E4" t="str">
        <f>VLOOKUP(A4,HOP!A:L,12,0)</f>
        <v>892.00</v>
      </c>
      <c r="F4" t="str">
        <f>VLOOKUP(A4,HOP!A:C,3,0)</f>
        <v>2973302</v>
      </c>
      <c r="G4">
        <f t="shared" si="0"/>
        <v>0</v>
      </c>
      <c r="H4" t="str">
        <f t="shared" si="1"/>
        <v>，2973302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79</v>
      </c>
      <c r="C5" s="7" t="s">
        <v>81</v>
      </c>
      <c r="D5" s="3">
        <v>2238</v>
      </c>
      <c r="E5" t="str">
        <f>VLOOKUP(A5,HOP!A:L,12,0)</f>
        <v>2238.00</v>
      </c>
      <c r="F5" t="str">
        <f>VLOOKUP(A5,HOP!A:C,3,0)</f>
        <v>2980067</v>
      </c>
      <c r="G5">
        <f t="shared" si="0"/>
        <v>0</v>
      </c>
      <c r="H5" t="str">
        <f t="shared" si="1"/>
        <v>，2980067</v>
      </c>
      <c r="I5" t="str">
        <f>VLOOKUP(A5,HOP!A:U,21,0)</f>
        <v>直连</v>
      </c>
    </row>
    <row r="6" ht="14.25" hidden="1" customHeight="1" spans="1:9">
      <c r="A6" s="6" t="s">
        <v>115</v>
      </c>
      <c r="B6" s="7" t="s">
        <v>80</v>
      </c>
      <c r="C6" s="7" t="s">
        <v>81</v>
      </c>
      <c r="D6" s="3">
        <v>413</v>
      </c>
      <c r="E6" t="str">
        <f>VLOOKUP(A6,HOP!A:L,12,0)</f>
        <v>413.00</v>
      </c>
      <c r="F6" t="str">
        <f>VLOOKUP(A6,HOP!A:C,3,0)</f>
        <v>2992591</v>
      </c>
      <c r="G6">
        <f t="shared" si="0"/>
        <v>0</v>
      </c>
      <c r="H6" t="str">
        <f t="shared" si="1"/>
        <v>，2992591</v>
      </c>
      <c r="I6" t="str">
        <f>VLOOKUP(A6,HOP!A:U,21,0)</f>
        <v>直连</v>
      </c>
    </row>
    <row r="7" ht="14.25" hidden="1" customHeight="1" spans="1:9">
      <c r="A7" s="6" t="s">
        <v>125</v>
      </c>
      <c r="B7" s="7" t="s">
        <v>80</v>
      </c>
      <c r="C7" s="7" t="s">
        <v>81</v>
      </c>
      <c r="D7" s="3">
        <v>381</v>
      </c>
      <c r="E7" t="str">
        <f>VLOOKUP(A7,HOP!A:L,12,0)</f>
        <v>381.00</v>
      </c>
      <c r="F7" t="str">
        <f>VLOOKUP(A7,HOP!A:C,3,0)</f>
        <v>2998162</v>
      </c>
      <c r="G7">
        <f t="shared" si="0"/>
        <v>0</v>
      </c>
      <c r="H7" t="str">
        <f t="shared" si="1"/>
        <v>，2998162</v>
      </c>
      <c r="I7" t="str">
        <f>VLOOKUP(A7,HOP!A:U,21,0)</f>
        <v>直连</v>
      </c>
    </row>
    <row r="8" ht="14.25" hidden="1" customHeight="1" spans="1:9">
      <c r="A8" s="6" t="s">
        <v>135</v>
      </c>
      <c r="B8" s="7" t="s">
        <v>79</v>
      </c>
      <c r="C8" s="7" t="s">
        <v>81</v>
      </c>
      <c r="D8" s="3">
        <v>524</v>
      </c>
      <c r="E8" t="str">
        <f>VLOOKUP(A8,HOP!A:L,12,0)</f>
        <v>524.00</v>
      </c>
      <c r="F8" t="str">
        <f>VLOOKUP(A8,HOP!A:C,3,0)</f>
        <v>3009773</v>
      </c>
      <c r="G8">
        <f t="shared" si="0"/>
        <v>0</v>
      </c>
      <c r="H8" t="str">
        <f t="shared" si="1"/>
        <v>，3009773</v>
      </c>
      <c r="I8" t="str">
        <f>VLOOKUP(A8,HOP!A:U,21,0)</f>
        <v>直连</v>
      </c>
    </row>
    <row r="9" ht="14.25" hidden="1" customHeight="1" spans="1:9">
      <c r="A9" s="6" t="s">
        <v>145</v>
      </c>
      <c r="B9" s="7" t="s">
        <v>80</v>
      </c>
      <c r="C9" s="7" t="s">
        <v>81</v>
      </c>
      <c r="D9" s="3">
        <v>519</v>
      </c>
      <c r="E9" t="str">
        <f>VLOOKUP(A9,HOP!A:L,12,0)</f>
        <v>519.00</v>
      </c>
      <c r="F9" t="str">
        <f>VLOOKUP(A9,HOP!A:C,3,0)</f>
        <v>3001527</v>
      </c>
      <c r="G9">
        <f t="shared" si="0"/>
        <v>0</v>
      </c>
      <c r="H9" t="str">
        <f t="shared" si="1"/>
        <v>，3001527</v>
      </c>
      <c r="I9" t="str">
        <f>VLOOKUP(A9,HOP!A:U,21,0)</f>
        <v>直连</v>
      </c>
    </row>
    <row r="10" ht="14.25" hidden="1" customHeight="1" spans="1:9">
      <c r="A10" s="6" t="s">
        <v>155</v>
      </c>
      <c r="B10" s="7" t="s">
        <v>79</v>
      </c>
      <c r="C10" s="7" t="s">
        <v>81</v>
      </c>
      <c r="D10" s="3">
        <v>524</v>
      </c>
      <c r="E10" t="str">
        <f>VLOOKUP(A10,HOP!A:L,12,0)</f>
        <v>524.00</v>
      </c>
      <c r="F10" t="str">
        <f>VLOOKUP(A10,HOP!A:C,3,0)</f>
        <v>3009769</v>
      </c>
      <c r="G10">
        <f t="shared" si="0"/>
        <v>0</v>
      </c>
      <c r="H10" t="str">
        <f t="shared" si="1"/>
        <v>，3009769</v>
      </c>
      <c r="I10" t="str">
        <f>VLOOKUP(A10,HOP!A:U,21,0)</f>
        <v>直连</v>
      </c>
    </row>
    <row r="11" ht="14.25" hidden="1" customHeight="1" spans="1:9">
      <c r="A11" s="6" t="s">
        <v>158</v>
      </c>
      <c r="B11" s="7" t="s">
        <v>79</v>
      </c>
      <c r="C11" s="7" t="s">
        <v>81</v>
      </c>
      <c r="D11" s="3">
        <v>1063</v>
      </c>
      <c r="E11" t="str">
        <f>VLOOKUP(A11,HOP!A:L,12,0)</f>
        <v>1063.00</v>
      </c>
      <c r="F11" t="str">
        <f>VLOOKUP(A11,HOP!A:C,3,0)</f>
        <v>3011557</v>
      </c>
      <c r="G11">
        <f t="shared" si="0"/>
        <v>0</v>
      </c>
      <c r="H11" t="str">
        <f t="shared" si="1"/>
        <v>，3011557</v>
      </c>
      <c r="I11" t="str">
        <f>VLOOKUP(A11,HOP!A:U,21,0)</f>
        <v>直采</v>
      </c>
    </row>
    <row r="12" ht="14.25" hidden="1" customHeight="1" spans="1:9">
      <c r="A12" s="6" t="s">
        <v>167</v>
      </c>
      <c r="B12" s="7" t="s">
        <v>80</v>
      </c>
      <c r="C12" s="7" t="s">
        <v>81</v>
      </c>
      <c r="D12" s="3">
        <v>581</v>
      </c>
      <c r="E12" t="str">
        <f>VLOOKUP(A12,HOP!A:L,12,0)</f>
        <v>581.00</v>
      </c>
      <c r="F12" t="str">
        <f>VLOOKUP(A12,HOP!A:C,3,0)</f>
        <v>3023998</v>
      </c>
      <c r="G12">
        <f t="shared" si="0"/>
        <v>0</v>
      </c>
      <c r="H12" t="str">
        <f t="shared" si="1"/>
        <v>，3023998</v>
      </c>
      <c r="I12" t="str">
        <f>VLOOKUP(A12,HOP!A:U,21,0)</f>
        <v>直连</v>
      </c>
    </row>
    <row r="13" ht="14.25" hidden="1" customHeight="1" spans="1:9">
      <c r="A13" s="6" t="s">
        <v>177</v>
      </c>
      <c r="B13" s="7" t="s">
        <v>80</v>
      </c>
      <c r="C13" s="7" t="s">
        <v>81</v>
      </c>
      <c r="D13" s="3">
        <v>1906</v>
      </c>
      <c r="E13" t="str">
        <f>VLOOKUP(A13,HOP!A:L,12,0)</f>
        <v>1906.00</v>
      </c>
      <c r="F13" t="str">
        <f>VLOOKUP(A13,HOP!A:C,3,0)</f>
        <v>3029030</v>
      </c>
      <c r="G13">
        <f t="shared" si="0"/>
        <v>0</v>
      </c>
      <c r="H13" t="str">
        <f t="shared" si="1"/>
        <v>，3029030</v>
      </c>
      <c r="I13" t="str">
        <f>VLOOKUP(A13,HOP!A:U,21,0)</f>
        <v>直连</v>
      </c>
    </row>
    <row r="14" ht="14.25" customHeight="1" spans="1:9">
      <c r="A14" s="6" t="s">
        <v>187</v>
      </c>
      <c r="B14" s="7" t="s">
        <v>192</v>
      </c>
      <c r="C14" s="7" t="s">
        <v>81</v>
      </c>
      <c r="D14" s="3">
        <v>1121</v>
      </c>
      <c r="E14" t="str">
        <f>VLOOKUP(A14,HOP!A:L,12,0)</f>
        <v>1121.01</v>
      </c>
      <c r="F14" t="str">
        <f>VLOOKUP(A14,HOP!A:C,3,0)</f>
        <v>3027367</v>
      </c>
      <c r="G14">
        <f t="shared" si="0"/>
        <v>-0.00999999999999091</v>
      </c>
      <c r="H14" t="str">
        <f t="shared" si="1"/>
        <v>，3027367</v>
      </c>
      <c r="I14" t="str">
        <f>VLOOKUP(A14,HOP!A:U,21,0)</f>
        <v>直连</v>
      </c>
    </row>
    <row r="15" ht="14.25" hidden="1" customHeight="1" spans="1:9">
      <c r="A15" s="6" t="s">
        <v>197</v>
      </c>
      <c r="B15" s="7" t="s">
        <v>79</v>
      </c>
      <c r="C15" s="7" t="s">
        <v>81</v>
      </c>
      <c r="D15" s="3">
        <v>2931</v>
      </c>
      <c r="E15" t="str">
        <f>VLOOKUP(A15,HOP!A:L,12,0)</f>
        <v>2931.00</v>
      </c>
      <c r="F15" t="str">
        <f>VLOOKUP(A15,HOP!A:C,3,0)</f>
        <v>3030567</v>
      </c>
      <c r="G15">
        <f t="shared" si="0"/>
        <v>0</v>
      </c>
      <c r="H15" t="str">
        <f t="shared" si="1"/>
        <v>，3030567</v>
      </c>
      <c r="I15" t="str">
        <f>VLOOKUP(A15,HOP!A:U,21,0)</f>
        <v>直连</v>
      </c>
    </row>
    <row r="16" ht="14.25" hidden="1" customHeight="1" spans="1:9">
      <c r="A16" s="6" t="s">
        <v>204</v>
      </c>
      <c r="B16" s="7" t="s">
        <v>192</v>
      </c>
      <c r="C16" s="7" t="s">
        <v>81</v>
      </c>
      <c r="D16" s="3">
        <v>3229</v>
      </c>
      <c r="E16" t="str">
        <f>VLOOKUP(A16,HOP!A:L,12,0)</f>
        <v>3229.00</v>
      </c>
      <c r="F16" t="str">
        <f>VLOOKUP(A16,HOP!A:C,3,0)</f>
        <v>3030680</v>
      </c>
      <c r="G16">
        <f t="shared" si="0"/>
        <v>0</v>
      </c>
      <c r="H16" t="str">
        <f t="shared" si="1"/>
        <v>，3030680</v>
      </c>
      <c r="I16" t="str">
        <f>VLOOKUP(A16,HOP!A:U,21,0)</f>
        <v>直采</v>
      </c>
    </row>
    <row r="17" ht="14.25" hidden="1" customHeight="1" spans="1:9">
      <c r="A17" s="6" t="s">
        <v>213</v>
      </c>
      <c r="B17" s="7" t="s">
        <v>192</v>
      </c>
      <c r="C17" s="7" t="s">
        <v>81</v>
      </c>
      <c r="D17" s="3">
        <v>5403</v>
      </c>
      <c r="E17" t="str">
        <f>VLOOKUP(A17,HOP!A:L,12,0)</f>
        <v>5403.00</v>
      </c>
      <c r="F17" t="str">
        <f>VLOOKUP(A17,HOP!A:C,3,0)</f>
        <v>2996136</v>
      </c>
      <c r="G17">
        <f t="shared" si="0"/>
        <v>0</v>
      </c>
      <c r="H17" t="str">
        <f t="shared" si="1"/>
        <v>，2996136</v>
      </c>
      <c r="I17" t="str">
        <f>VLOOKUP(A17,HOP!A:U,21,0)</f>
        <v>直采</v>
      </c>
    </row>
    <row r="18" ht="14.25" hidden="1" customHeight="1" spans="1:9">
      <c r="A18" s="6" t="s">
        <v>223</v>
      </c>
      <c r="B18" s="7" t="s">
        <v>80</v>
      </c>
      <c r="C18" s="7" t="s">
        <v>81</v>
      </c>
      <c r="D18" s="3">
        <v>474</v>
      </c>
      <c r="E18" t="str">
        <f>VLOOKUP(A18,HOP!A:L,12,0)</f>
        <v>474.00</v>
      </c>
      <c r="F18" t="str">
        <f>VLOOKUP(A18,HOP!A:C,3,0)</f>
        <v>3021277</v>
      </c>
      <c r="G18">
        <f t="shared" si="0"/>
        <v>0</v>
      </c>
      <c r="H18" t="str">
        <f t="shared" si="1"/>
        <v>，3021277</v>
      </c>
      <c r="I18" t="str">
        <f>VLOOKUP(A18,HOP!A:U,21,0)</f>
        <v>直连</v>
      </c>
    </row>
    <row r="19" ht="14.25" hidden="1" customHeight="1" spans="1:9">
      <c r="A19" s="6" t="s">
        <v>233</v>
      </c>
      <c r="B19" s="7" t="s">
        <v>80</v>
      </c>
      <c r="C19" s="7" t="s">
        <v>81</v>
      </c>
      <c r="D19" s="3">
        <v>237</v>
      </c>
      <c r="E19" t="str">
        <f>VLOOKUP(A19,HOP!A:L,12,0)</f>
        <v>237.00</v>
      </c>
      <c r="F19" t="str">
        <f>VLOOKUP(A19,HOP!A:C,3,0)</f>
        <v>3021267</v>
      </c>
      <c r="G19">
        <f t="shared" si="0"/>
        <v>0</v>
      </c>
      <c r="H19" t="str">
        <f t="shared" si="1"/>
        <v>，3021267</v>
      </c>
      <c r="I19" t="str">
        <f>VLOOKUP(A19,HOP!A:U,21,0)</f>
        <v>直连</v>
      </c>
    </row>
    <row r="20" ht="14.25" hidden="1" customHeight="1" spans="1:9">
      <c r="A20" s="6" t="s">
        <v>239</v>
      </c>
      <c r="B20" s="7" t="s">
        <v>80</v>
      </c>
      <c r="C20" s="7" t="s">
        <v>81</v>
      </c>
      <c r="D20" s="3">
        <v>2432</v>
      </c>
      <c r="E20" t="str">
        <f>VLOOKUP(A20,HOP!A:L,12,0)</f>
        <v>2432.00</v>
      </c>
      <c r="F20" t="str">
        <f>VLOOKUP(A20,HOP!A:C,3,0)</f>
        <v>3042191</v>
      </c>
      <c r="G20">
        <f t="shared" si="0"/>
        <v>0</v>
      </c>
      <c r="H20" t="str">
        <f t="shared" si="1"/>
        <v>，3042191</v>
      </c>
      <c r="I20" t="str">
        <f>VLOOKUP(A20,HOP!A:U,21,0)</f>
        <v>直采</v>
      </c>
    </row>
    <row r="21" ht="14.25" hidden="1" customHeight="1" spans="1:9">
      <c r="A21" s="6" t="s">
        <v>248</v>
      </c>
      <c r="B21" s="7" t="s">
        <v>80</v>
      </c>
      <c r="C21" s="7" t="s">
        <v>81</v>
      </c>
      <c r="D21" s="3">
        <v>141</v>
      </c>
      <c r="E21" t="str">
        <f>VLOOKUP(A21,HOP!A:L,12,0)</f>
        <v>141.00</v>
      </c>
      <c r="F21" t="str">
        <f>VLOOKUP(A21,HOP!A:C,3,0)</f>
        <v>3042593</v>
      </c>
      <c r="G21">
        <f t="shared" si="0"/>
        <v>0</v>
      </c>
      <c r="H21" t="str">
        <f t="shared" si="1"/>
        <v>，3042593</v>
      </c>
      <c r="I21" t="str">
        <f>VLOOKUP(A21,HOP!A:U,21,0)</f>
        <v>直连</v>
      </c>
    </row>
    <row r="22" ht="14.25" hidden="1" customHeight="1" spans="1:9">
      <c r="A22" s="6" t="s">
        <v>257</v>
      </c>
      <c r="B22" s="7" t="s">
        <v>80</v>
      </c>
      <c r="C22" s="7" t="s">
        <v>81</v>
      </c>
      <c r="D22" s="3">
        <v>151</v>
      </c>
      <c r="E22" t="str">
        <f>VLOOKUP(A22,HOP!A:L,12,0)</f>
        <v>151.00</v>
      </c>
      <c r="F22" t="str">
        <f>VLOOKUP(A22,HOP!A:C,3,0)</f>
        <v>3043459</v>
      </c>
      <c r="G22">
        <f t="shared" si="0"/>
        <v>0</v>
      </c>
      <c r="H22" t="str">
        <f t="shared" si="1"/>
        <v>，3043459</v>
      </c>
      <c r="I22" t="str">
        <f>VLOOKUP(A22,HOP!A:U,21,0)</f>
        <v>直连</v>
      </c>
    </row>
    <row r="23" ht="14.25" hidden="1" customHeight="1" spans="1:9">
      <c r="A23" s="6" t="s">
        <v>265</v>
      </c>
      <c r="B23" s="7" t="s">
        <v>80</v>
      </c>
      <c r="C23" s="7" t="s">
        <v>81</v>
      </c>
      <c r="D23" s="3">
        <v>254</v>
      </c>
      <c r="E23" t="str">
        <f>VLOOKUP(A23,HOP!A:L,12,0)</f>
        <v>254.00</v>
      </c>
      <c r="F23" t="str">
        <f>VLOOKUP(A23,HOP!A:C,3,0)</f>
        <v>3043589</v>
      </c>
      <c r="G23">
        <f t="shared" si="0"/>
        <v>0</v>
      </c>
      <c r="H23" t="str">
        <f t="shared" si="1"/>
        <v>，3043589</v>
      </c>
      <c r="I23" t="str">
        <f>VLOOKUP(A23,HOP!A:U,21,0)</f>
        <v>直采</v>
      </c>
    </row>
    <row r="24" ht="14.25" hidden="1" customHeight="1" spans="1:9">
      <c r="A24" s="6" t="s">
        <v>274</v>
      </c>
      <c r="B24" s="7" t="s">
        <v>80</v>
      </c>
      <c r="C24" s="7" t="s">
        <v>81</v>
      </c>
      <c r="D24" s="3">
        <v>502</v>
      </c>
      <c r="E24" t="str">
        <f>VLOOKUP(A24,HOP!A:L,12,0)</f>
        <v>502.00</v>
      </c>
      <c r="F24" t="str">
        <f>VLOOKUP(A24,HOP!A:C,3,0)</f>
        <v>3044093</v>
      </c>
      <c r="G24">
        <f t="shared" si="0"/>
        <v>0</v>
      </c>
      <c r="H24" t="str">
        <f t="shared" si="1"/>
        <v>，3044093</v>
      </c>
      <c r="I24" t="str">
        <f>VLOOKUP(A24,HOP!A:U,21,0)</f>
        <v>直采</v>
      </c>
    </row>
    <row r="25" ht="14.25" hidden="1" customHeight="1" spans="1:9">
      <c r="A25" s="6" t="s">
        <v>280</v>
      </c>
      <c r="B25" s="7" t="s">
        <v>80</v>
      </c>
      <c r="C25" s="7" t="s">
        <v>81</v>
      </c>
      <c r="D25" s="3">
        <v>1030</v>
      </c>
      <c r="E25" t="str">
        <f>VLOOKUP(A25,HOP!A:L,12,0)</f>
        <v>1030.00</v>
      </c>
      <c r="F25" t="str">
        <f>VLOOKUP(A25,HOP!A:C,3,0)</f>
        <v>3045277</v>
      </c>
      <c r="G25">
        <f t="shared" si="0"/>
        <v>0</v>
      </c>
      <c r="H25" t="str">
        <f t="shared" si="1"/>
        <v>，3045277</v>
      </c>
      <c r="I25" t="str">
        <f>VLOOKUP(A25,HOP!A:U,21,0)</f>
        <v>直采</v>
      </c>
    </row>
    <row r="26" ht="14.25" hidden="1" customHeight="1" spans="1:9">
      <c r="A26" s="6" t="s">
        <v>289</v>
      </c>
      <c r="B26" s="7" t="s">
        <v>80</v>
      </c>
      <c r="C26" s="7" t="s">
        <v>81</v>
      </c>
      <c r="D26" s="3">
        <v>327</v>
      </c>
      <c r="E26" t="str">
        <f>VLOOKUP(A26,HOP!A:L,12,0)</f>
        <v>327.00</v>
      </c>
      <c r="F26" t="str">
        <f>VLOOKUP(A26,HOP!A:C,3,0)</f>
        <v>3045731</v>
      </c>
      <c r="G26">
        <f t="shared" si="0"/>
        <v>0</v>
      </c>
      <c r="H26" t="str">
        <f t="shared" si="1"/>
        <v>，3045731</v>
      </c>
      <c r="I26" t="str">
        <f>VLOOKUP(A26,HOP!A:U,21,0)</f>
        <v>直连</v>
      </c>
    </row>
    <row r="27" ht="14.25" hidden="1" customHeight="1" spans="1:9">
      <c r="A27" s="6" t="s">
        <v>298</v>
      </c>
      <c r="B27" s="7" t="s">
        <v>80</v>
      </c>
      <c r="C27" s="7" t="s">
        <v>81</v>
      </c>
      <c r="D27" s="3">
        <v>868</v>
      </c>
      <c r="E27" t="str">
        <f>VLOOKUP(A27,HOP!A:L,12,0)</f>
        <v>868.00</v>
      </c>
      <c r="F27" t="str">
        <f>VLOOKUP(A27,HOP!A:C,3,0)</f>
        <v>3044290</v>
      </c>
      <c r="G27">
        <f t="shared" si="0"/>
        <v>0</v>
      </c>
      <c r="H27" t="str">
        <f t="shared" si="1"/>
        <v>，3044290</v>
      </c>
      <c r="I27" t="str">
        <f>VLOOKUP(A27,HOP!A:U,21,0)</f>
        <v>直连</v>
      </c>
    </row>
    <row r="28" ht="14.25" hidden="1" customHeight="1" spans="1:9">
      <c r="A28" s="6" t="s">
        <v>307</v>
      </c>
      <c r="B28" s="7" t="s">
        <v>79</v>
      </c>
      <c r="C28" s="7" t="s">
        <v>81</v>
      </c>
      <c r="D28" s="3">
        <v>3738</v>
      </c>
      <c r="E28" t="str">
        <f>VLOOKUP(A28,HOP!A:L,12,0)</f>
        <v>3738.00</v>
      </c>
      <c r="F28" t="str">
        <f>VLOOKUP(A28,HOP!A:C,3,0)</f>
        <v>3036488</v>
      </c>
      <c r="G28">
        <f t="shared" si="0"/>
        <v>0</v>
      </c>
      <c r="H28" t="str">
        <f t="shared" si="1"/>
        <v>，3036488</v>
      </c>
      <c r="I28" t="str">
        <f>VLOOKUP(A28,HOP!A:U,21,0)</f>
        <v>直连</v>
      </c>
    </row>
    <row r="29" ht="14.25" hidden="1" customHeight="1" spans="1:9">
      <c r="A29" s="6" t="s">
        <v>316</v>
      </c>
      <c r="B29" s="7" t="s">
        <v>79</v>
      </c>
      <c r="C29" s="7" t="s">
        <v>81</v>
      </c>
      <c r="D29" s="3">
        <v>1320</v>
      </c>
      <c r="E29" t="str">
        <f>VLOOKUP(A29,HOP!A:L,12,0)</f>
        <v>1320.00</v>
      </c>
      <c r="F29" t="str">
        <f>VLOOKUP(A29,HOP!A:C,3,0)</f>
        <v>3037965</v>
      </c>
      <c r="G29">
        <f t="shared" si="0"/>
        <v>0</v>
      </c>
      <c r="H29" t="str">
        <f t="shared" si="1"/>
        <v>，3037965</v>
      </c>
      <c r="I29" t="str">
        <f>VLOOKUP(A29,HOP!A:U,21,0)</f>
        <v>直连</v>
      </c>
    </row>
    <row r="30" ht="14.25" hidden="1" customHeight="1" spans="1:9">
      <c r="A30" s="6" t="s">
        <v>325</v>
      </c>
      <c r="B30" s="7" t="s">
        <v>79</v>
      </c>
      <c r="C30" s="7" t="s">
        <v>81</v>
      </c>
      <c r="D30" s="3">
        <v>2993</v>
      </c>
      <c r="E30" t="str">
        <f>VLOOKUP(A30,HOP!A:L,12,0)</f>
        <v>2993.00</v>
      </c>
      <c r="F30" t="str">
        <f>VLOOKUP(A30,HOP!A:C,3,0)</f>
        <v>3040753</v>
      </c>
      <c r="G30">
        <f t="shared" si="0"/>
        <v>0</v>
      </c>
      <c r="H30" t="str">
        <f t="shared" si="1"/>
        <v>，3040753</v>
      </c>
      <c r="I30" t="str">
        <f>VLOOKUP(A30,HOP!A:U,21,0)</f>
        <v>直连</v>
      </c>
    </row>
    <row r="31" ht="14.25" hidden="1" customHeight="1" spans="1:9">
      <c r="A31" s="6" t="s">
        <v>334</v>
      </c>
      <c r="B31" s="7" t="s">
        <v>79</v>
      </c>
      <c r="C31" s="7" t="s">
        <v>81</v>
      </c>
      <c r="D31" s="3">
        <v>1042</v>
      </c>
      <c r="E31" t="str">
        <f>VLOOKUP(A31,HOP!A:L,12,0)</f>
        <v>1042.00</v>
      </c>
      <c r="F31" t="str">
        <f>VLOOKUP(A31,HOP!A:C,3,0)</f>
        <v>3038335</v>
      </c>
      <c r="G31">
        <f t="shared" si="0"/>
        <v>0</v>
      </c>
      <c r="H31" t="str">
        <f t="shared" si="1"/>
        <v>，3038335</v>
      </c>
      <c r="I31" t="str">
        <f>VLOOKUP(A31,HOP!A:U,21,0)</f>
        <v>直连</v>
      </c>
    </row>
    <row r="32" ht="14.25" hidden="1" customHeight="1" spans="1:9">
      <c r="A32" s="6" t="s">
        <v>342</v>
      </c>
      <c r="B32" s="7" t="s">
        <v>79</v>
      </c>
      <c r="C32" s="7" t="s">
        <v>81</v>
      </c>
      <c r="D32" s="3">
        <v>1133</v>
      </c>
      <c r="E32" t="str">
        <f>VLOOKUP(A32,HOP!A:L,12,0)</f>
        <v>1133.00</v>
      </c>
      <c r="F32" t="str">
        <f>VLOOKUP(A32,HOP!A:C,3,0)</f>
        <v>3038481</v>
      </c>
      <c r="G32">
        <f t="shared" si="0"/>
        <v>0</v>
      </c>
      <c r="H32" t="str">
        <f t="shared" si="1"/>
        <v>，3038481</v>
      </c>
      <c r="I32" t="str">
        <f>VLOOKUP(A32,HOP!A:U,21,0)</f>
        <v>直连</v>
      </c>
    </row>
    <row r="33" ht="14.25" hidden="1" customHeight="1" spans="1:9">
      <c r="A33" s="6" t="s">
        <v>349</v>
      </c>
      <c r="B33" s="7" t="s">
        <v>79</v>
      </c>
      <c r="C33" s="7" t="s">
        <v>81</v>
      </c>
      <c r="D33" s="3">
        <v>1102</v>
      </c>
      <c r="E33" t="str">
        <f>VLOOKUP(A33,HOP!A:L,12,0)</f>
        <v>1102.00</v>
      </c>
      <c r="F33" t="str">
        <f>VLOOKUP(A33,HOP!A:C,3,0)</f>
        <v>3041261</v>
      </c>
      <c r="G33">
        <f t="shared" si="0"/>
        <v>0</v>
      </c>
      <c r="H33" t="str">
        <f t="shared" si="1"/>
        <v>，3041261</v>
      </c>
      <c r="I33" t="str">
        <f>VLOOKUP(A33,HOP!A:U,21,0)</f>
        <v>直连</v>
      </c>
    </row>
    <row r="34" ht="14.25" hidden="1" customHeight="1" spans="1:9">
      <c r="A34" s="6" t="s">
        <v>357</v>
      </c>
      <c r="B34" s="7" t="s">
        <v>80</v>
      </c>
      <c r="C34" s="7" t="s">
        <v>81</v>
      </c>
      <c r="D34" s="3">
        <v>401</v>
      </c>
      <c r="E34" t="str">
        <f>VLOOKUP(A34,HOP!A:L,12,0)</f>
        <v>401.00</v>
      </c>
      <c r="F34" t="str">
        <f>VLOOKUP(A34,HOP!A:C,3,0)</f>
        <v>3044412</v>
      </c>
      <c r="G34">
        <f t="shared" si="0"/>
        <v>0</v>
      </c>
      <c r="H34" t="str">
        <f t="shared" si="1"/>
        <v>，3044412</v>
      </c>
      <c r="I34" t="str">
        <f>VLOOKUP(A34,HOP!A:U,21,0)</f>
        <v>直连</v>
      </c>
    </row>
    <row r="35" ht="14.25" hidden="1" customHeight="1" spans="1:9">
      <c r="A35" s="6" t="s">
        <v>362</v>
      </c>
      <c r="B35" s="7" t="s">
        <v>80</v>
      </c>
      <c r="C35" s="7" t="s">
        <v>81</v>
      </c>
      <c r="D35" s="3">
        <v>1286</v>
      </c>
      <c r="E35" t="str">
        <f>VLOOKUP(A35,HOP!A:L,12,0)</f>
        <v>1286.00</v>
      </c>
      <c r="F35" t="str">
        <f>VLOOKUP(A35,HOP!A:C,3,0)</f>
        <v>3044015</v>
      </c>
      <c r="G35">
        <f t="shared" si="0"/>
        <v>0</v>
      </c>
      <c r="H35" t="str">
        <f t="shared" si="1"/>
        <v>，3044015</v>
      </c>
      <c r="I35" t="str">
        <f>VLOOKUP(A35,HOP!A:U,21,0)</f>
        <v>直连</v>
      </c>
    </row>
    <row r="36" ht="14.25" hidden="1" customHeight="1" spans="1:9">
      <c r="A36" s="6" t="s">
        <v>371</v>
      </c>
      <c r="B36" s="7" t="s">
        <v>80</v>
      </c>
      <c r="C36" s="7" t="s">
        <v>81</v>
      </c>
      <c r="D36" s="3">
        <v>476</v>
      </c>
      <c r="E36" t="str">
        <f>VLOOKUP(A36,HOP!A:L,12,0)</f>
        <v>476.00</v>
      </c>
      <c r="F36" t="str">
        <f>VLOOKUP(A36,HOP!A:C,3,0)</f>
        <v>3046481</v>
      </c>
      <c r="G36">
        <f t="shared" si="0"/>
        <v>0</v>
      </c>
      <c r="H36" t="str">
        <f t="shared" si="1"/>
        <v>，3046481</v>
      </c>
      <c r="I36" t="str">
        <f>VLOOKUP(A36,HOP!A:U,21,0)</f>
        <v>直连</v>
      </c>
    </row>
    <row r="37" ht="14.25" hidden="1" customHeight="1" spans="1:9">
      <c r="A37" s="6" t="s">
        <v>380</v>
      </c>
      <c r="B37" s="7" t="s">
        <v>80</v>
      </c>
      <c r="C37" s="7" t="s">
        <v>81</v>
      </c>
      <c r="D37" s="3">
        <v>535</v>
      </c>
      <c r="E37" t="str">
        <f>VLOOKUP(A37,HOP!A:L,12,0)</f>
        <v>535.00</v>
      </c>
      <c r="F37" t="str">
        <f>VLOOKUP(A37,HOP!A:C,3,0)</f>
        <v>3045264</v>
      </c>
      <c r="G37">
        <f t="shared" si="0"/>
        <v>0</v>
      </c>
      <c r="H37" t="str">
        <f t="shared" si="1"/>
        <v>，3045264</v>
      </c>
      <c r="I37" t="str">
        <f>VLOOKUP(A37,HOP!A:U,21,0)</f>
        <v>直连</v>
      </c>
    </row>
    <row r="38" ht="14.25" hidden="1" customHeight="1" spans="1:9">
      <c r="A38" s="6" t="s">
        <v>389</v>
      </c>
      <c r="B38" s="7" t="s">
        <v>80</v>
      </c>
      <c r="C38" s="7" t="s">
        <v>81</v>
      </c>
      <c r="D38" s="3">
        <v>437</v>
      </c>
      <c r="E38" t="str">
        <f>VLOOKUP(A38,HOP!A:L,12,0)</f>
        <v>437.00</v>
      </c>
      <c r="F38" t="str">
        <f>VLOOKUP(A38,HOP!A:C,3,0)</f>
        <v>3045689</v>
      </c>
      <c r="G38">
        <f t="shared" si="0"/>
        <v>0</v>
      </c>
      <c r="H38" t="str">
        <f t="shared" si="1"/>
        <v>，3045689</v>
      </c>
      <c r="I38" t="str">
        <f>VLOOKUP(A38,HOP!A:U,21,0)</f>
        <v>直连</v>
      </c>
    </row>
    <row r="39" ht="14.25" hidden="1" customHeight="1" spans="1:9">
      <c r="A39" s="6" t="s">
        <v>398</v>
      </c>
      <c r="B39" s="7" t="s">
        <v>80</v>
      </c>
      <c r="C39" s="7" t="s">
        <v>81</v>
      </c>
      <c r="D39" s="3">
        <v>415</v>
      </c>
      <c r="E39" t="str">
        <f>VLOOKUP(A39,HOP!A:L,12,0)</f>
        <v>415.00</v>
      </c>
      <c r="F39" t="str">
        <f>VLOOKUP(A39,HOP!A:C,3,0)</f>
        <v>3044938</v>
      </c>
      <c r="G39">
        <f t="shared" si="0"/>
        <v>0</v>
      </c>
      <c r="H39" t="str">
        <f t="shared" si="1"/>
        <v>，3044938</v>
      </c>
      <c r="I39" t="str">
        <f>VLOOKUP(A39,HOP!A:U,21,0)</f>
        <v>直连</v>
      </c>
    </row>
    <row r="40" ht="14.25" hidden="1" customHeight="1" spans="1:9">
      <c r="A40" s="6" t="s">
        <v>406</v>
      </c>
      <c r="B40" s="7" t="s">
        <v>80</v>
      </c>
      <c r="C40" s="7" t="s">
        <v>81</v>
      </c>
      <c r="D40" s="3">
        <v>437</v>
      </c>
      <c r="E40" t="str">
        <f>VLOOKUP(A40,HOP!A:L,12,0)</f>
        <v>437.00</v>
      </c>
      <c r="F40" t="str">
        <f>VLOOKUP(A40,HOP!A:C,3,0)</f>
        <v>3045682</v>
      </c>
      <c r="G40">
        <f t="shared" si="0"/>
        <v>0</v>
      </c>
      <c r="H40" t="str">
        <f t="shared" si="1"/>
        <v>，3045682</v>
      </c>
      <c r="I40" t="str">
        <f>VLOOKUP(A40,HOP!A:U,21,0)</f>
        <v>直连</v>
      </c>
    </row>
    <row r="41" ht="14.25" hidden="1" customHeight="1" spans="1:9">
      <c r="A41" s="6" t="s">
        <v>409</v>
      </c>
      <c r="B41" s="7" t="s">
        <v>80</v>
      </c>
      <c r="C41" s="7" t="s">
        <v>81</v>
      </c>
      <c r="D41" s="3">
        <v>455</v>
      </c>
      <c r="E41" t="str">
        <f>VLOOKUP(A41,HOP!A:L,12,0)</f>
        <v>455.00</v>
      </c>
      <c r="F41" t="str">
        <f>VLOOKUP(A41,HOP!A:C,3,0)</f>
        <v>3046402</v>
      </c>
      <c r="G41">
        <f t="shared" si="0"/>
        <v>0</v>
      </c>
      <c r="H41" t="str">
        <f t="shared" si="1"/>
        <v>，3046402</v>
      </c>
      <c r="I41" t="str">
        <f>VLOOKUP(A41,HOP!A:U,21,0)</f>
        <v>直连</v>
      </c>
    </row>
    <row r="42" ht="14.25" hidden="1" customHeight="1" spans="1:9">
      <c r="A42" s="6" t="s">
        <v>414</v>
      </c>
      <c r="B42" s="7" t="s">
        <v>80</v>
      </c>
      <c r="C42" s="7" t="s">
        <v>81</v>
      </c>
      <c r="D42" s="3">
        <v>567</v>
      </c>
      <c r="E42" t="str">
        <f>VLOOKUP(A42,HOP!A:L,12,0)</f>
        <v>567.00</v>
      </c>
      <c r="F42" t="str">
        <f>VLOOKUP(A42,HOP!A:C,3,0)</f>
        <v>3044291</v>
      </c>
      <c r="G42">
        <f t="shared" si="0"/>
        <v>0</v>
      </c>
      <c r="H42" t="str">
        <f t="shared" si="1"/>
        <v>，3044291</v>
      </c>
      <c r="I42" t="str">
        <f>VLOOKUP(A42,HOP!A:U,21,0)</f>
        <v>直连</v>
      </c>
    </row>
    <row r="43" ht="14.25" hidden="1" customHeight="1" spans="1:9">
      <c r="A43" s="6" t="s">
        <v>423</v>
      </c>
      <c r="B43" s="7" t="s">
        <v>428</v>
      </c>
      <c r="C43" s="7" t="s">
        <v>429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6" t="s">
        <v>432</v>
      </c>
      <c r="B44" s="7" t="s">
        <v>81</v>
      </c>
      <c r="C44" s="7" t="s">
        <v>437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6" t="s">
        <v>441</v>
      </c>
      <c r="B45" s="7" t="s">
        <v>437</v>
      </c>
      <c r="C45" s="7" t="s">
        <v>429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6" t="s">
        <v>449</v>
      </c>
      <c r="B46" s="7" t="s">
        <v>428</v>
      </c>
      <c r="C46" s="7" t="s">
        <v>429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6" t="s">
        <v>456</v>
      </c>
      <c r="B47" s="7" t="s">
        <v>81</v>
      </c>
      <c r="C47" s="7" t="s">
        <v>437</v>
      </c>
      <c r="D47" s="3">
        <v>429</v>
      </c>
      <c r="E47" t="str">
        <f>VLOOKUP(A47,HOP!A:L,12,0)</f>
        <v>429.00</v>
      </c>
      <c r="F47" t="str">
        <f>VLOOKUP(A47,HOP!A:C,3,0)</f>
        <v>3043097</v>
      </c>
      <c r="G47">
        <f t="shared" si="0"/>
        <v>0</v>
      </c>
      <c r="H47" t="str">
        <f t="shared" si="1"/>
        <v>，3043097</v>
      </c>
      <c r="I47" t="str">
        <f>VLOOKUP(A47,HOP!A:U,21,0)</f>
        <v>直连</v>
      </c>
    </row>
    <row r="48" ht="14.25" hidden="1" customHeight="1" spans="1:9">
      <c r="A48" s="6" t="s">
        <v>464</v>
      </c>
      <c r="B48" s="7" t="s">
        <v>80</v>
      </c>
      <c r="C48" s="7" t="s">
        <v>437</v>
      </c>
      <c r="D48" s="3">
        <v>1760</v>
      </c>
      <c r="E48" t="str">
        <f>VLOOKUP(A48,HOP!A:L,12,0)</f>
        <v>1760.00</v>
      </c>
      <c r="F48" t="str">
        <f>VLOOKUP(A48,HOP!A:C,3,0)</f>
        <v>2956495</v>
      </c>
      <c r="G48">
        <f t="shared" si="0"/>
        <v>0</v>
      </c>
      <c r="H48" t="str">
        <f t="shared" si="1"/>
        <v>，2956495</v>
      </c>
      <c r="I48" t="str">
        <f>VLOOKUP(A48,HOP!A:U,21,0)</f>
        <v>直连</v>
      </c>
    </row>
    <row r="49" ht="14.25" hidden="1" customHeight="1" spans="1:9">
      <c r="A49" s="6" t="s">
        <v>474</v>
      </c>
      <c r="B49" s="7" t="s">
        <v>79</v>
      </c>
      <c r="C49" s="7" t="s">
        <v>437</v>
      </c>
      <c r="D49" s="3">
        <v>1152</v>
      </c>
      <c r="E49" t="str">
        <f>VLOOKUP(A49,HOP!A:L,12,0)</f>
        <v>1152.00</v>
      </c>
      <c r="F49" t="str">
        <f>VLOOKUP(A49,HOP!A:C,3,0)</f>
        <v>3007055</v>
      </c>
      <c r="G49">
        <f t="shared" si="0"/>
        <v>0</v>
      </c>
      <c r="H49" t="str">
        <f t="shared" si="1"/>
        <v>，3007055</v>
      </c>
      <c r="I49" t="str">
        <f>VLOOKUP(A49,HOP!A:U,21,0)</f>
        <v>直连</v>
      </c>
    </row>
    <row r="50" ht="14.25" hidden="1" customHeight="1" spans="1:9">
      <c r="A50" s="6" t="s">
        <v>482</v>
      </c>
      <c r="B50" s="7" t="s">
        <v>81</v>
      </c>
      <c r="C50" s="7" t="s">
        <v>437</v>
      </c>
      <c r="D50" s="3">
        <v>655</v>
      </c>
      <c r="E50" t="str">
        <f>VLOOKUP(A50,HOP!A:L,12,0)</f>
        <v>655.00</v>
      </c>
      <c r="F50" t="str">
        <f>VLOOKUP(A50,HOP!A:C,3,0)</f>
        <v>3009702</v>
      </c>
      <c r="G50">
        <f t="shared" si="0"/>
        <v>0</v>
      </c>
      <c r="H50" t="str">
        <f t="shared" si="1"/>
        <v>，3009702</v>
      </c>
      <c r="I50" t="str">
        <f>VLOOKUP(A50,HOP!A:U,21,0)</f>
        <v>直连</v>
      </c>
    </row>
    <row r="51" ht="14.25" hidden="1" customHeight="1" spans="1:9">
      <c r="A51" s="6" t="s">
        <v>491</v>
      </c>
      <c r="B51" s="7" t="s">
        <v>79</v>
      </c>
      <c r="C51" s="7" t="s">
        <v>437</v>
      </c>
      <c r="D51" s="3">
        <v>1484</v>
      </c>
      <c r="E51" t="str">
        <f>VLOOKUP(A51,HOP!A:L,12,0)</f>
        <v>1484.00</v>
      </c>
      <c r="F51" t="str">
        <f>VLOOKUP(A51,HOP!A:C,3,0)</f>
        <v>3011173</v>
      </c>
      <c r="G51">
        <f t="shared" si="0"/>
        <v>0</v>
      </c>
      <c r="H51" t="str">
        <f t="shared" si="1"/>
        <v>，3011173</v>
      </c>
      <c r="I51" t="str">
        <f>VLOOKUP(A51,HOP!A:U,21,0)</f>
        <v>直采</v>
      </c>
    </row>
    <row r="52" ht="14.25" hidden="1" customHeight="1" spans="1:9">
      <c r="A52" s="6" t="s">
        <v>496</v>
      </c>
      <c r="B52" s="7" t="s">
        <v>192</v>
      </c>
      <c r="C52" s="7" t="s">
        <v>437</v>
      </c>
      <c r="D52" s="3">
        <v>1430</v>
      </c>
      <c r="E52" t="str">
        <f>VLOOKUP(A52,HOP!A:L,12,0)</f>
        <v>1430.00</v>
      </c>
      <c r="F52" t="str">
        <f>VLOOKUP(A52,HOP!A:C,3,0)</f>
        <v>3027288</v>
      </c>
      <c r="G52">
        <f t="shared" si="0"/>
        <v>0</v>
      </c>
      <c r="H52" t="str">
        <f t="shared" si="1"/>
        <v>，3027288</v>
      </c>
      <c r="I52" t="str">
        <f>VLOOKUP(A52,HOP!A:U,21,0)</f>
        <v>直连</v>
      </c>
    </row>
    <row r="53" ht="14.25" hidden="1" customHeight="1" spans="1:9">
      <c r="A53" s="6" t="s">
        <v>501</v>
      </c>
      <c r="B53" s="7" t="s">
        <v>192</v>
      </c>
      <c r="C53" s="7" t="s">
        <v>437</v>
      </c>
      <c r="D53" s="3">
        <v>5612</v>
      </c>
      <c r="E53" t="str">
        <f>VLOOKUP(A53,HOP!A:L,12,0)</f>
        <v>5612.00</v>
      </c>
      <c r="F53" t="str">
        <f>VLOOKUP(A53,HOP!A:C,3,0)</f>
        <v>3032142</v>
      </c>
      <c r="G53">
        <f t="shared" si="0"/>
        <v>0</v>
      </c>
      <c r="H53" t="str">
        <f t="shared" si="1"/>
        <v>，3032142</v>
      </c>
      <c r="I53" t="str">
        <f>VLOOKUP(A53,HOP!A:U,21,0)</f>
        <v>直连</v>
      </c>
    </row>
    <row r="54" ht="14.25" hidden="1" customHeight="1" spans="1:9">
      <c r="A54" s="6" t="s">
        <v>508</v>
      </c>
      <c r="B54" s="7" t="s">
        <v>81</v>
      </c>
      <c r="C54" s="7" t="s">
        <v>437</v>
      </c>
      <c r="D54" s="3">
        <v>713</v>
      </c>
      <c r="E54" t="str">
        <f>VLOOKUP(A54,HOP!A:L,12,0)</f>
        <v>713.00</v>
      </c>
      <c r="F54" t="str">
        <f>VLOOKUP(A54,HOP!A:C,3,0)</f>
        <v>3032839</v>
      </c>
      <c r="G54">
        <f t="shared" si="0"/>
        <v>0</v>
      </c>
      <c r="H54" t="str">
        <f t="shared" si="1"/>
        <v>，3032839</v>
      </c>
      <c r="I54" t="str">
        <f>VLOOKUP(A54,HOP!A:U,21,0)</f>
        <v>直连</v>
      </c>
    </row>
    <row r="55" ht="14.25" hidden="1" customHeight="1" spans="1:9">
      <c r="A55" s="6" t="s">
        <v>515</v>
      </c>
      <c r="B55" s="7" t="s">
        <v>81</v>
      </c>
      <c r="C55" s="7" t="s">
        <v>437</v>
      </c>
      <c r="D55" s="3">
        <v>1462</v>
      </c>
      <c r="E55" t="str">
        <f>VLOOKUP(A55,HOP!A:L,12,0)</f>
        <v>1462.00</v>
      </c>
      <c r="F55" t="str">
        <f>VLOOKUP(A55,HOP!A:C,3,0)</f>
        <v>3034156</v>
      </c>
      <c r="G55">
        <f t="shared" si="0"/>
        <v>0</v>
      </c>
      <c r="H55" t="str">
        <f t="shared" si="1"/>
        <v>，3034156</v>
      </c>
      <c r="I55" t="str">
        <f>VLOOKUP(A55,HOP!A:U,21,0)</f>
        <v>直连</v>
      </c>
    </row>
    <row r="56" ht="14.25" hidden="1" customHeight="1" spans="1:9">
      <c r="A56" s="6" t="s">
        <v>524</v>
      </c>
      <c r="B56" s="7" t="s">
        <v>81</v>
      </c>
      <c r="C56" s="7" t="s">
        <v>437</v>
      </c>
      <c r="D56" s="3">
        <v>753</v>
      </c>
      <c r="E56" t="str">
        <f>VLOOKUP(A56,HOP!A:L,12,0)</f>
        <v>753.00</v>
      </c>
      <c r="F56" t="str">
        <f>VLOOKUP(A56,HOP!A:C,3,0)</f>
        <v>3039543</v>
      </c>
      <c r="G56">
        <f t="shared" si="0"/>
        <v>0</v>
      </c>
      <c r="H56" t="str">
        <f t="shared" si="1"/>
        <v>，3039543</v>
      </c>
      <c r="I56" t="str">
        <f>VLOOKUP(A56,HOP!A:U,21,0)</f>
        <v>直连</v>
      </c>
    </row>
    <row r="57" ht="14.25" hidden="1" customHeight="1" spans="1:9">
      <c r="A57" s="6" t="s">
        <v>530</v>
      </c>
      <c r="B57" s="7" t="s">
        <v>79</v>
      </c>
      <c r="C57" s="7" t="s">
        <v>437</v>
      </c>
      <c r="D57" s="3">
        <v>5063</v>
      </c>
      <c r="E57" t="str">
        <f>VLOOKUP(A57,HOP!A:L,12,0)</f>
        <v>5063.00</v>
      </c>
      <c r="F57" t="str">
        <f>VLOOKUP(A57,HOP!A:C,3,0)</f>
        <v>2993756</v>
      </c>
      <c r="G57">
        <f t="shared" si="0"/>
        <v>0</v>
      </c>
      <c r="H57" t="str">
        <f t="shared" si="1"/>
        <v>，2993756</v>
      </c>
      <c r="I57" t="str">
        <f>VLOOKUP(A57,HOP!A:U,21,0)</f>
        <v>直采</v>
      </c>
    </row>
    <row r="58" ht="14.25" hidden="1" customHeight="1" spans="1:9">
      <c r="A58" s="6" t="s">
        <v>536</v>
      </c>
      <c r="B58" s="7" t="s">
        <v>81</v>
      </c>
      <c r="C58" s="7" t="s">
        <v>437</v>
      </c>
      <c r="D58" s="3">
        <v>282</v>
      </c>
      <c r="E58" t="str">
        <f>VLOOKUP(A58,HOP!A:L,12,0)</f>
        <v>282.00</v>
      </c>
      <c r="F58" t="str">
        <f>VLOOKUP(A58,HOP!A:C,3,0)</f>
        <v>3030109</v>
      </c>
      <c r="G58">
        <f t="shared" si="0"/>
        <v>0</v>
      </c>
      <c r="H58" t="str">
        <f t="shared" si="1"/>
        <v>，3030109</v>
      </c>
      <c r="I58" t="str">
        <f>VLOOKUP(A58,HOP!A:U,21,0)</f>
        <v>直连</v>
      </c>
    </row>
    <row r="59" ht="14.25" hidden="1" customHeight="1" spans="1:9">
      <c r="A59" s="6" t="s">
        <v>544</v>
      </c>
      <c r="B59" s="7" t="s">
        <v>80</v>
      </c>
      <c r="C59" s="7" t="s">
        <v>437</v>
      </c>
      <c r="D59" s="3">
        <v>2312</v>
      </c>
      <c r="E59" t="str">
        <f>VLOOKUP(A59,HOP!A:L,12,0)</f>
        <v>2312.00</v>
      </c>
      <c r="F59" t="str">
        <f>VLOOKUP(A59,HOP!A:C,3,0)</f>
        <v>3034346</v>
      </c>
      <c r="G59">
        <f t="shared" si="0"/>
        <v>0</v>
      </c>
      <c r="H59" t="str">
        <f t="shared" si="1"/>
        <v>，3034346</v>
      </c>
      <c r="I59" t="str">
        <f>VLOOKUP(A59,HOP!A:U,21,0)</f>
        <v>直采</v>
      </c>
    </row>
    <row r="60" ht="14.25" hidden="1" customHeight="1" spans="1:9">
      <c r="A60" s="6" t="s">
        <v>551</v>
      </c>
      <c r="B60" s="7" t="s">
        <v>81</v>
      </c>
      <c r="C60" s="7" t="s">
        <v>437</v>
      </c>
      <c r="D60" s="3">
        <v>1156</v>
      </c>
      <c r="E60" t="str">
        <f>VLOOKUP(A60,HOP!A:L,12,0)</f>
        <v>1156.00</v>
      </c>
      <c r="F60" t="str">
        <f>VLOOKUP(A60,HOP!A:C,3,0)</f>
        <v>3033253</v>
      </c>
      <c r="G60">
        <f t="shared" si="0"/>
        <v>0</v>
      </c>
      <c r="H60" t="str">
        <f t="shared" si="1"/>
        <v>，3033253</v>
      </c>
      <c r="I60" t="str">
        <f>VLOOKUP(A60,HOP!A:U,21,0)</f>
        <v>直采</v>
      </c>
    </row>
    <row r="61" ht="14.25" hidden="1" customHeight="1" spans="1:9">
      <c r="A61" s="6" t="s">
        <v>558</v>
      </c>
      <c r="B61" s="7" t="s">
        <v>192</v>
      </c>
      <c r="C61" s="7" t="s">
        <v>437</v>
      </c>
      <c r="D61" s="3">
        <v>1680</v>
      </c>
      <c r="E61" t="str">
        <f>VLOOKUP(A61,HOP!A:L,12,0)</f>
        <v>1680.00</v>
      </c>
      <c r="F61" t="str">
        <f>VLOOKUP(A61,HOP!A:C,3,0)</f>
        <v>3040467</v>
      </c>
      <c r="G61">
        <f t="shared" si="0"/>
        <v>0</v>
      </c>
      <c r="H61" t="str">
        <f t="shared" si="1"/>
        <v>，3040467</v>
      </c>
      <c r="I61" t="str">
        <f>VLOOKUP(A61,HOP!A:U,21,0)</f>
        <v>直连</v>
      </c>
    </row>
    <row r="62" ht="14.25" hidden="1" customHeight="1" spans="1:9">
      <c r="A62" s="6" t="s">
        <v>567</v>
      </c>
      <c r="B62" s="7" t="s">
        <v>81</v>
      </c>
      <c r="C62" s="7" t="s">
        <v>437</v>
      </c>
      <c r="D62" s="3">
        <v>254</v>
      </c>
      <c r="E62" t="str">
        <f>VLOOKUP(A62,HOP!A:L,12,0)</f>
        <v>254.00</v>
      </c>
      <c r="F62" t="str">
        <f>VLOOKUP(A62,HOP!A:C,3,0)</f>
        <v>3042009</v>
      </c>
      <c r="G62">
        <f t="shared" si="0"/>
        <v>0</v>
      </c>
      <c r="H62" t="str">
        <f t="shared" si="1"/>
        <v>，3042009</v>
      </c>
      <c r="I62" t="str">
        <f>VLOOKUP(A62,HOP!A:U,21,0)</f>
        <v>直采</v>
      </c>
    </row>
    <row r="63" ht="14.25" hidden="1" customHeight="1" spans="1:9">
      <c r="A63" s="6" t="s">
        <v>570</v>
      </c>
      <c r="B63" s="7" t="s">
        <v>80</v>
      </c>
      <c r="C63" s="7" t="s">
        <v>437</v>
      </c>
      <c r="D63" s="3">
        <v>508</v>
      </c>
      <c r="E63" t="str">
        <f>VLOOKUP(A63,HOP!A:L,12,0)</f>
        <v>508.00</v>
      </c>
      <c r="F63" t="str">
        <f>VLOOKUP(A63,HOP!A:C,3,0)</f>
        <v>3042150</v>
      </c>
      <c r="G63">
        <f t="shared" si="0"/>
        <v>0</v>
      </c>
      <c r="H63" t="str">
        <f t="shared" si="1"/>
        <v>，3042150</v>
      </c>
      <c r="I63" t="str">
        <f>VLOOKUP(A63,HOP!A:U,21,0)</f>
        <v>直采</v>
      </c>
    </row>
    <row r="64" ht="14.25" hidden="1" customHeight="1" spans="1:9">
      <c r="A64" s="6" t="s">
        <v>574</v>
      </c>
      <c r="B64" s="7" t="s">
        <v>81</v>
      </c>
      <c r="C64" s="7" t="s">
        <v>437</v>
      </c>
      <c r="D64" s="3">
        <v>151</v>
      </c>
      <c r="E64" t="str">
        <f>VLOOKUP(A64,HOP!A:L,12,0)</f>
        <v>151.00</v>
      </c>
      <c r="F64" t="str">
        <f>VLOOKUP(A64,HOP!A:C,3,0)</f>
        <v>3047411</v>
      </c>
      <c r="G64">
        <f t="shared" si="0"/>
        <v>0</v>
      </c>
      <c r="H64" t="str">
        <f t="shared" si="1"/>
        <v>，3047411</v>
      </c>
      <c r="I64" t="str">
        <f>VLOOKUP(A64,HOP!A:U,21,0)</f>
        <v>直连</v>
      </c>
    </row>
    <row r="65" ht="14.25" hidden="1" customHeight="1" spans="1:9">
      <c r="A65" s="6" t="s">
        <v>576</v>
      </c>
      <c r="B65" s="7" t="s">
        <v>81</v>
      </c>
      <c r="C65" s="7" t="s">
        <v>437</v>
      </c>
      <c r="D65" s="3">
        <v>251</v>
      </c>
      <c r="E65" t="str">
        <f>VLOOKUP(A65,HOP!A:L,12,0)</f>
        <v>251.00</v>
      </c>
      <c r="F65" t="str">
        <f>VLOOKUP(A65,HOP!A:C,3,0)</f>
        <v>3045527</v>
      </c>
      <c r="G65">
        <f t="shared" si="0"/>
        <v>0</v>
      </c>
      <c r="H65" t="str">
        <f t="shared" si="1"/>
        <v>，3045527</v>
      </c>
      <c r="I65" t="str">
        <f>VLOOKUP(A65,HOP!A:U,21,0)</f>
        <v>直采</v>
      </c>
    </row>
    <row r="66" ht="14.25" hidden="1" customHeight="1" spans="1:9">
      <c r="A66" s="6" t="s">
        <v>581</v>
      </c>
      <c r="B66" s="7" t="s">
        <v>81</v>
      </c>
      <c r="C66" s="7" t="s">
        <v>437</v>
      </c>
      <c r="D66" s="3">
        <v>396</v>
      </c>
      <c r="E66" t="str">
        <f>VLOOKUP(A66,HOP!A:L,12,0)</f>
        <v>396.00</v>
      </c>
      <c r="F66" t="str">
        <f>VLOOKUP(A66,HOP!A:C,3,0)</f>
        <v>3047550</v>
      </c>
      <c r="G66">
        <f t="shared" si="0"/>
        <v>0</v>
      </c>
      <c r="H66" t="str">
        <f t="shared" si="1"/>
        <v>，3047550</v>
      </c>
      <c r="I66" t="str">
        <f>VLOOKUP(A66,HOP!A:U,21,0)</f>
        <v>直连</v>
      </c>
    </row>
    <row r="67" ht="14.25" hidden="1" customHeight="1" spans="1:9">
      <c r="A67" s="6" t="s">
        <v>590</v>
      </c>
      <c r="B67" s="7" t="s">
        <v>81</v>
      </c>
      <c r="C67" s="7" t="s">
        <v>437</v>
      </c>
      <c r="D67" s="3">
        <v>251</v>
      </c>
      <c r="E67" t="str">
        <f>VLOOKUP(A67,HOP!A:L,12,0)</f>
        <v>251.00</v>
      </c>
      <c r="F67" t="str">
        <f>VLOOKUP(A67,HOP!A:C,3,0)</f>
        <v>3047695</v>
      </c>
      <c r="G67">
        <f t="shared" ref="G67:G130" si="2">D67-E67</f>
        <v>0</v>
      </c>
      <c r="H67" t="str">
        <f t="shared" ref="H67:H130" si="3">$H$1&amp;F67</f>
        <v>，3047695</v>
      </c>
      <c r="I67" t="str">
        <f>VLOOKUP(A67,HOP!A:U,21,0)</f>
        <v>直采</v>
      </c>
    </row>
    <row r="68" ht="14.25" hidden="1" customHeight="1" spans="1:9">
      <c r="A68" s="6" t="s">
        <v>592</v>
      </c>
      <c r="B68" s="7" t="s">
        <v>81</v>
      </c>
      <c r="C68" s="7" t="s">
        <v>437</v>
      </c>
      <c r="D68" s="3">
        <v>515</v>
      </c>
      <c r="E68" t="str">
        <f>VLOOKUP(A68,HOP!A:L,12,0)</f>
        <v>515.00</v>
      </c>
      <c r="F68" t="str">
        <f>VLOOKUP(A68,HOP!A:C,3,0)</f>
        <v>3048566</v>
      </c>
      <c r="G68">
        <f t="shared" si="2"/>
        <v>0</v>
      </c>
      <c r="H68" t="str">
        <f t="shared" si="3"/>
        <v>，3048566</v>
      </c>
      <c r="I68" t="str">
        <f>VLOOKUP(A68,HOP!A:U,21,0)</f>
        <v>直采</v>
      </c>
    </row>
    <row r="69" ht="14.25" hidden="1" customHeight="1" spans="1:9">
      <c r="A69" s="6" t="s">
        <v>598</v>
      </c>
      <c r="B69" s="7" t="s">
        <v>81</v>
      </c>
      <c r="C69" s="7" t="s">
        <v>437</v>
      </c>
      <c r="D69" s="3">
        <v>731</v>
      </c>
      <c r="E69" t="str">
        <f>VLOOKUP(A69,HOP!A:L,12,0)</f>
        <v>731.00</v>
      </c>
      <c r="F69" t="str">
        <f>VLOOKUP(A69,HOP!A:C,3,0)</f>
        <v>3048714</v>
      </c>
      <c r="G69">
        <f t="shared" si="2"/>
        <v>0</v>
      </c>
      <c r="H69" t="str">
        <f t="shared" si="3"/>
        <v>，3048714</v>
      </c>
      <c r="I69" t="str">
        <f>VLOOKUP(A69,HOP!A:U,21,0)</f>
        <v>直采</v>
      </c>
    </row>
    <row r="70" ht="14.25" hidden="1" customHeight="1" spans="1:9">
      <c r="A70" s="6" t="s">
        <v>607</v>
      </c>
      <c r="B70" s="7" t="s">
        <v>81</v>
      </c>
      <c r="C70" s="7" t="s">
        <v>437</v>
      </c>
      <c r="D70" s="3">
        <v>834</v>
      </c>
      <c r="E70" t="str">
        <f>VLOOKUP(A70,HOP!A:L,12,0)</f>
        <v>834.00</v>
      </c>
      <c r="F70" t="str">
        <f>VLOOKUP(A70,HOP!A:C,3,0)</f>
        <v>3043532</v>
      </c>
      <c r="G70">
        <f t="shared" si="2"/>
        <v>0</v>
      </c>
      <c r="H70" t="str">
        <f t="shared" si="3"/>
        <v>，3043532</v>
      </c>
      <c r="I70" t="str">
        <f>VLOOKUP(A70,HOP!A:U,21,0)</f>
        <v>直连</v>
      </c>
    </row>
    <row r="71" ht="14.25" hidden="1" customHeight="1" spans="1:9">
      <c r="A71" s="6" t="s">
        <v>616</v>
      </c>
      <c r="B71" s="7" t="s">
        <v>80</v>
      </c>
      <c r="C71" s="7" t="s">
        <v>437</v>
      </c>
      <c r="D71" s="3">
        <v>1945</v>
      </c>
      <c r="E71" t="str">
        <f>VLOOKUP(A71,HOP!A:L,12,0)</f>
        <v>1945.00</v>
      </c>
      <c r="F71" t="str">
        <f>VLOOKUP(A71,HOP!A:C,3,0)</f>
        <v>3044026</v>
      </c>
      <c r="G71">
        <f t="shared" si="2"/>
        <v>0</v>
      </c>
      <c r="H71" t="str">
        <f t="shared" si="3"/>
        <v>，3044026</v>
      </c>
      <c r="I71" t="str">
        <f>VLOOKUP(A71,HOP!A:U,21,0)</f>
        <v>直连</v>
      </c>
    </row>
    <row r="72" ht="14.25" hidden="1" customHeight="1" spans="1:9">
      <c r="A72" s="6" t="s">
        <v>625</v>
      </c>
      <c r="B72" s="7" t="s">
        <v>81</v>
      </c>
      <c r="C72" s="7" t="s">
        <v>437</v>
      </c>
      <c r="D72" s="3">
        <v>845</v>
      </c>
      <c r="E72" t="str">
        <f>VLOOKUP(A72,HOP!A:L,12,0)</f>
        <v>845.00</v>
      </c>
      <c r="F72" t="str">
        <f>VLOOKUP(A72,HOP!A:C,3,0)</f>
        <v>3046672</v>
      </c>
      <c r="G72">
        <f t="shared" si="2"/>
        <v>0</v>
      </c>
      <c r="H72" t="str">
        <f t="shared" si="3"/>
        <v>，3046672</v>
      </c>
      <c r="I72" t="str">
        <f>VLOOKUP(A72,HOP!A:U,21,0)</f>
        <v>直连</v>
      </c>
    </row>
    <row r="73" ht="14.25" hidden="1" customHeight="1" spans="1:9">
      <c r="A73" s="6" t="s">
        <v>634</v>
      </c>
      <c r="B73" s="7" t="s">
        <v>81</v>
      </c>
      <c r="C73" s="7" t="s">
        <v>437</v>
      </c>
      <c r="D73" s="3">
        <v>303</v>
      </c>
      <c r="E73" t="str">
        <f>VLOOKUP(A73,HOP!A:L,12,0)</f>
        <v>303.00</v>
      </c>
      <c r="F73" t="str">
        <f>VLOOKUP(A73,HOP!A:C,3,0)</f>
        <v>3048729</v>
      </c>
      <c r="G73">
        <f t="shared" si="2"/>
        <v>0</v>
      </c>
      <c r="H73" t="str">
        <f t="shared" si="3"/>
        <v>，3048729</v>
      </c>
      <c r="I73" t="str">
        <f>VLOOKUP(A73,HOP!A:U,21,0)</f>
        <v>直连</v>
      </c>
    </row>
    <row r="74" ht="14.25" hidden="1" customHeight="1" spans="1:9">
      <c r="A74" s="6" t="s">
        <v>643</v>
      </c>
      <c r="B74" s="7" t="s">
        <v>81</v>
      </c>
      <c r="C74" s="7" t="s">
        <v>437</v>
      </c>
      <c r="D74" s="3">
        <v>437</v>
      </c>
      <c r="E74" t="str">
        <f>VLOOKUP(A74,HOP!A:L,12,0)</f>
        <v>437.00</v>
      </c>
      <c r="F74" t="str">
        <f>VLOOKUP(A74,HOP!A:C,3,0)</f>
        <v>3048150</v>
      </c>
      <c r="G74">
        <f t="shared" si="2"/>
        <v>0</v>
      </c>
      <c r="H74" t="str">
        <f t="shared" si="3"/>
        <v>，3048150</v>
      </c>
      <c r="I74" t="str">
        <f>VLOOKUP(A74,HOP!A:U,21,0)</f>
        <v>直连</v>
      </c>
    </row>
    <row r="75" ht="14.25" hidden="1" customHeight="1" spans="1:9">
      <c r="A75" s="6" t="s">
        <v>645</v>
      </c>
      <c r="B75" s="7" t="s">
        <v>81</v>
      </c>
      <c r="C75" s="7" t="s">
        <v>437</v>
      </c>
      <c r="D75" s="3">
        <v>646</v>
      </c>
      <c r="E75" t="str">
        <f>VLOOKUP(A75,HOP!A:L,12,0)</f>
        <v>646.00</v>
      </c>
      <c r="F75" t="str">
        <f>VLOOKUP(A75,HOP!A:C,3,0)</f>
        <v>3048079</v>
      </c>
      <c r="G75">
        <f t="shared" si="2"/>
        <v>0</v>
      </c>
      <c r="H75" t="str">
        <f t="shared" si="3"/>
        <v>，3048079</v>
      </c>
      <c r="I75" t="str">
        <f>VLOOKUP(A75,HOP!A:U,21,0)</f>
        <v>直采</v>
      </c>
    </row>
    <row r="76" ht="14.25" hidden="1" customHeight="1" spans="1:9">
      <c r="A76" s="6" t="s">
        <v>653</v>
      </c>
      <c r="B76" s="7" t="s">
        <v>81</v>
      </c>
      <c r="C76" s="7" t="s">
        <v>437</v>
      </c>
      <c r="D76" s="3">
        <v>631</v>
      </c>
      <c r="E76" t="str">
        <f>VLOOKUP(A76,HOP!A:L,12,0)</f>
        <v>631.00</v>
      </c>
      <c r="F76" t="str">
        <f>VLOOKUP(A76,HOP!A:C,3,0)</f>
        <v>3044381</v>
      </c>
      <c r="G76">
        <f t="shared" si="2"/>
        <v>0</v>
      </c>
      <c r="H76" t="str">
        <f t="shared" si="3"/>
        <v>，3044381</v>
      </c>
      <c r="I76" t="str">
        <f>VLOOKUP(A76,HOP!A:U,21,0)</f>
        <v>直连</v>
      </c>
    </row>
    <row r="77" ht="14.25" hidden="1" customHeight="1" spans="1:9">
      <c r="A77" s="6" t="s">
        <v>661</v>
      </c>
      <c r="B77" s="7" t="s">
        <v>81</v>
      </c>
      <c r="C77" s="7" t="s">
        <v>437</v>
      </c>
      <c r="D77" s="3">
        <v>328</v>
      </c>
      <c r="E77" t="str">
        <f>VLOOKUP(A77,HOP!A:L,12,0)</f>
        <v>328.00</v>
      </c>
      <c r="F77" t="str">
        <f>VLOOKUP(A77,HOP!A:C,3,0)</f>
        <v>3049093</v>
      </c>
      <c r="G77">
        <f t="shared" si="2"/>
        <v>0</v>
      </c>
      <c r="H77" t="str">
        <f t="shared" si="3"/>
        <v>，3049093</v>
      </c>
      <c r="I77" t="str">
        <f>VLOOKUP(A77,HOP!A:U,21,0)</f>
        <v>直连</v>
      </c>
    </row>
    <row r="78" ht="14.25" hidden="1" customHeight="1" spans="1:9">
      <c r="A78" s="6" t="s">
        <v>670</v>
      </c>
      <c r="B78" s="7" t="s">
        <v>675</v>
      </c>
      <c r="C78" s="7" t="s">
        <v>676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680</v>
      </c>
      <c r="B79" s="7" t="s">
        <v>437</v>
      </c>
      <c r="C79" s="7" t="s">
        <v>683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686</v>
      </c>
      <c r="B80" s="7" t="s">
        <v>691</v>
      </c>
      <c r="C80" s="7" t="s">
        <v>692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696</v>
      </c>
      <c r="B81" s="7" t="s">
        <v>428</v>
      </c>
      <c r="C81" s="7" t="s">
        <v>683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704</v>
      </c>
      <c r="B82" s="7" t="s">
        <v>80</v>
      </c>
      <c r="C82" s="7" t="s">
        <v>437</v>
      </c>
      <c r="D82" s="3">
        <v>1042</v>
      </c>
      <c r="E82" t="str">
        <f>VLOOKUP(A82,HOP!A:L,12,0)</f>
        <v>1042.00</v>
      </c>
      <c r="F82" t="str">
        <f>VLOOKUP(A82,HOP!A:C,3,0)</f>
        <v>3045669</v>
      </c>
      <c r="G82">
        <f t="shared" si="2"/>
        <v>0</v>
      </c>
      <c r="H82" t="str">
        <f t="shared" si="3"/>
        <v>，3045669</v>
      </c>
      <c r="I82" t="str">
        <f>VLOOKUP(A82,HOP!A:U,21,0)</f>
        <v>直连</v>
      </c>
    </row>
    <row r="83" ht="14.25" hidden="1" customHeight="1" spans="1:9">
      <c r="A83" s="6" t="s">
        <v>711</v>
      </c>
      <c r="B83" s="7" t="s">
        <v>716</v>
      </c>
      <c r="C83" s="7" t="s">
        <v>717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721</v>
      </c>
      <c r="B84" s="7" t="s">
        <v>716</v>
      </c>
      <c r="C84" s="7" t="s">
        <v>717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724</v>
      </c>
      <c r="B85" s="7" t="s">
        <v>437</v>
      </c>
      <c r="C85" s="7" t="s">
        <v>428</v>
      </c>
      <c r="D85" s="3">
        <v>1640</v>
      </c>
      <c r="E85" t="str">
        <f>VLOOKUP(A85,HOP!A:L,12,0)</f>
        <v>1640.00</v>
      </c>
      <c r="F85" t="str">
        <f>VLOOKUP(A85,HOP!A:C,3,0)</f>
        <v>2919355</v>
      </c>
      <c r="G85">
        <f t="shared" si="2"/>
        <v>0</v>
      </c>
      <c r="H85" t="str">
        <f t="shared" si="3"/>
        <v>，2919355</v>
      </c>
      <c r="I85" t="str">
        <f>VLOOKUP(A85,HOP!A:U,21,0)</f>
        <v>直采</v>
      </c>
    </row>
    <row r="86" ht="14.25" hidden="1" customHeight="1" spans="1:9">
      <c r="A86" s="6" t="s">
        <v>734</v>
      </c>
      <c r="B86" s="7" t="s">
        <v>80</v>
      </c>
      <c r="C86" s="7" t="s">
        <v>428</v>
      </c>
      <c r="D86" s="3">
        <v>2979</v>
      </c>
      <c r="E86" t="str">
        <f>VLOOKUP(A86,HOP!A:L,12,0)</f>
        <v>2979.00</v>
      </c>
      <c r="F86" t="str">
        <f>VLOOKUP(A86,HOP!A:C,3,0)</f>
        <v>2987974</v>
      </c>
      <c r="G86">
        <f t="shared" si="2"/>
        <v>0</v>
      </c>
      <c r="H86" t="str">
        <f t="shared" si="3"/>
        <v>，2987974</v>
      </c>
      <c r="I86" t="str">
        <f>VLOOKUP(A86,HOP!A:U,21,0)</f>
        <v>直连</v>
      </c>
    </row>
    <row r="87" ht="14.25" hidden="1" customHeight="1" spans="1:9">
      <c r="A87" s="6" t="s">
        <v>741</v>
      </c>
      <c r="B87" s="7" t="s">
        <v>81</v>
      </c>
      <c r="C87" s="7" t="s">
        <v>428</v>
      </c>
      <c r="D87" s="3">
        <v>700</v>
      </c>
      <c r="E87" t="str">
        <f>VLOOKUP(A87,HOP!A:L,12,0)</f>
        <v>700.00</v>
      </c>
      <c r="F87" t="str">
        <f>VLOOKUP(A87,HOP!A:C,3,0)</f>
        <v>2994313</v>
      </c>
      <c r="G87">
        <f t="shared" si="2"/>
        <v>0</v>
      </c>
      <c r="H87" t="str">
        <f t="shared" si="3"/>
        <v>，2994313</v>
      </c>
      <c r="I87" t="str">
        <f>VLOOKUP(A87,HOP!A:U,21,0)</f>
        <v>直连</v>
      </c>
    </row>
    <row r="88" ht="14.25" hidden="1" customHeight="1" spans="1:9">
      <c r="A88" s="6" t="s">
        <v>749</v>
      </c>
      <c r="B88" s="7" t="s">
        <v>79</v>
      </c>
      <c r="C88" s="7" t="s">
        <v>428</v>
      </c>
      <c r="D88" s="3">
        <v>1500</v>
      </c>
      <c r="E88" t="str">
        <f>VLOOKUP(A88,HOP!A:L,12,0)</f>
        <v>1500.00</v>
      </c>
      <c r="F88" t="str">
        <f>VLOOKUP(A88,HOP!A:C,3,0)</f>
        <v>3021649</v>
      </c>
      <c r="G88">
        <f t="shared" si="2"/>
        <v>0</v>
      </c>
      <c r="H88" t="str">
        <f t="shared" si="3"/>
        <v>，3021649</v>
      </c>
      <c r="I88" t="str">
        <f>VLOOKUP(A88,HOP!A:U,21,0)</f>
        <v>直连</v>
      </c>
    </row>
    <row r="89" ht="14.25" hidden="1" customHeight="1" spans="1:9">
      <c r="A89" s="6" t="s">
        <v>758</v>
      </c>
      <c r="B89" s="7" t="s">
        <v>79</v>
      </c>
      <c r="C89" s="7" t="s">
        <v>428</v>
      </c>
      <c r="D89" s="3">
        <v>3458</v>
      </c>
      <c r="E89" t="str">
        <f>VLOOKUP(A89,HOP!A:L,12,0)</f>
        <v>3458.00</v>
      </c>
      <c r="F89" t="str">
        <f>VLOOKUP(A89,HOP!A:C,3,0)</f>
        <v>3022345</v>
      </c>
      <c r="G89">
        <f t="shared" si="2"/>
        <v>0</v>
      </c>
      <c r="H89" t="str">
        <f t="shared" si="3"/>
        <v>，3022345</v>
      </c>
      <c r="I89" t="str">
        <f>VLOOKUP(A89,HOP!A:U,21,0)</f>
        <v>直采</v>
      </c>
    </row>
    <row r="90" ht="14.25" hidden="1" customHeight="1" spans="1:9">
      <c r="A90" s="6" t="s">
        <v>766</v>
      </c>
      <c r="B90" s="7" t="s">
        <v>80</v>
      </c>
      <c r="C90" s="7" t="s">
        <v>428</v>
      </c>
      <c r="D90" s="3">
        <v>3528</v>
      </c>
      <c r="E90" t="str">
        <f>VLOOKUP(A90,HOP!A:L,12,0)</f>
        <v>3528.00</v>
      </c>
      <c r="F90" t="str">
        <f>VLOOKUP(A90,HOP!A:C,3,0)</f>
        <v>3027686</v>
      </c>
      <c r="G90">
        <f t="shared" si="2"/>
        <v>0</v>
      </c>
      <c r="H90" t="str">
        <f t="shared" si="3"/>
        <v>，3027686</v>
      </c>
      <c r="I90" t="str">
        <f>VLOOKUP(A90,HOP!A:U,21,0)</f>
        <v>直采</v>
      </c>
    </row>
    <row r="91" ht="14.25" hidden="1" customHeight="1" spans="1:9">
      <c r="A91" s="6" t="s">
        <v>772</v>
      </c>
      <c r="B91" s="7" t="s">
        <v>81</v>
      </c>
      <c r="C91" s="7" t="s">
        <v>428</v>
      </c>
      <c r="D91" s="3">
        <v>1300</v>
      </c>
      <c r="E91" t="str">
        <f>VLOOKUP(A91,HOP!A:L,12,0)</f>
        <v>1300.00</v>
      </c>
      <c r="F91" t="str">
        <f>VLOOKUP(A91,HOP!A:C,3,0)</f>
        <v>3027820</v>
      </c>
      <c r="G91">
        <f t="shared" si="2"/>
        <v>0</v>
      </c>
      <c r="H91" t="str">
        <f t="shared" si="3"/>
        <v>，3027820</v>
      </c>
      <c r="I91" t="str">
        <f>VLOOKUP(A91,HOP!A:U,21,0)</f>
        <v>直连</v>
      </c>
    </row>
    <row r="92" ht="14.25" hidden="1" customHeight="1" spans="1:9">
      <c r="A92" s="6" t="s">
        <v>779</v>
      </c>
      <c r="B92" s="7" t="s">
        <v>192</v>
      </c>
      <c r="C92" s="7" t="s">
        <v>428</v>
      </c>
      <c r="D92" s="3">
        <v>14244</v>
      </c>
      <c r="E92" t="str">
        <f>VLOOKUP(A92,HOP!A:L,12,0)</f>
        <v>14244.00</v>
      </c>
      <c r="F92" t="str">
        <f>VLOOKUP(A92,HOP!A:C,3,0)</f>
        <v>3037132</v>
      </c>
      <c r="G92">
        <f t="shared" si="2"/>
        <v>0</v>
      </c>
      <c r="H92" t="str">
        <f t="shared" si="3"/>
        <v>，3037132</v>
      </c>
      <c r="I92" t="str">
        <f>VLOOKUP(A92,HOP!A:U,21,0)</f>
        <v>直连</v>
      </c>
    </row>
    <row r="93" ht="14.25" hidden="1" customHeight="1" spans="1:9">
      <c r="A93" s="42" t="s">
        <v>788</v>
      </c>
      <c r="B93" s="7" t="s">
        <v>80</v>
      </c>
      <c r="C93" s="7" t="s">
        <v>428</v>
      </c>
      <c r="D93" s="3">
        <v>3138</v>
      </c>
      <c r="E93">
        <v>3138</v>
      </c>
      <c r="F93" t="str">
        <f>VLOOKUP(A93,HOP!A:C,3,0)</f>
        <v>3002062</v>
      </c>
      <c r="G93">
        <f t="shared" si="2"/>
        <v>0</v>
      </c>
      <c r="H93" t="str">
        <f t="shared" si="3"/>
        <v>，3002062</v>
      </c>
      <c r="I93" t="str">
        <f>VLOOKUP(A93,HOP!A:U,21,0)</f>
        <v>直采</v>
      </c>
    </row>
    <row r="94" ht="14.25" hidden="1" customHeight="1" spans="1:9">
      <c r="A94" s="6" t="s">
        <v>798</v>
      </c>
      <c r="B94" s="7" t="s">
        <v>437</v>
      </c>
      <c r="C94" s="7" t="s">
        <v>428</v>
      </c>
      <c r="D94" s="3">
        <v>661</v>
      </c>
      <c r="E94" t="str">
        <f>VLOOKUP(A94,HOP!A:L,12,0)</f>
        <v>661.00</v>
      </c>
      <c r="F94" t="str">
        <f>VLOOKUP(A94,HOP!A:C,3,0)</f>
        <v>3019119</v>
      </c>
      <c r="G94">
        <f t="shared" si="2"/>
        <v>0</v>
      </c>
      <c r="H94" t="str">
        <f t="shared" si="3"/>
        <v>，3019119</v>
      </c>
      <c r="I94" t="str">
        <f>VLOOKUP(A94,HOP!A:U,21,0)</f>
        <v>直连</v>
      </c>
    </row>
    <row r="95" ht="14.25" hidden="1" customHeight="1" spans="1:9">
      <c r="A95" s="6" t="s">
        <v>806</v>
      </c>
      <c r="B95" s="7" t="s">
        <v>437</v>
      </c>
      <c r="C95" s="7" t="s">
        <v>428</v>
      </c>
      <c r="D95" s="3">
        <v>138</v>
      </c>
      <c r="E95" t="str">
        <f>VLOOKUP(A95,HOP!A:L,12,0)</f>
        <v>138.00</v>
      </c>
      <c r="F95" t="str">
        <f>VLOOKUP(A95,HOP!A:C,3,0)</f>
        <v>3043333</v>
      </c>
      <c r="G95">
        <f t="shared" si="2"/>
        <v>0</v>
      </c>
      <c r="H95" t="str">
        <f t="shared" si="3"/>
        <v>，3043333</v>
      </c>
      <c r="I95" t="str">
        <f>VLOOKUP(A95,HOP!A:U,21,0)</f>
        <v>直连</v>
      </c>
    </row>
    <row r="96" ht="14.25" hidden="1" customHeight="1" spans="1:9">
      <c r="A96" s="6" t="s">
        <v>814</v>
      </c>
      <c r="B96" s="7" t="s">
        <v>437</v>
      </c>
      <c r="C96" s="7" t="s">
        <v>428</v>
      </c>
      <c r="D96" s="3">
        <v>251</v>
      </c>
      <c r="E96" t="str">
        <f>VLOOKUP(A96,HOP!A:L,12,0)</f>
        <v>251.00</v>
      </c>
      <c r="F96" t="str">
        <f>VLOOKUP(A96,HOP!A:C,3,0)</f>
        <v>3045181</v>
      </c>
      <c r="G96">
        <f t="shared" si="2"/>
        <v>0</v>
      </c>
      <c r="H96" t="str">
        <f t="shared" si="3"/>
        <v>，3045181</v>
      </c>
      <c r="I96" t="str">
        <f>VLOOKUP(A96,HOP!A:U,21,0)</f>
        <v>直采</v>
      </c>
    </row>
    <row r="97" ht="14.25" hidden="1" customHeight="1" spans="1:9">
      <c r="A97" s="6" t="s">
        <v>817</v>
      </c>
      <c r="B97" s="7" t="s">
        <v>437</v>
      </c>
      <c r="C97" s="7" t="s">
        <v>428</v>
      </c>
      <c r="D97" s="3">
        <v>251</v>
      </c>
      <c r="E97" t="str">
        <f>VLOOKUP(A97,HOP!A:L,12,0)</f>
        <v>251.00</v>
      </c>
      <c r="F97" t="str">
        <f>VLOOKUP(A97,HOP!A:C,3,0)</f>
        <v>3045189</v>
      </c>
      <c r="G97">
        <f t="shared" si="2"/>
        <v>0</v>
      </c>
      <c r="H97" t="str">
        <f t="shared" si="3"/>
        <v>，3045189</v>
      </c>
      <c r="I97" t="str">
        <f>VLOOKUP(A97,HOP!A:U,21,0)</f>
        <v>直采</v>
      </c>
    </row>
    <row r="98" ht="14.25" hidden="1" customHeight="1" spans="1:9">
      <c r="A98" s="6" t="s">
        <v>820</v>
      </c>
      <c r="B98" s="7" t="s">
        <v>437</v>
      </c>
      <c r="C98" s="7" t="s">
        <v>428</v>
      </c>
      <c r="D98" s="3">
        <v>790</v>
      </c>
      <c r="E98" t="str">
        <f>VLOOKUP(A98,HOP!A:L,12,0)</f>
        <v>790.00</v>
      </c>
      <c r="F98" t="str">
        <f>VLOOKUP(A98,HOP!A:C,3,0)</f>
        <v>3048741</v>
      </c>
      <c r="G98">
        <f t="shared" si="2"/>
        <v>0</v>
      </c>
      <c r="H98" t="str">
        <f t="shared" si="3"/>
        <v>，3048741</v>
      </c>
      <c r="I98" t="str">
        <f>VLOOKUP(A98,HOP!A:U,21,0)</f>
        <v>直连</v>
      </c>
    </row>
    <row r="99" ht="14.25" hidden="1" customHeight="1" spans="1:9">
      <c r="A99" s="6" t="s">
        <v>829</v>
      </c>
      <c r="B99" s="7" t="s">
        <v>437</v>
      </c>
      <c r="C99" s="7" t="s">
        <v>428</v>
      </c>
      <c r="D99" s="3">
        <v>251</v>
      </c>
      <c r="E99" t="str">
        <f>VLOOKUP(A99,HOP!A:L,12,0)</f>
        <v>251.00</v>
      </c>
      <c r="F99" t="str">
        <f>VLOOKUP(A99,HOP!A:C,3,0)</f>
        <v>3050665</v>
      </c>
      <c r="G99">
        <f t="shared" si="2"/>
        <v>0</v>
      </c>
      <c r="H99" t="str">
        <f t="shared" si="3"/>
        <v>，3050665</v>
      </c>
      <c r="I99" t="str">
        <f>VLOOKUP(A99,HOP!A:U,21,0)</f>
        <v>直采</v>
      </c>
    </row>
    <row r="100" ht="14.25" hidden="1" customHeight="1" spans="1:9">
      <c r="A100" s="6" t="s">
        <v>831</v>
      </c>
      <c r="B100" s="7" t="s">
        <v>437</v>
      </c>
      <c r="C100" s="7" t="s">
        <v>428</v>
      </c>
      <c r="D100" s="3">
        <v>675</v>
      </c>
      <c r="E100" t="str">
        <f>VLOOKUP(A100,HOP!A:L,12,0)</f>
        <v>675.00</v>
      </c>
      <c r="F100" t="str">
        <f>VLOOKUP(A100,HOP!A:C,3,0)</f>
        <v>3050388</v>
      </c>
      <c r="G100">
        <f t="shared" si="2"/>
        <v>0</v>
      </c>
      <c r="H100" t="str">
        <f t="shared" si="3"/>
        <v>，3050388</v>
      </c>
      <c r="I100" t="str">
        <f>VLOOKUP(A100,HOP!A:U,21,0)</f>
        <v>直采</v>
      </c>
    </row>
    <row r="101" ht="14.25" hidden="1" customHeight="1" spans="1:9">
      <c r="A101" s="6" t="s">
        <v>840</v>
      </c>
      <c r="B101" s="7" t="s">
        <v>437</v>
      </c>
      <c r="C101" s="7" t="s">
        <v>428</v>
      </c>
      <c r="D101" s="3">
        <v>515</v>
      </c>
      <c r="E101" t="str">
        <f>VLOOKUP(A101,HOP!A:L,12,0)</f>
        <v>515.00</v>
      </c>
      <c r="F101" t="str">
        <f>VLOOKUP(A101,HOP!A:C,3,0)</f>
        <v>3051174</v>
      </c>
      <c r="G101">
        <f t="shared" si="2"/>
        <v>0</v>
      </c>
      <c r="H101" t="str">
        <f t="shared" si="3"/>
        <v>，3051174</v>
      </c>
      <c r="I101" t="str">
        <f>VLOOKUP(A101,HOP!A:U,21,0)</f>
        <v>直采</v>
      </c>
    </row>
    <row r="102" ht="14.25" hidden="1" customHeight="1" spans="1:9">
      <c r="A102" s="6" t="s">
        <v>843</v>
      </c>
      <c r="B102" s="7" t="s">
        <v>437</v>
      </c>
      <c r="C102" s="7" t="s">
        <v>428</v>
      </c>
      <c r="D102" s="3">
        <v>731</v>
      </c>
      <c r="E102" t="str">
        <f>VLOOKUP(A102,HOP!A:L,12,0)</f>
        <v>731.00</v>
      </c>
      <c r="F102" t="str">
        <f>VLOOKUP(A102,HOP!A:C,3,0)</f>
        <v>3052016</v>
      </c>
      <c r="G102">
        <f t="shared" si="2"/>
        <v>0</v>
      </c>
      <c r="H102" t="str">
        <f t="shared" si="3"/>
        <v>，3052016</v>
      </c>
      <c r="I102" t="str">
        <f>VLOOKUP(A102,HOP!A:U,21,0)</f>
        <v>直采</v>
      </c>
    </row>
    <row r="103" ht="14.25" hidden="1" customHeight="1" spans="1:9">
      <c r="A103" s="6" t="s">
        <v>846</v>
      </c>
      <c r="B103" s="7" t="s">
        <v>437</v>
      </c>
      <c r="C103" s="7" t="s">
        <v>428</v>
      </c>
      <c r="D103" s="3">
        <v>242</v>
      </c>
      <c r="E103" t="str">
        <f>VLOOKUP(A103,HOP!A:L,12,0)</f>
        <v>242.00</v>
      </c>
      <c r="F103" t="str">
        <f>VLOOKUP(A103,HOP!A:C,3,0)</f>
        <v>3051409</v>
      </c>
      <c r="G103">
        <f t="shared" si="2"/>
        <v>0</v>
      </c>
      <c r="H103" t="str">
        <f t="shared" si="3"/>
        <v>，3051409</v>
      </c>
      <c r="I103" t="str">
        <f>VLOOKUP(A103,HOP!A:U,21,0)</f>
        <v>直采</v>
      </c>
    </row>
    <row r="104" ht="14.25" hidden="1" customHeight="1" spans="1:9">
      <c r="A104" s="6" t="s">
        <v>854</v>
      </c>
      <c r="B104" s="7" t="s">
        <v>81</v>
      </c>
      <c r="C104" s="7" t="s">
        <v>428</v>
      </c>
      <c r="D104" s="3">
        <v>10120</v>
      </c>
      <c r="E104" t="str">
        <f>VLOOKUP(A104,HOP!A:L,12,0)</f>
        <v>10120.00</v>
      </c>
      <c r="F104" t="str">
        <f>VLOOKUP(A104,HOP!A:C,3,0)</f>
        <v>3047259</v>
      </c>
      <c r="G104">
        <f t="shared" si="2"/>
        <v>0</v>
      </c>
      <c r="H104" t="str">
        <f t="shared" si="3"/>
        <v>，3047259</v>
      </c>
      <c r="I104" t="str">
        <f>VLOOKUP(A104,HOP!A:U,21,0)</f>
        <v>直连</v>
      </c>
    </row>
    <row r="105" ht="14.25" hidden="1" customHeight="1" spans="1:9">
      <c r="A105" s="6" t="s">
        <v>863</v>
      </c>
      <c r="B105" s="7" t="s">
        <v>81</v>
      </c>
      <c r="C105" s="7" t="s">
        <v>428</v>
      </c>
      <c r="D105" s="3">
        <v>1360</v>
      </c>
      <c r="E105" t="str">
        <f>VLOOKUP(A105,HOP!A:L,12,0)</f>
        <v>1360.00</v>
      </c>
      <c r="F105" t="str">
        <f>VLOOKUP(A105,HOP!A:C,3,0)</f>
        <v>3048588</v>
      </c>
      <c r="G105">
        <f t="shared" si="2"/>
        <v>0</v>
      </c>
      <c r="H105" t="str">
        <f t="shared" si="3"/>
        <v>，3048588</v>
      </c>
      <c r="I105" t="str">
        <f>VLOOKUP(A105,HOP!A:U,21,0)</f>
        <v>直连</v>
      </c>
    </row>
    <row r="106" ht="14.25" hidden="1" customHeight="1" spans="1:9">
      <c r="A106" s="6" t="s">
        <v>872</v>
      </c>
      <c r="B106" s="7" t="s">
        <v>437</v>
      </c>
      <c r="C106" s="7" t="s">
        <v>428</v>
      </c>
      <c r="D106" s="3">
        <v>364</v>
      </c>
      <c r="E106" t="str">
        <f>VLOOKUP(A106,HOP!A:L,12,0)</f>
        <v>364.00</v>
      </c>
      <c r="F106" t="str">
        <f>VLOOKUP(A106,HOP!A:C,3,0)</f>
        <v>3046123</v>
      </c>
      <c r="G106">
        <f t="shared" si="2"/>
        <v>0</v>
      </c>
      <c r="H106" t="str">
        <f t="shared" si="3"/>
        <v>，3046123</v>
      </c>
      <c r="I106" t="str">
        <f>VLOOKUP(A106,HOP!A:U,21,0)</f>
        <v>直连</v>
      </c>
    </row>
    <row r="107" ht="14.25" hidden="1" customHeight="1" spans="1:9">
      <c r="A107" s="6" t="s">
        <v>878</v>
      </c>
      <c r="B107" s="7" t="s">
        <v>81</v>
      </c>
      <c r="C107" s="7" t="s">
        <v>428</v>
      </c>
      <c r="D107" s="3">
        <v>618</v>
      </c>
      <c r="E107" t="str">
        <f>VLOOKUP(A107,HOP!A:L,12,0)</f>
        <v>618.00</v>
      </c>
      <c r="F107" t="str">
        <f>VLOOKUP(A107,HOP!A:C,3,0)</f>
        <v>3046909</v>
      </c>
      <c r="G107">
        <f t="shared" si="2"/>
        <v>0</v>
      </c>
      <c r="H107" t="str">
        <f t="shared" si="3"/>
        <v>，3046909</v>
      </c>
      <c r="I107" t="str">
        <f>VLOOKUP(A107,HOP!A:U,21,0)</f>
        <v>直连</v>
      </c>
    </row>
    <row r="108" ht="14.25" hidden="1" customHeight="1" spans="1:9">
      <c r="A108" s="6" t="s">
        <v>886</v>
      </c>
      <c r="B108" s="7" t="s">
        <v>428</v>
      </c>
      <c r="C108" s="7" t="s">
        <v>429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6" t="s">
        <v>894</v>
      </c>
      <c r="B109" s="7" t="s">
        <v>428</v>
      </c>
      <c r="C109" s="7" t="s">
        <v>429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6" t="s">
        <v>902</v>
      </c>
      <c r="B110" s="7" t="s">
        <v>437</v>
      </c>
      <c r="C110" s="7" t="s">
        <v>428</v>
      </c>
      <c r="D110" s="3">
        <v>4863</v>
      </c>
      <c r="E110" t="str">
        <f>VLOOKUP(A110,HOP!A:L,12,0)</f>
        <v>4863.00</v>
      </c>
      <c r="F110" t="str">
        <f>VLOOKUP(A110,HOP!A:C,3,0)</f>
        <v>3052044</v>
      </c>
      <c r="G110">
        <f t="shared" si="2"/>
        <v>0</v>
      </c>
      <c r="H110" t="str">
        <f t="shared" si="3"/>
        <v>，3052044</v>
      </c>
      <c r="I110" t="str">
        <f>VLOOKUP(A110,HOP!A:U,21,0)</f>
        <v>直连</v>
      </c>
    </row>
    <row r="111" ht="14.25" hidden="1" customHeight="1" spans="1:9">
      <c r="A111" s="6" t="s">
        <v>911</v>
      </c>
      <c r="B111" s="7" t="s">
        <v>675</v>
      </c>
      <c r="C111" s="7" t="s">
        <v>676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6" t="s">
        <v>917</v>
      </c>
      <c r="B112" s="7" t="s">
        <v>922</v>
      </c>
      <c r="C112" s="7" t="s">
        <v>923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6" t="s">
        <v>927</v>
      </c>
      <c r="B113" s="7" t="s">
        <v>81</v>
      </c>
      <c r="C113" s="7" t="s">
        <v>429</v>
      </c>
      <c r="D113" s="3">
        <v>2973</v>
      </c>
      <c r="E113" t="str">
        <f>VLOOKUP(A113,HOP!A:L,12,0)</f>
        <v>2973.00</v>
      </c>
      <c r="F113" t="str">
        <f>VLOOKUP(A113,HOP!A:C,3,0)</f>
        <v>2990532</v>
      </c>
      <c r="G113">
        <f t="shared" si="2"/>
        <v>0</v>
      </c>
      <c r="H113" t="str">
        <f t="shared" si="3"/>
        <v>，2990532</v>
      </c>
      <c r="I113" t="str">
        <f>VLOOKUP(A113,HOP!A:U,21,0)</f>
        <v>直连</v>
      </c>
    </row>
    <row r="114" ht="14.25" hidden="1" customHeight="1" spans="1:9">
      <c r="A114" s="6" t="s">
        <v>933</v>
      </c>
      <c r="B114" s="7" t="s">
        <v>437</v>
      </c>
      <c r="C114" s="7" t="s">
        <v>429</v>
      </c>
      <c r="D114" s="3">
        <v>1044</v>
      </c>
      <c r="E114" t="str">
        <f>VLOOKUP(A114,HOP!A:L,12,0)</f>
        <v>1044.00</v>
      </c>
      <c r="F114" t="str">
        <f>VLOOKUP(A114,HOP!A:C,3,0)</f>
        <v>3003470</v>
      </c>
      <c r="G114">
        <f t="shared" si="2"/>
        <v>0</v>
      </c>
      <c r="H114" t="str">
        <f t="shared" si="3"/>
        <v>，3003470</v>
      </c>
      <c r="I114" t="str">
        <f>VLOOKUP(A114,HOP!A:U,21,0)</f>
        <v>直连</v>
      </c>
    </row>
    <row r="115" ht="14.25" hidden="1" customHeight="1" spans="1:9">
      <c r="A115" s="6" t="s">
        <v>939</v>
      </c>
      <c r="B115" s="7" t="s">
        <v>437</v>
      </c>
      <c r="C115" s="7" t="s">
        <v>429</v>
      </c>
      <c r="D115" s="3">
        <v>984</v>
      </c>
      <c r="E115" t="str">
        <f>VLOOKUP(A115,HOP!A:L,12,0)</f>
        <v>984.00</v>
      </c>
      <c r="F115" t="str">
        <f>VLOOKUP(A115,HOP!A:C,3,0)</f>
        <v>2998650</v>
      </c>
      <c r="G115">
        <f t="shared" si="2"/>
        <v>0</v>
      </c>
      <c r="H115" t="str">
        <f t="shared" si="3"/>
        <v>，2998650</v>
      </c>
      <c r="I115" t="str">
        <f>VLOOKUP(A115,HOP!A:U,21,0)</f>
        <v>直连</v>
      </c>
    </row>
    <row r="116" ht="14.25" hidden="1" customHeight="1" spans="1:9">
      <c r="A116" s="6" t="s">
        <v>944</v>
      </c>
      <c r="B116" s="7" t="s">
        <v>428</v>
      </c>
      <c r="C116" s="7" t="s">
        <v>429</v>
      </c>
      <c r="D116" s="3">
        <v>890</v>
      </c>
      <c r="E116" t="str">
        <f>VLOOKUP(A116,HOP!A:L,12,0)</f>
        <v>890.00</v>
      </c>
      <c r="F116" t="str">
        <f>VLOOKUP(A116,HOP!A:C,3,0)</f>
        <v>2996357</v>
      </c>
      <c r="G116">
        <f t="shared" si="2"/>
        <v>0</v>
      </c>
      <c r="H116" t="str">
        <f t="shared" si="3"/>
        <v>，2996357</v>
      </c>
      <c r="I116" t="str">
        <f>VLOOKUP(A116,HOP!A:U,21,0)</f>
        <v>直连</v>
      </c>
    </row>
    <row r="117" ht="14.25" hidden="1" customHeight="1" spans="1:9">
      <c r="A117" s="6" t="s">
        <v>949</v>
      </c>
      <c r="B117" s="7" t="s">
        <v>80</v>
      </c>
      <c r="C117" s="7" t="s">
        <v>429</v>
      </c>
      <c r="D117" s="3">
        <v>1236</v>
      </c>
      <c r="E117" t="str">
        <f>VLOOKUP(A117,HOP!A:L,12,0)</f>
        <v>1236.00</v>
      </c>
      <c r="F117" t="str">
        <f>VLOOKUP(A117,HOP!A:C,3,0)</f>
        <v>3027893</v>
      </c>
      <c r="G117">
        <f t="shared" si="2"/>
        <v>0</v>
      </c>
      <c r="H117" t="str">
        <f t="shared" si="3"/>
        <v>，3027893</v>
      </c>
      <c r="I117" t="str">
        <f>VLOOKUP(A117,HOP!A:U,21,0)</f>
        <v>直连</v>
      </c>
    </row>
    <row r="118" ht="14.25" hidden="1" customHeight="1" spans="1:9">
      <c r="A118" s="6" t="s">
        <v>955</v>
      </c>
      <c r="B118" s="7" t="s">
        <v>81</v>
      </c>
      <c r="C118" s="7" t="s">
        <v>429</v>
      </c>
      <c r="D118" s="3">
        <v>7282</v>
      </c>
      <c r="E118" t="str">
        <f>VLOOKUP(A118,HOP!A:L,12,0)</f>
        <v>7282.00</v>
      </c>
      <c r="F118" t="str">
        <f>VLOOKUP(A118,HOP!A:C,3,0)</f>
        <v>3040999</v>
      </c>
      <c r="G118">
        <f t="shared" si="2"/>
        <v>0</v>
      </c>
      <c r="H118" t="str">
        <f t="shared" si="3"/>
        <v>，3040999</v>
      </c>
      <c r="I118" t="str">
        <f>VLOOKUP(A118,HOP!A:U,21,0)</f>
        <v>直采</v>
      </c>
    </row>
    <row r="119" ht="14.25" hidden="1" customHeight="1" spans="1:9">
      <c r="A119" s="6" t="s">
        <v>964</v>
      </c>
      <c r="B119" s="7" t="s">
        <v>437</v>
      </c>
      <c r="C119" s="7" t="s">
        <v>429</v>
      </c>
      <c r="D119" s="3">
        <v>1537</v>
      </c>
      <c r="E119" t="str">
        <f>VLOOKUP(A119,HOP!A:L,12,0)</f>
        <v>1537.00</v>
      </c>
      <c r="F119" t="str">
        <f>VLOOKUP(A119,HOP!A:C,3,0)</f>
        <v>3041636</v>
      </c>
      <c r="G119">
        <f t="shared" si="2"/>
        <v>0</v>
      </c>
      <c r="H119" t="str">
        <f t="shared" si="3"/>
        <v>，3041636</v>
      </c>
      <c r="I119" t="str">
        <f>VLOOKUP(A119,HOP!A:U,21,0)</f>
        <v>直连</v>
      </c>
    </row>
    <row r="120" ht="14.25" hidden="1" customHeight="1" spans="1:9">
      <c r="A120" s="6" t="s">
        <v>969</v>
      </c>
      <c r="B120" s="7" t="s">
        <v>428</v>
      </c>
      <c r="C120" s="7" t="s">
        <v>429</v>
      </c>
      <c r="D120" s="3">
        <v>496</v>
      </c>
      <c r="E120" t="str">
        <f>VLOOKUP(A120,HOP!A:L,12,0)</f>
        <v>496.00</v>
      </c>
      <c r="F120" t="str">
        <f>VLOOKUP(A120,HOP!A:C,3,0)</f>
        <v>3048011</v>
      </c>
      <c r="G120">
        <f t="shared" si="2"/>
        <v>0</v>
      </c>
      <c r="H120" t="str">
        <f t="shared" si="3"/>
        <v>，3048011</v>
      </c>
      <c r="I120" t="str">
        <f>VLOOKUP(A120,HOP!A:U,21,0)</f>
        <v>直连</v>
      </c>
    </row>
    <row r="121" ht="14.25" hidden="1" customHeight="1" spans="1:9">
      <c r="A121" s="6" t="s">
        <v>977</v>
      </c>
      <c r="B121" s="7" t="s">
        <v>437</v>
      </c>
      <c r="C121" s="7" t="s">
        <v>429</v>
      </c>
      <c r="D121" s="3">
        <v>824</v>
      </c>
      <c r="E121" t="str">
        <f>VLOOKUP(A121,HOP!A:L,12,0)</f>
        <v>824.00</v>
      </c>
      <c r="F121" t="str">
        <f>VLOOKUP(A121,HOP!A:C,3,0)</f>
        <v>3042528</v>
      </c>
      <c r="G121">
        <f t="shared" si="2"/>
        <v>0</v>
      </c>
      <c r="H121" t="str">
        <f t="shared" si="3"/>
        <v>，3042528</v>
      </c>
      <c r="I121" t="str">
        <f>VLOOKUP(A121,HOP!A:U,21,0)</f>
        <v>直采</v>
      </c>
    </row>
    <row r="122" ht="14.25" hidden="1" customHeight="1" spans="1:9">
      <c r="A122" s="6" t="s">
        <v>984</v>
      </c>
      <c r="B122" s="7" t="s">
        <v>81</v>
      </c>
      <c r="C122" s="7" t="s">
        <v>429</v>
      </c>
      <c r="D122" s="3">
        <v>2409</v>
      </c>
      <c r="E122" t="str">
        <f>VLOOKUP(A122,HOP!A:L,12,0)</f>
        <v>2409.00</v>
      </c>
      <c r="F122" t="str">
        <f>VLOOKUP(A122,HOP!A:C,3,0)</f>
        <v>3014450</v>
      </c>
      <c r="G122">
        <f t="shared" si="2"/>
        <v>0</v>
      </c>
      <c r="H122" t="str">
        <f t="shared" si="3"/>
        <v>，3014450</v>
      </c>
      <c r="I122" t="str">
        <f>VLOOKUP(A122,HOP!A:U,21,0)</f>
        <v>直采</v>
      </c>
    </row>
    <row r="123" ht="14.25" hidden="1" customHeight="1" spans="1:9">
      <c r="A123" s="6" t="s">
        <v>994</v>
      </c>
      <c r="B123" s="7" t="s">
        <v>81</v>
      </c>
      <c r="C123" s="7" t="s">
        <v>429</v>
      </c>
      <c r="D123" s="3">
        <v>588</v>
      </c>
      <c r="E123" t="str">
        <f>VLOOKUP(A123,HOP!A:L,12,0)</f>
        <v>588.00</v>
      </c>
      <c r="F123" t="str">
        <f>VLOOKUP(A123,HOP!A:C,3,0)</f>
        <v>3022305</v>
      </c>
      <c r="G123">
        <f t="shared" si="2"/>
        <v>0</v>
      </c>
      <c r="H123" t="str">
        <f t="shared" si="3"/>
        <v>，3022305</v>
      </c>
      <c r="I123" t="str">
        <f>VLOOKUP(A123,HOP!A:U,21,0)</f>
        <v>直连</v>
      </c>
    </row>
    <row r="124" ht="14.25" hidden="1" customHeight="1" spans="1:9">
      <c r="A124" s="6" t="s">
        <v>1001</v>
      </c>
      <c r="B124" s="7" t="s">
        <v>80</v>
      </c>
      <c r="C124" s="7" t="s">
        <v>429</v>
      </c>
      <c r="D124" s="3">
        <v>981</v>
      </c>
      <c r="E124" t="str">
        <f>VLOOKUP(A124,HOP!A:L,12,0)</f>
        <v>981.00</v>
      </c>
      <c r="F124" t="str">
        <f>VLOOKUP(A124,HOP!A:C,3,0)</f>
        <v>3030649</v>
      </c>
      <c r="G124">
        <f t="shared" si="2"/>
        <v>0</v>
      </c>
      <c r="H124" t="str">
        <f t="shared" si="3"/>
        <v>，3030649</v>
      </c>
      <c r="I124" t="str">
        <f>VLOOKUP(A124,HOP!A:U,21,0)</f>
        <v>直连</v>
      </c>
    </row>
    <row r="125" ht="14.25" hidden="1" customHeight="1" spans="1:9">
      <c r="A125" s="6" t="s">
        <v>1009</v>
      </c>
      <c r="B125" s="7" t="s">
        <v>79</v>
      </c>
      <c r="C125" s="7" t="s">
        <v>429</v>
      </c>
      <c r="D125" s="3">
        <v>1270</v>
      </c>
      <c r="E125" t="str">
        <f>VLOOKUP(A125,HOP!A:L,12,0)</f>
        <v>1270.00</v>
      </c>
      <c r="F125" t="str">
        <f>VLOOKUP(A125,HOP!A:C,3,0)</f>
        <v>3032430</v>
      </c>
      <c r="G125">
        <f t="shared" si="2"/>
        <v>0</v>
      </c>
      <c r="H125" t="str">
        <f t="shared" si="3"/>
        <v>，3032430</v>
      </c>
      <c r="I125" t="str">
        <f>VLOOKUP(A125,HOP!A:U,21,0)</f>
        <v>直采</v>
      </c>
    </row>
    <row r="126" ht="14.25" hidden="1" customHeight="1" spans="1:9">
      <c r="A126" s="6" t="s">
        <v>1015</v>
      </c>
      <c r="B126" s="7" t="s">
        <v>428</v>
      </c>
      <c r="C126" s="7" t="s">
        <v>429</v>
      </c>
      <c r="D126" s="3">
        <v>386</v>
      </c>
      <c r="E126" t="str">
        <f>VLOOKUP(A126,HOP!A:L,12,0)</f>
        <v>386.00</v>
      </c>
      <c r="F126" t="str">
        <f>VLOOKUP(A126,HOP!A:C,3,0)</f>
        <v>3038853</v>
      </c>
      <c r="G126">
        <f t="shared" si="2"/>
        <v>0</v>
      </c>
      <c r="H126" t="str">
        <f t="shared" si="3"/>
        <v>，3038853</v>
      </c>
      <c r="I126" t="str">
        <f>VLOOKUP(A126,HOP!A:U,21,0)</f>
        <v>直连</v>
      </c>
    </row>
    <row r="127" ht="14.25" hidden="1" customHeight="1" spans="1:9">
      <c r="A127" s="6" t="s">
        <v>1023</v>
      </c>
      <c r="B127" s="7" t="s">
        <v>1028</v>
      </c>
      <c r="C127" s="7" t="s">
        <v>1029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6" t="s">
        <v>1033</v>
      </c>
      <c r="B128" s="7" t="s">
        <v>81</v>
      </c>
      <c r="C128" s="7" t="s">
        <v>429</v>
      </c>
      <c r="D128" s="3">
        <v>1152</v>
      </c>
      <c r="E128" t="str">
        <f>VLOOKUP(A128,HOP!A:L,12,0)</f>
        <v>1152.00</v>
      </c>
      <c r="F128" t="str">
        <f>VLOOKUP(A128,HOP!A:C,3,0)</f>
        <v>3044675</v>
      </c>
      <c r="G128">
        <f t="shared" si="2"/>
        <v>0</v>
      </c>
      <c r="H128" t="str">
        <f t="shared" si="3"/>
        <v>，3044675</v>
      </c>
      <c r="I128" t="str">
        <f>VLOOKUP(A128,HOP!A:U,21,0)</f>
        <v>直连</v>
      </c>
    </row>
    <row r="129" ht="14.25" hidden="1" customHeight="1" spans="1:9">
      <c r="A129" s="6" t="s">
        <v>1040</v>
      </c>
      <c r="B129" s="7" t="s">
        <v>81</v>
      </c>
      <c r="C129" s="7" t="s">
        <v>429</v>
      </c>
      <c r="D129" s="3">
        <v>1963</v>
      </c>
      <c r="E129" t="str">
        <f>VLOOKUP(A129,HOP!A:L,12,0)</f>
        <v>1962.99</v>
      </c>
      <c r="F129" t="str">
        <f>VLOOKUP(A129,HOP!A:C,3,0)</f>
        <v>3044827</v>
      </c>
      <c r="G129">
        <f t="shared" si="2"/>
        <v>0.00999999999999091</v>
      </c>
      <c r="H129" t="str">
        <f t="shared" si="3"/>
        <v>，3044827</v>
      </c>
      <c r="I129" t="str">
        <f>VLOOKUP(A129,HOP!A:U,21,0)</f>
        <v>直采</v>
      </c>
    </row>
    <row r="130" ht="14.25" hidden="1" customHeight="1" spans="1:9">
      <c r="A130" s="6" t="s">
        <v>1049</v>
      </c>
      <c r="B130" s="7" t="s">
        <v>437</v>
      </c>
      <c r="C130" s="7" t="s">
        <v>429</v>
      </c>
      <c r="D130" s="3">
        <v>1114</v>
      </c>
      <c r="E130" t="str">
        <f>VLOOKUP(A130,HOP!A:L,12,0)</f>
        <v>1114.00</v>
      </c>
      <c r="F130" t="str">
        <f>VLOOKUP(A130,HOP!A:C,3,0)</f>
        <v>3044951</v>
      </c>
      <c r="G130">
        <f t="shared" si="2"/>
        <v>0</v>
      </c>
      <c r="H130" t="str">
        <f t="shared" si="3"/>
        <v>，3044951</v>
      </c>
      <c r="I130" t="str">
        <f>VLOOKUP(A130,HOP!A:U,21,0)</f>
        <v>直采</v>
      </c>
    </row>
    <row r="131" ht="14.25" hidden="1" customHeight="1" spans="1:9">
      <c r="A131" s="6" t="s">
        <v>1057</v>
      </c>
      <c r="B131" s="7" t="s">
        <v>437</v>
      </c>
      <c r="C131" s="7" t="s">
        <v>429</v>
      </c>
      <c r="D131" s="3">
        <v>718</v>
      </c>
      <c r="E131" t="str">
        <f>VLOOKUP(A131,HOP!A:L,12,0)</f>
        <v>718.00</v>
      </c>
      <c r="F131" t="str">
        <f>VLOOKUP(A131,HOP!A:C,3,0)</f>
        <v>3049014</v>
      </c>
      <c r="G131">
        <f t="shared" ref="G131:G194" si="4">D131-E131</f>
        <v>0</v>
      </c>
      <c r="H131" t="str">
        <f t="shared" ref="H131:H194" si="5">$H$1&amp;F131</f>
        <v>，3049014</v>
      </c>
      <c r="I131" t="str">
        <f>VLOOKUP(A131,HOP!A:U,21,0)</f>
        <v>直连</v>
      </c>
    </row>
    <row r="132" ht="14.25" hidden="1" customHeight="1" spans="1:9">
      <c r="A132" s="6" t="s">
        <v>1062</v>
      </c>
      <c r="B132" s="7" t="s">
        <v>81</v>
      </c>
      <c r="C132" s="7" t="s">
        <v>429</v>
      </c>
      <c r="D132" s="3">
        <v>3926</v>
      </c>
      <c r="E132" t="str">
        <f>VLOOKUP(A132,HOP!A:L,12,0)</f>
        <v>3926.00</v>
      </c>
      <c r="F132" t="str">
        <f>VLOOKUP(A132,HOP!A:C,3,0)</f>
        <v>3036648</v>
      </c>
      <c r="G132">
        <f t="shared" si="4"/>
        <v>0</v>
      </c>
      <c r="H132" t="str">
        <f t="shared" si="5"/>
        <v>，3036648</v>
      </c>
      <c r="I132" t="str">
        <f>VLOOKUP(A132,HOP!A:U,21,0)</f>
        <v>直采</v>
      </c>
    </row>
    <row r="133" ht="14.25" hidden="1" customHeight="1" spans="1:9">
      <c r="A133" s="6" t="s">
        <v>1068</v>
      </c>
      <c r="B133" s="7" t="s">
        <v>428</v>
      </c>
      <c r="C133" s="7" t="s">
        <v>429</v>
      </c>
      <c r="D133" s="3">
        <v>242</v>
      </c>
      <c r="E133" t="str">
        <f>VLOOKUP(A133,HOP!A:L,12,0)</f>
        <v>242.00</v>
      </c>
      <c r="F133" t="str">
        <f>VLOOKUP(A133,HOP!A:C,3,0)</f>
        <v>3054889</v>
      </c>
      <c r="G133">
        <f t="shared" si="4"/>
        <v>0</v>
      </c>
      <c r="H133" t="str">
        <f t="shared" si="5"/>
        <v>，3054889</v>
      </c>
      <c r="I133" t="str">
        <f>VLOOKUP(A133,HOP!A:U,21,0)</f>
        <v>直采</v>
      </c>
    </row>
    <row r="134" ht="14.25" hidden="1" customHeight="1" spans="1:9">
      <c r="A134" s="6" t="s">
        <v>1070</v>
      </c>
      <c r="B134" s="7" t="s">
        <v>428</v>
      </c>
      <c r="C134" s="7" t="s">
        <v>429</v>
      </c>
      <c r="D134" s="3">
        <v>1277</v>
      </c>
      <c r="E134" t="str">
        <f>VLOOKUP(A134,HOP!A:L,12,0)</f>
        <v>1277.00</v>
      </c>
      <c r="F134" t="str">
        <f>VLOOKUP(A134,HOP!A:C,3,0)</f>
        <v>3050386</v>
      </c>
      <c r="G134">
        <f t="shared" si="4"/>
        <v>0</v>
      </c>
      <c r="H134" t="str">
        <f t="shared" si="5"/>
        <v>，3050386</v>
      </c>
      <c r="I134" t="str">
        <f>VLOOKUP(A134,HOP!A:U,21,0)</f>
        <v>直连</v>
      </c>
    </row>
    <row r="135" ht="14.25" hidden="1" customHeight="1" spans="1:9">
      <c r="A135" s="6" t="s">
        <v>1076</v>
      </c>
      <c r="B135" s="7" t="s">
        <v>428</v>
      </c>
      <c r="C135" s="7" t="s">
        <v>429</v>
      </c>
      <c r="D135" s="3">
        <v>1388</v>
      </c>
      <c r="E135" t="str">
        <f>VLOOKUP(A135,HOP!A:L,12,0)</f>
        <v>1388.00</v>
      </c>
      <c r="F135" t="str">
        <f>VLOOKUP(A135,HOP!A:C,3,0)</f>
        <v>3054388</v>
      </c>
      <c r="G135">
        <f t="shared" si="4"/>
        <v>0</v>
      </c>
      <c r="H135" t="str">
        <f t="shared" si="5"/>
        <v>，3054388</v>
      </c>
      <c r="I135" t="str">
        <f>VLOOKUP(A135,HOP!A:U,21,0)</f>
        <v>直连</v>
      </c>
    </row>
    <row r="136" ht="14.25" hidden="1" customHeight="1" spans="1:9">
      <c r="A136" s="6" t="s">
        <v>1084</v>
      </c>
      <c r="B136" s="7" t="s">
        <v>428</v>
      </c>
      <c r="C136" s="7" t="s">
        <v>429</v>
      </c>
      <c r="D136" s="3">
        <v>862</v>
      </c>
      <c r="E136" t="str">
        <f>VLOOKUP(A136,HOP!A:L,12,0)</f>
        <v>862.00</v>
      </c>
      <c r="F136" t="str">
        <f>VLOOKUP(A136,HOP!A:C,3,0)</f>
        <v>3055526</v>
      </c>
      <c r="G136">
        <f t="shared" si="4"/>
        <v>0</v>
      </c>
      <c r="H136" t="str">
        <f t="shared" si="5"/>
        <v>，3055526</v>
      </c>
      <c r="I136" t="str">
        <f>VLOOKUP(A136,HOP!A:U,21,0)</f>
        <v>直连</v>
      </c>
    </row>
    <row r="137" ht="14.25" hidden="1" customHeight="1" spans="1:9">
      <c r="A137" s="6" t="s">
        <v>1091</v>
      </c>
      <c r="B137" s="7" t="s">
        <v>428</v>
      </c>
      <c r="C137" s="7" t="s">
        <v>429</v>
      </c>
      <c r="D137" s="3">
        <v>506</v>
      </c>
      <c r="E137" t="str">
        <f>VLOOKUP(A137,HOP!A:L,12,0)</f>
        <v>506.00</v>
      </c>
      <c r="F137" t="str">
        <f>VLOOKUP(A137,HOP!A:C,3,0)</f>
        <v>3055731</v>
      </c>
      <c r="G137">
        <f t="shared" si="4"/>
        <v>0</v>
      </c>
      <c r="H137" t="str">
        <f t="shared" si="5"/>
        <v>，3055731</v>
      </c>
      <c r="I137" t="str">
        <f>VLOOKUP(A137,HOP!A:U,21,0)</f>
        <v>直连</v>
      </c>
    </row>
    <row r="138" ht="14.25" hidden="1" customHeight="1" spans="1:9">
      <c r="A138" s="6" t="s">
        <v>1097</v>
      </c>
      <c r="B138" s="7" t="s">
        <v>428</v>
      </c>
      <c r="C138" s="7" t="s">
        <v>429</v>
      </c>
      <c r="D138" s="3">
        <v>320</v>
      </c>
      <c r="E138" t="str">
        <f>VLOOKUP(A138,HOP!A:L,12,0)</f>
        <v>320.00</v>
      </c>
      <c r="F138" t="str">
        <f>VLOOKUP(A138,HOP!A:C,3,0)</f>
        <v>3055761</v>
      </c>
      <c r="G138">
        <f t="shared" si="4"/>
        <v>0</v>
      </c>
      <c r="H138" t="str">
        <f t="shared" si="5"/>
        <v>，3055761</v>
      </c>
      <c r="I138" t="str">
        <f>VLOOKUP(A138,HOP!A:U,21,0)</f>
        <v>直连</v>
      </c>
    </row>
    <row r="139" ht="14.25" hidden="1" customHeight="1" spans="1:9">
      <c r="A139" s="6" t="s">
        <v>1105</v>
      </c>
      <c r="B139" s="7" t="s">
        <v>716</v>
      </c>
      <c r="C139" s="7" t="s">
        <v>1110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1114</v>
      </c>
      <c r="B140" s="7" t="s">
        <v>428</v>
      </c>
      <c r="C140" s="7" t="s">
        <v>429</v>
      </c>
      <c r="D140" s="3">
        <v>2671</v>
      </c>
      <c r="E140" t="str">
        <f>VLOOKUP(A140,HOP!A:L,12,0)</f>
        <v>2671.00</v>
      </c>
      <c r="F140" t="str">
        <f>VLOOKUP(A140,HOP!A:C,3,0)</f>
        <v>3026989</v>
      </c>
      <c r="G140">
        <f t="shared" si="4"/>
        <v>0</v>
      </c>
      <c r="H140" t="str">
        <f t="shared" si="5"/>
        <v>，3026989</v>
      </c>
      <c r="I140" t="str">
        <f>VLOOKUP(A140,HOP!A:U,21,0)</f>
        <v>直连</v>
      </c>
    </row>
    <row r="141" ht="14.25" hidden="1" customHeight="1" spans="1:9">
      <c r="A141" s="6" t="s">
        <v>1122</v>
      </c>
      <c r="B141" s="7" t="s">
        <v>1127</v>
      </c>
      <c r="C141" s="7" t="s">
        <v>1128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6" t="s">
        <v>1132</v>
      </c>
      <c r="B142" s="7" t="s">
        <v>1028</v>
      </c>
      <c r="C142" s="7" t="s">
        <v>1029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6" t="s">
        <v>1140</v>
      </c>
      <c r="B143" s="7" t="s">
        <v>429</v>
      </c>
      <c r="C143" s="7" t="s">
        <v>683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6" t="s">
        <v>1148</v>
      </c>
      <c r="B144" s="7" t="s">
        <v>683</v>
      </c>
      <c r="C144" s="7" t="s">
        <v>675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6" t="s">
        <v>1153</v>
      </c>
      <c r="B145" s="7" t="s">
        <v>429</v>
      </c>
      <c r="C145" s="7" t="s">
        <v>683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6" t="s">
        <v>1158</v>
      </c>
      <c r="B146" s="7" t="s">
        <v>429</v>
      </c>
      <c r="C146" s="7" t="s">
        <v>675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customHeight="1" spans="1:10">
      <c r="A147" s="42" t="s">
        <v>1165</v>
      </c>
      <c r="B147" s="7" t="s">
        <v>79</v>
      </c>
      <c r="C147" s="7" t="s">
        <v>429</v>
      </c>
      <c r="D147" s="3">
        <v>3895</v>
      </c>
      <c r="E147" t="str">
        <f>VLOOKUP(A147,HOP!A:L,12,0)</f>
        <v>3116.00</v>
      </c>
      <c r="F147" t="str">
        <f>VLOOKUP(A147,HOP!A:C,3,0)</f>
        <v>3023337</v>
      </c>
      <c r="G147">
        <f t="shared" si="4"/>
        <v>779</v>
      </c>
      <c r="H147" t="str">
        <f t="shared" si="5"/>
        <v>，3023337</v>
      </c>
      <c r="I147" t="str">
        <f>VLOOKUP(A147,HOP!A:U,21,0)</f>
        <v>直连</v>
      </c>
      <c r="J147" t="s">
        <v>1949</v>
      </c>
    </row>
    <row r="148" ht="14.25" hidden="1" customHeight="1" spans="1:9">
      <c r="A148" s="6" t="s">
        <v>1174</v>
      </c>
      <c r="B148" s="7" t="s">
        <v>79</v>
      </c>
      <c r="C148" s="7" t="s">
        <v>429</v>
      </c>
      <c r="D148" s="3">
        <v>4860</v>
      </c>
      <c r="E148" t="str">
        <f>VLOOKUP(A148,HOP!A:L,12,0)</f>
        <v>4860.00</v>
      </c>
      <c r="F148" t="str">
        <f>VLOOKUP(A148,HOP!A:C,3,0)</f>
        <v>3037711</v>
      </c>
      <c r="G148">
        <f t="shared" si="4"/>
        <v>0</v>
      </c>
      <c r="H148" t="str">
        <f t="shared" si="5"/>
        <v>，3037711</v>
      </c>
      <c r="I148" t="str">
        <f>VLOOKUP(A148,HOP!A:U,21,0)</f>
        <v>直连</v>
      </c>
    </row>
    <row r="149" ht="14.25" hidden="1" customHeight="1" spans="1:9">
      <c r="A149" s="6" t="s">
        <v>1183</v>
      </c>
      <c r="B149" s="7" t="s">
        <v>1188</v>
      </c>
      <c r="C149" s="7" t="s">
        <v>1189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6" t="s">
        <v>1193</v>
      </c>
      <c r="B150" s="7" t="s">
        <v>437</v>
      </c>
      <c r="C150" s="7" t="s">
        <v>683</v>
      </c>
      <c r="D150" s="3">
        <v>2640</v>
      </c>
      <c r="E150" t="str">
        <f>VLOOKUP(A150,HOP!A:L,12,0)</f>
        <v>2640.00</v>
      </c>
      <c r="F150" t="str">
        <f>VLOOKUP(A150,HOP!A:C,3,0)</f>
        <v>2956937</v>
      </c>
      <c r="G150">
        <f t="shared" si="4"/>
        <v>0</v>
      </c>
      <c r="H150" t="str">
        <f t="shared" si="5"/>
        <v>，2956937</v>
      </c>
      <c r="I150" t="str">
        <f>VLOOKUP(A150,HOP!A:U,21,0)</f>
        <v>直连</v>
      </c>
    </row>
    <row r="151" ht="14.25" hidden="1" customHeight="1" spans="1:9">
      <c r="A151" s="6" t="s">
        <v>1199</v>
      </c>
      <c r="B151" s="7" t="s">
        <v>437</v>
      </c>
      <c r="C151" s="7" t="s">
        <v>683</v>
      </c>
      <c r="D151" s="3">
        <v>4253</v>
      </c>
      <c r="E151" t="str">
        <f>VLOOKUP(A151,HOP!A:L,12,0)</f>
        <v>4253.01</v>
      </c>
      <c r="F151" t="str">
        <f>VLOOKUP(A151,HOP!A:C,3,0)</f>
        <v>3022949</v>
      </c>
      <c r="G151">
        <f t="shared" si="4"/>
        <v>-0.0100000000002183</v>
      </c>
      <c r="H151" t="str">
        <f t="shared" si="5"/>
        <v>，3022949</v>
      </c>
      <c r="I151" t="str">
        <f>VLOOKUP(A151,HOP!A:U,21,0)</f>
        <v>直采</v>
      </c>
    </row>
    <row r="152" ht="14.25" hidden="1" customHeight="1" spans="1:9">
      <c r="A152" s="6" t="s">
        <v>1208</v>
      </c>
      <c r="B152" s="7" t="s">
        <v>81</v>
      </c>
      <c r="C152" s="7" t="s">
        <v>683</v>
      </c>
      <c r="D152" s="3">
        <v>2269</v>
      </c>
      <c r="E152" t="str">
        <f>VLOOKUP(A152,HOP!A:L,12,0)</f>
        <v>2269.00</v>
      </c>
      <c r="F152" t="str">
        <f>VLOOKUP(A152,HOP!A:C,3,0)</f>
        <v>3028034</v>
      </c>
      <c r="G152">
        <f t="shared" si="4"/>
        <v>0</v>
      </c>
      <c r="H152" t="str">
        <f t="shared" si="5"/>
        <v>，3028034</v>
      </c>
      <c r="I152" t="str">
        <f>VLOOKUP(A152,HOP!A:U,21,0)</f>
        <v>直采</v>
      </c>
    </row>
    <row r="153" ht="14.25" hidden="1" customHeight="1" spans="1:9">
      <c r="A153" s="6" t="s">
        <v>1216</v>
      </c>
      <c r="B153" s="7" t="s">
        <v>80</v>
      </c>
      <c r="C153" s="7" t="s">
        <v>683</v>
      </c>
      <c r="D153" s="3">
        <v>1665</v>
      </c>
      <c r="E153" t="str">
        <f>VLOOKUP(A153,HOP!A:L,12,0)</f>
        <v>1665.00</v>
      </c>
      <c r="F153" t="str">
        <f>VLOOKUP(A153,HOP!A:C,3,0)</f>
        <v>3034466</v>
      </c>
      <c r="G153">
        <f t="shared" si="4"/>
        <v>0</v>
      </c>
      <c r="H153" t="str">
        <f t="shared" si="5"/>
        <v>，3034466</v>
      </c>
      <c r="I153" t="str">
        <f>VLOOKUP(A153,HOP!A:U,21,0)</f>
        <v>直连</v>
      </c>
    </row>
    <row r="154" ht="14.25" hidden="1" customHeight="1" spans="1:9">
      <c r="A154" s="6" t="s">
        <v>1222</v>
      </c>
      <c r="B154" s="7" t="s">
        <v>437</v>
      </c>
      <c r="C154" s="7" t="s">
        <v>683</v>
      </c>
      <c r="D154" s="3">
        <v>1389</v>
      </c>
      <c r="E154" t="str">
        <f>VLOOKUP(A154,HOP!A:L,12,0)</f>
        <v>1389.00</v>
      </c>
      <c r="F154" t="str">
        <f>VLOOKUP(A154,HOP!A:C,3,0)</f>
        <v>3035621</v>
      </c>
      <c r="G154">
        <f t="shared" si="4"/>
        <v>0</v>
      </c>
      <c r="H154" t="str">
        <f t="shared" si="5"/>
        <v>，3035621</v>
      </c>
      <c r="I154" t="str">
        <f>VLOOKUP(A154,HOP!A:U,21,0)</f>
        <v>直连</v>
      </c>
    </row>
    <row r="155" ht="14.25" hidden="1" customHeight="1" spans="1:9">
      <c r="A155" s="6" t="s">
        <v>1228</v>
      </c>
      <c r="B155" s="7" t="s">
        <v>81</v>
      </c>
      <c r="C155" s="7" t="s">
        <v>683</v>
      </c>
      <c r="D155" s="3">
        <v>1408</v>
      </c>
      <c r="E155" t="str">
        <f>VLOOKUP(A155,HOP!A:L,12,0)</f>
        <v>1408.00</v>
      </c>
      <c r="F155" t="str">
        <f>VLOOKUP(A155,HOP!A:C,3,0)</f>
        <v>3041691</v>
      </c>
      <c r="G155">
        <f t="shared" si="4"/>
        <v>0</v>
      </c>
      <c r="H155" t="str">
        <f t="shared" si="5"/>
        <v>，3041691</v>
      </c>
      <c r="I155" t="str">
        <f>VLOOKUP(A155,HOP!A:U,21,0)</f>
        <v>直连</v>
      </c>
    </row>
    <row r="156" ht="14.25" hidden="1" customHeight="1" spans="1:9">
      <c r="A156" s="6" t="s">
        <v>1232</v>
      </c>
      <c r="B156" s="7" t="s">
        <v>429</v>
      </c>
      <c r="C156" s="7" t="s">
        <v>683</v>
      </c>
      <c r="D156" s="3">
        <v>1230</v>
      </c>
      <c r="E156" t="str">
        <f>VLOOKUP(A156,HOP!A:L,12,0)</f>
        <v>1230.00</v>
      </c>
      <c r="F156" t="str">
        <f>VLOOKUP(A156,HOP!A:C,3,0)</f>
        <v>3042299</v>
      </c>
      <c r="G156">
        <f t="shared" si="4"/>
        <v>0</v>
      </c>
      <c r="H156" t="str">
        <f t="shared" si="5"/>
        <v>，3042299</v>
      </c>
      <c r="I156" t="str">
        <f>VLOOKUP(A156,HOP!A:U,21,0)</f>
        <v>直连</v>
      </c>
    </row>
    <row r="157" ht="14.25" hidden="1" customHeight="1" spans="1:9">
      <c r="A157" s="6" t="s">
        <v>1238</v>
      </c>
      <c r="B157" s="7" t="s">
        <v>429</v>
      </c>
      <c r="C157" s="7" t="s">
        <v>683</v>
      </c>
      <c r="D157" s="3">
        <v>533</v>
      </c>
      <c r="E157" t="str">
        <f>VLOOKUP(A157,HOP!A:L,12,0)</f>
        <v>533.00</v>
      </c>
      <c r="F157" t="str">
        <f>VLOOKUP(A157,HOP!A:C,3,0)</f>
        <v>3041322</v>
      </c>
      <c r="G157">
        <f t="shared" si="4"/>
        <v>0</v>
      </c>
      <c r="H157" t="str">
        <f t="shared" si="5"/>
        <v>，3041322</v>
      </c>
      <c r="I157" t="str">
        <f>VLOOKUP(A157,HOP!A:U,21,0)</f>
        <v>直连</v>
      </c>
    </row>
    <row r="158" ht="14.25" hidden="1" customHeight="1" spans="1:9">
      <c r="A158" s="6" t="s">
        <v>1245</v>
      </c>
      <c r="B158" s="7" t="s">
        <v>428</v>
      </c>
      <c r="C158" s="7" t="s">
        <v>683</v>
      </c>
      <c r="D158" s="3">
        <v>8354</v>
      </c>
      <c r="E158" t="str">
        <f>VLOOKUP(A158,HOP!A:L,12,0)</f>
        <v>8354.00</v>
      </c>
      <c r="F158" t="str">
        <f>VLOOKUP(A158,HOP!A:C,3,0)</f>
        <v>3040798</v>
      </c>
      <c r="G158">
        <f t="shared" si="4"/>
        <v>0</v>
      </c>
      <c r="H158" t="str">
        <f t="shared" si="5"/>
        <v>，3040798</v>
      </c>
      <c r="I158" t="str">
        <f>VLOOKUP(A158,HOP!A:U,21,0)</f>
        <v>直连</v>
      </c>
    </row>
    <row r="159" ht="14.25" hidden="1" customHeight="1" spans="1:9">
      <c r="A159" s="6" t="s">
        <v>1252</v>
      </c>
      <c r="B159" s="7" t="s">
        <v>429</v>
      </c>
      <c r="C159" s="7" t="s">
        <v>683</v>
      </c>
      <c r="D159" s="3">
        <v>268</v>
      </c>
      <c r="E159" t="str">
        <f>VLOOKUP(A159,HOP!A:L,12,0)</f>
        <v>268.00</v>
      </c>
      <c r="F159" t="str">
        <f>VLOOKUP(A159,HOP!A:C,3,0)</f>
        <v>3021221</v>
      </c>
      <c r="G159">
        <f t="shared" si="4"/>
        <v>0</v>
      </c>
      <c r="H159" t="str">
        <f t="shared" si="5"/>
        <v>，3021221</v>
      </c>
      <c r="I159" t="str">
        <f>VLOOKUP(A159,HOP!A:U,21,0)</f>
        <v>直连</v>
      </c>
    </row>
    <row r="160" ht="14.25" hidden="1" customHeight="1" spans="1:9">
      <c r="A160" s="6" t="s">
        <v>1259</v>
      </c>
      <c r="B160" s="7" t="s">
        <v>429</v>
      </c>
      <c r="C160" s="7" t="s">
        <v>683</v>
      </c>
      <c r="D160" s="3">
        <v>206</v>
      </c>
      <c r="E160" t="str">
        <f>VLOOKUP(A160,HOP!A:L,12,0)</f>
        <v>206.00</v>
      </c>
      <c r="F160" t="str">
        <f>VLOOKUP(A160,HOP!A:C,3,0)</f>
        <v>3031822</v>
      </c>
      <c r="G160">
        <f t="shared" si="4"/>
        <v>0</v>
      </c>
      <c r="H160" t="str">
        <f t="shared" si="5"/>
        <v>，3031822</v>
      </c>
      <c r="I160" t="str">
        <f>VLOOKUP(A160,HOP!A:U,21,0)</f>
        <v>直连</v>
      </c>
    </row>
    <row r="161" ht="14.25" hidden="1" customHeight="1" spans="1:9">
      <c r="A161" s="6" t="s">
        <v>1268</v>
      </c>
      <c r="B161" s="7" t="s">
        <v>81</v>
      </c>
      <c r="C161" s="7" t="s">
        <v>683</v>
      </c>
      <c r="D161" s="3">
        <v>3952</v>
      </c>
      <c r="E161" t="str">
        <f>VLOOKUP(A161,HOP!A:L,12,0)</f>
        <v>3952.00</v>
      </c>
      <c r="F161" t="str">
        <f>VLOOKUP(A161,HOP!A:C,3,0)</f>
        <v>3039596</v>
      </c>
      <c r="G161">
        <f t="shared" si="4"/>
        <v>0</v>
      </c>
      <c r="H161" t="str">
        <f t="shared" si="5"/>
        <v>，3039596</v>
      </c>
      <c r="I161" t="str">
        <f>VLOOKUP(A161,HOP!A:U,21,0)</f>
        <v>直采</v>
      </c>
    </row>
    <row r="162" ht="14.25" hidden="1" customHeight="1" spans="1:9">
      <c r="A162" s="6" t="s">
        <v>1275</v>
      </c>
      <c r="B162" s="7" t="s">
        <v>429</v>
      </c>
      <c r="C162" s="7" t="s">
        <v>683</v>
      </c>
      <c r="D162" s="3">
        <v>245</v>
      </c>
      <c r="E162" t="str">
        <f>VLOOKUP(A162,HOP!A:L,12,0)</f>
        <v>245.00</v>
      </c>
      <c r="F162" t="str">
        <f>VLOOKUP(A162,HOP!A:C,3,0)</f>
        <v>3047023</v>
      </c>
      <c r="G162">
        <f t="shared" si="4"/>
        <v>0</v>
      </c>
      <c r="H162" t="str">
        <f t="shared" si="5"/>
        <v>，3047023</v>
      </c>
      <c r="I162" t="str">
        <f>VLOOKUP(A162,HOP!A:U,21,0)</f>
        <v>直连</v>
      </c>
    </row>
    <row r="163" ht="14.25" hidden="1" customHeight="1" spans="1:9">
      <c r="A163" s="6" t="s">
        <v>1280</v>
      </c>
      <c r="B163" s="7" t="s">
        <v>429</v>
      </c>
      <c r="C163" s="7" t="s">
        <v>683</v>
      </c>
      <c r="D163" s="3">
        <v>251</v>
      </c>
      <c r="E163" t="str">
        <f>VLOOKUP(A163,HOP!A:L,12,0)</f>
        <v>251.00</v>
      </c>
      <c r="F163" t="str">
        <f>VLOOKUP(A163,HOP!A:C,3,0)</f>
        <v>3047679</v>
      </c>
      <c r="G163">
        <f t="shared" si="4"/>
        <v>0</v>
      </c>
      <c r="H163" t="str">
        <f t="shared" si="5"/>
        <v>，3047679</v>
      </c>
      <c r="I163" t="str">
        <f>VLOOKUP(A163,HOP!A:U,21,0)</f>
        <v>直采</v>
      </c>
    </row>
    <row r="164" ht="14.25" hidden="1" customHeight="1" spans="1:9">
      <c r="A164" s="6" t="s">
        <v>1285</v>
      </c>
      <c r="B164" s="7" t="s">
        <v>437</v>
      </c>
      <c r="C164" s="7" t="s">
        <v>683</v>
      </c>
      <c r="D164" s="3">
        <v>1785</v>
      </c>
      <c r="E164" t="str">
        <f>VLOOKUP(A164,HOP!A:L,12,0)</f>
        <v>1785.00</v>
      </c>
      <c r="F164" t="str">
        <f>VLOOKUP(A164,HOP!A:C,3,0)</f>
        <v>3044436</v>
      </c>
      <c r="G164">
        <f t="shared" si="4"/>
        <v>0</v>
      </c>
      <c r="H164" t="str">
        <f t="shared" si="5"/>
        <v>，3044436</v>
      </c>
      <c r="I164" t="str">
        <f>VLOOKUP(A164,HOP!A:U,21,0)</f>
        <v>直采</v>
      </c>
    </row>
    <row r="165" ht="14.25" customHeight="1" spans="1:10">
      <c r="A165" s="42" t="s">
        <v>1294</v>
      </c>
      <c r="B165" s="7" t="s">
        <v>1299</v>
      </c>
      <c r="C165" s="7" t="s">
        <v>1189</v>
      </c>
      <c r="D165" s="3">
        <v>333.17</v>
      </c>
      <c r="E165">
        <v>350</v>
      </c>
      <c r="F165">
        <v>3060624</v>
      </c>
      <c r="G165">
        <f t="shared" si="4"/>
        <v>-16.83</v>
      </c>
      <c r="H165" t="str">
        <f t="shared" si="5"/>
        <v>，3060624</v>
      </c>
      <c r="I165" t="e">
        <f>VLOOKUP(A165,HOP!A:U,21,0)</f>
        <v>#N/A</v>
      </c>
      <c r="J165" s="5" t="s">
        <v>1950</v>
      </c>
    </row>
    <row r="166" ht="14.25" hidden="1" customHeight="1" spans="1:9">
      <c r="A166" s="6" t="s">
        <v>1307</v>
      </c>
      <c r="B166" s="7" t="s">
        <v>429</v>
      </c>
      <c r="C166" s="7" t="s">
        <v>683</v>
      </c>
      <c r="D166" s="3">
        <v>251</v>
      </c>
      <c r="E166" t="str">
        <f>VLOOKUP(A166,HOP!A:L,12,0)</f>
        <v>251.00</v>
      </c>
      <c r="F166" t="str">
        <f>VLOOKUP(A166,HOP!A:C,3,0)</f>
        <v>3049157</v>
      </c>
      <c r="G166">
        <f t="shared" si="4"/>
        <v>0</v>
      </c>
      <c r="H166" t="str">
        <f t="shared" si="5"/>
        <v>，3049157</v>
      </c>
      <c r="I166" t="str">
        <f>VLOOKUP(A166,HOP!A:U,21,0)</f>
        <v>直采</v>
      </c>
    </row>
    <row r="167" ht="14.25" hidden="1" customHeight="1" spans="1:9">
      <c r="A167" s="6" t="s">
        <v>1310</v>
      </c>
      <c r="B167" s="7" t="s">
        <v>81</v>
      </c>
      <c r="C167" s="7" t="s">
        <v>683</v>
      </c>
      <c r="D167" s="3">
        <v>660</v>
      </c>
      <c r="E167" t="str">
        <f>VLOOKUP(A167,HOP!A:L,12,0)</f>
        <v>660.00</v>
      </c>
      <c r="F167" t="str">
        <f>VLOOKUP(A167,HOP!A:C,3,0)</f>
        <v>3049189</v>
      </c>
      <c r="G167">
        <f t="shared" si="4"/>
        <v>0</v>
      </c>
      <c r="H167" t="str">
        <f t="shared" si="5"/>
        <v>，3049189</v>
      </c>
      <c r="I167" t="str">
        <f>VLOOKUP(A167,HOP!A:U,21,0)</f>
        <v>直连</v>
      </c>
    </row>
    <row r="168" ht="14.25" hidden="1" customHeight="1" spans="1:9">
      <c r="A168" s="6" t="s">
        <v>1318</v>
      </c>
      <c r="B168" s="7" t="s">
        <v>428</v>
      </c>
      <c r="C168" s="7" t="s">
        <v>683</v>
      </c>
      <c r="D168" s="3">
        <v>544</v>
      </c>
      <c r="E168" t="str">
        <f>VLOOKUP(A168,HOP!A:L,12,0)</f>
        <v>544.00</v>
      </c>
      <c r="F168" t="str">
        <f>VLOOKUP(A168,HOP!A:C,3,0)</f>
        <v>3050892</v>
      </c>
      <c r="G168">
        <f t="shared" si="4"/>
        <v>0</v>
      </c>
      <c r="H168" t="str">
        <f t="shared" si="5"/>
        <v>，3050892</v>
      </c>
      <c r="I168" t="str">
        <f>VLOOKUP(A168,HOP!A:U,21,0)</f>
        <v>直连</v>
      </c>
    </row>
    <row r="169" ht="14.25" hidden="1" customHeight="1" spans="1:9">
      <c r="A169" s="6" t="s">
        <v>1327</v>
      </c>
      <c r="B169" s="7" t="s">
        <v>429</v>
      </c>
      <c r="C169" s="7" t="s">
        <v>683</v>
      </c>
      <c r="D169" s="3">
        <v>129</v>
      </c>
      <c r="E169" t="str">
        <f>VLOOKUP(A169,HOP!A:L,12,0)</f>
        <v>129.00</v>
      </c>
      <c r="F169" t="str">
        <f>VLOOKUP(A169,HOP!A:C,3,0)</f>
        <v>3053658</v>
      </c>
      <c r="G169">
        <f t="shared" si="4"/>
        <v>0</v>
      </c>
      <c r="H169" t="str">
        <f t="shared" si="5"/>
        <v>，3053658</v>
      </c>
      <c r="I169" t="str">
        <f>VLOOKUP(A169,HOP!A:U,21,0)</f>
        <v>直连</v>
      </c>
    </row>
    <row r="170" ht="14.25" hidden="1" customHeight="1" spans="1:9">
      <c r="A170" s="6" t="s">
        <v>1335</v>
      </c>
      <c r="B170" s="7" t="s">
        <v>428</v>
      </c>
      <c r="C170" s="7" t="s">
        <v>683</v>
      </c>
      <c r="D170" s="3">
        <v>1176</v>
      </c>
      <c r="E170" t="str">
        <f>VLOOKUP(A170,HOP!A:L,12,0)</f>
        <v>1176.00</v>
      </c>
      <c r="F170" t="str">
        <f>VLOOKUP(A170,HOP!A:C,3,0)</f>
        <v>3053650</v>
      </c>
      <c r="G170">
        <f t="shared" si="4"/>
        <v>0</v>
      </c>
      <c r="H170" t="str">
        <f t="shared" si="5"/>
        <v>，3053650</v>
      </c>
      <c r="I170" t="str">
        <f>VLOOKUP(A170,HOP!A:U,21,0)</f>
        <v>直连</v>
      </c>
    </row>
    <row r="171" ht="14.25" hidden="1" customHeight="1" spans="1:9">
      <c r="A171" s="6" t="s">
        <v>1342</v>
      </c>
      <c r="B171" s="7" t="s">
        <v>429</v>
      </c>
      <c r="C171" s="7" t="s">
        <v>683</v>
      </c>
      <c r="D171" s="3">
        <v>316</v>
      </c>
      <c r="E171" t="str">
        <f>VLOOKUP(A171,HOP!A:L,12,0)</f>
        <v>316.00</v>
      </c>
      <c r="F171" t="str">
        <f>VLOOKUP(A171,HOP!A:C,3,0)</f>
        <v>3055318</v>
      </c>
      <c r="G171">
        <f t="shared" si="4"/>
        <v>0</v>
      </c>
      <c r="H171" t="str">
        <f t="shared" si="5"/>
        <v>，3055318</v>
      </c>
      <c r="I171" t="str">
        <f>VLOOKUP(A171,HOP!A:U,21,0)</f>
        <v>直采</v>
      </c>
    </row>
    <row r="172" ht="14.25" hidden="1" customHeight="1" spans="1:9">
      <c r="A172" s="6" t="s">
        <v>1347</v>
      </c>
      <c r="B172" s="7" t="s">
        <v>429</v>
      </c>
      <c r="C172" s="7" t="s">
        <v>683</v>
      </c>
      <c r="D172" s="3">
        <v>242</v>
      </c>
      <c r="E172" t="str">
        <f>VLOOKUP(A172,HOP!A:L,12,0)</f>
        <v>242.00</v>
      </c>
      <c r="F172" t="str">
        <f>VLOOKUP(A172,HOP!A:C,3,0)</f>
        <v>3058491</v>
      </c>
      <c r="G172">
        <f t="shared" si="4"/>
        <v>0</v>
      </c>
      <c r="H172" t="str">
        <f t="shared" si="5"/>
        <v>，3058491</v>
      </c>
      <c r="I172" t="str">
        <f>VLOOKUP(A172,HOP!A:U,21,0)</f>
        <v>直采</v>
      </c>
    </row>
    <row r="173" ht="14.25" hidden="1" customHeight="1" spans="1:9">
      <c r="A173" s="6" t="s">
        <v>1349</v>
      </c>
      <c r="B173" s="7" t="s">
        <v>429</v>
      </c>
      <c r="C173" s="7" t="s">
        <v>683</v>
      </c>
      <c r="D173" s="3">
        <v>186</v>
      </c>
      <c r="E173" t="str">
        <f>VLOOKUP(A173,HOP!A:L,12,0)</f>
        <v>186.00</v>
      </c>
      <c r="F173" t="str">
        <f>VLOOKUP(A173,HOP!A:C,3,0)</f>
        <v>3060384</v>
      </c>
      <c r="G173">
        <f t="shared" si="4"/>
        <v>0</v>
      </c>
      <c r="H173" t="str">
        <f t="shared" si="5"/>
        <v>，3060384</v>
      </c>
      <c r="I173" t="str">
        <f>VLOOKUP(A173,HOP!A:U,21,0)</f>
        <v>直连</v>
      </c>
    </row>
    <row r="174" ht="14.25" hidden="1" customHeight="1" spans="1:9">
      <c r="A174" s="6" t="s">
        <v>1357</v>
      </c>
      <c r="B174" s="7" t="s">
        <v>429</v>
      </c>
      <c r="C174" s="7" t="s">
        <v>683</v>
      </c>
      <c r="D174" s="3">
        <v>287</v>
      </c>
      <c r="E174" t="str">
        <f>VLOOKUP(A174,HOP!A:L,12,0)</f>
        <v>287.00</v>
      </c>
      <c r="F174" t="str">
        <f>VLOOKUP(A174,HOP!A:C,3,0)</f>
        <v>3059302</v>
      </c>
      <c r="G174">
        <f t="shared" si="4"/>
        <v>0</v>
      </c>
      <c r="H174" t="str">
        <f t="shared" si="5"/>
        <v>，3059302</v>
      </c>
      <c r="I174" t="str">
        <f>VLOOKUP(A174,HOP!A:U,21,0)</f>
        <v>直连</v>
      </c>
    </row>
    <row r="175" ht="14.25" hidden="1" customHeight="1" spans="1:9">
      <c r="A175" s="6" t="s">
        <v>1364</v>
      </c>
      <c r="B175" s="7" t="s">
        <v>429</v>
      </c>
      <c r="C175" s="7" t="s">
        <v>683</v>
      </c>
      <c r="D175" s="3">
        <v>820</v>
      </c>
      <c r="E175" t="str">
        <f>VLOOKUP(A175,HOP!A:L,12,0)</f>
        <v>820.00</v>
      </c>
      <c r="F175" t="str">
        <f>VLOOKUP(A175,HOP!A:C,3,0)</f>
        <v>3059237</v>
      </c>
      <c r="G175">
        <f t="shared" si="4"/>
        <v>0</v>
      </c>
      <c r="H175" t="str">
        <f t="shared" si="5"/>
        <v>，3059237</v>
      </c>
      <c r="I175" t="str">
        <f>VLOOKUP(A175,HOP!A:U,21,0)</f>
        <v>直采</v>
      </c>
    </row>
    <row r="176" ht="14.25" hidden="1" customHeight="1" spans="1:9">
      <c r="A176" s="6" t="s">
        <v>1369</v>
      </c>
      <c r="B176" s="7" t="s">
        <v>81</v>
      </c>
      <c r="C176" s="7" t="s">
        <v>683</v>
      </c>
      <c r="D176" s="3">
        <v>2756</v>
      </c>
      <c r="E176" t="str">
        <f>VLOOKUP(A176,HOP!A:L,12,0)</f>
        <v>2756.00</v>
      </c>
      <c r="F176" t="str">
        <f>VLOOKUP(A176,HOP!A:C,3,0)</f>
        <v>3045800</v>
      </c>
      <c r="G176">
        <f t="shared" si="4"/>
        <v>0</v>
      </c>
      <c r="H176" t="str">
        <f t="shared" si="5"/>
        <v>，3045800</v>
      </c>
      <c r="I176" t="str">
        <f>VLOOKUP(A176,HOP!A:U,21,0)</f>
        <v>直连</v>
      </c>
    </row>
    <row r="177" ht="14.25" hidden="1" customHeight="1" spans="1:9">
      <c r="A177" s="6" t="s">
        <v>1378</v>
      </c>
      <c r="B177" s="7" t="s">
        <v>1381</v>
      </c>
      <c r="C177" s="7" t="s">
        <v>716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6" t="s">
        <v>1384</v>
      </c>
      <c r="B178" s="7" t="s">
        <v>429</v>
      </c>
      <c r="C178" s="7" t="s">
        <v>683</v>
      </c>
      <c r="D178" s="3">
        <v>377</v>
      </c>
      <c r="E178" t="str">
        <f>VLOOKUP(A178,HOP!A:L,12,0)</f>
        <v>377.00</v>
      </c>
      <c r="F178" t="str">
        <f>VLOOKUP(A178,HOP!A:C,3,0)</f>
        <v>3057572</v>
      </c>
      <c r="G178">
        <f t="shared" si="4"/>
        <v>0</v>
      </c>
      <c r="H178" t="str">
        <f t="shared" si="5"/>
        <v>，3057572</v>
      </c>
      <c r="I178" t="str">
        <f>VLOOKUP(A178,HOP!A:U,21,0)</f>
        <v>直连</v>
      </c>
    </row>
    <row r="179" ht="14.25" hidden="1" customHeight="1" spans="1:9">
      <c r="A179" s="6" t="s">
        <v>1392</v>
      </c>
      <c r="B179" s="7" t="s">
        <v>429</v>
      </c>
      <c r="C179" s="7" t="s">
        <v>683</v>
      </c>
      <c r="D179" s="3">
        <v>1283</v>
      </c>
      <c r="E179" t="str">
        <f>VLOOKUP(A179,HOP!A:L,12,0)</f>
        <v>1283.00</v>
      </c>
      <c r="F179" t="str">
        <f>VLOOKUP(A179,HOP!A:C,3,0)</f>
        <v>3057887</v>
      </c>
      <c r="G179">
        <f t="shared" si="4"/>
        <v>0</v>
      </c>
      <c r="H179" t="str">
        <f t="shared" si="5"/>
        <v>，3057887</v>
      </c>
      <c r="I179" t="str">
        <f>VLOOKUP(A179,HOP!A:U,21,0)</f>
        <v>直连</v>
      </c>
    </row>
    <row r="180" ht="14.25" hidden="1" customHeight="1" spans="1:9">
      <c r="A180" s="6" t="s">
        <v>1401</v>
      </c>
      <c r="B180" s="7" t="s">
        <v>429</v>
      </c>
      <c r="C180" s="7" t="s">
        <v>683</v>
      </c>
      <c r="D180" s="3">
        <v>812</v>
      </c>
      <c r="E180" t="str">
        <f>VLOOKUP(A180,HOP!A:L,12,0)</f>
        <v>812.00</v>
      </c>
      <c r="F180" t="str">
        <f>VLOOKUP(A180,HOP!A:C,3,0)</f>
        <v>3058183</v>
      </c>
      <c r="G180">
        <f t="shared" si="4"/>
        <v>0</v>
      </c>
      <c r="H180" t="str">
        <f t="shared" si="5"/>
        <v>，3058183</v>
      </c>
      <c r="I180" t="str">
        <f>VLOOKUP(A180,HOP!A:U,21,0)</f>
        <v>直连</v>
      </c>
    </row>
    <row r="181" ht="14.25" hidden="1" customHeight="1" spans="1:9">
      <c r="A181" s="6" t="s">
        <v>1406</v>
      </c>
      <c r="B181" s="7" t="s">
        <v>429</v>
      </c>
      <c r="C181" s="7" t="s">
        <v>683</v>
      </c>
      <c r="D181" s="3">
        <v>812</v>
      </c>
      <c r="E181" t="str">
        <f>VLOOKUP(A181,HOP!A:L,12,0)</f>
        <v>812.00</v>
      </c>
      <c r="F181" t="str">
        <f>VLOOKUP(A181,HOP!A:C,3,0)</f>
        <v>3058728</v>
      </c>
      <c r="G181">
        <f t="shared" si="4"/>
        <v>0</v>
      </c>
      <c r="H181" t="str">
        <f t="shared" si="5"/>
        <v>，3058728</v>
      </c>
      <c r="I181" t="str">
        <f>VLOOKUP(A181,HOP!A:U,21,0)</f>
        <v>直连</v>
      </c>
    </row>
    <row r="182" ht="14.25" hidden="1" customHeight="1" spans="1:9">
      <c r="A182" s="6" t="s">
        <v>1409</v>
      </c>
      <c r="B182" s="7" t="s">
        <v>429</v>
      </c>
      <c r="C182" s="7" t="s">
        <v>683</v>
      </c>
      <c r="D182" s="3">
        <v>365</v>
      </c>
      <c r="E182" t="str">
        <f>VLOOKUP(A182,HOP!A:L,12,0)</f>
        <v>365.00</v>
      </c>
      <c r="F182" t="str">
        <f>VLOOKUP(A182,HOP!A:C,3,0)</f>
        <v>3058879</v>
      </c>
      <c r="G182">
        <f t="shared" si="4"/>
        <v>0</v>
      </c>
      <c r="H182" t="str">
        <f t="shared" si="5"/>
        <v>，3058879</v>
      </c>
      <c r="I182" t="str">
        <f>VLOOKUP(A182,HOP!A:U,21,0)</f>
        <v>直连</v>
      </c>
    </row>
    <row r="183" ht="14.25" hidden="1" customHeight="1" spans="1:9">
      <c r="A183" s="6" t="s">
        <v>1416</v>
      </c>
      <c r="B183" s="7" t="s">
        <v>429</v>
      </c>
      <c r="C183" s="7" t="s">
        <v>683</v>
      </c>
      <c r="D183" s="3">
        <v>140</v>
      </c>
      <c r="E183" t="str">
        <f>VLOOKUP(A183,HOP!A:L,12,0)</f>
        <v>140.00</v>
      </c>
      <c r="F183" t="str">
        <f>VLOOKUP(A183,HOP!A:C,3,0)</f>
        <v>3059161</v>
      </c>
      <c r="G183">
        <f t="shared" si="4"/>
        <v>0</v>
      </c>
      <c r="H183" t="str">
        <f t="shared" si="5"/>
        <v>，3059161</v>
      </c>
      <c r="I183" t="str">
        <f>VLOOKUP(A183,HOP!A:U,21,0)</f>
        <v>直连</v>
      </c>
    </row>
    <row r="184" ht="14.25" hidden="1" customHeight="1" spans="1:9">
      <c r="A184" s="6" t="s">
        <v>1422</v>
      </c>
      <c r="B184" s="7" t="s">
        <v>429</v>
      </c>
      <c r="C184" s="7" t="s">
        <v>683</v>
      </c>
      <c r="D184" s="3">
        <v>1097</v>
      </c>
      <c r="E184" t="str">
        <f>VLOOKUP(A184,HOP!A:L,12,0)</f>
        <v>1097.00</v>
      </c>
      <c r="F184" t="str">
        <f>VLOOKUP(A184,HOP!A:C,3,0)</f>
        <v>3044744</v>
      </c>
      <c r="G184">
        <f t="shared" si="4"/>
        <v>0</v>
      </c>
      <c r="H184" t="str">
        <f t="shared" si="5"/>
        <v>，3044744</v>
      </c>
      <c r="I184" t="str">
        <f>VLOOKUP(A184,HOP!A:U,21,0)</f>
        <v>直连</v>
      </c>
    </row>
    <row r="185" ht="14.25" hidden="1" customHeight="1" spans="1:9">
      <c r="A185" s="6" t="s">
        <v>1430</v>
      </c>
      <c r="B185" s="7" t="s">
        <v>81</v>
      </c>
      <c r="C185" s="7" t="s">
        <v>683</v>
      </c>
      <c r="D185" s="3">
        <v>8196</v>
      </c>
      <c r="E185" t="str">
        <f>VLOOKUP(A185,HOP!A:L,12,0)</f>
        <v>8196.00</v>
      </c>
      <c r="F185" t="str">
        <f>VLOOKUP(A185,HOP!A:C,3,0)</f>
        <v>3035490</v>
      </c>
      <c r="G185">
        <f t="shared" si="4"/>
        <v>0</v>
      </c>
      <c r="H185" t="str">
        <f t="shared" si="5"/>
        <v>，3035490</v>
      </c>
      <c r="I185" t="str">
        <f>VLOOKUP(A185,HOP!A:U,21,0)</f>
        <v>直连</v>
      </c>
    </row>
    <row r="186" ht="14.25" hidden="1" customHeight="1" spans="1:9">
      <c r="A186" s="6" t="s">
        <v>1438</v>
      </c>
      <c r="B186" s="7" t="s">
        <v>80</v>
      </c>
      <c r="C186" s="7" t="s">
        <v>683</v>
      </c>
      <c r="D186" s="3">
        <v>3605</v>
      </c>
      <c r="E186" t="str">
        <f>VLOOKUP(A186,HOP!A:L,12,0)</f>
        <v>3605.00</v>
      </c>
      <c r="F186" t="str">
        <f>VLOOKUP(A186,HOP!A:C,3,0)</f>
        <v>3027932</v>
      </c>
      <c r="G186">
        <f t="shared" si="4"/>
        <v>0</v>
      </c>
      <c r="H186" t="str">
        <f t="shared" si="5"/>
        <v>，3027932</v>
      </c>
      <c r="I186" t="str">
        <f>VLOOKUP(A186,HOP!A:U,21,0)</f>
        <v>直连</v>
      </c>
    </row>
    <row r="187" ht="14.25" hidden="1" customHeight="1" spans="1:9">
      <c r="A187" s="6" t="s">
        <v>1447</v>
      </c>
      <c r="B187" s="7" t="s">
        <v>675</v>
      </c>
      <c r="C187" s="7" t="s">
        <v>1381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1454</v>
      </c>
      <c r="B188" s="7" t="s">
        <v>1127</v>
      </c>
      <c r="C188" s="7" t="s">
        <v>1459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1463</v>
      </c>
      <c r="B189" s="7" t="s">
        <v>683</v>
      </c>
      <c r="C189" s="7" t="s">
        <v>675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1470</v>
      </c>
      <c r="B190" s="7" t="s">
        <v>675</v>
      </c>
      <c r="C190" s="7" t="s">
        <v>676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6" t="s">
        <v>1477</v>
      </c>
      <c r="B191" s="7" t="s">
        <v>428</v>
      </c>
      <c r="C191" s="7" t="s">
        <v>675</v>
      </c>
      <c r="D191" s="3">
        <v>2646</v>
      </c>
      <c r="E191" t="str">
        <f>VLOOKUP(A191,HOP!A:L,12,0)</f>
        <v>2646.00</v>
      </c>
      <c r="F191" t="str">
        <f>VLOOKUP(A191,HOP!A:C,3,0)</f>
        <v>2965352</v>
      </c>
      <c r="G191">
        <f t="shared" si="4"/>
        <v>0</v>
      </c>
      <c r="H191" t="str">
        <f t="shared" si="5"/>
        <v>，2965352</v>
      </c>
      <c r="I191" t="str">
        <f>VLOOKUP(A191,HOP!A:U,21,0)</f>
        <v>直连</v>
      </c>
    </row>
    <row r="192" ht="14.25" hidden="1" customHeight="1" spans="1:9">
      <c r="A192" s="6" t="s">
        <v>1483</v>
      </c>
      <c r="B192" s="7" t="s">
        <v>429</v>
      </c>
      <c r="C192" s="7" t="s">
        <v>675</v>
      </c>
      <c r="D192" s="3">
        <v>5631</v>
      </c>
      <c r="E192">
        <v>5631</v>
      </c>
      <c r="F192" t="str">
        <f>VLOOKUP(A192,HOP!A:C,3,0)</f>
        <v>2928356</v>
      </c>
      <c r="G192">
        <f t="shared" si="4"/>
        <v>0</v>
      </c>
      <c r="H192" t="str">
        <f t="shared" si="5"/>
        <v>，2928356</v>
      </c>
      <c r="I192" t="str">
        <f>VLOOKUP(A192,HOP!A:U,21,0)</f>
        <v>直采</v>
      </c>
    </row>
    <row r="193" ht="14.25" hidden="1" customHeight="1" spans="1:9">
      <c r="A193" s="6" t="s">
        <v>1494</v>
      </c>
      <c r="B193" s="7" t="s">
        <v>428</v>
      </c>
      <c r="C193" s="7" t="s">
        <v>675</v>
      </c>
      <c r="D193" s="3">
        <v>2655</v>
      </c>
      <c r="E193" t="str">
        <f>VLOOKUP(A193,HOP!A:L,12,0)</f>
        <v>2655.00</v>
      </c>
      <c r="F193" t="str">
        <f>VLOOKUP(A193,HOP!A:C,3,0)</f>
        <v>2958538</v>
      </c>
      <c r="G193">
        <f t="shared" si="4"/>
        <v>0</v>
      </c>
      <c r="H193" t="str">
        <f t="shared" si="5"/>
        <v>，2958538</v>
      </c>
      <c r="I193" t="str">
        <f>VLOOKUP(A193,HOP!A:U,21,0)</f>
        <v>直连</v>
      </c>
    </row>
    <row r="194" ht="14.25" hidden="1" customHeight="1" spans="1:9">
      <c r="A194" s="6" t="s">
        <v>1500</v>
      </c>
      <c r="B194" s="7" t="s">
        <v>683</v>
      </c>
      <c r="C194" s="7" t="s">
        <v>675</v>
      </c>
      <c r="D194" s="3">
        <v>450</v>
      </c>
      <c r="E194" t="str">
        <f>VLOOKUP(A194,HOP!A:L,12,0)</f>
        <v>450.00</v>
      </c>
      <c r="F194" t="str">
        <f>VLOOKUP(A194,HOP!A:C,3,0)</f>
        <v>3005315</v>
      </c>
      <c r="G194">
        <f t="shared" si="4"/>
        <v>0</v>
      </c>
      <c r="H194" t="str">
        <f t="shared" si="5"/>
        <v>，3005315</v>
      </c>
      <c r="I194" t="str">
        <f>VLOOKUP(A194,HOP!A:U,21,0)</f>
        <v>直连</v>
      </c>
    </row>
    <row r="195" ht="14.25" hidden="1" customHeight="1" spans="1:9">
      <c r="A195" s="6" t="s">
        <v>1506</v>
      </c>
      <c r="B195" s="7" t="s">
        <v>428</v>
      </c>
      <c r="C195" s="7" t="s">
        <v>675</v>
      </c>
      <c r="D195" s="3">
        <v>1056</v>
      </c>
      <c r="E195" t="str">
        <f>VLOOKUP(A195,HOP!A:L,12,0)</f>
        <v>1056.00</v>
      </c>
      <c r="F195" t="str">
        <f>VLOOKUP(A195,HOP!A:C,3,0)</f>
        <v>3045706</v>
      </c>
      <c r="G195">
        <f t="shared" ref="G195:G258" si="6">D195-E195</f>
        <v>0</v>
      </c>
      <c r="H195" t="str">
        <f t="shared" ref="H195:H258" si="7">$H$1&amp;F195</f>
        <v>，3045706</v>
      </c>
      <c r="I195" t="str">
        <f>VLOOKUP(A195,HOP!A:U,21,0)</f>
        <v>直连</v>
      </c>
    </row>
    <row r="196" ht="14.25" hidden="1" customHeight="1" spans="1:9">
      <c r="A196" s="6" t="s">
        <v>1510</v>
      </c>
      <c r="B196" s="7" t="s">
        <v>683</v>
      </c>
      <c r="C196" s="7" t="s">
        <v>675</v>
      </c>
      <c r="D196" s="3">
        <v>427</v>
      </c>
      <c r="E196" t="str">
        <f>VLOOKUP(A196,HOP!A:L,12,0)</f>
        <v>427.00</v>
      </c>
      <c r="F196" t="str">
        <f>VLOOKUP(A196,HOP!A:C,3,0)</f>
        <v>3021771</v>
      </c>
      <c r="G196">
        <f t="shared" si="6"/>
        <v>0</v>
      </c>
      <c r="H196" t="str">
        <f t="shared" si="7"/>
        <v>，3021771</v>
      </c>
      <c r="I196" t="str">
        <f>VLOOKUP(A196,HOP!A:U,21,0)</f>
        <v>直连</v>
      </c>
    </row>
    <row r="197" ht="14.25" hidden="1" customHeight="1" spans="1:9">
      <c r="A197" s="6" t="s">
        <v>1517</v>
      </c>
      <c r="B197" s="7" t="s">
        <v>683</v>
      </c>
      <c r="C197" s="7" t="s">
        <v>675</v>
      </c>
      <c r="D197" s="3">
        <v>772</v>
      </c>
      <c r="E197" t="str">
        <f>VLOOKUP(A197,HOP!A:L,12,0)</f>
        <v>772.00</v>
      </c>
      <c r="F197" t="str">
        <f>VLOOKUP(A197,HOP!A:C,3,0)</f>
        <v>3047227</v>
      </c>
      <c r="G197">
        <f t="shared" si="6"/>
        <v>0</v>
      </c>
      <c r="H197" t="str">
        <f t="shared" si="7"/>
        <v>，3047227</v>
      </c>
      <c r="I197" t="str">
        <f>VLOOKUP(A197,HOP!A:U,21,0)</f>
        <v>直连</v>
      </c>
    </row>
    <row r="198" ht="14.25" hidden="1" customHeight="1" spans="1:9">
      <c r="A198" s="6" t="s">
        <v>1522</v>
      </c>
      <c r="B198" s="7" t="s">
        <v>683</v>
      </c>
      <c r="C198" s="7" t="s">
        <v>675</v>
      </c>
      <c r="D198" s="3">
        <v>326</v>
      </c>
      <c r="E198" t="str">
        <f>VLOOKUP(A198,HOP!A:L,12,0)</f>
        <v>326.00</v>
      </c>
      <c r="F198" t="str">
        <f>VLOOKUP(A198,HOP!A:C,3,0)</f>
        <v>3024094</v>
      </c>
      <c r="G198">
        <f t="shared" si="6"/>
        <v>0</v>
      </c>
      <c r="H198" t="str">
        <f t="shared" si="7"/>
        <v>，3024094</v>
      </c>
      <c r="I198" t="str">
        <f>VLOOKUP(A198,HOP!A:U,21,0)</f>
        <v>直连</v>
      </c>
    </row>
    <row r="199" ht="14.25" hidden="1" customHeight="1" spans="1:9">
      <c r="A199" s="6" t="s">
        <v>1528</v>
      </c>
      <c r="B199" s="7" t="s">
        <v>683</v>
      </c>
      <c r="C199" s="7" t="s">
        <v>675</v>
      </c>
      <c r="D199" s="3">
        <v>610</v>
      </c>
      <c r="E199" t="str">
        <f>VLOOKUP(A199,HOP!A:L,12,0)</f>
        <v>610.00</v>
      </c>
      <c r="F199" t="str">
        <f>VLOOKUP(A199,HOP!A:C,3,0)</f>
        <v>3039136</v>
      </c>
      <c r="G199">
        <f t="shared" si="6"/>
        <v>0</v>
      </c>
      <c r="H199" t="str">
        <f t="shared" si="7"/>
        <v>，3039136</v>
      </c>
      <c r="I199" t="str">
        <f>VLOOKUP(A199,HOP!A:U,21,0)</f>
        <v>直连</v>
      </c>
    </row>
    <row r="200" ht="14.25" hidden="1" customHeight="1" spans="1:9">
      <c r="A200" s="6" t="s">
        <v>1536</v>
      </c>
      <c r="B200" s="7" t="s">
        <v>429</v>
      </c>
      <c r="C200" s="7" t="s">
        <v>675</v>
      </c>
      <c r="D200" s="3">
        <v>358</v>
      </c>
      <c r="E200" t="str">
        <f>VLOOKUP(A200,HOP!A:L,12,0)</f>
        <v>358.00</v>
      </c>
      <c r="F200" t="str">
        <f>VLOOKUP(A200,HOP!A:C,3,0)</f>
        <v>3048507</v>
      </c>
      <c r="G200">
        <f t="shared" si="6"/>
        <v>0</v>
      </c>
      <c r="H200" t="str">
        <f t="shared" si="7"/>
        <v>，3048507</v>
      </c>
      <c r="I200" t="str">
        <f>VLOOKUP(A200,HOP!A:U,21,0)</f>
        <v>直连</v>
      </c>
    </row>
    <row r="201" ht="14.25" hidden="1" customHeight="1" spans="1:9">
      <c r="A201" s="6" t="s">
        <v>1542</v>
      </c>
      <c r="B201" s="7" t="s">
        <v>429</v>
      </c>
      <c r="C201" s="7" t="s">
        <v>675</v>
      </c>
      <c r="D201" s="3">
        <v>1702</v>
      </c>
      <c r="E201" t="str">
        <f>VLOOKUP(A201,HOP!A:L,12,0)</f>
        <v>1702.00</v>
      </c>
      <c r="F201" t="str">
        <f>VLOOKUP(A201,HOP!A:C,3,0)</f>
        <v>3033254</v>
      </c>
      <c r="G201">
        <f t="shared" si="6"/>
        <v>0</v>
      </c>
      <c r="H201" t="str">
        <f t="shared" si="7"/>
        <v>，3033254</v>
      </c>
      <c r="I201" t="str">
        <f>VLOOKUP(A201,HOP!A:U,21,0)</f>
        <v>直采</v>
      </c>
    </row>
    <row r="202" ht="14.25" hidden="1" customHeight="1" spans="1:9">
      <c r="A202" s="6" t="s">
        <v>1548</v>
      </c>
      <c r="B202" s="7" t="s">
        <v>683</v>
      </c>
      <c r="C202" s="7" t="s">
        <v>675</v>
      </c>
      <c r="D202" s="3">
        <v>761</v>
      </c>
      <c r="E202" t="str">
        <f>VLOOKUP(A202,HOP!A:L,12,0)</f>
        <v>761.00</v>
      </c>
      <c r="F202" t="str">
        <f>VLOOKUP(A202,HOP!A:C,3,0)</f>
        <v>3048207</v>
      </c>
      <c r="G202">
        <f t="shared" si="6"/>
        <v>0</v>
      </c>
      <c r="H202" t="str">
        <f t="shared" si="7"/>
        <v>，3048207</v>
      </c>
      <c r="I202" t="str">
        <f>VLOOKUP(A202,HOP!A:U,21,0)</f>
        <v>直采</v>
      </c>
    </row>
    <row r="203" ht="14.25" hidden="1" customHeight="1" spans="1:9">
      <c r="A203" s="6" t="s">
        <v>1554</v>
      </c>
      <c r="B203" s="7" t="s">
        <v>683</v>
      </c>
      <c r="C203" s="7" t="s">
        <v>675</v>
      </c>
      <c r="D203" s="3">
        <v>251</v>
      </c>
      <c r="E203" t="str">
        <f>VLOOKUP(A203,HOP!A:L,12,0)</f>
        <v>251.00</v>
      </c>
      <c r="F203" t="str">
        <f>VLOOKUP(A203,HOP!A:C,3,0)</f>
        <v>3061308</v>
      </c>
      <c r="G203">
        <f t="shared" si="6"/>
        <v>0</v>
      </c>
      <c r="H203" t="str">
        <f t="shared" si="7"/>
        <v>，3061308</v>
      </c>
      <c r="I203" t="str">
        <f>VLOOKUP(A203,HOP!A:U,21,0)</f>
        <v>直采</v>
      </c>
    </row>
    <row r="204" ht="14.25" hidden="1" customHeight="1" spans="1:9">
      <c r="A204" s="6" t="s">
        <v>1557</v>
      </c>
      <c r="B204" s="7" t="s">
        <v>683</v>
      </c>
      <c r="C204" s="7" t="s">
        <v>675</v>
      </c>
      <c r="D204" s="3">
        <v>193</v>
      </c>
      <c r="E204" t="str">
        <f>VLOOKUP(A204,HOP!A:L,12,0)</f>
        <v>193.00</v>
      </c>
      <c r="F204" t="str">
        <f>VLOOKUP(A204,HOP!A:C,3,0)</f>
        <v>3060727</v>
      </c>
      <c r="G204">
        <f t="shared" si="6"/>
        <v>0</v>
      </c>
      <c r="H204" t="str">
        <f t="shared" si="7"/>
        <v>，3060727</v>
      </c>
      <c r="I204" t="str">
        <f>VLOOKUP(A204,HOP!A:U,21,0)</f>
        <v>直连</v>
      </c>
    </row>
    <row r="205" ht="14.25" hidden="1" customHeight="1" spans="1:9">
      <c r="A205" s="6" t="s">
        <v>1562</v>
      </c>
      <c r="B205" s="7" t="s">
        <v>683</v>
      </c>
      <c r="C205" s="7" t="s">
        <v>675</v>
      </c>
      <c r="D205" s="3">
        <v>502</v>
      </c>
      <c r="E205" t="str">
        <f>VLOOKUP(A205,HOP!A:L,12,0)</f>
        <v>502.00</v>
      </c>
      <c r="F205" t="str">
        <f>VLOOKUP(A205,HOP!A:C,3,0)</f>
        <v>3058889</v>
      </c>
      <c r="G205">
        <f t="shared" si="6"/>
        <v>0</v>
      </c>
      <c r="H205" t="str">
        <f t="shared" si="7"/>
        <v>，3058889</v>
      </c>
      <c r="I205" t="str">
        <f>VLOOKUP(A205,HOP!A:U,21,0)</f>
        <v>直采</v>
      </c>
    </row>
    <row r="206" ht="14.25" hidden="1" customHeight="1" spans="1:9">
      <c r="A206" s="6" t="s">
        <v>1565</v>
      </c>
      <c r="B206" s="7" t="s">
        <v>683</v>
      </c>
      <c r="C206" s="7" t="s">
        <v>675</v>
      </c>
      <c r="D206" s="3">
        <v>148</v>
      </c>
      <c r="E206" t="str">
        <f>VLOOKUP(A206,HOP!A:L,12,0)</f>
        <v>148.00</v>
      </c>
      <c r="F206" t="str">
        <f>VLOOKUP(A206,HOP!A:C,3,0)</f>
        <v>3061496</v>
      </c>
      <c r="G206">
        <f t="shared" si="6"/>
        <v>0</v>
      </c>
      <c r="H206" t="str">
        <f t="shared" si="7"/>
        <v>，3061496</v>
      </c>
      <c r="I206" t="str">
        <f>VLOOKUP(A206,HOP!A:U,21,0)</f>
        <v>直连</v>
      </c>
    </row>
    <row r="207" ht="14.25" hidden="1" customHeight="1" spans="1:9">
      <c r="A207" s="6" t="s">
        <v>1572</v>
      </c>
      <c r="B207" s="7" t="s">
        <v>683</v>
      </c>
      <c r="C207" s="7" t="s">
        <v>675</v>
      </c>
      <c r="D207" s="3">
        <v>202</v>
      </c>
      <c r="E207" t="str">
        <f>VLOOKUP(A207,HOP!A:L,12,0)</f>
        <v>202.00</v>
      </c>
      <c r="F207" t="str">
        <f>VLOOKUP(A207,HOP!A:C,3,0)</f>
        <v>3061523</v>
      </c>
      <c r="G207">
        <f t="shared" si="6"/>
        <v>0</v>
      </c>
      <c r="H207" t="str">
        <f t="shared" si="7"/>
        <v>，3061523</v>
      </c>
      <c r="I207" t="str">
        <f>VLOOKUP(A207,HOP!A:U,21,0)</f>
        <v>直采</v>
      </c>
    </row>
    <row r="208" ht="14.25" hidden="1" customHeight="1" spans="1:9">
      <c r="A208" s="6" t="s">
        <v>1577</v>
      </c>
      <c r="B208" s="7" t="s">
        <v>683</v>
      </c>
      <c r="C208" s="7" t="s">
        <v>675</v>
      </c>
      <c r="D208" s="3">
        <v>483</v>
      </c>
      <c r="E208" t="str">
        <f>VLOOKUP(A208,HOP!A:L,12,0)</f>
        <v>483.00</v>
      </c>
      <c r="F208" t="str">
        <f>VLOOKUP(A208,HOP!A:C,3,0)</f>
        <v>3061104</v>
      </c>
      <c r="G208">
        <f t="shared" si="6"/>
        <v>0</v>
      </c>
      <c r="H208" t="str">
        <f t="shared" si="7"/>
        <v>，3061104</v>
      </c>
      <c r="I208" t="str">
        <f>VLOOKUP(A208,HOP!A:U,21,0)</f>
        <v>直采</v>
      </c>
    </row>
    <row r="209" ht="14.25" hidden="1" customHeight="1" spans="1:9">
      <c r="A209" s="6" t="s">
        <v>1584</v>
      </c>
      <c r="B209" s="7" t="s">
        <v>683</v>
      </c>
      <c r="C209" s="7" t="s">
        <v>675</v>
      </c>
      <c r="D209" s="3">
        <v>620</v>
      </c>
      <c r="E209" t="str">
        <f>VLOOKUP(A209,HOP!A:L,12,0)</f>
        <v>620.00</v>
      </c>
      <c r="F209" t="str">
        <f>VLOOKUP(A209,HOP!A:C,3,0)</f>
        <v>3061776</v>
      </c>
      <c r="G209">
        <f t="shared" si="6"/>
        <v>0</v>
      </c>
      <c r="H209" t="str">
        <f t="shared" si="7"/>
        <v>，3061776</v>
      </c>
      <c r="I209" t="str">
        <f>VLOOKUP(A209,HOP!A:U,21,0)</f>
        <v>直采</v>
      </c>
    </row>
    <row r="210" ht="14.25" hidden="1" customHeight="1" spans="1:9">
      <c r="A210" s="6" t="s">
        <v>1593</v>
      </c>
      <c r="B210" s="7" t="s">
        <v>683</v>
      </c>
      <c r="C210" s="7" t="s">
        <v>675</v>
      </c>
      <c r="D210" s="3">
        <v>665</v>
      </c>
      <c r="E210" t="str">
        <f>VLOOKUP(A210,HOP!A:L,12,0)</f>
        <v>665.00</v>
      </c>
      <c r="F210" t="str">
        <f>VLOOKUP(A210,HOP!A:C,3,0)</f>
        <v>3063502</v>
      </c>
      <c r="G210">
        <f t="shared" si="6"/>
        <v>0</v>
      </c>
      <c r="H210" t="str">
        <f t="shared" si="7"/>
        <v>，3063502</v>
      </c>
      <c r="I210" t="str">
        <f>VLOOKUP(A210,HOP!A:U,21,0)</f>
        <v>直连</v>
      </c>
    </row>
    <row r="211" ht="14.25" hidden="1" customHeight="1" spans="1:9">
      <c r="A211" s="6" t="s">
        <v>1601</v>
      </c>
      <c r="B211" s="7" t="s">
        <v>683</v>
      </c>
      <c r="C211" s="7" t="s">
        <v>675</v>
      </c>
      <c r="D211" s="3">
        <v>172</v>
      </c>
      <c r="E211" t="str">
        <f>VLOOKUP(A211,HOP!A:L,12,0)</f>
        <v>172.00</v>
      </c>
      <c r="F211" t="str">
        <f>VLOOKUP(A211,HOP!A:C,3,0)</f>
        <v>3063487</v>
      </c>
      <c r="G211">
        <f t="shared" si="6"/>
        <v>0</v>
      </c>
      <c r="H211" t="str">
        <f t="shared" si="7"/>
        <v>，3063487</v>
      </c>
      <c r="I211" t="str">
        <f>VLOOKUP(A211,HOP!A:U,21,0)</f>
        <v>直连</v>
      </c>
    </row>
    <row r="212" ht="14.25" hidden="1" customHeight="1" spans="1:9">
      <c r="A212" s="6" t="s">
        <v>1609</v>
      </c>
      <c r="B212" s="7" t="s">
        <v>683</v>
      </c>
      <c r="C212" s="7" t="s">
        <v>675</v>
      </c>
      <c r="D212" s="3">
        <v>547</v>
      </c>
      <c r="E212" t="str">
        <f>VLOOKUP(A212,HOP!A:L,12,0)</f>
        <v>547.00</v>
      </c>
      <c r="F212" t="str">
        <f>VLOOKUP(A212,HOP!A:C,3,0)</f>
        <v>3063232</v>
      </c>
      <c r="G212">
        <f t="shared" si="6"/>
        <v>0</v>
      </c>
      <c r="H212" t="str">
        <f t="shared" si="7"/>
        <v>，3063232</v>
      </c>
      <c r="I212" t="str">
        <f>VLOOKUP(A212,HOP!A:U,21,0)</f>
        <v>直采</v>
      </c>
    </row>
    <row r="213" ht="14.25" hidden="1" customHeight="1" spans="1:9">
      <c r="A213" s="6" t="s">
        <v>1614</v>
      </c>
      <c r="B213" s="7" t="s">
        <v>428</v>
      </c>
      <c r="C213" s="7" t="s">
        <v>675</v>
      </c>
      <c r="D213" s="3">
        <v>2481</v>
      </c>
      <c r="E213" t="str">
        <f>VLOOKUP(A213,HOP!A:L,12,0)</f>
        <v>2481.00</v>
      </c>
      <c r="F213" t="str">
        <f>VLOOKUP(A213,HOP!A:C,3,0)</f>
        <v>3053484</v>
      </c>
      <c r="G213">
        <f t="shared" si="6"/>
        <v>0</v>
      </c>
      <c r="H213" t="str">
        <f t="shared" si="7"/>
        <v>，3053484</v>
      </c>
      <c r="I213" t="str">
        <f>VLOOKUP(A213,HOP!A:U,21,0)</f>
        <v>直连</v>
      </c>
    </row>
    <row r="214" ht="14.25" hidden="1" customHeight="1" spans="1:9">
      <c r="A214" s="6" t="s">
        <v>1621</v>
      </c>
      <c r="B214" s="7" t="s">
        <v>429</v>
      </c>
      <c r="C214" s="7" t="s">
        <v>675</v>
      </c>
      <c r="D214" s="3">
        <v>1178</v>
      </c>
      <c r="E214" t="str">
        <f>VLOOKUP(A214,HOP!A:L,12,0)</f>
        <v>1178.00</v>
      </c>
      <c r="F214" t="str">
        <f>VLOOKUP(A214,HOP!A:C,3,0)</f>
        <v>3057277</v>
      </c>
      <c r="G214">
        <f t="shared" si="6"/>
        <v>0</v>
      </c>
      <c r="H214" t="str">
        <f t="shared" si="7"/>
        <v>，3057277</v>
      </c>
      <c r="I214" t="str">
        <f>VLOOKUP(A214,HOP!A:U,21,0)</f>
        <v>直采</v>
      </c>
    </row>
    <row r="215" ht="14.25" hidden="1" customHeight="1" spans="1:9">
      <c r="A215" s="6" t="s">
        <v>1628</v>
      </c>
      <c r="B215" s="7" t="s">
        <v>683</v>
      </c>
      <c r="C215" s="7" t="s">
        <v>675</v>
      </c>
      <c r="D215" s="3">
        <v>782</v>
      </c>
      <c r="E215" t="str">
        <f>VLOOKUP(A215,HOP!A:L,12,0)</f>
        <v>782.00</v>
      </c>
      <c r="F215" t="str">
        <f>VLOOKUP(A215,HOP!A:C,3,0)</f>
        <v>3057809</v>
      </c>
      <c r="G215">
        <f t="shared" si="6"/>
        <v>0</v>
      </c>
      <c r="H215" t="str">
        <f t="shared" si="7"/>
        <v>，3057809</v>
      </c>
      <c r="I215" t="str">
        <f>VLOOKUP(A215,HOP!A:U,21,0)</f>
        <v>直连</v>
      </c>
    </row>
    <row r="216" ht="14.25" hidden="1" customHeight="1" spans="1:9">
      <c r="A216" s="6" t="s">
        <v>1632</v>
      </c>
      <c r="B216" s="7" t="s">
        <v>429</v>
      </c>
      <c r="C216" s="7" t="s">
        <v>675</v>
      </c>
      <c r="D216" s="3">
        <v>1629</v>
      </c>
      <c r="E216" t="str">
        <f>VLOOKUP(A216,HOP!A:L,12,0)</f>
        <v>1629.00</v>
      </c>
      <c r="F216" t="str">
        <f>VLOOKUP(A216,HOP!A:C,3,0)</f>
        <v>3055961</v>
      </c>
      <c r="G216">
        <f t="shared" si="6"/>
        <v>0</v>
      </c>
      <c r="H216" t="str">
        <f t="shared" si="7"/>
        <v>，3055961</v>
      </c>
      <c r="I216" t="str">
        <f>VLOOKUP(A216,HOP!A:U,21,0)</f>
        <v>直连</v>
      </c>
    </row>
    <row r="217" ht="14.25" hidden="1" customHeight="1" spans="1:9">
      <c r="A217" s="6" t="s">
        <v>1639</v>
      </c>
      <c r="B217" s="7" t="s">
        <v>683</v>
      </c>
      <c r="C217" s="7" t="s">
        <v>675</v>
      </c>
      <c r="D217" s="3">
        <v>557</v>
      </c>
      <c r="E217" t="str">
        <f>VLOOKUP(A217,HOP!A:L,12,0)</f>
        <v>557.00</v>
      </c>
      <c r="F217" t="str">
        <f>VLOOKUP(A217,HOP!A:C,3,0)</f>
        <v>3058654</v>
      </c>
      <c r="G217">
        <f t="shared" si="6"/>
        <v>0</v>
      </c>
      <c r="H217" t="str">
        <f t="shared" si="7"/>
        <v>，3058654</v>
      </c>
      <c r="I217" t="str">
        <f>VLOOKUP(A217,HOP!A:U,21,0)</f>
        <v>直连</v>
      </c>
    </row>
    <row r="218" ht="14.25" hidden="1" customHeight="1" spans="1:9">
      <c r="A218" s="6" t="s">
        <v>1646</v>
      </c>
      <c r="B218" s="7" t="s">
        <v>683</v>
      </c>
      <c r="C218" s="7" t="s">
        <v>675</v>
      </c>
      <c r="D218" s="3">
        <v>120</v>
      </c>
      <c r="E218" t="str">
        <f>VLOOKUP(A218,HOP!A:L,12,0)</f>
        <v>120.00</v>
      </c>
      <c r="F218" t="str">
        <f>VLOOKUP(A218,HOP!A:C,3,0)</f>
        <v>3060326</v>
      </c>
      <c r="G218">
        <f t="shared" si="6"/>
        <v>0</v>
      </c>
      <c r="H218" t="str">
        <f t="shared" si="7"/>
        <v>，3060326</v>
      </c>
      <c r="I218" t="str">
        <f>VLOOKUP(A218,HOP!A:U,21,0)</f>
        <v>直连</v>
      </c>
    </row>
    <row r="219" ht="14.25" hidden="1" customHeight="1" spans="1:9">
      <c r="A219" s="6" t="s">
        <v>1652</v>
      </c>
      <c r="B219" s="7" t="s">
        <v>683</v>
      </c>
      <c r="C219" s="7" t="s">
        <v>675</v>
      </c>
      <c r="D219" s="3">
        <v>1528</v>
      </c>
      <c r="E219" t="str">
        <f>VLOOKUP(A219,HOP!A:L,12,0)</f>
        <v>1528.00</v>
      </c>
      <c r="F219" t="str">
        <f>VLOOKUP(A219,HOP!A:C,3,0)</f>
        <v>3060934</v>
      </c>
      <c r="G219">
        <f t="shared" si="6"/>
        <v>0</v>
      </c>
      <c r="H219" t="str">
        <f t="shared" si="7"/>
        <v>，3060934</v>
      </c>
      <c r="I219" t="str">
        <f>VLOOKUP(A219,HOP!A:U,21,0)</f>
        <v>直连</v>
      </c>
    </row>
    <row r="220" ht="14.25" hidden="1" customHeight="1" spans="1:9">
      <c r="A220" s="6" t="s">
        <v>1658</v>
      </c>
      <c r="B220" s="7" t="s">
        <v>683</v>
      </c>
      <c r="C220" s="7" t="s">
        <v>675</v>
      </c>
      <c r="D220" s="3">
        <v>508</v>
      </c>
      <c r="E220" t="str">
        <f>VLOOKUP(A220,HOP!A:L,12,0)</f>
        <v>508.00</v>
      </c>
      <c r="F220" t="str">
        <f>VLOOKUP(A220,HOP!A:C,3,0)</f>
        <v>3060812</v>
      </c>
      <c r="G220">
        <f t="shared" si="6"/>
        <v>0</v>
      </c>
      <c r="H220" t="str">
        <f t="shared" si="7"/>
        <v>，3060812</v>
      </c>
      <c r="I220" t="str">
        <f>VLOOKUP(A220,HOP!A:U,21,0)</f>
        <v>直连</v>
      </c>
    </row>
    <row r="221" ht="14.25" hidden="1" customHeight="1" spans="1:9">
      <c r="A221" s="6" t="s">
        <v>1664</v>
      </c>
      <c r="B221" s="7" t="s">
        <v>1667</v>
      </c>
      <c r="C221" s="7" t="s">
        <v>717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6" t="s">
        <v>1671</v>
      </c>
      <c r="B222" s="7" t="s">
        <v>675</v>
      </c>
      <c r="C222" s="7" t="s">
        <v>676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6" t="s">
        <v>1675</v>
      </c>
      <c r="B223" s="7" t="s">
        <v>675</v>
      </c>
      <c r="C223" s="7" t="s">
        <v>676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6" t="s">
        <v>1683</v>
      </c>
      <c r="B224" s="7" t="s">
        <v>683</v>
      </c>
      <c r="C224" s="7" t="s">
        <v>675</v>
      </c>
      <c r="D224" s="3">
        <v>631</v>
      </c>
      <c r="E224" t="str">
        <f>VLOOKUP(A224,HOP!A:L,12,0)</f>
        <v>631.00</v>
      </c>
      <c r="F224" t="str">
        <f>VLOOKUP(A224,HOP!A:C,3,0)</f>
        <v>3037794</v>
      </c>
      <c r="G224">
        <f t="shared" si="6"/>
        <v>0</v>
      </c>
      <c r="H224" t="str">
        <f t="shared" si="7"/>
        <v>，3037794</v>
      </c>
      <c r="I224" t="str">
        <f>VLOOKUP(A224,HOP!A:U,21,0)</f>
        <v>直连</v>
      </c>
    </row>
    <row r="225" ht="14.25" hidden="1" customHeight="1" spans="1:9">
      <c r="A225" s="6" t="s">
        <v>1690</v>
      </c>
      <c r="B225" s="7" t="s">
        <v>675</v>
      </c>
      <c r="C225" s="7" t="s">
        <v>676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6" t="s">
        <v>1697</v>
      </c>
      <c r="B226" s="7" t="s">
        <v>1702</v>
      </c>
      <c r="C226" s="7" t="s">
        <v>1703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6" t="s">
        <v>1707</v>
      </c>
      <c r="B227" s="7" t="s">
        <v>683</v>
      </c>
      <c r="C227" s="7" t="s">
        <v>676</v>
      </c>
      <c r="D227" s="3">
        <v>2230</v>
      </c>
      <c r="E227" t="str">
        <f>VLOOKUP(A227,HOP!A:L,12,0)</f>
        <v>2230.00</v>
      </c>
      <c r="F227" t="str">
        <f>VLOOKUP(A227,HOP!A:C,3,0)</f>
        <v>2989776</v>
      </c>
      <c r="G227">
        <f t="shared" si="6"/>
        <v>0</v>
      </c>
      <c r="H227" t="str">
        <f t="shared" si="7"/>
        <v>，2989776</v>
      </c>
      <c r="I227" t="str">
        <f>VLOOKUP(A227,HOP!A:U,21,0)</f>
        <v>直连</v>
      </c>
    </row>
    <row r="228" ht="14.25" hidden="1" customHeight="1" spans="1:9">
      <c r="A228" s="6" t="s">
        <v>1711</v>
      </c>
      <c r="B228" s="7" t="s">
        <v>683</v>
      </c>
      <c r="C228" s="7" t="s">
        <v>676</v>
      </c>
      <c r="D228" s="3">
        <v>2230</v>
      </c>
      <c r="E228" t="str">
        <f>VLOOKUP(A228,HOP!A:L,12,0)</f>
        <v>2230.00</v>
      </c>
      <c r="F228" t="str">
        <f>VLOOKUP(A228,HOP!A:C,3,0)</f>
        <v>2989782</v>
      </c>
      <c r="G228">
        <f t="shared" si="6"/>
        <v>0</v>
      </c>
      <c r="H228" t="str">
        <f t="shared" si="7"/>
        <v>，2989782</v>
      </c>
      <c r="I228" t="str">
        <f>VLOOKUP(A228,HOP!A:U,21,0)</f>
        <v>直连</v>
      </c>
    </row>
    <row r="229" ht="14.25" hidden="1" customHeight="1" spans="1:9">
      <c r="A229" s="6" t="s">
        <v>1714</v>
      </c>
      <c r="B229" s="7" t="s">
        <v>683</v>
      </c>
      <c r="C229" s="7" t="s">
        <v>676</v>
      </c>
      <c r="D229" s="3">
        <v>4468</v>
      </c>
      <c r="E229" t="str">
        <f>VLOOKUP(A229,HOP!A:L,12,0)</f>
        <v>4468.00</v>
      </c>
      <c r="F229" t="str">
        <f>VLOOKUP(A229,HOP!A:C,3,0)</f>
        <v>2987192</v>
      </c>
      <c r="G229">
        <f t="shared" si="6"/>
        <v>0</v>
      </c>
      <c r="H229" t="str">
        <f t="shared" si="7"/>
        <v>，2987192</v>
      </c>
      <c r="I229" t="str">
        <f>VLOOKUP(A229,HOP!A:U,21,0)</f>
        <v>直连</v>
      </c>
    </row>
    <row r="230" ht="14.25" hidden="1" customHeight="1" spans="1:9">
      <c r="A230" s="6" t="s">
        <v>1720</v>
      </c>
      <c r="B230" s="7" t="s">
        <v>675</v>
      </c>
      <c r="C230" s="7" t="s">
        <v>676</v>
      </c>
      <c r="D230" s="3">
        <v>1261</v>
      </c>
      <c r="E230" t="str">
        <f>VLOOKUP(A230,HOP!A:L,12,0)</f>
        <v>1261.00</v>
      </c>
      <c r="F230" t="str">
        <f>VLOOKUP(A230,HOP!A:C,3,0)</f>
        <v>2987528</v>
      </c>
      <c r="G230">
        <f t="shared" si="6"/>
        <v>0</v>
      </c>
      <c r="H230" t="str">
        <f t="shared" si="7"/>
        <v>，2987528</v>
      </c>
      <c r="I230" t="str">
        <f>VLOOKUP(A230,HOP!A:U,21,0)</f>
        <v>直连</v>
      </c>
    </row>
    <row r="231" ht="14.25" customHeight="1" spans="1:9">
      <c r="A231" s="6" t="s">
        <v>1725</v>
      </c>
      <c r="B231" s="7" t="s">
        <v>429</v>
      </c>
      <c r="C231" s="7" t="s">
        <v>676</v>
      </c>
      <c r="D231" s="3">
        <v>2453</v>
      </c>
      <c r="E231" t="str">
        <f>VLOOKUP(A231,HOP!A:L,12,0)</f>
        <v>2453.01</v>
      </c>
      <c r="F231" t="str">
        <f>VLOOKUP(A231,HOP!A:C,3,0)</f>
        <v>3008547</v>
      </c>
      <c r="G231">
        <f t="shared" si="6"/>
        <v>-0.0100000000002183</v>
      </c>
      <c r="H231" t="str">
        <f t="shared" si="7"/>
        <v>，3008547</v>
      </c>
      <c r="I231" t="str">
        <f>VLOOKUP(A231,HOP!A:U,21,0)</f>
        <v>直连</v>
      </c>
    </row>
    <row r="232" ht="14.25" hidden="1" customHeight="1" spans="1:9">
      <c r="A232" s="6" t="s">
        <v>1731</v>
      </c>
      <c r="B232" s="7" t="s">
        <v>683</v>
      </c>
      <c r="C232" s="7" t="s">
        <v>676</v>
      </c>
      <c r="D232" s="3">
        <v>1693</v>
      </c>
      <c r="E232" t="str">
        <f>VLOOKUP(A232,HOP!A:L,12,0)</f>
        <v>1693.00</v>
      </c>
      <c r="F232" t="str">
        <f>VLOOKUP(A232,HOP!A:C,3,0)</f>
        <v>3012127</v>
      </c>
      <c r="G232">
        <f t="shared" si="6"/>
        <v>0</v>
      </c>
      <c r="H232" t="str">
        <f t="shared" si="7"/>
        <v>，3012127</v>
      </c>
      <c r="I232" t="str">
        <f>VLOOKUP(A232,HOP!A:U,21,0)</f>
        <v>直采</v>
      </c>
    </row>
    <row r="233" ht="14.25" hidden="1" customHeight="1" spans="1:9">
      <c r="A233" s="6" t="s">
        <v>1736</v>
      </c>
      <c r="B233" s="7" t="s">
        <v>428</v>
      </c>
      <c r="C233" s="7" t="s">
        <v>676</v>
      </c>
      <c r="D233" s="3">
        <v>2735</v>
      </c>
      <c r="E233" t="str">
        <f>VLOOKUP(A233,HOP!A:L,12,0)</f>
        <v>2735.00</v>
      </c>
      <c r="F233" t="str">
        <f>VLOOKUP(A233,HOP!A:C,3,0)</f>
        <v>3011104</v>
      </c>
      <c r="G233">
        <f t="shared" si="6"/>
        <v>0</v>
      </c>
      <c r="H233" t="str">
        <f t="shared" si="7"/>
        <v>，3011104</v>
      </c>
      <c r="I233" t="str">
        <f>VLOOKUP(A233,HOP!A:U,21,0)</f>
        <v>直连</v>
      </c>
    </row>
    <row r="234" ht="14.25" hidden="1" customHeight="1" spans="1:9">
      <c r="A234" s="6" t="s">
        <v>1742</v>
      </c>
      <c r="B234" s="7" t="s">
        <v>428</v>
      </c>
      <c r="C234" s="7" t="s">
        <v>676</v>
      </c>
      <c r="D234" s="3">
        <v>6176</v>
      </c>
      <c r="E234" t="str">
        <f>VLOOKUP(A234,HOP!A:L,12,0)</f>
        <v>6176.00</v>
      </c>
      <c r="F234" t="str">
        <f>VLOOKUP(A234,HOP!A:C,3,0)</f>
        <v>3017161</v>
      </c>
      <c r="G234">
        <f t="shared" si="6"/>
        <v>0</v>
      </c>
      <c r="H234" t="str">
        <f t="shared" si="7"/>
        <v>，3017161</v>
      </c>
      <c r="I234" t="str">
        <f>VLOOKUP(A234,HOP!A:U,21,0)</f>
        <v>直连</v>
      </c>
    </row>
    <row r="235" ht="14.25" hidden="1" customHeight="1" spans="1:9">
      <c r="A235" s="6" t="s">
        <v>1751</v>
      </c>
      <c r="B235" s="7" t="s">
        <v>429</v>
      </c>
      <c r="C235" s="7" t="s">
        <v>676</v>
      </c>
      <c r="D235" s="3">
        <v>2534</v>
      </c>
      <c r="E235" t="str">
        <f>VLOOKUP(A235,HOP!A:L,12,0)</f>
        <v>2534.00</v>
      </c>
      <c r="F235" t="str">
        <f>VLOOKUP(A235,HOP!A:C,3,0)</f>
        <v>3021211</v>
      </c>
      <c r="G235">
        <f t="shared" si="6"/>
        <v>0</v>
      </c>
      <c r="H235" t="str">
        <f t="shared" si="7"/>
        <v>，3021211</v>
      </c>
      <c r="I235" t="str">
        <f>VLOOKUP(A235,HOP!A:U,21,0)</f>
        <v>直采</v>
      </c>
    </row>
    <row r="236" ht="14.25" hidden="1" customHeight="1" spans="1:9">
      <c r="A236" s="6" t="s">
        <v>1757</v>
      </c>
      <c r="B236" s="7" t="s">
        <v>683</v>
      </c>
      <c r="C236" s="7" t="s">
        <v>676</v>
      </c>
      <c r="D236" s="3">
        <v>1496</v>
      </c>
      <c r="E236" t="str">
        <f>VLOOKUP(A236,HOP!A:L,12,0)</f>
        <v>1496.00</v>
      </c>
      <c r="F236" t="str">
        <f>VLOOKUP(A236,HOP!A:C,3,0)</f>
        <v>3022576</v>
      </c>
      <c r="G236">
        <f t="shared" si="6"/>
        <v>0</v>
      </c>
      <c r="H236" t="str">
        <f t="shared" si="7"/>
        <v>，3022576</v>
      </c>
      <c r="I236" t="str">
        <f>VLOOKUP(A236,HOP!A:U,21,0)</f>
        <v>直连</v>
      </c>
    </row>
    <row r="237" ht="14.25" hidden="1" customHeight="1" spans="1:9">
      <c r="A237" s="6" t="s">
        <v>1765</v>
      </c>
      <c r="B237" s="7" t="s">
        <v>675</v>
      </c>
      <c r="C237" s="7" t="s">
        <v>676</v>
      </c>
      <c r="D237" s="3">
        <v>638</v>
      </c>
      <c r="E237" t="str">
        <f>VLOOKUP(A237,HOP!A:L,12,0)</f>
        <v>638.00</v>
      </c>
      <c r="F237" t="str">
        <f>VLOOKUP(A237,HOP!A:C,3,0)</f>
        <v>3023710</v>
      </c>
      <c r="G237">
        <f t="shared" si="6"/>
        <v>0</v>
      </c>
      <c r="H237" t="str">
        <f t="shared" si="7"/>
        <v>，3023710</v>
      </c>
      <c r="I237" t="str">
        <f>VLOOKUP(A237,HOP!A:U,21,0)</f>
        <v>直连</v>
      </c>
    </row>
    <row r="238" ht="14.25" hidden="1" customHeight="1" spans="1:9">
      <c r="A238" s="6" t="s">
        <v>1771</v>
      </c>
      <c r="B238" s="7" t="s">
        <v>428</v>
      </c>
      <c r="C238" s="7" t="s">
        <v>676</v>
      </c>
      <c r="D238" s="3">
        <v>1646</v>
      </c>
      <c r="E238" t="str">
        <f>VLOOKUP(A238,HOP!A:L,12,0)</f>
        <v>1646.00</v>
      </c>
      <c r="F238" t="str">
        <f>VLOOKUP(A238,HOP!A:C,3,0)</f>
        <v>3047980</v>
      </c>
      <c r="G238">
        <f t="shared" si="6"/>
        <v>0</v>
      </c>
      <c r="H238" t="str">
        <f t="shared" si="7"/>
        <v>，3047980</v>
      </c>
      <c r="I238" t="str">
        <f>VLOOKUP(A238,HOP!A:U,21,0)</f>
        <v>直连</v>
      </c>
    </row>
    <row r="239" ht="14.25" hidden="1" customHeight="1" spans="1:9">
      <c r="A239" s="6" t="s">
        <v>1778</v>
      </c>
      <c r="B239" s="7" t="s">
        <v>683</v>
      </c>
      <c r="C239" s="7" t="s">
        <v>676</v>
      </c>
      <c r="D239" s="3">
        <v>1562</v>
      </c>
      <c r="E239" t="str">
        <f>VLOOKUP(A239,HOP!A:L,12,0)</f>
        <v>1562.00</v>
      </c>
      <c r="F239" t="str">
        <f>VLOOKUP(A239,HOP!A:C,3,0)</f>
        <v>3047967</v>
      </c>
      <c r="G239">
        <f t="shared" si="6"/>
        <v>0</v>
      </c>
      <c r="H239" t="str">
        <f t="shared" si="7"/>
        <v>，3047967</v>
      </c>
      <c r="I239" t="str">
        <f>VLOOKUP(A239,HOP!A:U,21,0)</f>
        <v>直连</v>
      </c>
    </row>
    <row r="240" ht="14.25" hidden="1" customHeight="1" spans="1:9">
      <c r="A240" s="6" t="s">
        <v>1785</v>
      </c>
      <c r="B240" s="7" t="s">
        <v>429</v>
      </c>
      <c r="C240" s="7" t="s">
        <v>676</v>
      </c>
      <c r="D240" s="3">
        <v>1302</v>
      </c>
      <c r="E240" t="str">
        <f>VLOOKUP(A240,HOP!A:L,12,0)</f>
        <v>1302.00</v>
      </c>
      <c r="F240" t="str">
        <f>VLOOKUP(A240,HOP!A:C,3,0)</f>
        <v>3056778</v>
      </c>
      <c r="G240">
        <f t="shared" si="6"/>
        <v>0</v>
      </c>
      <c r="H240" t="str">
        <f t="shared" si="7"/>
        <v>，3056778</v>
      </c>
      <c r="I240" t="str">
        <f>VLOOKUP(A240,HOP!A:U,21,0)</f>
        <v>直采</v>
      </c>
    </row>
    <row r="241" ht="14.25" hidden="1" customHeight="1" spans="1:9">
      <c r="A241" s="6" t="s">
        <v>1792</v>
      </c>
      <c r="B241" s="7" t="s">
        <v>428</v>
      </c>
      <c r="C241" s="7" t="s">
        <v>676</v>
      </c>
      <c r="D241" s="3">
        <v>1004</v>
      </c>
      <c r="E241" t="str">
        <f>VLOOKUP(A241,HOP!A:L,12,0)</f>
        <v>1004.00</v>
      </c>
      <c r="F241" t="str">
        <f>VLOOKUP(A241,HOP!A:C,3,0)</f>
        <v>3052205</v>
      </c>
      <c r="G241">
        <f t="shared" si="6"/>
        <v>0</v>
      </c>
      <c r="H241" t="str">
        <f t="shared" si="7"/>
        <v>，3052205</v>
      </c>
      <c r="I241" t="str">
        <f>VLOOKUP(A241,HOP!A:U,21,0)</f>
        <v>直采</v>
      </c>
    </row>
    <row r="242" ht="14.25" hidden="1" customHeight="1" spans="1:9">
      <c r="A242" s="6" t="s">
        <v>1798</v>
      </c>
      <c r="B242" s="7" t="s">
        <v>683</v>
      </c>
      <c r="C242" s="7" t="s">
        <v>676</v>
      </c>
      <c r="D242" s="3">
        <v>1402</v>
      </c>
      <c r="E242" t="str">
        <f>VLOOKUP(A242,HOP!A:L,12,0)</f>
        <v>1402.00</v>
      </c>
      <c r="F242" t="str">
        <f>VLOOKUP(A242,HOP!A:C,3,0)</f>
        <v>3051511</v>
      </c>
      <c r="G242">
        <f t="shared" si="6"/>
        <v>0</v>
      </c>
      <c r="H242" t="str">
        <f t="shared" si="7"/>
        <v>，3051511</v>
      </c>
      <c r="I242" t="str">
        <f>VLOOKUP(A242,HOP!A:U,21,0)</f>
        <v>直采</v>
      </c>
    </row>
    <row r="243" ht="14.25" hidden="1" customHeight="1" spans="1:9">
      <c r="A243" s="6" t="s">
        <v>1806</v>
      </c>
      <c r="B243" s="7" t="s">
        <v>675</v>
      </c>
      <c r="C243" s="7" t="s">
        <v>676</v>
      </c>
      <c r="D243" s="3">
        <v>700</v>
      </c>
      <c r="E243" t="str">
        <f>VLOOKUP(A243,HOP!A:L,12,0)</f>
        <v>700.00</v>
      </c>
      <c r="F243" t="str">
        <f>VLOOKUP(A243,HOP!A:C,3,0)</f>
        <v>3055753</v>
      </c>
      <c r="G243">
        <f t="shared" si="6"/>
        <v>0</v>
      </c>
      <c r="H243" t="str">
        <f t="shared" si="7"/>
        <v>，3055753</v>
      </c>
      <c r="I243" t="str">
        <f>VLOOKUP(A243,HOP!A:U,21,0)</f>
        <v>直采</v>
      </c>
    </row>
    <row r="244" ht="14.25" hidden="1" customHeight="1" spans="1:9">
      <c r="A244" s="6" t="s">
        <v>1812</v>
      </c>
      <c r="B244" s="7" t="s">
        <v>1817</v>
      </c>
      <c r="C244" s="7" t="s">
        <v>1818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6" t="s">
        <v>1822</v>
      </c>
      <c r="B245" s="7" t="s">
        <v>675</v>
      </c>
      <c r="C245" s="7" t="s">
        <v>676</v>
      </c>
      <c r="D245" s="3">
        <v>565</v>
      </c>
      <c r="E245" t="str">
        <f>VLOOKUP(A245,HOP!A:L,12,0)</f>
        <v>565.00</v>
      </c>
      <c r="F245" t="str">
        <f>VLOOKUP(A245,HOP!A:C,3,0)</f>
        <v>3064860</v>
      </c>
      <c r="G245">
        <f t="shared" si="6"/>
        <v>0</v>
      </c>
      <c r="H245" t="str">
        <f t="shared" si="7"/>
        <v>，3064860</v>
      </c>
      <c r="I245" t="str">
        <f>VLOOKUP(A245,HOP!A:U,21,0)</f>
        <v>直采</v>
      </c>
    </row>
    <row r="246" ht="14.25" hidden="1" customHeight="1" spans="1:9">
      <c r="A246" s="6" t="s">
        <v>1826</v>
      </c>
      <c r="B246" s="7" t="s">
        <v>675</v>
      </c>
      <c r="C246" s="7" t="s">
        <v>676</v>
      </c>
      <c r="D246" s="3">
        <v>565</v>
      </c>
      <c r="E246" t="str">
        <f>VLOOKUP(A246,HOP!A:L,12,0)</f>
        <v>565.00</v>
      </c>
      <c r="F246" t="str">
        <f>VLOOKUP(A246,HOP!A:C,3,0)</f>
        <v>3065520</v>
      </c>
      <c r="G246">
        <f t="shared" si="6"/>
        <v>0</v>
      </c>
      <c r="H246" t="str">
        <f t="shared" si="7"/>
        <v>，3065520</v>
      </c>
      <c r="I246" t="str">
        <f>VLOOKUP(A246,HOP!A:U,21,0)</f>
        <v>直采</v>
      </c>
    </row>
    <row r="247" ht="14.25" hidden="1" customHeight="1" spans="1:9">
      <c r="A247" s="6" t="s">
        <v>1830</v>
      </c>
      <c r="B247" s="7" t="s">
        <v>675</v>
      </c>
      <c r="C247" s="7" t="s">
        <v>676</v>
      </c>
      <c r="D247" s="3">
        <v>2676</v>
      </c>
      <c r="E247" t="str">
        <f>VLOOKUP(A247,HOP!A:L,12,0)</f>
        <v>2676.00</v>
      </c>
      <c r="F247" t="str">
        <f>VLOOKUP(A247,HOP!A:C,3,0)</f>
        <v>3039867</v>
      </c>
      <c r="G247">
        <f t="shared" si="6"/>
        <v>0</v>
      </c>
      <c r="H247" t="str">
        <f t="shared" si="7"/>
        <v>，3039867</v>
      </c>
      <c r="I247" t="str">
        <f>VLOOKUP(A247,HOP!A:U,21,0)</f>
        <v>直连</v>
      </c>
    </row>
    <row r="248" ht="14.25" hidden="1" customHeight="1" spans="1:9">
      <c r="A248" s="6" t="s">
        <v>1839</v>
      </c>
      <c r="B248" s="7" t="s">
        <v>429</v>
      </c>
      <c r="C248" s="7" t="s">
        <v>676</v>
      </c>
      <c r="D248" s="3">
        <v>1086</v>
      </c>
      <c r="E248" t="str">
        <f>VLOOKUP(A248,HOP!A:L,12,0)</f>
        <v>1086.00</v>
      </c>
      <c r="F248" t="str">
        <f>VLOOKUP(A248,HOP!A:C,3,0)</f>
        <v>3036937</v>
      </c>
      <c r="G248">
        <f t="shared" si="6"/>
        <v>0</v>
      </c>
      <c r="H248" t="str">
        <f t="shared" si="7"/>
        <v>，3036937</v>
      </c>
      <c r="I248" t="str">
        <f>VLOOKUP(A248,HOP!A:U,21,0)</f>
        <v>直连</v>
      </c>
    </row>
    <row r="249" ht="14.25" hidden="1" customHeight="1" spans="1:9">
      <c r="A249" s="6" t="s">
        <v>1844</v>
      </c>
      <c r="B249" s="7" t="s">
        <v>683</v>
      </c>
      <c r="C249" s="7" t="s">
        <v>676</v>
      </c>
      <c r="D249" s="3">
        <v>1100</v>
      </c>
      <c r="E249" t="str">
        <f>VLOOKUP(A249,HOP!A:L,12,0)</f>
        <v>1100.00</v>
      </c>
      <c r="F249" t="str">
        <f>VLOOKUP(A249,HOP!A:C,3,0)</f>
        <v>3049693</v>
      </c>
      <c r="G249">
        <f t="shared" si="6"/>
        <v>0</v>
      </c>
      <c r="H249" t="str">
        <f t="shared" si="7"/>
        <v>，3049693</v>
      </c>
      <c r="I249" t="str">
        <f>VLOOKUP(A249,HOP!A:U,21,0)</f>
        <v>直连</v>
      </c>
    </row>
    <row r="250" ht="14.25" hidden="1" customHeight="1" spans="1:9">
      <c r="A250" s="6" t="s">
        <v>1849</v>
      </c>
      <c r="B250" s="7" t="s">
        <v>428</v>
      </c>
      <c r="C250" s="7" t="s">
        <v>676</v>
      </c>
      <c r="D250" s="3">
        <v>2248</v>
      </c>
      <c r="E250" t="str">
        <f>VLOOKUP(A250,HOP!A:L,12,0)</f>
        <v>2248.00</v>
      </c>
      <c r="F250" t="str">
        <f>VLOOKUP(A250,HOP!A:C,3,0)</f>
        <v>3038313</v>
      </c>
      <c r="G250">
        <f t="shared" si="6"/>
        <v>0</v>
      </c>
      <c r="H250" t="str">
        <f t="shared" si="7"/>
        <v>，3038313</v>
      </c>
      <c r="I250" t="str">
        <f>VLOOKUP(A250,HOP!A:U,21,0)</f>
        <v>直连</v>
      </c>
    </row>
    <row r="251" ht="14.25" hidden="1" customHeight="1" spans="1:9">
      <c r="A251" s="6" t="s">
        <v>1855</v>
      </c>
      <c r="B251" s="7" t="s">
        <v>675</v>
      </c>
      <c r="C251" s="7" t="s">
        <v>676</v>
      </c>
      <c r="D251" s="3">
        <v>892</v>
      </c>
      <c r="E251" t="str">
        <f>VLOOKUP(A251,HOP!A:L,12,0)</f>
        <v>892.00</v>
      </c>
      <c r="F251" t="str">
        <f>VLOOKUP(A251,HOP!A:C,3,0)</f>
        <v>3039873</v>
      </c>
      <c r="G251">
        <f t="shared" si="6"/>
        <v>0</v>
      </c>
      <c r="H251" t="str">
        <f t="shared" si="7"/>
        <v>，3039873</v>
      </c>
      <c r="I251" t="str">
        <f>VLOOKUP(A251,HOP!A:U,21,0)</f>
        <v>直连</v>
      </c>
    </row>
    <row r="252" ht="14.25" hidden="1" customHeight="1" spans="1:9">
      <c r="A252" s="6" t="s">
        <v>1859</v>
      </c>
      <c r="B252" s="7" t="s">
        <v>683</v>
      </c>
      <c r="C252" s="7" t="s">
        <v>676</v>
      </c>
      <c r="D252" s="3">
        <v>1086</v>
      </c>
      <c r="E252" t="str">
        <f>VLOOKUP(A252,HOP!A:L,12,0)</f>
        <v>1086.00</v>
      </c>
      <c r="F252" t="str">
        <f>VLOOKUP(A252,HOP!A:C,3,0)</f>
        <v>3040192</v>
      </c>
      <c r="G252">
        <f t="shared" si="6"/>
        <v>0</v>
      </c>
      <c r="H252" t="str">
        <f t="shared" si="7"/>
        <v>，3040192</v>
      </c>
      <c r="I252" t="str">
        <f>VLOOKUP(A252,HOP!A:U,21,0)</f>
        <v>直连</v>
      </c>
    </row>
    <row r="253" ht="14.25" customHeight="1" spans="1:9">
      <c r="A253" s="6" t="s">
        <v>1866</v>
      </c>
      <c r="B253" s="7" t="s">
        <v>429</v>
      </c>
      <c r="C253" s="7" t="s">
        <v>676</v>
      </c>
      <c r="D253" s="3">
        <v>4190</v>
      </c>
      <c r="E253" t="str">
        <f>VLOOKUP(A253,HOP!A:L,12,0)</f>
        <v>4190.01</v>
      </c>
      <c r="F253" t="str">
        <f>VLOOKUP(A253,HOP!A:C,3,0)</f>
        <v>3043078</v>
      </c>
      <c r="G253">
        <f t="shared" si="6"/>
        <v>-0.0100000000002183</v>
      </c>
      <c r="H253" t="str">
        <f t="shared" si="7"/>
        <v>，3043078</v>
      </c>
      <c r="I253" t="str">
        <f>VLOOKUP(A253,HOP!A:U,21,0)</f>
        <v>直连</v>
      </c>
    </row>
    <row r="254" ht="14.25" hidden="1" customHeight="1" spans="1:9">
      <c r="A254" s="6" t="s">
        <v>1872</v>
      </c>
      <c r="B254" s="7" t="s">
        <v>675</v>
      </c>
      <c r="C254" s="7" t="s">
        <v>676</v>
      </c>
      <c r="D254" s="3">
        <v>463</v>
      </c>
      <c r="E254" t="str">
        <f>VLOOKUP(A254,HOP!A:L,12,0)</f>
        <v>463.00</v>
      </c>
      <c r="F254" t="str">
        <f>VLOOKUP(A254,HOP!A:C,3,0)</f>
        <v>3066229</v>
      </c>
      <c r="G254">
        <f t="shared" si="6"/>
        <v>0</v>
      </c>
      <c r="H254" t="str">
        <f t="shared" si="7"/>
        <v>，3066229</v>
      </c>
      <c r="I254" t="str">
        <f>VLOOKUP(A254,HOP!A:U,21,0)</f>
        <v>直连</v>
      </c>
    </row>
    <row r="255" ht="14.25" hidden="1" customHeight="1" spans="1:9">
      <c r="A255" s="6" t="s">
        <v>1877</v>
      </c>
      <c r="B255" s="7" t="s">
        <v>675</v>
      </c>
      <c r="C255" s="7" t="s">
        <v>676</v>
      </c>
      <c r="D255" s="3">
        <v>248</v>
      </c>
      <c r="E255" t="str">
        <f>VLOOKUP(A255,HOP!A:L,12,0)</f>
        <v>248.00</v>
      </c>
      <c r="F255" t="str">
        <f>VLOOKUP(A255,HOP!A:C,3,0)</f>
        <v>3056602</v>
      </c>
      <c r="G255">
        <f t="shared" si="6"/>
        <v>0</v>
      </c>
      <c r="H255" t="str">
        <f t="shared" si="7"/>
        <v>，3056602</v>
      </c>
      <c r="I255" t="str">
        <f>VLOOKUP(A255,HOP!A:U,21,0)</f>
        <v>直连</v>
      </c>
    </row>
    <row r="256" ht="14.25" hidden="1" customHeight="1" spans="1:9">
      <c r="A256" s="6" t="s">
        <v>1883</v>
      </c>
      <c r="B256" s="7" t="s">
        <v>683</v>
      </c>
      <c r="C256" s="7" t="s">
        <v>676</v>
      </c>
      <c r="D256" s="3">
        <v>3144</v>
      </c>
      <c r="E256" t="str">
        <f>VLOOKUP(A256,HOP!A:L,12,0)</f>
        <v>3144.00</v>
      </c>
      <c r="F256" t="str">
        <f>VLOOKUP(A256,HOP!A:C,3,0)</f>
        <v>3061709</v>
      </c>
      <c r="G256">
        <f t="shared" si="6"/>
        <v>0</v>
      </c>
      <c r="H256" t="str">
        <f t="shared" si="7"/>
        <v>，3061709</v>
      </c>
      <c r="I256" t="str">
        <f>VLOOKUP(A256,HOP!A:U,21,0)</f>
        <v>直连</v>
      </c>
    </row>
    <row r="257" ht="14.25" hidden="1" customHeight="1" spans="1:9">
      <c r="A257" s="6" t="s">
        <v>1892</v>
      </c>
      <c r="B257" s="7" t="s">
        <v>683</v>
      </c>
      <c r="C257" s="7" t="s">
        <v>676</v>
      </c>
      <c r="D257" s="3">
        <v>2552</v>
      </c>
      <c r="E257" t="str">
        <f>VLOOKUP(A257,HOP!A:L,12,0)</f>
        <v>2552.00</v>
      </c>
      <c r="F257" t="str">
        <f>VLOOKUP(A257,HOP!A:C,3,0)</f>
        <v>3062120</v>
      </c>
      <c r="G257">
        <f t="shared" si="6"/>
        <v>0</v>
      </c>
      <c r="H257" t="str">
        <f t="shared" si="7"/>
        <v>，3062120</v>
      </c>
      <c r="I257" t="str">
        <f>VLOOKUP(A257,HOP!A:U,21,0)</f>
        <v>直连</v>
      </c>
    </row>
    <row r="258" ht="14.25" hidden="1" customHeight="1" spans="1:9">
      <c r="A258" s="6" t="s">
        <v>1898</v>
      </c>
      <c r="B258" s="7" t="s">
        <v>675</v>
      </c>
      <c r="C258" s="7" t="s">
        <v>676</v>
      </c>
      <c r="D258" s="3">
        <v>631</v>
      </c>
      <c r="E258" t="str">
        <f>VLOOKUP(A258,HOP!A:L,12,0)</f>
        <v>631.00</v>
      </c>
      <c r="F258" t="str">
        <f>VLOOKUP(A258,HOP!A:C,3,0)</f>
        <v>3064574</v>
      </c>
      <c r="G258">
        <f t="shared" si="6"/>
        <v>0</v>
      </c>
      <c r="H258" t="str">
        <f t="shared" si="7"/>
        <v>，3064574</v>
      </c>
      <c r="I258" t="str">
        <f>VLOOKUP(A258,HOP!A:U,21,0)</f>
        <v>直连</v>
      </c>
    </row>
    <row r="259" ht="14.25" hidden="1" customHeight="1" spans="1:9">
      <c r="A259" s="6" t="s">
        <v>1904</v>
      </c>
      <c r="B259" s="7" t="s">
        <v>675</v>
      </c>
      <c r="C259" s="7" t="s">
        <v>676</v>
      </c>
      <c r="D259" s="3">
        <v>435</v>
      </c>
      <c r="E259" t="str">
        <f>VLOOKUP(A259,HOP!A:L,12,0)</f>
        <v>435.00</v>
      </c>
      <c r="F259" t="str">
        <f>VLOOKUP(A259,HOP!A:C,3,0)</f>
        <v>3064690</v>
      </c>
      <c r="G259">
        <f>D259-E259</f>
        <v>0</v>
      </c>
      <c r="H259" t="str">
        <f>$H$1&amp;F259</f>
        <v>，3064690</v>
      </c>
      <c r="I259" t="str">
        <f>VLOOKUP(A259,HOP!A:U,21,0)</f>
        <v>直连</v>
      </c>
    </row>
    <row r="260" ht="14.25" hidden="1" customHeight="1" spans="1:9">
      <c r="A260" s="6" t="s">
        <v>1912</v>
      </c>
      <c r="B260" s="7" t="s">
        <v>675</v>
      </c>
      <c r="C260" s="7" t="s">
        <v>676</v>
      </c>
      <c r="D260" s="3">
        <v>708</v>
      </c>
      <c r="E260" t="str">
        <f>VLOOKUP(A260,HOP!A:L,12,0)</f>
        <v>708.00</v>
      </c>
      <c r="F260" t="str">
        <f>VLOOKUP(A260,HOP!A:C,3,0)</f>
        <v>3065370</v>
      </c>
      <c r="G260">
        <f>D260-E260</f>
        <v>0</v>
      </c>
      <c r="H260" t="str">
        <f>$H$1&amp;F260</f>
        <v>，3065370</v>
      </c>
      <c r="I260" t="str">
        <f>VLOOKUP(A260,HOP!A:U,21,0)</f>
        <v>直连</v>
      </c>
    </row>
    <row r="261" ht="14.25" hidden="1" customHeight="1" spans="1:9">
      <c r="A261" s="6" t="s">
        <v>1915</v>
      </c>
      <c r="B261" s="7" t="s">
        <v>676</v>
      </c>
      <c r="C261" s="7" t="s">
        <v>691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>D261-E261</f>
        <v>#N/A</v>
      </c>
      <c r="H261" t="e">
        <f>$H$1&amp;F261</f>
        <v>#N/A</v>
      </c>
      <c r="I261" t="e">
        <f>VLOOKUP(A261,HOP!A:U,21,0)</f>
        <v>#N/A</v>
      </c>
    </row>
    <row r="262" ht="14.25" hidden="1" customHeight="1" spans="1:9">
      <c r="A262" s="6" t="s">
        <v>1921</v>
      </c>
      <c r="B262" s="7" t="s">
        <v>676</v>
      </c>
      <c r="C262" s="7" t="s">
        <v>691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>D262-E262</f>
        <v>#N/A</v>
      </c>
      <c r="H262" t="e">
        <f>$H$1&amp;F262</f>
        <v>#N/A</v>
      </c>
      <c r="I262" t="e">
        <f>VLOOKUP(A262,HOP!A:U,21,0)</f>
        <v>#N/A</v>
      </c>
    </row>
    <row r="263" ht="14.25" hidden="1" customHeight="1" spans="1:9">
      <c r="A263" s="6" t="s">
        <v>1925</v>
      </c>
      <c r="B263" s="7" t="s">
        <v>1928</v>
      </c>
      <c r="C263" s="7" t="s">
        <v>1188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>D263-E263</f>
        <v>#N/A</v>
      </c>
      <c r="H263" t="e">
        <f>$H$1&amp;F263</f>
        <v>#N/A</v>
      </c>
      <c r="I263" t="e">
        <f>VLOOKUP(A263,HOP!A:U,21,0)</f>
        <v>#N/A</v>
      </c>
    </row>
    <row r="264" ht="14.25" hidden="1" customHeight="1" spans="1:9">
      <c r="A264" s="6" t="s">
        <v>1932</v>
      </c>
      <c r="B264" s="7" t="s">
        <v>676</v>
      </c>
      <c r="C264" s="7" t="s">
        <v>691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>D264-E264</f>
        <v>#N/A</v>
      </c>
      <c r="H264" t="e">
        <f>$H$1&amp;F264</f>
        <v>#N/A</v>
      </c>
      <c r="I264" t="e">
        <f>VLOOKUP(A264,HOP!A:U,21,0)</f>
        <v>#N/A</v>
      </c>
    </row>
    <row r="266" spans="4:4">
      <c r="D266" s="3">
        <f>SUM(D2:D265)</f>
        <v>337073.17</v>
      </c>
    </row>
    <row r="268" ht="14.25" spans="4:4">
      <c r="D268" s="8" t="s">
        <v>23</v>
      </c>
    </row>
    <row r="271" spans="1:3">
      <c r="A271" t="s">
        <v>1951</v>
      </c>
      <c r="C271">
        <v>96908.17</v>
      </c>
    </row>
    <row r="272" spans="1:3">
      <c r="A272" t="s">
        <v>1952</v>
      </c>
      <c r="C272">
        <v>239386</v>
      </c>
    </row>
    <row r="273" spans="1:3">
      <c r="A273" t="s">
        <v>1953</v>
      </c>
      <c r="C273">
        <v>779</v>
      </c>
    </row>
    <row r="274" spans="1:3">
      <c r="A274" s="5" t="s">
        <v>1954</v>
      </c>
      <c r="C274">
        <f>SUBTOTAL(9,C271:C273)</f>
        <v>337073.17</v>
      </c>
    </row>
  </sheetData>
  <autoFilter ref="A1:I264">
    <filterColumn colId="3">
      <filters>
        <filter val="1,004.00"/>
        <filter val="1,030.00"/>
        <filter val="1,042.00"/>
        <filter val="1,044.00"/>
        <filter val="1,056.00"/>
        <filter val="1,063.00"/>
        <filter val="1,086.00"/>
        <filter val="1,097.00"/>
        <filter val="1,100.00"/>
        <filter val="1,102.00"/>
        <filter val="1,114.00"/>
        <filter val="1,121.00"/>
        <filter val="1,133.00"/>
        <filter val="1,152.00"/>
        <filter val="1,156.00"/>
        <filter val="1,176.00"/>
        <filter val="1,178.00"/>
        <filter val="1,230.00"/>
        <filter val="1,236.00"/>
        <filter val="1,261.00"/>
        <filter val="1,270.00"/>
        <filter val="1,277.00"/>
        <filter val="1,283.00"/>
        <filter val="1,286.00"/>
        <filter val="1,300.00"/>
        <filter val="1,302.00"/>
        <filter val="1,320.00"/>
        <filter val="1,360.00"/>
        <filter val="1,388.00"/>
        <filter val="1,389.00"/>
        <filter val="1,402.00"/>
        <filter val="1,408.00"/>
        <filter val="1,430.00"/>
        <filter val="1,462.00"/>
        <filter val="1,484.00"/>
        <filter val="1,496.00"/>
        <filter val="1,500.00"/>
        <filter val="1,528.00"/>
        <filter val="1,537.00"/>
        <filter val="1,562.00"/>
        <filter val="1,629.00"/>
        <filter val="1,640.00"/>
        <filter val="1,646.00"/>
        <filter val="1,665.00"/>
        <filter val="1,680.00"/>
        <filter val="1,693.00"/>
        <filter val="1,702.00"/>
        <filter val="1,760.00"/>
        <filter val="1,785.00"/>
        <filter val="1,906.00"/>
        <filter val="1,945.00"/>
        <filter val="1,963.00"/>
        <filter val="10,072.00"/>
        <filter val="10,120.00"/>
        <filter val="120.00"/>
        <filter val="129.00"/>
        <filter val="138.00"/>
        <filter val="140.00"/>
        <filter val="141.00"/>
        <filter val="148.00"/>
        <filter val="151.00"/>
        <filter val="172.00"/>
        <filter val="186.00"/>
        <filter val="193.00"/>
        <filter val="202.00"/>
        <filter val="206.00"/>
        <filter val="237.00"/>
        <filter val="242.00"/>
        <filter val="245.00"/>
        <filter val="248.00"/>
        <filter val="251.00"/>
        <filter val="254.00"/>
        <filter val="268.00"/>
        <filter val="282.00"/>
        <filter val="287.00"/>
        <filter val="303.00"/>
        <filter val="316.00"/>
        <filter val="320.00"/>
        <filter val="326.00"/>
        <filter val="327.00"/>
        <filter val="328.00"/>
        <filter val="358.00"/>
        <filter val="364.00"/>
        <filter val="365.00"/>
        <filter val="377.00"/>
        <filter val="381.00"/>
        <filter val="386.00"/>
        <filter val="396.00"/>
        <filter val="401.00"/>
        <filter val="413.00"/>
        <filter val="415.00"/>
        <filter val="427.00"/>
        <filter val="429.00"/>
        <filter val="435.00"/>
        <filter val="437.00"/>
        <filter val="450.00"/>
        <filter val="455.00"/>
        <filter val="463.00"/>
        <filter val="474.00"/>
        <filter val="476.00"/>
        <filter val="483.00"/>
        <filter val="496.00"/>
        <filter val="502.00"/>
        <filter val="506.00"/>
        <filter val="508.00"/>
        <filter val="515.00"/>
        <filter val="519.00"/>
        <filter val="524.00"/>
        <filter val="533.00"/>
        <filter val="535.00"/>
        <filter val="544.00"/>
        <filter val="547.00"/>
        <filter val="557.00"/>
        <filter val="565.00"/>
        <filter val="567.00"/>
        <filter val="581.00"/>
        <filter val="588.00"/>
        <filter val="610.00"/>
        <filter val="618.00"/>
        <filter val="620.00"/>
        <filter val="631.00"/>
        <filter val="638.00"/>
        <filter val="646.00"/>
        <filter val="655.00"/>
        <filter val="660.00"/>
        <filter val="661.00"/>
        <filter val="665.00"/>
        <filter val="675.00"/>
        <filter val="700.00"/>
        <filter val="708.00"/>
        <filter val="713.00"/>
        <filter val="718.00"/>
        <filter val="731.00"/>
        <filter val="753.00"/>
        <filter val="761.00"/>
        <filter val="772.00"/>
        <filter val="782.00"/>
        <filter val="790.00"/>
        <filter val="812.00"/>
        <filter val="820.00"/>
        <filter val="824.00"/>
        <filter val="834.00"/>
        <filter val="845.00"/>
        <filter val="856.00"/>
        <filter val="862.00"/>
        <filter val="868.00"/>
        <filter val="890.00"/>
        <filter val="892.00"/>
        <filter val="981.00"/>
        <filter val="984.00"/>
        <filter val="5,063.00"/>
        <filter val="5,403.00"/>
        <filter val="5,612.00"/>
        <filter val="5,631.00"/>
        <filter val="333.17"/>
        <filter val="4,190.00"/>
        <filter val="14,244.00"/>
        <filter val="4,253.00"/>
        <filter val="4,468.00"/>
        <filter val="4,860.00"/>
        <filter val="4,863.00"/>
        <filter val="3,138.00"/>
        <filter val="3,144.00"/>
        <filter val="3,229.00"/>
        <filter val="3,458.00"/>
        <filter val="3,528.00"/>
        <filter val="3,605.00"/>
        <filter val="3,738.00"/>
        <filter val="3,895.00"/>
        <filter val="3,926.00"/>
        <filter val="3,952.00"/>
        <filter val="2,230.00"/>
        <filter val="2,238.00"/>
        <filter val="2,248.00"/>
        <filter val="2,269.00"/>
        <filter val="2,312.00"/>
        <filter val="2,409.00"/>
        <filter val="2,432.00"/>
        <filter val="2,453.00"/>
        <filter val="2,481.00"/>
        <filter val="2,534.00"/>
        <filter val="2,552.00"/>
        <filter val="2,640.00"/>
        <filter val="2,646.00"/>
        <filter val="2,655.00"/>
        <filter val="2,671.00"/>
        <filter val="2,676.00"/>
        <filter val="2,735.00"/>
        <filter val="2,756.00"/>
        <filter val="2,931.00"/>
        <filter val="2,973.00"/>
        <filter val="2,979.00"/>
        <filter val="2,993.00"/>
        <filter val="8,196.00"/>
        <filter val="8,354.00"/>
        <filter val="7,282.00"/>
        <filter val="6,176.00"/>
      </filters>
    </filterColumn>
    <filterColumn colId="6">
      <filters>
        <filter val="0.01"/>
        <filter val="-0.01"/>
        <filter val="-16.83"/>
        <filter val="779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6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1955</v>
      </c>
      <c r="B1" s="2" t="s">
        <v>1956</v>
      </c>
      <c r="C1" s="2" t="s">
        <v>1957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1958</v>
      </c>
      <c r="I1" s="2" t="s">
        <v>1959</v>
      </c>
      <c r="J1" s="2" t="s">
        <v>1960</v>
      </c>
      <c r="K1" s="2" t="s">
        <v>1961</v>
      </c>
      <c r="L1" s="2" t="s">
        <v>1962</v>
      </c>
      <c r="M1" s="2" t="s">
        <v>1963</v>
      </c>
      <c r="N1" s="2" t="s">
        <v>1964</v>
      </c>
      <c r="O1" s="2" t="s">
        <v>1965</v>
      </c>
      <c r="P1" s="2" t="s">
        <v>1966</v>
      </c>
      <c r="Q1" s="2" t="s">
        <v>1967</v>
      </c>
      <c r="R1" s="2" t="s">
        <v>1968</v>
      </c>
      <c r="S1" s="2" t="s">
        <v>1969</v>
      </c>
      <c r="T1" s="2" t="s">
        <v>1970</v>
      </c>
      <c r="U1" s="2" t="s">
        <v>1971</v>
      </c>
      <c r="V1" s="2" t="s">
        <v>1972</v>
      </c>
    </row>
    <row r="2" s="1" customFormat="1" spans="1:22">
      <c r="A2" s="1" t="s">
        <v>1872</v>
      </c>
      <c r="B2" s="1" t="s">
        <v>675</v>
      </c>
      <c r="C2" s="1" t="s">
        <v>1873</v>
      </c>
      <c r="D2" s="1" t="s">
        <v>1875</v>
      </c>
      <c r="E2" s="1" t="s">
        <v>1973</v>
      </c>
      <c r="F2" s="1" t="s">
        <v>675</v>
      </c>
      <c r="G2" s="1" t="s">
        <v>676</v>
      </c>
      <c r="H2" s="1" t="s">
        <v>1974</v>
      </c>
      <c r="I2" s="1" t="s">
        <v>1975</v>
      </c>
      <c r="J2" s="1" t="s">
        <v>1976</v>
      </c>
      <c r="K2" s="1" t="s">
        <v>1975</v>
      </c>
      <c r="L2" s="1" t="s">
        <v>1975</v>
      </c>
      <c r="M2" s="1" t="s">
        <v>1977</v>
      </c>
      <c r="N2" s="1" t="s">
        <v>1977</v>
      </c>
      <c r="O2" s="1" t="s">
        <v>1978</v>
      </c>
      <c r="P2" s="1" t="s">
        <v>1979</v>
      </c>
      <c r="Q2" s="1" t="s">
        <v>1980</v>
      </c>
      <c r="R2" s="1" t="s">
        <v>1981</v>
      </c>
      <c r="S2" s="1" t="s">
        <v>73</v>
      </c>
      <c r="T2" s="1" t="s">
        <v>1982</v>
      </c>
      <c r="U2" s="1" t="s">
        <v>1983</v>
      </c>
      <c r="V2" s="1" t="s">
        <v>1984</v>
      </c>
    </row>
    <row r="3" s="1" customFormat="1" spans="1:22">
      <c r="A3" s="1" t="s">
        <v>1826</v>
      </c>
      <c r="B3" s="1" t="s">
        <v>675</v>
      </c>
      <c r="C3" s="1" t="s">
        <v>1827</v>
      </c>
      <c r="D3" s="1" t="s">
        <v>1985</v>
      </c>
      <c r="E3" s="1" t="s">
        <v>1986</v>
      </c>
      <c r="F3" s="1" t="s">
        <v>675</v>
      </c>
      <c r="G3" s="1" t="s">
        <v>676</v>
      </c>
      <c r="H3" s="1" t="s">
        <v>1974</v>
      </c>
      <c r="I3" s="1" t="s">
        <v>1987</v>
      </c>
      <c r="J3" s="1" t="s">
        <v>1976</v>
      </c>
      <c r="K3" s="1" t="s">
        <v>1987</v>
      </c>
      <c r="L3" s="1" t="s">
        <v>1987</v>
      </c>
      <c r="M3" s="1" t="s">
        <v>1977</v>
      </c>
      <c r="N3" s="1" t="s">
        <v>1977</v>
      </c>
      <c r="O3" s="1" t="s">
        <v>1978</v>
      </c>
      <c r="P3" s="1" t="s">
        <v>1979</v>
      </c>
      <c r="Q3" s="1" t="s">
        <v>1980</v>
      </c>
      <c r="R3" s="1" t="s">
        <v>1988</v>
      </c>
      <c r="S3" s="1" t="s">
        <v>73</v>
      </c>
      <c r="T3" s="1" t="s">
        <v>1982</v>
      </c>
      <c r="U3" s="1" t="s">
        <v>1989</v>
      </c>
      <c r="V3" s="1" t="s">
        <v>1990</v>
      </c>
    </row>
    <row r="4" s="1" customFormat="1" spans="1:22">
      <c r="A4" s="1" t="s">
        <v>1912</v>
      </c>
      <c r="B4" s="1" t="s">
        <v>675</v>
      </c>
      <c r="C4" s="1" t="s">
        <v>1913</v>
      </c>
      <c r="D4" s="1" t="s">
        <v>1425</v>
      </c>
      <c r="E4" s="1" t="s">
        <v>1991</v>
      </c>
      <c r="F4" s="1" t="s">
        <v>675</v>
      </c>
      <c r="G4" s="1" t="s">
        <v>676</v>
      </c>
      <c r="H4" s="1" t="s">
        <v>1974</v>
      </c>
      <c r="I4" s="1" t="s">
        <v>1992</v>
      </c>
      <c r="J4" s="1" t="s">
        <v>1976</v>
      </c>
      <c r="K4" s="1" t="s">
        <v>1992</v>
      </c>
      <c r="L4" s="1" t="s">
        <v>1992</v>
      </c>
      <c r="M4" s="1" t="s">
        <v>1977</v>
      </c>
      <c r="N4" s="1" t="s">
        <v>1977</v>
      </c>
      <c r="O4" s="1" t="s">
        <v>1978</v>
      </c>
      <c r="P4" s="1" t="s">
        <v>1979</v>
      </c>
      <c r="Q4" s="1" t="s">
        <v>1980</v>
      </c>
      <c r="R4" s="1" t="s">
        <v>1993</v>
      </c>
      <c r="S4" s="1" t="s">
        <v>73</v>
      </c>
      <c r="T4" s="1" t="s">
        <v>1982</v>
      </c>
      <c r="U4" s="1" t="s">
        <v>1983</v>
      </c>
      <c r="V4" s="1" t="s">
        <v>1994</v>
      </c>
    </row>
    <row r="5" s="1" customFormat="1" spans="1:22">
      <c r="A5" s="1" t="s">
        <v>1822</v>
      </c>
      <c r="B5" s="1" t="s">
        <v>675</v>
      </c>
      <c r="C5" s="1" t="s">
        <v>1823</v>
      </c>
      <c r="D5" s="1" t="s">
        <v>1985</v>
      </c>
      <c r="E5" s="1" t="s">
        <v>1995</v>
      </c>
      <c r="F5" s="1" t="s">
        <v>675</v>
      </c>
      <c r="G5" s="1" t="s">
        <v>676</v>
      </c>
      <c r="H5" s="1" t="s">
        <v>1974</v>
      </c>
      <c r="I5" s="1" t="s">
        <v>1987</v>
      </c>
      <c r="J5" s="1" t="s">
        <v>1976</v>
      </c>
      <c r="K5" s="1" t="s">
        <v>1987</v>
      </c>
      <c r="L5" s="1" t="s">
        <v>1987</v>
      </c>
      <c r="M5" s="1" t="s">
        <v>1977</v>
      </c>
      <c r="N5" s="1" t="s">
        <v>1977</v>
      </c>
      <c r="O5" s="1" t="s">
        <v>1978</v>
      </c>
      <c r="P5" s="1" t="s">
        <v>1979</v>
      </c>
      <c r="Q5" s="1" t="s">
        <v>1980</v>
      </c>
      <c r="R5" s="1" t="s">
        <v>1996</v>
      </c>
      <c r="S5" s="1" t="s">
        <v>73</v>
      </c>
      <c r="T5" s="1" t="s">
        <v>1982</v>
      </c>
      <c r="U5" s="1" t="s">
        <v>1989</v>
      </c>
      <c r="V5" s="1" t="s">
        <v>1990</v>
      </c>
    </row>
    <row r="6" s="1" customFormat="1" spans="1:22">
      <c r="A6" s="1" t="s">
        <v>1904</v>
      </c>
      <c r="B6" s="1" t="s">
        <v>675</v>
      </c>
      <c r="C6" s="1" t="s">
        <v>1905</v>
      </c>
      <c r="D6" s="1" t="s">
        <v>1907</v>
      </c>
      <c r="E6" s="1" t="s">
        <v>1997</v>
      </c>
      <c r="F6" s="1" t="s">
        <v>675</v>
      </c>
      <c r="G6" s="1" t="s">
        <v>676</v>
      </c>
      <c r="H6" s="1" t="s">
        <v>1974</v>
      </c>
      <c r="I6" s="1" t="s">
        <v>1998</v>
      </c>
      <c r="J6" s="1" t="s">
        <v>1976</v>
      </c>
      <c r="K6" s="1" t="s">
        <v>1998</v>
      </c>
      <c r="L6" s="1" t="s">
        <v>1998</v>
      </c>
      <c r="M6" s="1" t="s">
        <v>1977</v>
      </c>
      <c r="N6" s="1" t="s">
        <v>1977</v>
      </c>
      <c r="O6" s="1" t="s">
        <v>1978</v>
      </c>
      <c r="P6" s="1" t="s">
        <v>1979</v>
      </c>
      <c r="Q6" s="1" t="s">
        <v>1980</v>
      </c>
      <c r="R6" s="1" t="s">
        <v>1999</v>
      </c>
      <c r="S6" s="1" t="s">
        <v>73</v>
      </c>
      <c r="T6" s="1" t="s">
        <v>1982</v>
      </c>
      <c r="U6" s="1" t="s">
        <v>1983</v>
      </c>
      <c r="V6" s="1" t="s">
        <v>1994</v>
      </c>
    </row>
    <row r="7" s="1" customFormat="1" spans="1:22">
      <c r="A7" s="1" t="s">
        <v>1898</v>
      </c>
      <c r="B7" s="1" t="s">
        <v>675</v>
      </c>
      <c r="C7" s="1" t="s">
        <v>1899</v>
      </c>
      <c r="D7" s="1" t="s">
        <v>1901</v>
      </c>
      <c r="E7" s="1" t="s">
        <v>2000</v>
      </c>
      <c r="F7" s="1" t="s">
        <v>675</v>
      </c>
      <c r="G7" s="1" t="s">
        <v>676</v>
      </c>
      <c r="H7" s="1" t="s">
        <v>1974</v>
      </c>
      <c r="I7" s="1" t="s">
        <v>2001</v>
      </c>
      <c r="J7" s="1" t="s">
        <v>1976</v>
      </c>
      <c r="K7" s="1" t="s">
        <v>2001</v>
      </c>
      <c r="L7" s="1" t="s">
        <v>2001</v>
      </c>
      <c r="M7" s="1" t="s">
        <v>1977</v>
      </c>
      <c r="N7" s="1" t="s">
        <v>1977</v>
      </c>
      <c r="O7" s="1" t="s">
        <v>1978</v>
      </c>
      <c r="P7" s="1" t="s">
        <v>1979</v>
      </c>
      <c r="Q7" s="1" t="s">
        <v>1980</v>
      </c>
      <c r="R7" s="1" t="s">
        <v>2002</v>
      </c>
      <c r="S7" s="1" t="s">
        <v>73</v>
      </c>
      <c r="T7" s="1" t="s">
        <v>1982</v>
      </c>
      <c r="U7" s="1" t="s">
        <v>1983</v>
      </c>
      <c r="V7" s="1" t="s">
        <v>2003</v>
      </c>
    </row>
    <row r="8" s="1" customFormat="1" spans="1:22">
      <c r="A8" s="1" t="s">
        <v>1593</v>
      </c>
      <c r="B8" s="1" t="s">
        <v>683</v>
      </c>
      <c r="C8" s="1" t="s">
        <v>1594</v>
      </c>
      <c r="D8" s="1" t="s">
        <v>2004</v>
      </c>
      <c r="E8" s="1" t="s">
        <v>2005</v>
      </c>
      <c r="F8" s="1" t="s">
        <v>683</v>
      </c>
      <c r="G8" s="1" t="s">
        <v>675</v>
      </c>
      <c r="H8" s="1" t="s">
        <v>1974</v>
      </c>
      <c r="I8" s="1" t="s">
        <v>2006</v>
      </c>
      <c r="J8" s="1" t="s">
        <v>1976</v>
      </c>
      <c r="K8" s="1" t="s">
        <v>2006</v>
      </c>
      <c r="L8" s="1" t="s">
        <v>2006</v>
      </c>
      <c r="M8" s="1" t="s">
        <v>1977</v>
      </c>
      <c r="N8" s="1" t="s">
        <v>1977</v>
      </c>
      <c r="O8" s="1" t="s">
        <v>1978</v>
      </c>
      <c r="P8" s="1" t="s">
        <v>1979</v>
      </c>
      <c r="Q8" s="1" t="s">
        <v>1980</v>
      </c>
      <c r="R8" s="1" t="s">
        <v>2007</v>
      </c>
      <c r="S8" s="1" t="s">
        <v>73</v>
      </c>
      <c r="T8" s="1" t="s">
        <v>1982</v>
      </c>
      <c r="U8" s="1" t="s">
        <v>1983</v>
      </c>
      <c r="V8" s="1" t="s">
        <v>1990</v>
      </c>
    </row>
    <row r="9" s="1" customFormat="1" spans="1:22">
      <c r="A9" s="1" t="s">
        <v>1601</v>
      </c>
      <c r="B9" s="1" t="s">
        <v>683</v>
      </c>
      <c r="C9" s="1" t="s">
        <v>1602</v>
      </c>
      <c r="D9" s="1" t="s">
        <v>1604</v>
      </c>
      <c r="E9" s="1" t="s">
        <v>2008</v>
      </c>
      <c r="F9" s="1" t="s">
        <v>683</v>
      </c>
      <c r="G9" s="1" t="s">
        <v>675</v>
      </c>
      <c r="H9" s="1" t="s">
        <v>1974</v>
      </c>
      <c r="I9" s="1" t="s">
        <v>2009</v>
      </c>
      <c r="J9" s="1" t="s">
        <v>1976</v>
      </c>
      <c r="K9" s="1" t="s">
        <v>2009</v>
      </c>
      <c r="L9" s="1" t="s">
        <v>2009</v>
      </c>
      <c r="M9" s="1" t="s">
        <v>1977</v>
      </c>
      <c r="N9" s="1" t="s">
        <v>1977</v>
      </c>
      <c r="O9" s="1" t="s">
        <v>1978</v>
      </c>
      <c r="P9" s="1" t="s">
        <v>1979</v>
      </c>
      <c r="Q9" s="1" t="s">
        <v>1980</v>
      </c>
      <c r="R9" s="1" t="s">
        <v>2010</v>
      </c>
      <c r="S9" s="1" t="s">
        <v>73</v>
      </c>
      <c r="T9" s="1" t="s">
        <v>1982</v>
      </c>
      <c r="U9" s="1" t="s">
        <v>1983</v>
      </c>
      <c r="V9" s="1" t="s">
        <v>1990</v>
      </c>
    </row>
    <row r="10" s="1" customFormat="1" spans="1:22">
      <c r="A10" s="1" t="s">
        <v>1609</v>
      </c>
      <c r="B10" s="1" t="s">
        <v>683</v>
      </c>
      <c r="C10" s="1" t="s">
        <v>1610</v>
      </c>
      <c r="D10" s="1" t="s">
        <v>2011</v>
      </c>
      <c r="E10" s="1" t="s">
        <v>2012</v>
      </c>
      <c r="F10" s="1" t="s">
        <v>683</v>
      </c>
      <c r="G10" s="1" t="s">
        <v>675</v>
      </c>
      <c r="H10" s="1" t="s">
        <v>1974</v>
      </c>
      <c r="I10" s="1" t="s">
        <v>2013</v>
      </c>
      <c r="J10" s="1" t="s">
        <v>1976</v>
      </c>
      <c r="K10" s="1" t="s">
        <v>2013</v>
      </c>
      <c r="L10" s="1" t="s">
        <v>2013</v>
      </c>
      <c r="M10" s="1" t="s">
        <v>1977</v>
      </c>
      <c r="N10" s="1" t="s">
        <v>1977</v>
      </c>
      <c r="O10" s="1" t="s">
        <v>1978</v>
      </c>
      <c r="P10" s="1" t="s">
        <v>1979</v>
      </c>
      <c r="Q10" s="1" t="s">
        <v>1980</v>
      </c>
      <c r="R10" s="1" t="s">
        <v>2014</v>
      </c>
      <c r="S10" s="1" t="s">
        <v>73</v>
      </c>
      <c r="T10" s="1" t="s">
        <v>1982</v>
      </c>
      <c r="U10" s="1" t="s">
        <v>1989</v>
      </c>
      <c r="V10" s="1" t="s">
        <v>1990</v>
      </c>
    </row>
    <row r="11" s="1" customFormat="1" spans="1:22">
      <c r="A11" s="1" t="s">
        <v>1892</v>
      </c>
      <c r="B11" s="1" t="s">
        <v>683</v>
      </c>
      <c r="C11" s="1" t="s">
        <v>1893</v>
      </c>
      <c r="D11" s="1" t="s">
        <v>619</v>
      </c>
      <c r="E11" s="1" t="s">
        <v>2015</v>
      </c>
      <c r="F11" s="1" t="s">
        <v>683</v>
      </c>
      <c r="G11" s="1" t="s">
        <v>676</v>
      </c>
      <c r="H11" s="1" t="s">
        <v>1974</v>
      </c>
      <c r="I11" s="1" t="s">
        <v>2016</v>
      </c>
      <c r="J11" s="1" t="s">
        <v>1976</v>
      </c>
      <c r="K11" s="1" t="s">
        <v>2016</v>
      </c>
      <c r="L11" s="1" t="s">
        <v>2016</v>
      </c>
      <c r="M11" s="1" t="s">
        <v>1977</v>
      </c>
      <c r="N11" s="1" t="s">
        <v>1977</v>
      </c>
      <c r="O11" s="1" t="s">
        <v>1978</v>
      </c>
      <c r="P11" s="1" t="s">
        <v>1979</v>
      </c>
      <c r="Q11" s="1" t="s">
        <v>1980</v>
      </c>
      <c r="R11" s="1" t="s">
        <v>2017</v>
      </c>
      <c r="S11" s="1" t="s">
        <v>73</v>
      </c>
      <c r="T11" s="1" t="s">
        <v>1982</v>
      </c>
      <c r="U11" s="1" t="s">
        <v>1983</v>
      </c>
      <c r="V11" s="1" t="s">
        <v>2003</v>
      </c>
    </row>
    <row r="12" s="1" customFormat="1" spans="1:22">
      <c r="A12" s="1" t="s">
        <v>1584</v>
      </c>
      <c r="B12" s="1" t="s">
        <v>683</v>
      </c>
      <c r="C12" s="1" t="s">
        <v>1585</v>
      </c>
      <c r="D12" s="1" t="s">
        <v>2018</v>
      </c>
      <c r="E12" s="1" t="s">
        <v>2019</v>
      </c>
      <c r="F12" s="1" t="s">
        <v>683</v>
      </c>
      <c r="G12" s="1" t="s">
        <v>675</v>
      </c>
      <c r="H12" s="1" t="s">
        <v>1974</v>
      </c>
      <c r="I12" s="1" t="s">
        <v>2020</v>
      </c>
      <c r="J12" s="1" t="s">
        <v>1976</v>
      </c>
      <c r="K12" s="1" t="s">
        <v>2020</v>
      </c>
      <c r="L12" s="1" t="s">
        <v>2020</v>
      </c>
      <c r="M12" s="1" t="s">
        <v>1977</v>
      </c>
      <c r="N12" s="1" t="s">
        <v>1977</v>
      </c>
      <c r="O12" s="1" t="s">
        <v>1978</v>
      </c>
      <c r="P12" s="1" t="s">
        <v>1979</v>
      </c>
      <c r="Q12" s="1" t="s">
        <v>1980</v>
      </c>
      <c r="R12" s="1" t="s">
        <v>2021</v>
      </c>
      <c r="S12" s="1" t="s">
        <v>73</v>
      </c>
      <c r="T12" s="1" t="s">
        <v>1982</v>
      </c>
      <c r="U12" s="1" t="s">
        <v>1989</v>
      </c>
      <c r="V12" s="1" t="s">
        <v>1990</v>
      </c>
    </row>
    <row r="13" s="1" customFormat="1" spans="1:22">
      <c r="A13" s="1" t="s">
        <v>1883</v>
      </c>
      <c r="B13" s="1" t="s">
        <v>683</v>
      </c>
      <c r="C13" s="1" t="s">
        <v>1884</v>
      </c>
      <c r="D13" s="1" t="s">
        <v>1886</v>
      </c>
      <c r="E13" s="1" t="s">
        <v>2022</v>
      </c>
      <c r="F13" s="1" t="s">
        <v>683</v>
      </c>
      <c r="G13" s="1" t="s">
        <v>676</v>
      </c>
      <c r="H13" s="1" t="s">
        <v>1974</v>
      </c>
      <c r="I13" s="1" t="s">
        <v>2023</v>
      </c>
      <c r="J13" s="1" t="s">
        <v>1976</v>
      </c>
      <c r="K13" s="1" t="s">
        <v>2023</v>
      </c>
      <c r="L13" s="1" t="s">
        <v>2023</v>
      </c>
      <c r="M13" s="1" t="s">
        <v>1977</v>
      </c>
      <c r="N13" s="1" t="s">
        <v>1977</v>
      </c>
      <c r="O13" s="1" t="s">
        <v>1978</v>
      </c>
      <c r="P13" s="1" t="s">
        <v>1979</v>
      </c>
      <c r="Q13" s="1" t="s">
        <v>1980</v>
      </c>
      <c r="R13" s="1" t="s">
        <v>2024</v>
      </c>
      <c r="S13" s="1" t="s">
        <v>73</v>
      </c>
      <c r="T13" s="1" t="s">
        <v>1982</v>
      </c>
      <c r="U13" s="1" t="s">
        <v>1983</v>
      </c>
      <c r="V13" s="1" t="s">
        <v>2025</v>
      </c>
    </row>
    <row r="14" s="1" customFormat="1" spans="1:22">
      <c r="A14" s="1" t="s">
        <v>1572</v>
      </c>
      <c r="B14" s="1" t="s">
        <v>683</v>
      </c>
      <c r="C14" s="1" t="s">
        <v>1573</v>
      </c>
      <c r="D14" s="1" t="s">
        <v>2026</v>
      </c>
      <c r="E14" s="1" t="s">
        <v>2027</v>
      </c>
      <c r="F14" s="1" t="s">
        <v>683</v>
      </c>
      <c r="G14" s="1" t="s">
        <v>675</v>
      </c>
      <c r="H14" s="1" t="s">
        <v>1974</v>
      </c>
      <c r="I14" s="1" t="s">
        <v>2028</v>
      </c>
      <c r="J14" s="1" t="s">
        <v>1976</v>
      </c>
      <c r="K14" s="1" t="s">
        <v>2028</v>
      </c>
      <c r="L14" s="1" t="s">
        <v>2028</v>
      </c>
      <c r="M14" s="1" t="s">
        <v>1977</v>
      </c>
      <c r="N14" s="1" t="s">
        <v>1977</v>
      </c>
      <c r="O14" s="1" t="s">
        <v>1978</v>
      </c>
      <c r="P14" s="1" t="s">
        <v>1979</v>
      </c>
      <c r="Q14" s="1" t="s">
        <v>1980</v>
      </c>
      <c r="R14" s="1" t="s">
        <v>2029</v>
      </c>
      <c r="S14" s="1" t="s">
        <v>73</v>
      </c>
      <c r="T14" s="1" t="s">
        <v>1982</v>
      </c>
      <c r="U14" s="1" t="s">
        <v>1989</v>
      </c>
      <c r="V14" s="1" t="s">
        <v>1990</v>
      </c>
    </row>
    <row r="15" s="1" customFormat="1" spans="1:22">
      <c r="A15" s="1" t="s">
        <v>1565</v>
      </c>
      <c r="B15" s="1" t="s">
        <v>683</v>
      </c>
      <c r="C15" s="1" t="s">
        <v>1566</v>
      </c>
      <c r="D15" s="1" t="s">
        <v>1568</v>
      </c>
      <c r="E15" s="1" t="s">
        <v>2030</v>
      </c>
      <c r="F15" s="1" t="s">
        <v>683</v>
      </c>
      <c r="G15" s="1" t="s">
        <v>675</v>
      </c>
      <c r="H15" s="1" t="s">
        <v>1974</v>
      </c>
      <c r="I15" s="1" t="s">
        <v>2031</v>
      </c>
      <c r="J15" s="1" t="s">
        <v>1976</v>
      </c>
      <c r="K15" s="1" t="s">
        <v>2031</v>
      </c>
      <c r="L15" s="1" t="s">
        <v>2031</v>
      </c>
      <c r="M15" s="1" t="s">
        <v>1977</v>
      </c>
      <c r="N15" s="1" t="s">
        <v>1977</v>
      </c>
      <c r="O15" s="1" t="s">
        <v>1978</v>
      </c>
      <c r="P15" s="1" t="s">
        <v>1979</v>
      </c>
      <c r="Q15" s="1" t="s">
        <v>1980</v>
      </c>
      <c r="R15" s="1" t="s">
        <v>2032</v>
      </c>
      <c r="S15" s="1" t="s">
        <v>73</v>
      </c>
      <c r="T15" s="1" t="s">
        <v>1982</v>
      </c>
      <c r="U15" s="1" t="s">
        <v>1983</v>
      </c>
      <c r="V15" s="1" t="s">
        <v>1990</v>
      </c>
    </row>
    <row r="16" s="1" customFormat="1" spans="1:22">
      <c r="A16" s="1" t="s">
        <v>1554</v>
      </c>
      <c r="B16" s="1" t="s">
        <v>683</v>
      </c>
      <c r="C16" s="1" t="s">
        <v>1555</v>
      </c>
      <c r="D16" s="1" t="s">
        <v>2033</v>
      </c>
      <c r="E16" s="1" t="s">
        <v>2034</v>
      </c>
      <c r="F16" s="1" t="s">
        <v>683</v>
      </c>
      <c r="G16" s="1" t="s">
        <v>675</v>
      </c>
      <c r="H16" s="1" t="s">
        <v>1974</v>
      </c>
      <c r="I16" s="1" t="s">
        <v>2035</v>
      </c>
      <c r="J16" s="1" t="s">
        <v>1976</v>
      </c>
      <c r="K16" s="1" t="s">
        <v>2035</v>
      </c>
      <c r="L16" s="1" t="s">
        <v>2035</v>
      </c>
      <c r="M16" s="1" t="s">
        <v>1977</v>
      </c>
      <c r="N16" s="1" t="s">
        <v>1977</v>
      </c>
      <c r="O16" s="1" t="s">
        <v>1978</v>
      </c>
      <c r="P16" s="1" t="s">
        <v>1979</v>
      </c>
      <c r="Q16" s="1" t="s">
        <v>1980</v>
      </c>
      <c r="R16" s="1" t="s">
        <v>2036</v>
      </c>
      <c r="S16" s="1" t="s">
        <v>73</v>
      </c>
      <c r="T16" s="1" t="s">
        <v>1982</v>
      </c>
      <c r="U16" s="1" t="s">
        <v>1989</v>
      </c>
      <c r="V16" s="1" t="s">
        <v>1990</v>
      </c>
    </row>
    <row r="17" s="1" customFormat="1" spans="1:22">
      <c r="A17" s="1" t="s">
        <v>1577</v>
      </c>
      <c r="B17" s="1" t="s">
        <v>683</v>
      </c>
      <c r="C17" s="1" t="s">
        <v>1578</v>
      </c>
      <c r="D17" s="1" t="s">
        <v>1580</v>
      </c>
      <c r="E17" s="1" t="s">
        <v>2037</v>
      </c>
      <c r="F17" s="1" t="s">
        <v>683</v>
      </c>
      <c r="G17" s="1" t="s">
        <v>675</v>
      </c>
      <c r="H17" s="1" t="s">
        <v>1974</v>
      </c>
      <c r="I17" s="1" t="s">
        <v>2038</v>
      </c>
      <c r="J17" s="1" t="s">
        <v>1976</v>
      </c>
      <c r="K17" s="1" t="s">
        <v>2038</v>
      </c>
      <c r="L17" s="1" t="s">
        <v>2038</v>
      </c>
      <c r="M17" s="1" t="s">
        <v>1977</v>
      </c>
      <c r="N17" s="1" t="s">
        <v>1977</v>
      </c>
      <c r="O17" s="1" t="s">
        <v>1978</v>
      </c>
      <c r="P17" s="1" t="s">
        <v>1979</v>
      </c>
      <c r="Q17" s="1" t="s">
        <v>1980</v>
      </c>
      <c r="R17" s="1" t="s">
        <v>2039</v>
      </c>
      <c r="S17" s="1" t="s">
        <v>73</v>
      </c>
      <c r="T17" s="1" t="s">
        <v>1982</v>
      </c>
      <c r="U17" s="1" t="s">
        <v>1989</v>
      </c>
      <c r="V17" s="1" t="s">
        <v>1990</v>
      </c>
    </row>
    <row r="18" s="1" customFormat="1" spans="1:22">
      <c r="A18" s="1" t="s">
        <v>1652</v>
      </c>
      <c r="B18" s="1" t="s">
        <v>683</v>
      </c>
      <c r="C18" s="1" t="s">
        <v>1653</v>
      </c>
      <c r="D18" s="1" t="s">
        <v>310</v>
      </c>
      <c r="E18" s="1" t="s">
        <v>2040</v>
      </c>
      <c r="F18" s="1" t="s">
        <v>683</v>
      </c>
      <c r="G18" s="1" t="s">
        <v>675</v>
      </c>
      <c r="H18" s="1" t="s">
        <v>1974</v>
      </c>
      <c r="I18" s="1" t="s">
        <v>2041</v>
      </c>
      <c r="J18" s="1" t="s">
        <v>1976</v>
      </c>
      <c r="K18" s="1" t="s">
        <v>2041</v>
      </c>
      <c r="L18" s="1" t="s">
        <v>2041</v>
      </c>
      <c r="M18" s="1" t="s">
        <v>1977</v>
      </c>
      <c r="N18" s="1" t="s">
        <v>1977</v>
      </c>
      <c r="O18" s="1" t="s">
        <v>1978</v>
      </c>
      <c r="P18" s="1" t="s">
        <v>1979</v>
      </c>
      <c r="Q18" s="1" t="s">
        <v>1980</v>
      </c>
      <c r="R18" s="1" t="s">
        <v>2042</v>
      </c>
      <c r="S18" s="1" t="s">
        <v>73</v>
      </c>
      <c r="T18" s="1" t="s">
        <v>1982</v>
      </c>
      <c r="U18" s="1" t="s">
        <v>1983</v>
      </c>
      <c r="V18" s="1" t="s">
        <v>2003</v>
      </c>
    </row>
    <row r="19" s="1" customFormat="1" spans="1:22">
      <c r="A19" s="1" t="s">
        <v>1658</v>
      </c>
      <c r="B19" s="1" t="s">
        <v>683</v>
      </c>
      <c r="C19" s="1" t="s">
        <v>1659</v>
      </c>
      <c r="D19" s="1" t="s">
        <v>1661</v>
      </c>
      <c r="E19" s="1" t="s">
        <v>2043</v>
      </c>
      <c r="F19" s="1" t="s">
        <v>683</v>
      </c>
      <c r="G19" s="1" t="s">
        <v>675</v>
      </c>
      <c r="H19" s="1" t="s">
        <v>1974</v>
      </c>
      <c r="I19" s="1" t="s">
        <v>2044</v>
      </c>
      <c r="J19" s="1" t="s">
        <v>1976</v>
      </c>
      <c r="K19" s="1" t="s">
        <v>2044</v>
      </c>
      <c r="L19" s="1" t="s">
        <v>2044</v>
      </c>
      <c r="M19" s="1" t="s">
        <v>1977</v>
      </c>
      <c r="N19" s="1" t="s">
        <v>1977</v>
      </c>
      <c r="O19" s="1" t="s">
        <v>1978</v>
      </c>
      <c r="P19" s="1" t="s">
        <v>1979</v>
      </c>
      <c r="Q19" s="1" t="s">
        <v>1980</v>
      </c>
      <c r="R19" s="1" t="s">
        <v>2045</v>
      </c>
      <c r="S19" s="1" t="s">
        <v>73</v>
      </c>
      <c r="T19" s="1" t="s">
        <v>1982</v>
      </c>
      <c r="U19" s="1" t="s">
        <v>1983</v>
      </c>
      <c r="V19" s="1" t="s">
        <v>2003</v>
      </c>
    </row>
    <row r="20" s="1" customFormat="1" spans="1:22">
      <c r="A20" s="1" t="s">
        <v>1557</v>
      </c>
      <c r="B20" s="1" t="s">
        <v>429</v>
      </c>
      <c r="C20" s="1" t="s">
        <v>1558</v>
      </c>
      <c r="D20" s="1" t="s">
        <v>2046</v>
      </c>
      <c r="E20" s="1" t="s">
        <v>2047</v>
      </c>
      <c r="F20" s="1" t="s">
        <v>683</v>
      </c>
      <c r="G20" s="1" t="s">
        <v>675</v>
      </c>
      <c r="H20" s="1" t="s">
        <v>1974</v>
      </c>
      <c r="I20" s="1" t="s">
        <v>2048</v>
      </c>
      <c r="J20" s="1" t="s">
        <v>1976</v>
      </c>
      <c r="K20" s="1" t="s">
        <v>2048</v>
      </c>
      <c r="L20" s="1" t="s">
        <v>2048</v>
      </c>
      <c r="M20" s="1" t="s">
        <v>1977</v>
      </c>
      <c r="N20" s="1" t="s">
        <v>1977</v>
      </c>
      <c r="O20" s="1" t="s">
        <v>1978</v>
      </c>
      <c r="P20" s="1" t="s">
        <v>1979</v>
      </c>
      <c r="Q20" s="1" t="s">
        <v>1980</v>
      </c>
      <c r="R20" s="1" t="s">
        <v>2049</v>
      </c>
      <c r="S20" s="1" t="s">
        <v>73</v>
      </c>
      <c r="T20" s="1" t="s">
        <v>1982</v>
      </c>
      <c r="U20" s="1" t="s">
        <v>1983</v>
      </c>
      <c r="V20" s="1" t="s">
        <v>1990</v>
      </c>
    </row>
    <row r="21" s="1" customFormat="1" spans="1:22">
      <c r="A21" s="1" t="s">
        <v>1349</v>
      </c>
      <c r="B21" s="1" t="s">
        <v>429</v>
      </c>
      <c r="C21" s="1" t="s">
        <v>1350</v>
      </c>
      <c r="D21" s="1" t="s">
        <v>1352</v>
      </c>
      <c r="E21" s="1" t="s">
        <v>2050</v>
      </c>
      <c r="F21" s="1" t="s">
        <v>429</v>
      </c>
      <c r="G21" s="1" t="s">
        <v>683</v>
      </c>
      <c r="H21" s="1" t="s">
        <v>1974</v>
      </c>
      <c r="I21" s="1" t="s">
        <v>2051</v>
      </c>
      <c r="J21" s="1" t="s">
        <v>1976</v>
      </c>
      <c r="K21" s="1" t="s">
        <v>2051</v>
      </c>
      <c r="L21" s="1" t="s">
        <v>2051</v>
      </c>
      <c r="M21" s="1" t="s">
        <v>1977</v>
      </c>
      <c r="N21" s="1" t="s">
        <v>1977</v>
      </c>
      <c r="O21" s="1" t="s">
        <v>1978</v>
      </c>
      <c r="P21" s="1" t="s">
        <v>1979</v>
      </c>
      <c r="Q21" s="1" t="s">
        <v>1980</v>
      </c>
      <c r="R21" s="1" t="s">
        <v>2052</v>
      </c>
      <c r="S21" s="1" t="s">
        <v>73</v>
      </c>
      <c r="T21" s="1" t="s">
        <v>1982</v>
      </c>
      <c r="U21" s="1" t="s">
        <v>1983</v>
      </c>
      <c r="V21" s="1" t="s">
        <v>1990</v>
      </c>
    </row>
    <row r="22" s="1" customFormat="1" spans="1:22">
      <c r="A22" s="1" t="s">
        <v>1646</v>
      </c>
      <c r="B22" s="1" t="s">
        <v>429</v>
      </c>
      <c r="C22" s="1" t="s">
        <v>1647</v>
      </c>
      <c r="D22" s="1" t="s">
        <v>1649</v>
      </c>
      <c r="E22" s="1" t="s">
        <v>2053</v>
      </c>
      <c r="F22" s="1" t="s">
        <v>683</v>
      </c>
      <c r="G22" s="1" t="s">
        <v>675</v>
      </c>
      <c r="H22" s="1" t="s">
        <v>1974</v>
      </c>
      <c r="I22" s="1" t="s">
        <v>2054</v>
      </c>
      <c r="J22" s="1" t="s">
        <v>1976</v>
      </c>
      <c r="K22" s="1" t="s">
        <v>2054</v>
      </c>
      <c r="L22" s="1" t="s">
        <v>2054</v>
      </c>
      <c r="M22" s="1" t="s">
        <v>1977</v>
      </c>
      <c r="N22" s="1" t="s">
        <v>1977</v>
      </c>
      <c r="O22" s="1" t="s">
        <v>1978</v>
      </c>
      <c r="P22" s="1" t="s">
        <v>1979</v>
      </c>
      <c r="Q22" s="1" t="s">
        <v>1980</v>
      </c>
      <c r="R22" s="1" t="s">
        <v>2055</v>
      </c>
      <c r="S22" s="1" t="s">
        <v>73</v>
      </c>
      <c r="T22" s="1" t="s">
        <v>1982</v>
      </c>
      <c r="U22" s="1" t="s">
        <v>1983</v>
      </c>
      <c r="V22" s="1" t="s">
        <v>2025</v>
      </c>
    </row>
    <row r="23" s="1" customFormat="1" spans="1:22">
      <c r="A23" s="1" t="s">
        <v>1357</v>
      </c>
      <c r="B23" s="1" t="s">
        <v>429</v>
      </c>
      <c r="C23" s="1" t="s">
        <v>1358</v>
      </c>
      <c r="D23" s="1" t="s">
        <v>2056</v>
      </c>
      <c r="E23" s="1" t="s">
        <v>2057</v>
      </c>
      <c r="F23" s="1" t="s">
        <v>429</v>
      </c>
      <c r="G23" s="1" t="s">
        <v>683</v>
      </c>
      <c r="H23" s="1" t="s">
        <v>1974</v>
      </c>
      <c r="I23" s="1" t="s">
        <v>2058</v>
      </c>
      <c r="J23" s="1" t="s">
        <v>1976</v>
      </c>
      <c r="K23" s="1" t="s">
        <v>2058</v>
      </c>
      <c r="L23" s="1" t="s">
        <v>2058</v>
      </c>
      <c r="M23" s="1" t="s">
        <v>1977</v>
      </c>
      <c r="N23" s="1" t="s">
        <v>1977</v>
      </c>
      <c r="O23" s="1" t="s">
        <v>1978</v>
      </c>
      <c r="P23" s="1" t="s">
        <v>1979</v>
      </c>
      <c r="Q23" s="1" t="s">
        <v>1980</v>
      </c>
      <c r="R23" s="1" t="s">
        <v>2059</v>
      </c>
      <c r="S23" s="1" t="s">
        <v>73</v>
      </c>
      <c r="T23" s="1" t="s">
        <v>1982</v>
      </c>
      <c r="U23" s="1" t="s">
        <v>1983</v>
      </c>
      <c r="V23" s="1" t="s">
        <v>1990</v>
      </c>
    </row>
    <row r="24" s="1" customFormat="1" spans="1:22">
      <c r="A24" s="1" t="s">
        <v>1364</v>
      </c>
      <c r="B24" s="1" t="s">
        <v>429</v>
      </c>
      <c r="C24" s="1" t="s">
        <v>1365</v>
      </c>
      <c r="D24" s="1" t="s">
        <v>2060</v>
      </c>
      <c r="E24" s="1" t="s">
        <v>2061</v>
      </c>
      <c r="F24" s="1" t="s">
        <v>429</v>
      </c>
      <c r="G24" s="1" t="s">
        <v>683</v>
      </c>
      <c r="H24" s="1" t="s">
        <v>1974</v>
      </c>
      <c r="I24" s="1" t="s">
        <v>2062</v>
      </c>
      <c r="J24" s="1" t="s">
        <v>1976</v>
      </c>
      <c r="K24" s="1" t="s">
        <v>2062</v>
      </c>
      <c r="L24" s="1" t="s">
        <v>2062</v>
      </c>
      <c r="M24" s="1" t="s">
        <v>1977</v>
      </c>
      <c r="N24" s="1" t="s">
        <v>1977</v>
      </c>
      <c r="O24" s="1" t="s">
        <v>1978</v>
      </c>
      <c r="P24" s="1" t="s">
        <v>1979</v>
      </c>
      <c r="Q24" s="1" t="s">
        <v>1980</v>
      </c>
      <c r="R24" s="1" t="s">
        <v>2063</v>
      </c>
      <c r="S24" s="1" t="s">
        <v>73</v>
      </c>
      <c r="T24" s="1" t="s">
        <v>1982</v>
      </c>
      <c r="U24" s="1" t="s">
        <v>1989</v>
      </c>
      <c r="V24" s="1" t="s">
        <v>1990</v>
      </c>
    </row>
    <row r="25" s="1" customFormat="1" spans="1:22">
      <c r="A25" s="1" t="s">
        <v>1416</v>
      </c>
      <c r="B25" s="1" t="s">
        <v>429</v>
      </c>
      <c r="C25" s="1" t="s">
        <v>1417</v>
      </c>
      <c r="D25" s="1" t="s">
        <v>1419</v>
      </c>
      <c r="E25" s="1" t="s">
        <v>2064</v>
      </c>
      <c r="F25" s="1" t="s">
        <v>429</v>
      </c>
      <c r="G25" s="1" t="s">
        <v>683</v>
      </c>
      <c r="H25" s="1" t="s">
        <v>1974</v>
      </c>
      <c r="I25" s="1" t="s">
        <v>2065</v>
      </c>
      <c r="J25" s="1" t="s">
        <v>1976</v>
      </c>
      <c r="K25" s="1" t="s">
        <v>2065</v>
      </c>
      <c r="L25" s="1" t="s">
        <v>2065</v>
      </c>
      <c r="M25" s="1" t="s">
        <v>1977</v>
      </c>
      <c r="N25" s="1" t="s">
        <v>1977</v>
      </c>
      <c r="O25" s="1" t="s">
        <v>1978</v>
      </c>
      <c r="P25" s="1" t="s">
        <v>1979</v>
      </c>
      <c r="Q25" s="1" t="s">
        <v>1980</v>
      </c>
      <c r="R25" s="1" t="s">
        <v>2066</v>
      </c>
      <c r="S25" s="1" t="s">
        <v>73</v>
      </c>
      <c r="T25" s="1" t="s">
        <v>1982</v>
      </c>
      <c r="U25" s="1" t="s">
        <v>1983</v>
      </c>
      <c r="V25" s="1" t="s">
        <v>2025</v>
      </c>
    </row>
    <row r="26" s="1" customFormat="1" spans="1:22">
      <c r="A26" s="1" t="s">
        <v>1562</v>
      </c>
      <c r="B26" s="1" t="s">
        <v>429</v>
      </c>
      <c r="C26" s="1" t="s">
        <v>1563</v>
      </c>
      <c r="D26" s="1" t="s">
        <v>2033</v>
      </c>
      <c r="E26" s="1" t="s">
        <v>2067</v>
      </c>
      <c r="F26" s="1" t="s">
        <v>683</v>
      </c>
      <c r="G26" s="1" t="s">
        <v>675</v>
      </c>
      <c r="H26" s="1" t="s">
        <v>1974</v>
      </c>
      <c r="I26" s="1" t="s">
        <v>2068</v>
      </c>
      <c r="J26" s="1" t="s">
        <v>1976</v>
      </c>
      <c r="K26" s="1" t="s">
        <v>2068</v>
      </c>
      <c r="L26" s="1" t="s">
        <v>2068</v>
      </c>
      <c r="M26" s="1" t="s">
        <v>1977</v>
      </c>
      <c r="N26" s="1" t="s">
        <v>1977</v>
      </c>
      <c r="O26" s="1" t="s">
        <v>1978</v>
      </c>
      <c r="P26" s="1" t="s">
        <v>1979</v>
      </c>
      <c r="Q26" s="1" t="s">
        <v>1980</v>
      </c>
      <c r="R26" s="1" t="s">
        <v>2069</v>
      </c>
      <c r="S26" s="1" t="s">
        <v>73</v>
      </c>
      <c r="T26" s="1" t="s">
        <v>1982</v>
      </c>
      <c r="U26" s="1" t="s">
        <v>1989</v>
      </c>
      <c r="V26" s="1" t="s">
        <v>1990</v>
      </c>
    </row>
    <row r="27" s="1" customFormat="1" spans="1:22">
      <c r="A27" s="1" t="s">
        <v>1409</v>
      </c>
      <c r="B27" s="1" t="s">
        <v>429</v>
      </c>
      <c r="C27" s="1" t="s">
        <v>1410</v>
      </c>
      <c r="D27" s="1" t="s">
        <v>1412</v>
      </c>
      <c r="E27" s="1" t="s">
        <v>2070</v>
      </c>
      <c r="F27" s="1" t="s">
        <v>429</v>
      </c>
      <c r="G27" s="1" t="s">
        <v>683</v>
      </c>
      <c r="H27" s="1" t="s">
        <v>1974</v>
      </c>
      <c r="I27" s="1" t="s">
        <v>2071</v>
      </c>
      <c r="J27" s="1" t="s">
        <v>1976</v>
      </c>
      <c r="K27" s="1" t="s">
        <v>2071</v>
      </c>
      <c r="L27" s="1" t="s">
        <v>2071</v>
      </c>
      <c r="M27" s="1" t="s">
        <v>1977</v>
      </c>
      <c r="N27" s="1" t="s">
        <v>1977</v>
      </c>
      <c r="O27" s="1" t="s">
        <v>1978</v>
      </c>
      <c r="P27" s="1" t="s">
        <v>1979</v>
      </c>
      <c r="Q27" s="1" t="s">
        <v>1980</v>
      </c>
      <c r="R27" s="1" t="s">
        <v>2072</v>
      </c>
      <c r="S27" s="1" t="s">
        <v>73</v>
      </c>
      <c r="T27" s="1" t="s">
        <v>1982</v>
      </c>
      <c r="U27" s="1" t="s">
        <v>1983</v>
      </c>
      <c r="V27" s="1" t="s">
        <v>2025</v>
      </c>
    </row>
    <row r="28" s="1" customFormat="1" spans="1:22">
      <c r="A28" s="1" t="s">
        <v>1406</v>
      </c>
      <c r="B28" s="1" t="s">
        <v>429</v>
      </c>
      <c r="C28" s="1" t="s">
        <v>1407</v>
      </c>
      <c r="D28" s="1" t="s">
        <v>511</v>
      </c>
      <c r="E28" s="1" t="s">
        <v>2073</v>
      </c>
      <c r="F28" s="1" t="s">
        <v>429</v>
      </c>
      <c r="G28" s="1" t="s">
        <v>683</v>
      </c>
      <c r="H28" s="1" t="s">
        <v>1974</v>
      </c>
      <c r="I28" s="1" t="s">
        <v>2074</v>
      </c>
      <c r="J28" s="1" t="s">
        <v>1976</v>
      </c>
      <c r="K28" s="1" t="s">
        <v>2074</v>
      </c>
      <c r="L28" s="1" t="s">
        <v>2074</v>
      </c>
      <c r="M28" s="1" t="s">
        <v>1977</v>
      </c>
      <c r="N28" s="1" t="s">
        <v>1977</v>
      </c>
      <c r="O28" s="1" t="s">
        <v>1978</v>
      </c>
      <c r="P28" s="1" t="s">
        <v>1979</v>
      </c>
      <c r="Q28" s="1" t="s">
        <v>1980</v>
      </c>
      <c r="R28" s="1" t="s">
        <v>2075</v>
      </c>
      <c r="S28" s="1" t="s">
        <v>73</v>
      </c>
      <c r="T28" s="1" t="s">
        <v>1982</v>
      </c>
      <c r="U28" s="1" t="s">
        <v>1983</v>
      </c>
      <c r="V28" s="1" t="s">
        <v>2003</v>
      </c>
    </row>
    <row r="29" s="1" customFormat="1" spans="1:22">
      <c r="A29" s="1" t="s">
        <v>1639</v>
      </c>
      <c r="B29" s="1" t="s">
        <v>429</v>
      </c>
      <c r="C29" s="1" t="s">
        <v>1640</v>
      </c>
      <c r="D29" s="1" t="s">
        <v>1642</v>
      </c>
      <c r="E29" s="1" t="s">
        <v>2076</v>
      </c>
      <c r="F29" s="1" t="s">
        <v>683</v>
      </c>
      <c r="G29" s="1" t="s">
        <v>675</v>
      </c>
      <c r="H29" s="1" t="s">
        <v>1974</v>
      </c>
      <c r="I29" s="1" t="s">
        <v>2077</v>
      </c>
      <c r="J29" s="1" t="s">
        <v>1976</v>
      </c>
      <c r="K29" s="1" t="s">
        <v>2077</v>
      </c>
      <c r="L29" s="1" t="s">
        <v>2077</v>
      </c>
      <c r="M29" s="1" t="s">
        <v>1977</v>
      </c>
      <c r="N29" s="1" t="s">
        <v>1977</v>
      </c>
      <c r="O29" s="1" t="s">
        <v>1978</v>
      </c>
      <c r="P29" s="1" t="s">
        <v>1979</v>
      </c>
      <c r="Q29" s="1" t="s">
        <v>1980</v>
      </c>
      <c r="R29" s="1" t="s">
        <v>2078</v>
      </c>
      <c r="S29" s="1" t="s">
        <v>73</v>
      </c>
      <c r="T29" s="1" t="s">
        <v>1982</v>
      </c>
      <c r="U29" s="1" t="s">
        <v>1983</v>
      </c>
      <c r="V29" s="1" t="s">
        <v>2003</v>
      </c>
    </row>
    <row r="30" s="1" customFormat="1" spans="1:22">
      <c r="A30" s="1" t="s">
        <v>1347</v>
      </c>
      <c r="B30" s="1" t="s">
        <v>429</v>
      </c>
      <c r="C30" s="1" t="s">
        <v>1348</v>
      </c>
      <c r="D30" s="1" t="s">
        <v>2026</v>
      </c>
      <c r="E30" s="1" t="s">
        <v>2027</v>
      </c>
      <c r="F30" s="1" t="s">
        <v>429</v>
      </c>
      <c r="G30" s="1" t="s">
        <v>683</v>
      </c>
      <c r="H30" s="1" t="s">
        <v>1974</v>
      </c>
      <c r="I30" s="1" t="s">
        <v>2079</v>
      </c>
      <c r="J30" s="1" t="s">
        <v>1976</v>
      </c>
      <c r="K30" s="1" t="s">
        <v>2079</v>
      </c>
      <c r="L30" s="1" t="s">
        <v>2079</v>
      </c>
      <c r="M30" s="1" t="s">
        <v>1977</v>
      </c>
      <c r="N30" s="1" t="s">
        <v>1977</v>
      </c>
      <c r="O30" s="1" t="s">
        <v>1978</v>
      </c>
      <c r="P30" s="1" t="s">
        <v>1979</v>
      </c>
      <c r="Q30" s="1" t="s">
        <v>1980</v>
      </c>
      <c r="R30" s="1" t="s">
        <v>2080</v>
      </c>
      <c r="S30" s="1" t="s">
        <v>73</v>
      </c>
      <c r="T30" s="1" t="s">
        <v>1982</v>
      </c>
      <c r="U30" s="1" t="s">
        <v>1989</v>
      </c>
      <c r="V30" s="1" t="s">
        <v>1990</v>
      </c>
    </row>
    <row r="31" s="1" customFormat="1" spans="1:22">
      <c r="A31" s="1" t="s">
        <v>1401</v>
      </c>
      <c r="B31" s="1" t="s">
        <v>429</v>
      </c>
      <c r="C31" s="1" t="s">
        <v>1402</v>
      </c>
      <c r="D31" s="1" t="s">
        <v>511</v>
      </c>
      <c r="E31" s="1" t="s">
        <v>2081</v>
      </c>
      <c r="F31" s="1" t="s">
        <v>429</v>
      </c>
      <c r="G31" s="1" t="s">
        <v>683</v>
      </c>
      <c r="H31" s="1" t="s">
        <v>1974</v>
      </c>
      <c r="I31" s="1" t="s">
        <v>2074</v>
      </c>
      <c r="J31" s="1" t="s">
        <v>1976</v>
      </c>
      <c r="K31" s="1" t="s">
        <v>2074</v>
      </c>
      <c r="L31" s="1" t="s">
        <v>2074</v>
      </c>
      <c r="M31" s="1" t="s">
        <v>1977</v>
      </c>
      <c r="N31" s="1" t="s">
        <v>1977</v>
      </c>
      <c r="O31" s="1" t="s">
        <v>1978</v>
      </c>
      <c r="P31" s="1" t="s">
        <v>1979</v>
      </c>
      <c r="Q31" s="1" t="s">
        <v>1980</v>
      </c>
      <c r="R31" s="1" t="s">
        <v>2082</v>
      </c>
      <c r="S31" s="1" t="s">
        <v>73</v>
      </c>
      <c r="T31" s="1" t="s">
        <v>1982</v>
      </c>
      <c r="U31" s="1" t="s">
        <v>1983</v>
      </c>
      <c r="V31" s="1" t="s">
        <v>2003</v>
      </c>
    </row>
    <row r="32" s="1" customFormat="1" spans="1:22">
      <c r="A32" s="1" t="s">
        <v>1392</v>
      </c>
      <c r="B32" s="1" t="s">
        <v>429</v>
      </c>
      <c r="C32" s="1" t="s">
        <v>1393</v>
      </c>
      <c r="D32" s="1" t="s">
        <v>1395</v>
      </c>
      <c r="E32" s="1" t="s">
        <v>2083</v>
      </c>
      <c r="F32" s="1" t="s">
        <v>429</v>
      </c>
      <c r="G32" s="1" t="s">
        <v>683</v>
      </c>
      <c r="H32" s="1" t="s">
        <v>1974</v>
      </c>
      <c r="I32" s="1" t="s">
        <v>2084</v>
      </c>
      <c r="J32" s="1" t="s">
        <v>1976</v>
      </c>
      <c r="K32" s="1" t="s">
        <v>2084</v>
      </c>
      <c r="L32" s="1" t="s">
        <v>2084</v>
      </c>
      <c r="M32" s="1" t="s">
        <v>1977</v>
      </c>
      <c r="N32" s="1" t="s">
        <v>1977</v>
      </c>
      <c r="O32" s="1" t="s">
        <v>1978</v>
      </c>
      <c r="P32" s="1" t="s">
        <v>1979</v>
      </c>
      <c r="Q32" s="1" t="s">
        <v>1980</v>
      </c>
      <c r="R32" s="1" t="s">
        <v>2085</v>
      </c>
      <c r="S32" s="1" t="s">
        <v>73</v>
      </c>
      <c r="T32" s="1" t="s">
        <v>1982</v>
      </c>
      <c r="U32" s="1" t="s">
        <v>1983</v>
      </c>
      <c r="V32" s="1" t="s">
        <v>2003</v>
      </c>
    </row>
    <row r="33" s="1" customFormat="1" spans="1:22">
      <c r="A33" s="1" t="s">
        <v>1628</v>
      </c>
      <c r="B33" s="1" t="s">
        <v>429</v>
      </c>
      <c r="C33" s="1" t="s">
        <v>1629</v>
      </c>
      <c r="D33" s="1" t="s">
        <v>337</v>
      </c>
      <c r="E33" s="1" t="s">
        <v>2086</v>
      </c>
      <c r="F33" s="1" t="s">
        <v>683</v>
      </c>
      <c r="G33" s="1" t="s">
        <v>675</v>
      </c>
      <c r="H33" s="1" t="s">
        <v>1974</v>
      </c>
      <c r="I33" s="1" t="s">
        <v>2087</v>
      </c>
      <c r="J33" s="1" t="s">
        <v>1976</v>
      </c>
      <c r="K33" s="1" t="s">
        <v>2087</v>
      </c>
      <c r="L33" s="1" t="s">
        <v>2087</v>
      </c>
      <c r="M33" s="1" t="s">
        <v>1977</v>
      </c>
      <c r="N33" s="1" t="s">
        <v>1977</v>
      </c>
      <c r="O33" s="1" t="s">
        <v>1978</v>
      </c>
      <c r="P33" s="1" t="s">
        <v>1979</v>
      </c>
      <c r="Q33" s="1" t="s">
        <v>1980</v>
      </c>
      <c r="R33" s="1" t="s">
        <v>2088</v>
      </c>
      <c r="S33" s="1" t="s">
        <v>73</v>
      </c>
      <c r="T33" s="1" t="s">
        <v>1982</v>
      </c>
      <c r="U33" s="1" t="s">
        <v>1983</v>
      </c>
      <c r="V33" s="1" t="s">
        <v>2003</v>
      </c>
    </row>
    <row r="34" s="1" customFormat="1" spans="1:22">
      <c r="A34" s="1" t="s">
        <v>1384</v>
      </c>
      <c r="B34" s="1" t="s">
        <v>429</v>
      </c>
      <c r="C34" s="1" t="s">
        <v>1385</v>
      </c>
      <c r="D34" s="1" t="s">
        <v>1387</v>
      </c>
      <c r="E34" s="1" t="s">
        <v>2089</v>
      </c>
      <c r="F34" s="1" t="s">
        <v>429</v>
      </c>
      <c r="G34" s="1" t="s">
        <v>683</v>
      </c>
      <c r="H34" s="1" t="s">
        <v>1974</v>
      </c>
      <c r="I34" s="1" t="s">
        <v>2090</v>
      </c>
      <c r="J34" s="1" t="s">
        <v>1976</v>
      </c>
      <c r="K34" s="1" t="s">
        <v>2090</v>
      </c>
      <c r="L34" s="1" t="s">
        <v>2090</v>
      </c>
      <c r="M34" s="1" t="s">
        <v>1977</v>
      </c>
      <c r="N34" s="1" t="s">
        <v>1977</v>
      </c>
      <c r="O34" s="1" t="s">
        <v>1978</v>
      </c>
      <c r="P34" s="1" t="s">
        <v>1979</v>
      </c>
      <c r="Q34" s="1" t="s">
        <v>1980</v>
      </c>
      <c r="R34" s="1" t="s">
        <v>2091</v>
      </c>
      <c r="S34" s="1" t="s">
        <v>73</v>
      </c>
      <c r="T34" s="1" t="s">
        <v>1982</v>
      </c>
      <c r="U34" s="1" t="s">
        <v>1983</v>
      </c>
      <c r="V34" s="1" t="s">
        <v>2003</v>
      </c>
    </row>
    <row r="35" s="1" customFormat="1" spans="1:22">
      <c r="A35" s="1" t="s">
        <v>1621</v>
      </c>
      <c r="B35" s="1" t="s">
        <v>429</v>
      </c>
      <c r="C35" s="1" t="s">
        <v>1622</v>
      </c>
      <c r="D35" s="1" t="s">
        <v>1624</v>
      </c>
      <c r="E35" s="1" t="s">
        <v>2092</v>
      </c>
      <c r="F35" s="1" t="s">
        <v>429</v>
      </c>
      <c r="G35" s="1" t="s">
        <v>675</v>
      </c>
      <c r="H35" s="1" t="s">
        <v>1974</v>
      </c>
      <c r="I35" s="1" t="s">
        <v>2093</v>
      </c>
      <c r="J35" s="1" t="s">
        <v>1976</v>
      </c>
      <c r="K35" s="1" t="s">
        <v>2093</v>
      </c>
      <c r="L35" s="1" t="s">
        <v>2093</v>
      </c>
      <c r="M35" s="1" t="s">
        <v>1977</v>
      </c>
      <c r="N35" s="1" t="s">
        <v>1977</v>
      </c>
      <c r="O35" s="1" t="s">
        <v>1978</v>
      </c>
      <c r="P35" s="1" t="s">
        <v>1979</v>
      </c>
      <c r="Q35" s="1" t="s">
        <v>1980</v>
      </c>
      <c r="R35" s="1" t="s">
        <v>2094</v>
      </c>
      <c r="S35" s="1" t="s">
        <v>73</v>
      </c>
      <c r="T35" s="1" t="s">
        <v>1982</v>
      </c>
      <c r="U35" s="1" t="s">
        <v>1989</v>
      </c>
      <c r="V35" s="1" t="s">
        <v>2025</v>
      </c>
    </row>
    <row r="36" s="1" customFormat="1" spans="1:22">
      <c r="A36" s="1" t="s">
        <v>1785</v>
      </c>
      <c r="B36" s="1" t="s">
        <v>428</v>
      </c>
      <c r="C36" s="1" t="s">
        <v>1786</v>
      </c>
      <c r="D36" s="1" t="s">
        <v>1788</v>
      </c>
      <c r="E36" s="1" t="s">
        <v>2095</v>
      </c>
      <c r="F36" s="1" t="s">
        <v>429</v>
      </c>
      <c r="G36" s="1" t="s">
        <v>676</v>
      </c>
      <c r="H36" s="1" t="s">
        <v>1974</v>
      </c>
      <c r="I36" s="1" t="s">
        <v>2096</v>
      </c>
      <c r="J36" s="1" t="s">
        <v>1976</v>
      </c>
      <c r="K36" s="1" t="s">
        <v>2096</v>
      </c>
      <c r="L36" s="1" t="s">
        <v>2096</v>
      </c>
      <c r="M36" s="1" t="s">
        <v>1977</v>
      </c>
      <c r="N36" s="1" t="s">
        <v>1977</v>
      </c>
      <c r="O36" s="1" t="s">
        <v>1978</v>
      </c>
      <c r="P36" s="1" t="s">
        <v>1979</v>
      </c>
      <c r="Q36" s="1" t="s">
        <v>1980</v>
      </c>
      <c r="R36" s="1" t="s">
        <v>2097</v>
      </c>
      <c r="S36" s="1" t="s">
        <v>73</v>
      </c>
      <c r="T36" s="1" t="s">
        <v>1982</v>
      </c>
      <c r="U36" s="1" t="s">
        <v>1989</v>
      </c>
      <c r="V36" s="1" t="s">
        <v>2098</v>
      </c>
    </row>
    <row r="37" s="1" customFormat="1" spans="1:22">
      <c r="A37" s="1" t="s">
        <v>1877</v>
      </c>
      <c r="B37" s="1" t="s">
        <v>428</v>
      </c>
      <c r="C37" s="1" t="s">
        <v>1878</v>
      </c>
      <c r="D37" s="1" t="s">
        <v>2099</v>
      </c>
      <c r="E37" s="1" t="s">
        <v>2100</v>
      </c>
      <c r="F37" s="1" t="s">
        <v>675</v>
      </c>
      <c r="G37" s="1" t="s">
        <v>676</v>
      </c>
      <c r="H37" s="1" t="s">
        <v>1974</v>
      </c>
      <c r="I37" s="1" t="s">
        <v>2101</v>
      </c>
      <c r="J37" s="1" t="s">
        <v>1976</v>
      </c>
      <c r="K37" s="1" t="s">
        <v>2101</v>
      </c>
      <c r="L37" s="1" t="s">
        <v>2101</v>
      </c>
      <c r="M37" s="1" t="s">
        <v>1977</v>
      </c>
      <c r="N37" s="1" t="s">
        <v>1977</v>
      </c>
      <c r="O37" s="1" t="s">
        <v>1978</v>
      </c>
      <c r="P37" s="1" t="s">
        <v>1979</v>
      </c>
      <c r="Q37" s="1" t="s">
        <v>1980</v>
      </c>
      <c r="R37" s="1" t="s">
        <v>2102</v>
      </c>
      <c r="S37" s="1" t="s">
        <v>73</v>
      </c>
      <c r="T37" s="1" t="s">
        <v>1982</v>
      </c>
      <c r="U37" s="1" t="s">
        <v>1983</v>
      </c>
      <c r="V37" s="1" t="s">
        <v>2003</v>
      </c>
    </row>
    <row r="38" s="1" customFormat="1" spans="1:22">
      <c r="A38" s="1" t="s">
        <v>1632</v>
      </c>
      <c r="B38" s="1" t="s">
        <v>428</v>
      </c>
      <c r="C38" s="1" t="s">
        <v>1633</v>
      </c>
      <c r="D38" s="1" t="s">
        <v>1635</v>
      </c>
      <c r="E38" s="1" t="s">
        <v>2103</v>
      </c>
      <c r="F38" s="1" t="s">
        <v>429</v>
      </c>
      <c r="G38" s="1" t="s">
        <v>675</v>
      </c>
      <c r="H38" s="1" t="s">
        <v>1974</v>
      </c>
      <c r="I38" s="1" t="s">
        <v>2104</v>
      </c>
      <c r="J38" s="1" t="s">
        <v>1976</v>
      </c>
      <c r="K38" s="1" t="s">
        <v>2104</v>
      </c>
      <c r="L38" s="1" t="s">
        <v>2104</v>
      </c>
      <c r="M38" s="1" t="s">
        <v>1977</v>
      </c>
      <c r="N38" s="1" t="s">
        <v>1977</v>
      </c>
      <c r="O38" s="1" t="s">
        <v>1978</v>
      </c>
      <c r="P38" s="1" t="s">
        <v>1979</v>
      </c>
      <c r="Q38" s="1" t="s">
        <v>1980</v>
      </c>
      <c r="R38" s="1" t="s">
        <v>2105</v>
      </c>
      <c r="S38" s="1" t="s">
        <v>73</v>
      </c>
      <c r="T38" s="1" t="s">
        <v>1982</v>
      </c>
      <c r="U38" s="1" t="s">
        <v>1983</v>
      </c>
      <c r="V38" s="1" t="s">
        <v>2003</v>
      </c>
    </row>
    <row r="39" s="1" customFormat="1" spans="1:22">
      <c r="A39" s="1" t="s">
        <v>1097</v>
      </c>
      <c r="B39" s="1" t="s">
        <v>428</v>
      </c>
      <c r="C39" s="1" t="s">
        <v>1098</v>
      </c>
      <c r="D39" s="1" t="s">
        <v>1100</v>
      </c>
      <c r="E39" s="1" t="s">
        <v>2106</v>
      </c>
      <c r="F39" s="1" t="s">
        <v>428</v>
      </c>
      <c r="G39" s="1" t="s">
        <v>429</v>
      </c>
      <c r="H39" s="1" t="s">
        <v>1974</v>
      </c>
      <c r="I39" s="1" t="s">
        <v>2107</v>
      </c>
      <c r="J39" s="1" t="s">
        <v>1976</v>
      </c>
      <c r="K39" s="1" t="s">
        <v>2107</v>
      </c>
      <c r="L39" s="1" t="s">
        <v>2107</v>
      </c>
      <c r="M39" s="1" t="s">
        <v>1977</v>
      </c>
      <c r="N39" s="1" t="s">
        <v>1977</v>
      </c>
      <c r="O39" s="1" t="s">
        <v>1978</v>
      </c>
      <c r="P39" s="1" t="s">
        <v>1979</v>
      </c>
      <c r="Q39" s="1" t="s">
        <v>1980</v>
      </c>
      <c r="R39" s="1" t="s">
        <v>2108</v>
      </c>
      <c r="S39" s="1" t="s">
        <v>73</v>
      </c>
      <c r="T39" s="1" t="s">
        <v>1982</v>
      </c>
      <c r="U39" s="1" t="s">
        <v>1983</v>
      </c>
      <c r="V39" s="1" t="s">
        <v>2003</v>
      </c>
    </row>
    <row r="40" s="1" customFormat="1" spans="1:22">
      <c r="A40" s="1" t="s">
        <v>1806</v>
      </c>
      <c r="B40" s="1" t="s">
        <v>428</v>
      </c>
      <c r="C40" s="1" t="s">
        <v>1807</v>
      </c>
      <c r="D40" s="1" t="s">
        <v>1809</v>
      </c>
      <c r="E40" s="1" t="s">
        <v>2109</v>
      </c>
      <c r="F40" s="1" t="s">
        <v>675</v>
      </c>
      <c r="G40" s="1" t="s">
        <v>676</v>
      </c>
      <c r="H40" s="1" t="s">
        <v>1974</v>
      </c>
      <c r="I40" s="1" t="s">
        <v>2110</v>
      </c>
      <c r="J40" s="1" t="s">
        <v>1976</v>
      </c>
      <c r="K40" s="1" t="s">
        <v>2110</v>
      </c>
      <c r="L40" s="1" t="s">
        <v>2110</v>
      </c>
      <c r="M40" s="1" t="s">
        <v>1977</v>
      </c>
      <c r="N40" s="1" t="s">
        <v>1977</v>
      </c>
      <c r="O40" s="1" t="s">
        <v>1978</v>
      </c>
      <c r="P40" s="1" t="s">
        <v>1979</v>
      </c>
      <c r="Q40" s="1" t="s">
        <v>1980</v>
      </c>
      <c r="R40" s="1" t="s">
        <v>2111</v>
      </c>
      <c r="S40" s="1" t="s">
        <v>73</v>
      </c>
      <c r="T40" s="1" t="s">
        <v>1982</v>
      </c>
      <c r="U40" s="1" t="s">
        <v>1989</v>
      </c>
      <c r="V40" s="1" t="s">
        <v>1990</v>
      </c>
    </row>
    <row r="41" s="1" customFormat="1" spans="1:22">
      <c r="A41" s="1" t="s">
        <v>1091</v>
      </c>
      <c r="B41" s="1" t="s">
        <v>428</v>
      </c>
      <c r="C41" s="1" t="s">
        <v>1092</v>
      </c>
      <c r="D41" s="1" t="s">
        <v>1093</v>
      </c>
      <c r="E41" s="1" t="s">
        <v>2112</v>
      </c>
      <c r="F41" s="1" t="s">
        <v>428</v>
      </c>
      <c r="G41" s="1" t="s">
        <v>429</v>
      </c>
      <c r="H41" s="1" t="s">
        <v>1974</v>
      </c>
      <c r="I41" s="1" t="s">
        <v>2113</v>
      </c>
      <c r="J41" s="1" t="s">
        <v>1976</v>
      </c>
      <c r="K41" s="1" t="s">
        <v>2113</v>
      </c>
      <c r="L41" s="1" t="s">
        <v>2113</v>
      </c>
      <c r="M41" s="1" t="s">
        <v>1977</v>
      </c>
      <c r="N41" s="1" t="s">
        <v>1977</v>
      </c>
      <c r="O41" s="1" t="s">
        <v>1978</v>
      </c>
      <c r="P41" s="1" t="s">
        <v>1979</v>
      </c>
      <c r="Q41" s="1" t="s">
        <v>1980</v>
      </c>
      <c r="R41" s="1" t="s">
        <v>2114</v>
      </c>
      <c r="S41" s="1" t="s">
        <v>73</v>
      </c>
      <c r="T41" s="1" t="s">
        <v>1982</v>
      </c>
      <c r="U41" s="1" t="s">
        <v>1983</v>
      </c>
      <c r="V41" s="1" t="s">
        <v>2003</v>
      </c>
    </row>
    <row r="42" s="1" customFormat="1" spans="1:22">
      <c r="A42" s="1" t="s">
        <v>1084</v>
      </c>
      <c r="B42" s="1" t="s">
        <v>428</v>
      </c>
      <c r="C42" s="1" t="s">
        <v>1085</v>
      </c>
      <c r="D42" s="1" t="s">
        <v>1087</v>
      </c>
      <c r="E42" s="1" t="s">
        <v>2115</v>
      </c>
      <c r="F42" s="1" t="s">
        <v>428</v>
      </c>
      <c r="G42" s="1" t="s">
        <v>429</v>
      </c>
      <c r="H42" s="1" t="s">
        <v>1974</v>
      </c>
      <c r="I42" s="1" t="s">
        <v>2116</v>
      </c>
      <c r="J42" s="1" t="s">
        <v>1976</v>
      </c>
      <c r="K42" s="1" t="s">
        <v>2116</v>
      </c>
      <c r="L42" s="1" t="s">
        <v>2116</v>
      </c>
      <c r="M42" s="1" t="s">
        <v>1977</v>
      </c>
      <c r="N42" s="1" t="s">
        <v>1977</v>
      </c>
      <c r="O42" s="1" t="s">
        <v>1978</v>
      </c>
      <c r="P42" s="1" t="s">
        <v>1979</v>
      </c>
      <c r="Q42" s="1" t="s">
        <v>1980</v>
      </c>
      <c r="R42" s="1" t="s">
        <v>2117</v>
      </c>
      <c r="S42" s="1" t="s">
        <v>73</v>
      </c>
      <c r="T42" s="1" t="s">
        <v>1982</v>
      </c>
      <c r="U42" s="1" t="s">
        <v>1983</v>
      </c>
      <c r="V42" s="1" t="s">
        <v>2003</v>
      </c>
    </row>
    <row r="43" s="1" customFormat="1" spans="1:22">
      <c r="A43" s="1" t="s">
        <v>1342</v>
      </c>
      <c r="B43" s="1" t="s">
        <v>428</v>
      </c>
      <c r="C43" s="1" t="s">
        <v>1343</v>
      </c>
      <c r="D43" s="1" t="s">
        <v>2033</v>
      </c>
      <c r="E43" s="1" t="s">
        <v>2118</v>
      </c>
      <c r="F43" s="1" t="s">
        <v>429</v>
      </c>
      <c r="G43" s="1" t="s">
        <v>683</v>
      </c>
      <c r="H43" s="1" t="s">
        <v>1974</v>
      </c>
      <c r="I43" s="1" t="s">
        <v>2119</v>
      </c>
      <c r="J43" s="1" t="s">
        <v>1976</v>
      </c>
      <c r="K43" s="1" t="s">
        <v>2119</v>
      </c>
      <c r="L43" s="1" t="s">
        <v>2119</v>
      </c>
      <c r="M43" s="1" t="s">
        <v>1977</v>
      </c>
      <c r="N43" s="1" t="s">
        <v>1977</v>
      </c>
      <c r="O43" s="1" t="s">
        <v>1978</v>
      </c>
      <c r="P43" s="1" t="s">
        <v>1979</v>
      </c>
      <c r="Q43" s="1" t="s">
        <v>1980</v>
      </c>
      <c r="R43" s="1" t="s">
        <v>2120</v>
      </c>
      <c r="S43" s="1" t="s">
        <v>73</v>
      </c>
      <c r="T43" s="1" t="s">
        <v>1982</v>
      </c>
      <c r="U43" s="1" t="s">
        <v>1989</v>
      </c>
      <c r="V43" s="1" t="s">
        <v>1990</v>
      </c>
    </row>
    <row r="44" s="1" customFormat="1" spans="1:22">
      <c r="A44" s="1" t="s">
        <v>1068</v>
      </c>
      <c r="B44" s="1" t="s">
        <v>428</v>
      </c>
      <c r="C44" s="1" t="s">
        <v>1069</v>
      </c>
      <c r="D44" s="1" t="s">
        <v>2026</v>
      </c>
      <c r="E44" s="1" t="s">
        <v>2027</v>
      </c>
      <c r="F44" s="1" t="s">
        <v>428</v>
      </c>
      <c r="G44" s="1" t="s">
        <v>429</v>
      </c>
      <c r="H44" s="1" t="s">
        <v>1974</v>
      </c>
      <c r="I44" s="1" t="s">
        <v>2079</v>
      </c>
      <c r="J44" s="1" t="s">
        <v>1976</v>
      </c>
      <c r="K44" s="1" t="s">
        <v>2079</v>
      </c>
      <c r="L44" s="1" t="s">
        <v>2079</v>
      </c>
      <c r="M44" s="1" t="s">
        <v>1977</v>
      </c>
      <c r="N44" s="1" t="s">
        <v>1977</v>
      </c>
      <c r="O44" s="1" t="s">
        <v>1978</v>
      </c>
      <c r="P44" s="1" t="s">
        <v>1979</v>
      </c>
      <c r="Q44" s="1" t="s">
        <v>1980</v>
      </c>
      <c r="R44" s="1" t="s">
        <v>2121</v>
      </c>
      <c r="S44" s="1" t="s">
        <v>73</v>
      </c>
      <c r="T44" s="1" t="s">
        <v>1982</v>
      </c>
      <c r="U44" s="1" t="s">
        <v>1989</v>
      </c>
      <c r="V44" s="1" t="s">
        <v>1990</v>
      </c>
    </row>
    <row r="45" s="1" customFormat="1" spans="1:22">
      <c r="A45" s="1" t="s">
        <v>1076</v>
      </c>
      <c r="B45" s="1" t="s">
        <v>428</v>
      </c>
      <c r="C45" s="1" t="s">
        <v>1077</v>
      </c>
      <c r="D45" s="1" t="s">
        <v>1079</v>
      </c>
      <c r="E45" s="1" t="s">
        <v>2122</v>
      </c>
      <c r="F45" s="1" t="s">
        <v>428</v>
      </c>
      <c r="G45" s="1" t="s">
        <v>429</v>
      </c>
      <c r="H45" s="1" t="s">
        <v>1974</v>
      </c>
      <c r="I45" s="1" t="s">
        <v>2123</v>
      </c>
      <c r="J45" s="1" t="s">
        <v>1976</v>
      </c>
      <c r="K45" s="1" t="s">
        <v>2123</v>
      </c>
      <c r="L45" s="1" t="s">
        <v>2123</v>
      </c>
      <c r="M45" s="1" t="s">
        <v>1977</v>
      </c>
      <c r="N45" s="1" t="s">
        <v>1977</v>
      </c>
      <c r="O45" s="1" t="s">
        <v>1978</v>
      </c>
      <c r="P45" s="1" t="s">
        <v>1979</v>
      </c>
      <c r="Q45" s="1" t="s">
        <v>1980</v>
      </c>
      <c r="R45" s="1" t="s">
        <v>2124</v>
      </c>
      <c r="S45" s="1" t="s">
        <v>73</v>
      </c>
      <c r="T45" s="1" t="s">
        <v>1982</v>
      </c>
      <c r="U45" s="1" t="s">
        <v>1983</v>
      </c>
      <c r="V45" s="1" t="s">
        <v>2003</v>
      </c>
    </row>
    <row r="46" s="1" customFormat="1" spans="1:22">
      <c r="A46" s="1" t="s">
        <v>1327</v>
      </c>
      <c r="B46" s="1" t="s">
        <v>428</v>
      </c>
      <c r="C46" s="1" t="s">
        <v>1328</v>
      </c>
      <c r="D46" s="1" t="s">
        <v>1330</v>
      </c>
      <c r="E46" s="1" t="s">
        <v>2125</v>
      </c>
      <c r="F46" s="1" t="s">
        <v>429</v>
      </c>
      <c r="G46" s="1" t="s">
        <v>683</v>
      </c>
      <c r="H46" s="1" t="s">
        <v>1974</v>
      </c>
      <c r="I46" s="1" t="s">
        <v>2126</v>
      </c>
      <c r="J46" s="1" t="s">
        <v>1976</v>
      </c>
      <c r="K46" s="1" t="s">
        <v>2126</v>
      </c>
      <c r="L46" s="1" t="s">
        <v>2126</v>
      </c>
      <c r="M46" s="1" t="s">
        <v>1977</v>
      </c>
      <c r="N46" s="1" t="s">
        <v>1977</v>
      </c>
      <c r="O46" s="1" t="s">
        <v>1978</v>
      </c>
      <c r="P46" s="1" t="s">
        <v>1979</v>
      </c>
      <c r="Q46" s="1" t="s">
        <v>1980</v>
      </c>
      <c r="R46" s="1" t="s">
        <v>2127</v>
      </c>
      <c r="S46" s="1" t="s">
        <v>73</v>
      </c>
      <c r="T46" s="1" t="s">
        <v>1982</v>
      </c>
      <c r="U46" s="1" t="s">
        <v>1983</v>
      </c>
      <c r="V46" s="1" t="s">
        <v>1990</v>
      </c>
    </row>
    <row r="47" s="1" customFormat="1" spans="1:22">
      <c r="A47" s="1" t="s">
        <v>1335</v>
      </c>
      <c r="B47" s="1" t="s">
        <v>428</v>
      </c>
      <c r="C47" s="1" t="s">
        <v>1336</v>
      </c>
      <c r="D47" s="1" t="s">
        <v>2128</v>
      </c>
      <c r="E47" s="1" t="s">
        <v>2129</v>
      </c>
      <c r="F47" s="1" t="s">
        <v>428</v>
      </c>
      <c r="G47" s="1" t="s">
        <v>683</v>
      </c>
      <c r="H47" s="1" t="s">
        <v>1974</v>
      </c>
      <c r="I47" s="1" t="s">
        <v>2130</v>
      </c>
      <c r="J47" s="1" t="s">
        <v>1976</v>
      </c>
      <c r="K47" s="1" t="s">
        <v>2130</v>
      </c>
      <c r="L47" s="1" t="s">
        <v>2130</v>
      </c>
      <c r="M47" s="1" t="s">
        <v>1977</v>
      </c>
      <c r="N47" s="1" t="s">
        <v>1977</v>
      </c>
      <c r="O47" s="1" t="s">
        <v>1978</v>
      </c>
      <c r="P47" s="1" t="s">
        <v>1979</v>
      </c>
      <c r="Q47" s="1" t="s">
        <v>1980</v>
      </c>
      <c r="R47" s="1" t="s">
        <v>2131</v>
      </c>
      <c r="S47" s="1" t="s">
        <v>73</v>
      </c>
      <c r="T47" s="1" t="s">
        <v>1982</v>
      </c>
      <c r="U47" s="1" t="s">
        <v>1983</v>
      </c>
      <c r="V47" s="1" t="s">
        <v>1990</v>
      </c>
    </row>
    <row r="48" s="1" customFormat="1" spans="1:22">
      <c r="A48" s="1" t="s">
        <v>1614</v>
      </c>
      <c r="B48" s="1" t="s">
        <v>428</v>
      </c>
      <c r="C48" s="1" t="s">
        <v>1615</v>
      </c>
      <c r="D48" s="1" t="s">
        <v>1372</v>
      </c>
      <c r="E48" s="1" t="s">
        <v>2132</v>
      </c>
      <c r="F48" s="1" t="s">
        <v>428</v>
      </c>
      <c r="G48" s="1" t="s">
        <v>675</v>
      </c>
      <c r="H48" s="1" t="s">
        <v>1974</v>
      </c>
      <c r="I48" s="1" t="s">
        <v>2133</v>
      </c>
      <c r="J48" s="1" t="s">
        <v>1976</v>
      </c>
      <c r="K48" s="1" t="s">
        <v>2133</v>
      </c>
      <c r="L48" s="1" t="s">
        <v>2133</v>
      </c>
      <c r="M48" s="1" t="s">
        <v>1977</v>
      </c>
      <c r="N48" s="1" t="s">
        <v>1977</v>
      </c>
      <c r="O48" s="1" t="s">
        <v>1978</v>
      </c>
      <c r="P48" s="1" t="s">
        <v>1979</v>
      </c>
      <c r="Q48" s="1" t="s">
        <v>1980</v>
      </c>
      <c r="R48" s="1" t="s">
        <v>2134</v>
      </c>
      <c r="S48" s="1" t="s">
        <v>73</v>
      </c>
      <c r="T48" s="1" t="s">
        <v>1982</v>
      </c>
      <c r="U48" s="1" t="s">
        <v>1983</v>
      </c>
      <c r="V48" s="1" t="s">
        <v>2003</v>
      </c>
    </row>
    <row r="49" s="1" customFormat="1" spans="1:22">
      <c r="A49" s="1" t="s">
        <v>1792</v>
      </c>
      <c r="B49" s="1" t="s">
        <v>437</v>
      </c>
      <c r="C49" s="1" t="s">
        <v>1793</v>
      </c>
      <c r="D49" s="1" t="s">
        <v>2033</v>
      </c>
      <c r="E49" s="1" t="s">
        <v>2135</v>
      </c>
      <c r="F49" s="1" t="s">
        <v>428</v>
      </c>
      <c r="G49" s="1" t="s">
        <v>676</v>
      </c>
      <c r="H49" s="1" t="s">
        <v>1974</v>
      </c>
      <c r="I49" s="1" t="s">
        <v>2136</v>
      </c>
      <c r="J49" s="1" t="s">
        <v>1976</v>
      </c>
      <c r="K49" s="1" t="s">
        <v>2136</v>
      </c>
      <c r="L49" s="1" t="s">
        <v>2136</v>
      </c>
      <c r="M49" s="1" t="s">
        <v>1977</v>
      </c>
      <c r="N49" s="1" t="s">
        <v>1977</v>
      </c>
      <c r="O49" s="1" t="s">
        <v>1978</v>
      </c>
      <c r="P49" s="1" t="s">
        <v>1979</v>
      </c>
      <c r="Q49" s="1" t="s">
        <v>1980</v>
      </c>
      <c r="R49" s="1" t="s">
        <v>2137</v>
      </c>
      <c r="S49" s="1" t="s">
        <v>73</v>
      </c>
      <c r="T49" s="1" t="s">
        <v>1982</v>
      </c>
      <c r="U49" s="1" t="s">
        <v>1989</v>
      </c>
      <c r="V49" s="1" t="s">
        <v>1990</v>
      </c>
    </row>
    <row r="50" s="1" customFormat="1" spans="1:22">
      <c r="A50" s="1" t="s">
        <v>902</v>
      </c>
      <c r="B50" s="1" t="s">
        <v>437</v>
      </c>
      <c r="C50" s="1" t="s">
        <v>903</v>
      </c>
      <c r="D50" s="1" t="s">
        <v>905</v>
      </c>
      <c r="E50" s="1" t="s">
        <v>2138</v>
      </c>
      <c r="F50" s="1" t="s">
        <v>437</v>
      </c>
      <c r="G50" s="1" t="s">
        <v>428</v>
      </c>
      <c r="H50" s="1" t="s">
        <v>1974</v>
      </c>
      <c r="I50" s="1" t="s">
        <v>2139</v>
      </c>
      <c r="J50" s="1" t="s">
        <v>1976</v>
      </c>
      <c r="K50" s="1" t="s">
        <v>2139</v>
      </c>
      <c r="L50" s="1" t="s">
        <v>2139</v>
      </c>
      <c r="M50" s="1" t="s">
        <v>1977</v>
      </c>
      <c r="N50" s="1" t="s">
        <v>1977</v>
      </c>
      <c r="O50" s="1" t="s">
        <v>1978</v>
      </c>
      <c r="P50" s="1" t="s">
        <v>1979</v>
      </c>
      <c r="Q50" s="1" t="s">
        <v>1980</v>
      </c>
      <c r="R50" s="1" t="s">
        <v>2140</v>
      </c>
      <c r="S50" s="1" t="s">
        <v>73</v>
      </c>
      <c r="T50" s="1" t="s">
        <v>1982</v>
      </c>
      <c r="U50" s="1" t="s">
        <v>1983</v>
      </c>
      <c r="V50" s="1" t="s">
        <v>2003</v>
      </c>
    </row>
    <row r="51" s="1" customFormat="1" spans="1:22">
      <c r="A51" s="1" t="s">
        <v>843</v>
      </c>
      <c r="B51" s="1" t="s">
        <v>437</v>
      </c>
      <c r="C51" s="1" t="s">
        <v>844</v>
      </c>
      <c r="D51" s="1" t="s">
        <v>2141</v>
      </c>
      <c r="E51" s="1" t="s">
        <v>2142</v>
      </c>
      <c r="F51" s="1" t="s">
        <v>437</v>
      </c>
      <c r="G51" s="1" t="s">
        <v>428</v>
      </c>
      <c r="H51" s="1" t="s">
        <v>1974</v>
      </c>
      <c r="I51" s="1" t="s">
        <v>2143</v>
      </c>
      <c r="J51" s="1" t="s">
        <v>1976</v>
      </c>
      <c r="K51" s="1" t="s">
        <v>2143</v>
      </c>
      <c r="L51" s="1" t="s">
        <v>2143</v>
      </c>
      <c r="M51" s="1" t="s">
        <v>1977</v>
      </c>
      <c r="N51" s="1" t="s">
        <v>1977</v>
      </c>
      <c r="O51" s="1" t="s">
        <v>1978</v>
      </c>
      <c r="P51" s="1" t="s">
        <v>1979</v>
      </c>
      <c r="Q51" s="1" t="s">
        <v>1980</v>
      </c>
      <c r="R51" s="1" t="s">
        <v>2144</v>
      </c>
      <c r="S51" s="1" t="s">
        <v>73</v>
      </c>
      <c r="T51" s="1" t="s">
        <v>1982</v>
      </c>
      <c r="U51" s="1" t="s">
        <v>1989</v>
      </c>
      <c r="V51" s="1" t="s">
        <v>1990</v>
      </c>
    </row>
    <row r="52" s="1" customFormat="1" spans="1:22">
      <c r="A52" s="1" t="s">
        <v>1798</v>
      </c>
      <c r="B52" s="1" t="s">
        <v>437</v>
      </c>
      <c r="C52" s="1" t="s">
        <v>1799</v>
      </c>
      <c r="D52" s="1" t="s">
        <v>1801</v>
      </c>
      <c r="E52" s="1" t="s">
        <v>2145</v>
      </c>
      <c r="F52" s="1" t="s">
        <v>683</v>
      </c>
      <c r="G52" s="1" t="s">
        <v>676</v>
      </c>
      <c r="H52" s="1" t="s">
        <v>1974</v>
      </c>
      <c r="I52" s="1" t="s">
        <v>2146</v>
      </c>
      <c r="J52" s="1" t="s">
        <v>1976</v>
      </c>
      <c r="K52" s="1" t="s">
        <v>2146</v>
      </c>
      <c r="L52" s="1" t="s">
        <v>2146</v>
      </c>
      <c r="M52" s="1" t="s">
        <v>1977</v>
      </c>
      <c r="N52" s="1" t="s">
        <v>1977</v>
      </c>
      <c r="O52" s="1" t="s">
        <v>1978</v>
      </c>
      <c r="P52" s="1" t="s">
        <v>1979</v>
      </c>
      <c r="Q52" s="1" t="s">
        <v>1980</v>
      </c>
      <c r="R52" s="1" t="s">
        <v>2147</v>
      </c>
      <c r="S52" s="1" t="s">
        <v>73</v>
      </c>
      <c r="T52" s="1" t="s">
        <v>1982</v>
      </c>
      <c r="U52" s="1" t="s">
        <v>1989</v>
      </c>
      <c r="V52" s="1" t="s">
        <v>1990</v>
      </c>
    </row>
    <row r="53" s="1" customFormat="1" spans="1:22">
      <c r="A53" s="1" t="s">
        <v>846</v>
      </c>
      <c r="B53" s="1" t="s">
        <v>437</v>
      </c>
      <c r="C53" s="1" t="s">
        <v>847</v>
      </c>
      <c r="D53" s="1" t="s">
        <v>2026</v>
      </c>
      <c r="E53" s="1" t="s">
        <v>2027</v>
      </c>
      <c r="F53" s="1" t="s">
        <v>437</v>
      </c>
      <c r="G53" s="1" t="s">
        <v>428</v>
      </c>
      <c r="H53" s="1" t="s">
        <v>1974</v>
      </c>
      <c r="I53" s="1" t="s">
        <v>2079</v>
      </c>
      <c r="J53" s="1" t="s">
        <v>1976</v>
      </c>
      <c r="K53" s="1" t="s">
        <v>2079</v>
      </c>
      <c r="L53" s="1" t="s">
        <v>2079</v>
      </c>
      <c r="M53" s="1" t="s">
        <v>1977</v>
      </c>
      <c r="N53" s="1" t="s">
        <v>1977</v>
      </c>
      <c r="O53" s="1" t="s">
        <v>1978</v>
      </c>
      <c r="P53" s="1" t="s">
        <v>1979</v>
      </c>
      <c r="Q53" s="1" t="s">
        <v>1980</v>
      </c>
      <c r="R53" s="1" t="s">
        <v>2148</v>
      </c>
      <c r="S53" s="1" t="s">
        <v>73</v>
      </c>
      <c r="T53" s="1" t="s">
        <v>1982</v>
      </c>
      <c r="U53" s="1" t="s">
        <v>1989</v>
      </c>
      <c r="V53" s="1" t="s">
        <v>1990</v>
      </c>
    </row>
    <row r="54" s="1" customFormat="1" spans="1:22">
      <c r="A54" s="1" t="s">
        <v>840</v>
      </c>
      <c r="B54" s="1" t="s">
        <v>437</v>
      </c>
      <c r="C54" s="1" t="s">
        <v>841</v>
      </c>
      <c r="D54" s="1" t="s">
        <v>2060</v>
      </c>
      <c r="E54" s="1" t="s">
        <v>2149</v>
      </c>
      <c r="F54" s="1" t="s">
        <v>437</v>
      </c>
      <c r="G54" s="1" t="s">
        <v>428</v>
      </c>
      <c r="H54" s="1" t="s">
        <v>1974</v>
      </c>
      <c r="I54" s="1" t="s">
        <v>2150</v>
      </c>
      <c r="J54" s="1" t="s">
        <v>1976</v>
      </c>
      <c r="K54" s="1" t="s">
        <v>2150</v>
      </c>
      <c r="L54" s="1" t="s">
        <v>2150</v>
      </c>
      <c r="M54" s="1" t="s">
        <v>1977</v>
      </c>
      <c r="N54" s="1" t="s">
        <v>1977</v>
      </c>
      <c r="O54" s="1" t="s">
        <v>1978</v>
      </c>
      <c r="P54" s="1" t="s">
        <v>1979</v>
      </c>
      <c r="Q54" s="1" t="s">
        <v>1980</v>
      </c>
      <c r="R54" s="1" t="s">
        <v>2151</v>
      </c>
      <c r="S54" s="1" t="s">
        <v>73</v>
      </c>
      <c r="T54" s="1" t="s">
        <v>1982</v>
      </c>
      <c r="U54" s="1" t="s">
        <v>1989</v>
      </c>
      <c r="V54" s="1" t="s">
        <v>1990</v>
      </c>
    </row>
    <row r="55" s="1" customFormat="1" spans="1:22">
      <c r="A55" s="1" t="s">
        <v>1318</v>
      </c>
      <c r="B55" s="1" t="s">
        <v>437</v>
      </c>
      <c r="C55" s="1" t="s">
        <v>1319</v>
      </c>
      <c r="D55" s="1" t="s">
        <v>1321</v>
      </c>
      <c r="E55" s="1" t="s">
        <v>2152</v>
      </c>
      <c r="F55" s="1" t="s">
        <v>428</v>
      </c>
      <c r="G55" s="1" t="s">
        <v>683</v>
      </c>
      <c r="H55" s="1" t="s">
        <v>1974</v>
      </c>
      <c r="I55" s="1" t="s">
        <v>2153</v>
      </c>
      <c r="J55" s="1" t="s">
        <v>1976</v>
      </c>
      <c r="K55" s="1" t="s">
        <v>2153</v>
      </c>
      <c r="L55" s="1" t="s">
        <v>2153</v>
      </c>
      <c r="M55" s="1" t="s">
        <v>1977</v>
      </c>
      <c r="N55" s="1" t="s">
        <v>1977</v>
      </c>
      <c r="O55" s="1" t="s">
        <v>1978</v>
      </c>
      <c r="P55" s="1" t="s">
        <v>1979</v>
      </c>
      <c r="Q55" s="1" t="s">
        <v>1980</v>
      </c>
      <c r="R55" s="1" t="s">
        <v>2154</v>
      </c>
      <c r="S55" s="1" t="s">
        <v>73</v>
      </c>
      <c r="T55" s="1" t="s">
        <v>1982</v>
      </c>
      <c r="U55" s="1" t="s">
        <v>1983</v>
      </c>
      <c r="V55" s="1" t="s">
        <v>2098</v>
      </c>
    </row>
    <row r="56" s="1" customFormat="1" spans="1:22">
      <c r="A56" s="1" t="s">
        <v>829</v>
      </c>
      <c r="B56" s="1" t="s">
        <v>437</v>
      </c>
      <c r="C56" s="1" t="s">
        <v>830</v>
      </c>
      <c r="D56" s="1" t="s">
        <v>2033</v>
      </c>
      <c r="E56" s="1" t="s">
        <v>2155</v>
      </c>
      <c r="F56" s="1" t="s">
        <v>437</v>
      </c>
      <c r="G56" s="1" t="s">
        <v>428</v>
      </c>
      <c r="H56" s="1" t="s">
        <v>1974</v>
      </c>
      <c r="I56" s="1" t="s">
        <v>2035</v>
      </c>
      <c r="J56" s="1" t="s">
        <v>1976</v>
      </c>
      <c r="K56" s="1" t="s">
        <v>2035</v>
      </c>
      <c r="L56" s="1" t="s">
        <v>2035</v>
      </c>
      <c r="M56" s="1" t="s">
        <v>1977</v>
      </c>
      <c r="N56" s="1" t="s">
        <v>1977</v>
      </c>
      <c r="O56" s="1" t="s">
        <v>1978</v>
      </c>
      <c r="P56" s="1" t="s">
        <v>1979</v>
      </c>
      <c r="Q56" s="1" t="s">
        <v>1980</v>
      </c>
      <c r="R56" s="1" t="s">
        <v>2156</v>
      </c>
      <c r="S56" s="1" t="s">
        <v>73</v>
      </c>
      <c r="T56" s="1" t="s">
        <v>1982</v>
      </c>
      <c r="U56" s="1" t="s">
        <v>1989</v>
      </c>
      <c r="V56" s="1" t="s">
        <v>1990</v>
      </c>
    </row>
    <row r="57" s="1" customFormat="1" spans="1:22">
      <c r="A57" s="1" t="s">
        <v>831</v>
      </c>
      <c r="B57" s="1" t="s">
        <v>437</v>
      </c>
      <c r="C57" s="1" t="s">
        <v>832</v>
      </c>
      <c r="D57" s="1" t="s">
        <v>2157</v>
      </c>
      <c r="E57" s="1" t="s">
        <v>2158</v>
      </c>
      <c r="F57" s="1" t="s">
        <v>437</v>
      </c>
      <c r="G57" s="1" t="s">
        <v>428</v>
      </c>
      <c r="H57" s="1" t="s">
        <v>1974</v>
      </c>
      <c r="I57" s="1" t="s">
        <v>2159</v>
      </c>
      <c r="J57" s="1" t="s">
        <v>1976</v>
      </c>
      <c r="K57" s="1" t="s">
        <v>2159</v>
      </c>
      <c r="L57" s="1" t="s">
        <v>2159</v>
      </c>
      <c r="M57" s="1" t="s">
        <v>1977</v>
      </c>
      <c r="N57" s="1" t="s">
        <v>1977</v>
      </c>
      <c r="O57" s="1" t="s">
        <v>1978</v>
      </c>
      <c r="P57" s="1" t="s">
        <v>1979</v>
      </c>
      <c r="Q57" s="1" t="s">
        <v>1980</v>
      </c>
      <c r="R57" s="1" t="s">
        <v>2160</v>
      </c>
      <c r="S57" s="1" t="s">
        <v>73</v>
      </c>
      <c r="T57" s="1" t="s">
        <v>1982</v>
      </c>
      <c r="U57" s="1" t="s">
        <v>1989</v>
      </c>
      <c r="V57" s="1" t="s">
        <v>1990</v>
      </c>
    </row>
    <row r="58" s="1" customFormat="1" spans="1:22">
      <c r="A58" s="1" t="s">
        <v>1070</v>
      </c>
      <c r="B58" s="1" t="s">
        <v>437</v>
      </c>
      <c r="C58" s="1" t="s">
        <v>1071</v>
      </c>
      <c r="D58" s="1" t="s">
        <v>310</v>
      </c>
      <c r="E58" s="1" t="s">
        <v>2161</v>
      </c>
      <c r="F58" s="1" t="s">
        <v>428</v>
      </c>
      <c r="G58" s="1" t="s">
        <v>429</v>
      </c>
      <c r="H58" s="1" t="s">
        <v>1974</v>
      </c>
      <c r="I58" s="1" t="s">
        <v>2162</v>
      </c>
      <c r="J58" s="1" t="s">
        <v>1976</v>
      </c>
      <c r="K58" s="1" t="s">
        <v>2162</v>
      </c>
      <c r="L58" s="1" t="s">
        <v>2162</v>
      </c>
      <c r="M58" s="1" t="s">
        <v>1977</v>
      </c>
      <c r="N58" s="1" t="s">
        <v>1977</v>
      </c>
      <c r="O58" s="1" t="s">
        <v>1978</v>
      </c>
      <c r="P58" s="1" t="s">
        <v>1979</v>
      </c>
      <c r="Q58" s="1" t="s">
        <v>1980</v>
      </c>
      <c r="R58" s="1" t="s">
        <v>2163</v>
      </c>
      <c r="S58" s="1" t="s">
        <v>73</v>
      </c>
      <c r="T58" s="1" t="s">
        <v>1982</v>
      </c>
      <c r="U58" s="1" t="s">
        <v>1983</v>
      </c>
      <c r="V58" s="1" t="s">
        <v>2003</v>
      </c>
    </row>
    <row r="59" s="1" customFormat="1" spans="1:22">
      <c r="A59" s="1" t="s">
        <v>1844</v>
      </c>
      <c r="B59" s="1" t="s">
        <v>81</v>
      </c>
      <c r="C59" s="1" t="s">
        <v>1845</v>
      </c>
      <c r="D59" s="1" t="s">
        <v>352</v>
      </c>
      <c r="E59" s="1" t="s">
        <v>2164</v>
      </c>
      <c r="F59" s="1" t="s">
        <v>683</v>
      </c>
      <c r="G59" s="1" t="s">
        <v>676</v>
      </c>
      <c r="H59" s="1" t="s">
        <v>1974</v>
      </c>
      <c r="I59" s="1" t="s">
        <v>2165</v>
      </c>
      <c r="J59" s="1" t="s">
        <v>1976</v>
      </c>
      <c r="K59" s="1" t="s">
        <v>2165</v>
      </c>
      <c r="L59" s="1" t="s">
        <v>2165</v>
      </c>
      <c r="M59" s="1" t="s">
        <v>1977</v>
      </c>
      <c r="N59" s="1" t="s">
        <v>1977</v>
      </c>
      <c r="O59" s="1" t="s">
        <v>1978</v>
      </c>
      <c r="P59" s="1" t="s">
        <v>1979</v>
      </c>
      <c r="Q59" s="1" t="s">
        <v>1980</v>
      </c>
      <c r="R59" s="1" t="s">
        <v>2166</v>
      </c>
      <c r="S59" s="1" t="s">
        <v>73</v>
      </c>
      <c r="T59" s="1" t="s">
        <v>1982</v>
      </c>
      <c r="U59" s="1" t="s">
        <v>1983</v>
      </c>
      <c r="V59" s="1" t="s">
        <v>2003</v>
      </c>
    </row>
    <row r="60" s="1" customFormat="1" spans="1:22">
      <c r="A60" s="1" t="s">
        <v>1310</v>
      </c>
      <c r="B60" s="1" t="s">
        <v>81</v>
      </c>
      <c r="C60" s="1" t="s">
        <v>1311</v>
      </c>
      <c r="D60" s="1" t="s">
        <v>1313</v>
      </c>
      <c r="E60" s="1" t="s">
        <v>2167</v>
      </c>
      <c r="F60" s="1" t="s">
        <v>81</v>
      </c>
      <c r="G60" s="1" t="s">
        <v>683</v>
      </c>
      <c r="H60" s="1" t="s">
        <v>1974</v>
      </c>
      <c r="I60" s="1" t="s">
        <v>2168</v>
      </c>
      <c r="J60" s="1" t="s">
        <v>1976</v>
      </c>
      <c r="K60" s="1" t="s">
        <v>2168</v>
      </c>
      <c r="L60" s="1" t="s">
        <v>2168</v>
      </c>
      <c r="M60" s="1" t="s">
        <v>1977</v>
      </c>
      <c r="N60" s="1" t="s">
        <v>1977</v>
      </c>
      <c r="O60" s="1" t="s">
        <v>1978</v>
      </c>
      <c r="P60" s="1" t="s">
        <v>1979</v>
      </c>
      <c r="Q60" s="1" t="s">
        <v>1980</v>
      </c>
      <c r="R60" s="1" t="s">
        <v>2169</v>
      </c>
      <c r="S60" s="1" t="s">
        <v>73</v>
      </c>
      <c r="T60" s="1" t="s">
        <v>1982</v>
      </c>
      <c r="U60" s="1" t="s">
        <v>1983</v>
      </c>
      <c r="V60" s="1" t="s">
        <v>1990</v>
      </c>
    </row>
    <row r="61" s="1" customFormat="1" spans="1:22">
      <c r="A61" s="1" t="s">
        <v>1307</v>
      </c>
      <c r="B61" s="1" t="s">
        <v>81</v>
      </c>
      <c r="C61" s="1" t="s">
        <v>1308</v>
      </c>
      <c r="D61" s="1" t="s">
        <v>2033</v>
      </c>
      <c r="E61" s="1" t="s">
        <v>2170</v>
      </c>
      <c r="F61" s="1" t="s">
        <v>429</v>
      </c>
      <c r="G61" s="1" t="s">
        <v>683</v>
      </c>
      <c r="H61" s="1" t="s">
        <v>1974</v>
      </c>
      <c r="I61" s="1" t="s">
        <v>2035</v>
      </c>
      <c r="J61" s="1" t="s">
        <v>1976</v>
      </c>
      <c r="K61" s="1" t="s">
        <v>2035</v>
      </c>
      <c r="L61" s="1" t="s">
        <v>2035</v>
      </c>
      <c r="M61" s="1" t="s">
        <v>1977</v>
      </c>
      <c r="N61" s="1" t="s">
        <v>1977</v>
      </c>
      <c r="O61" s="1" t="s">
        <v>1978</v>
      </c>
      <c r="P61" s="1" t="s">
        <v>1979</v>
      </c>
      <c r="Q61" s="1" t="s">
        <v>1980</v>
      </c>
      <c r="R61" s="1" t="s">
        <v>2171</v>
      </c>
      <c r="S61" s="1" t="s">
        <v>73</v>
      </c>
      <c r="T61" s="1" t="s">
        <v>1982</v>
      </c>
      <c r="U61" s="1" t="s">
        <v>1989</v>
      </c>
      <c r="V61" s="1" t="s">
        <v>1990</v>
      </c>
    </row>
    <row r="62" s="1" customFormat="1" spans="1:22">
      <c r="A62" s="1" t="s">
        <v>661</v>
      </c>
      <c r="B62" s="1" t="s">
        <v>81</v>
      </c>
      <c r="C62" s="1" t="s">
        <v>662</v>
      </c>
      <c r="D62" s="1" t="s">
        <v>664</v>
      </c>
      <c r="E62" s="1" t="s">
        <v>2172</v>
      </c>
      <c r="F62" s="1" t="s">
        <v>81</v>
      </c>
      <c r="G62" s="1" t="s">
        <v>437</v>
      </c>
      <c r="H62" s="1" t="s">
        <v>1974</v>
      </c>
      <c r="I62" s="1" t="s">
        <v>2173</v>
      </c>
      <c r="J62" s="1" t="s">
        <v>1976</v>
      </c>
      <c r="K62" s="1" t="s">
        <v>2173</v>
      </c>
      <c r="L62" s="1" t="s">
        <v>2173</v>
      </c>
      <c r="M62" s="1" t="s">
        <v>1977</v>
      </c>
      <c r="N62" s="1" t="s">
        <v>1977</v>
      </c>
      <c r="O62" s="1" t="s">
        <v>1978</v>
      </c>
      <c r="P62" s="1" t="s">
        <v>1979</v>
      </c>
      <c r="Q62" s="1" t="s">
        <v>1980</v>
      </c>
      <c r="R62" s="1" t="s">
        <v>2174</v>
      </c>
      <c r="S62" s="1" t="s">
        <v>73</v>
      </c>
      <c r="T62" s="1" t="s">
        <v>1982</v>
      </c>
      <c r="U62" s="1" t="s">
        <v>1983</v>
      </c>
      <c r="V62" s="1" t="s">
        <v>2003</v>
      </c>
    </row>
    <row r="63" s="1" customFormat="1" spans="1:22">
      <c r="A63" s="1" t="s">
        <v>1057</v>
      </c>
      <c r="B63" s="1" t="s">
        <v>81</v>
      </c>
      <c r="C63" s="1" t="s">
        <v>1058</v>
      </c>
      <c r="D63" s="1" t="s">
        <v>444</v>
      </c>
      <c r="E63" s="1" t="s">
        <v>2175</v>
      </c>
      <c r="F63" s="1" t="s">
        <v>437</v>
      </c>
      <c r="G63" s="1" t="s">
        <v>429</v>
      </c>
      <c r="H63" s="1" t="s">
        <v>1974</v>
      </c>
      <c r="I63" s="1" t="s">
        <v>2176</v>
      </c>
      <c r="J63" s="1" t="s">
        <v>1976</v>
      </c>
      <c r="K63" s="1" t="s">
        <v>2176</v>
      </c>
      <c r="L63" s="1" t="s">
        <v>2176</v>
      </c>
      <c r="M63" s="1" t="s">
        <v>1977</v>
      </c>
      <c r="N63" s="1" t="s">
        <v>1977</v>
      </c>
      <c r="O63" s="1" t="s">
        <v>1978</v>
      </c>
      <c r="P63" s="1" t="s">
        <v>1979</v>
      </c>
      <c r="Q63" s="1" t="s">
        <v>1980</v>
      </c>
      <c r="R63" s="1" t="s">
        <v>2177</v>
      </c>
      <c r="S63" s="1" t="s">
        <v>73</v>
      </c>
      <c r="T63" s="1" t="s">
        <v>1982</v>
      </c>
      <c r="U63" s="1" t="s">
        <v>1983</v>
      </c>
      <c r="V63" s="1" t="s">
        <v>2098</v>
      </c>
    </row>
    <row r="64" s="1" customFormat="1" spans="1:22">
      <c r="A64" s="1" t="s">
        <v>820</v>
      </c>
      <c r="B64" s="1" t="s">
        <v>81</v>
      </c>
      <c r="C64" s="1" t="s">
        <v>821</v>
      </c>
      <c r="D64" s="1" t="s">
        <v>823</v>
      </c>
      <c r="E64" s="1" t="s">
        <v>2178</v>
      </c>
      <c r="F64" s="1" t="s">
        <v>437</v>
      </c>
      <c r="G64" s="1" t="s">
        <v>428</v>
      </c>
      <c r="H64" s="1" t="s">
        <v>1974</v>
      </c>
      <c r="I64" s="1" t="s">
        <v>2179</v>
      </c>
      <c r="J64" s="1" t="s">
        <v>1976</v>
      </c>
      <c r="K64" s="1" t="s">
        <v>2179</v>
      </c>
      <c r="L64" s="1" t="s">
        <v>2179</v>
      </c>
      <c r="M64" s="1" t="s">
        <v>1977</v>
      </c>
      <c r="N64" s="1" t="s">
        <v>1977</v>
      </c>
      <c r="O64" s="1" t="s">
        <v>1978</v>
      </c>
      <c r="P64" s="1" t="s">
        <v>1979</v>
      </c>
      <c r="Q64" s="1" t="s">
        <v>1980</v>
      </c>
      <c r="R64" s="1" t="s">
        <v>2180</v>
      </c>
      <c r="S64" s="1" t="s">
        <v>73</v>
      </c>
      <c r="T64" s="1" t="s">
        <v>1982</v>
      </c>
      <c r="U64" s="1" t="s">
        <v>1983</v>
      </c>
      <c r="V64" s="1" t="s">
        <v>2181</v>
      </c>
    </row>
    <row r="65" s="1" customFormat="1" spans="1:22">
      <c r="A65" s="1" t="s">
        <v>634</v>
      </c>
      <c r="B65" s="1" t="s">
        <v>81</v>
      </c>
      <c r="C65" s="1" t="s">
        <v>635</v>
      </c>
      <c r="D65" s="1" t="s">
        <v>637</v>
      </c>
      <c r="E65" s="1" t="s">
        <v>2182</v>
      </c>
      <c r="F65" s="1" t="s">
        <v>81</v>
      </c>
      <c r="G65" s="1" t="s">
        <v>437</v>
      </c>
      <c r="H65" s="1" t="s">
        <v>1974</v>
      </c>
      <c r="I65" s="1" t="s">
        <v>2183</v>
      </c>
      <c r="J65" s="1" t="s">
        <v>1976</v>
      </c>
      <c r="K65" s="1" t="s">
        <v>2183</v>
      </c>
      <c r="L65" s="1" t="s">
        <v>2183</v>
      </c>
      <c r="M65" s="1" t="s">
        <v>1977</v>
      </c>
      <c r="N65" s="1" t="s">
        <v>1977</v>
      </c>
      <c r="O65" s="1" t="s">
        <v>1978</v>
      </c>
      <c r="P65" s="1" t="s">
        <v>1979</v>
      </c>
      <c r="Q65" s="1" t="s">
        <v>1980</v>
      </c>
      <c r="R65" s="1" t="s">
        <v>2184</v>
      </c>
      <c r="S65" s="1" t="s">
        <v>73</v>
      </c>
      <c r="T65" s="1" t="s">
        <v>1982</v>
      </c>
      <c r="U65" s="1" t="s">
        <v>1983</v>
      </c>
      <c r="V65" s="1" t="s">
        <v>2025</v>
      </c>
    </row>
    <row r="66" s="1" customFormat="1" spans="1:22">
      <c r="A66" s="1" t="s">
        <v>598</v>
      </c>
      <c r="B66" s="1" t="s">
        <v>81</v>
      </c>
      <c r="C66" s="1" t="s">
        <v>599</v>
      </c>
      <c r="D66" s="1" t="s">
        <v>2141</v>
      </c>
      <c r="E66" s="1" t="s">
        <v>2185</v>
      </c>
      <c r="F66" s="1" t="s">
        <v>81</v>
      </c>
      <c r="G66" s="1" t="s">
        <v>437</v>
      </c>
      <c r="H66" s="1" t="s">
        <v>1974</v>
      </c>
      <c r="I66" s="1" t="s">
        <v>2143</v>
      </c>
      <c r="J66" s="1" t="s">
        <v>1976</v>
      </c>
      <c r="K66" s="1" t="s">
        <v>2143</v>
      </c>
      <c r="L66" s="1" t="s">
        <v>2143</v>
      </c>
      <c r="M66" s="1" t="s">
        <v>1977</v>
      </c>
      <c r="N66" s="1" t="s">
        <v>1977</v>
      </c>
      <c r="O66" s="1" t="s">
        <v>1978</v>
      </c>
      <c r="P66" s="1" t="s">
        <v>1979</v>
      </c>
      <c r="Q66" s="1" t="s">
        <v>1980</v>
      </c>
      <c r="R66" s="1" t="s">
        <v>2186</v>
      </c>
      <c r="S66" s="1" t="s">
        <v>73</v>
      </c>
      <c r="T66" s="1" t="s">
        <v>1982</v>
      </c>
      <c r="U66" s="1" t="s">
        <v>1989</v>
      </c>
      <c r="V66" s="1" t="s">
        <v>1990</v>
      </c>
    </row>
    <row r="67" s="1" customFormat="1" spans="1:22">
      <c r="A67" s="1" t="s">
        <v>863</v>
      </c>
      <c r="B67" s="1" t="s">
        <v>81</v>
      </c>
      <c r="C67" s="1" t="s">
        <v>864</v>
      </c>
      <c r="D67" s="1" t="s">
        <v>866</v>
      </c>
      <c r="E67" s="1" t="s">
        <v>2187</v>
      </c>
      <c r="F67" s="1" t="s">
        <v>81</v>
      </c>
      <c r="G67" s="1" t="s">
        <v>428</v>
      </c>
      <c r="H67" s="1" t="s">
        <v>1974</v>
      </c>
      <c r="I67" s="1" t="s">
        <v>2188</v>
      </c>
      <c r="J67" s="1" t="s">
        <v>1976</v>
      </c>
      <c r="K67" s="1" t="s">
        <v>2188</v>
      </c>
      <c r="L67" s="1" t="s">
        <v>2188</v>
      </c>
      <c r="M67" s="1" t="s">
        <v>1977</v>
      </c>
      <c r="N67" s="1" t="s">
        <v>1977</v>
      </c>
      <c r="O67" s="1" t="s">
        <v>1978</v>
      </c>
      <c r="P67" s="1" t="s">
        <v>1979</v>
      </c>
      <c r="Q67" s="1" t="s">
        <v>1980</v>
      </c>
      <c r="R67" s="1" t="s">
        <v>2189</v>
      </c>
      <c r="S67" s="1" t="s">
        <v>73</v>
      </c>
      <c r="T67" s="1" t="s">
        <v>1982</v>
      </c>
      <c r="U67" s="1" t="s">
        <v>1983</v>
      </c>
      <c r="V67" s="1" t="s">
        <v>2003</v>
      </c>
    </row>
    <row r="68" s="1" customFormat="1" spans="1:22">
      <c r="A68" s="1" t="s">
        <v>592</v>
      </c>
      <c r="B68" s="1" t="s">
        <v>81</v>
      </c>
      <c r="C68" s="1" t="s">
        <v>593</v>
      </c>
      <c r="D68" s="1" t="s">
        <v>2060</v>
      </c>
      <c r="E68" s="1" t="s">
        <v>2190</v>
      </c>
      <c r="F68" s="1" t="s">
        <v>81</v>
      </c>
      <c r="G68" s="1" t="s">
        <v>437</v>
      </c>
      <c r="H68" s="1" t="s">
        <v>1974</v>
      </c>
      <c r="I68" s="1" t="s">
        <v>2150</v>
      </c>
      <c r="J68" s="1" t="s">
        <v>1976</v>
      </c>
      <c r="K68" s="1" t="s">
        <v>2150</v>
      </c>
      <c r="L68" s="1" t="s">
        <v>2150</v>
      </c>
      <c r="M68" s="1" t="s">
        <v>1977</v>
      </c>
      <c r="N68" s="1" t="s">
        <v>1977</v>
      </c>
      <c r="O68" s="1" t="s">
        <v>1978</v>
      </c>
      <c r="P68" s="1" t="s">
        <v>1979</v>
      </c>
      <c r="Q68" s="1" t="s">
        <v>1980</v>
      </c>
      <c r="R68" s="1" t="s">
        <v>2191</v>
      </c>
      <c r="S68" s="1" t="s">
        <v>73</v>
      </c>
      <c r="T68" s="1" t="s">
        <v>1982</v>
      </c>
      <c r="U68" s="1" t="s">
        <v>1989</v>
      </c>
      <c r="V68" s="1" t="s">
        <v>1990</v>
      </c>
    </row>
    <row r="69" s="1" customFormat="1" spans="1:22">
      <c r="A69" s="1" t="s">
        <v>1536</v>
      </c>
      <c r="B69" s="1" t="s">
        <v>81</v>
      </c>
      <c r="C69" s="1" t="s">
        <v>1537</v>
      </c>
      <c r="D69" s="1" t="s">
        <v>1412</v>
      </c>
      <c r="E69" s="1" t="s">
        <v>2192</v>
      </c>
      <c r="F69" s="1" t="s">
        <v>429</v>
      </c>
      <c r="G69" s="1" t="s">
        <v>675</v>
      </c>
      <c r="H69" s="1" t="s">
        <v>1974</v>
      </c>
      <c r="I69" s="1" t="s">
        <v>2193</v>
      </c>
      <c r="J69" s="1" t="s">
        <v>1976</v>
      </c>
      <c r="K69" s="1" t="s">
        <v>2193</v>
      </c>
      <c r="L69" s="1" t="s">
        <v>2193</v>
      </c>
      <c r="M69" s="1" t="s">
        <v>1977</v>
      </c>
      <c r="N69" s="1" t="s">
        <v>1977</v>
      </c>
      <c r="O69" s="1" t="s">
        <v>1978</v>
      </c>
      <c r="P69" s="1" t="s">
        <v>1979</v>
      </c>
      <c r="Q69" s="1" t="s">
        <v>1980</v>
      </c>
      <c r="R69" s="1" t="s">
        <v>2194</v>
      </c>
      <c r="S69" s="1" t="s">
        <v>73</v>
      </c>
      <c r="T69" s="1" t="s">
        <v>1982</v>
      </c>
      <c r="U69" s="1" t="s">
        <v>1983</v>
      </c>
      <c r="V69" s="1" t="s">
        <v>2025</v>
      </c>
    </row>
    <row r="70" s="1" customFormat="1" spans="1:22">
      <c r="A70" s="1" t="s">
        <v>1548</v>
      </c>
      <c r="B70" s="1" t="s">
        <v>81</v>
      </c>
      <c r="C70" s="1" t="s">
        <v>1549</v>
      </c>
      <c r="D70" s="1" t="s">
        <v>1043</v>
      </c>
      <c r="E70" s="1" t="s">
        <v>2195</v>
      </c>
      <c r="F70" s="1" t="s">
        <v>683</v>
      </c>
      <c r="G70" s="1" t="s">
        <v>675</v>
      </c>
      <c r="H70" s="1" t="s">
        <v>1974</v>
      </c>
      <c r="I70" s="1" t="s">
        <v>2196</v>
      </c>
      <c r="J70" s="1" t="s">
        <v>1976</v>
      </c>
      <c r="K70" s="1" t="s">
        <v>2196</v>
      </c>
      <c r="L70" s="1" t="s">
        <v>2196</v>
      </c>
      <c r="M70" s="1" t="s">
        <v>1977</v>
      </c>
      <c r="N70" s="1" t="s">
        <v>1977</v>
      </c>
      <c r="O70" s="1" t="s">
        <v>1978</v>
      </c>
      <c r="P70" s="1" t="s">
        <v>1979</v>
      </c>
      <c r="Q70" s="1" t="s">
        <v>1980</v>
      </c>
      <c r="R70" s="1" t="s">
        <v>2197</v>
      </c>
      <c r="S70" s="1" t="s">
        <v>73</v>
      </c>
      <c r="T70" s="1" t="s">
        <v>1982</v>
      </c>
      <c r="U70" s="1" t="s">
        <v>1989</v>
      </c>
      <c r="V70" s="1" t="s">
        <v>2098</v>
      </c>
    </row>
    <row r="71" s="1" customFormat="1" spans="1:22">
      <c r="A71" s="1" t="s">
        <v>643</v>
      </c>
      <c r="B71" s="1" t="s">
        <v>81</v>
      </c>
      <c r="C71" s="1" t="s">
        <v>644</v>
      </c>
      <c r="D71" s="1" t="s">
        <v>392</v>
      </c>
      <c r="E71" s="1" t="s">
        <v>2198</v>
      </c>
      <c r="F71" s="1" t="s">
        <v>81</v>
      </c>
      <c r="G71" s="1" t="s">
        <v>437</v>
      </c>
      <c r="H71" s="1" t="s">
        <v>1974</v>
      </c>
      <c r="I71" s="1" t="s">
        <v>2199</v>
      </c>
      <c r="J71" s="1" t="s">
        <v>1976</v>
      </c>
      <c r="K71" s="1" t="s">
        <v>2199</v>
      </c>
      <c r="L71" s="1" t="s">
        <v>2199</v>
      </c>
      <c r="M71" s="1" t="s">
        <v>1977</v>
      </c>
      <c r="N71" s="1" t="s">
        <v>1977</v>
      </c>
      <c r="O71" s="1" t="s">
        <v>1978</v>
      </c>
      <c r="P71" s="1" t="s">
        <v>1979</v>
      </c>
      <c r="Q71" s="1" t="s">
        <v>1980</v>
      </c>
      <c r="R71" s="1" t="s">
        <v>2200</v>
      </c>
      <c r="S71" s="1" t="s">
        <v>73</v>
      </c>
      <c r="T71" s="1" t="s">
        <v>1982</v>
      </c>
      <c r="U71" s="1" t="s">
        <v>1983</v>
      </c>
      <c r="V71" s="1" t="s">
        <v>2003</v>
      </c>
    </row>
    <row r="72" s="1" customFormat="1" spans="1:22">
      <c r="A72" s="1" t="s">
        <v>645</v>
      </c>
      <c r="B72" s="1" t="s">
        <v>81</v>
      </c>
      <c r="C72" s="1" t="s">
        <v>646</v>
      </c>
      <c r="D72" s="1" t="s">
        <v>648</v>
      </c>
      <c r="E72" s="1" t="s">
        <v>2201</v>
      </c>
      <c r="F72" s="1" t="s">
        <v>81</v>
      </c>
      <c r="G72" s="1" t="s">
        <v>437</v>
      </c>
      <c r="H72" s="1" t="s">
        <v>1974</v>
      </c>
      <c r="I72" s="1" t="s">
        <v>2202</v>
      </c>
      <c r="J72" s="1" t="s">
        <v>1976</v>
      </c>
      <c r="K72" s="1" t="s">
        <v>2202</v>
      </c>
      <c r="L72" s="1" t="s">
        <v>2202</v>
      </c>
      <c r="M72" s="1" t="s">
        <v>1977</v>
      </c>
      <c r="N72" s="1" t="s">
        <v>1977</v>
      </c>
      <c r="O72" s="1" t="s">
        <v>1978</v>
      </c>
      <c r="P72" s="1" t="s">
        <v>1979</v>
      </c>
      <c r="Q72" s="1" t="s">
        <v>1980</v>
      </c>
      <c r="R72" s="1" t="s">
        <v>2203</v>
      </c>
      <c r="S72" s="1" t="s">
        <v>73</v>
      </c>
      <c r="T72" s="1" t="s">
        <v>1982</v>
      </c>
      <c r="U72" s="1" t="s">
        <v>1989</v>
      </c>
      <c r="V72" s="1" t="s">
        <v>2025</v>
      </c>
    </row>
    <row r="73" s="1" customFormat="1" spans="1:22">
      <c r="A73" s="1" t="s">
        <v>969</v>
      </c>
      <c r="B73" s="1" t="s">
        <v>81</v>
      </c>
      <c r="C73" s="1" t="s">
        <v>970</v>
      </c>
      <c r="D73" s="1" t="s">
        <v>972</v>
      </c>
      <c r="E73" s="1" t="s">
        <v>2204</v>
      </c>
      <c r="F73" s="1" t="s">
        <v>428</v>
      </c>
      <c r="G73" s="1" t="s">
        <v>429</v>
      </c>
      <c r="H73" s="1" t="s">
        <v>1974</v>
      </c>
      <c r="I73" s="1" t="s">
        <v>2205</v>
      </c>
      <c r="J73" s="1" t="s">
        <v>1976</v>
      </c>
      <c r="K73" s="1" t="s">
        <v>2205</v>
      </c>
      <c r="L73" s="1" t="s">
        <v>2205</v>
      </c>
      <c r="M73" s="1" t="s">
        <v>1977</v>
      </c>
      <c r="N73" s="1" t="s">
        <v>1977</v>
      </c>
      <c r="O73" s="1" t="s">
        <v>1978</v>
      </c>
      <c r="P73" s="1" t="s">
        <v>1979</v>
      </c>
      <c r="Q73" s="1" t="s">
        <v>1980</v>
      </c>
      <c r="R73" s="1" t="s">
        <v>2206</v>
      </c>
      <c r="S73" s="1" t="s">
        <v>73</v>
      </c>
      <c r="T73" s="1" t="s">
        <v>1982</v>
      </c>
      <c r="U73" s="1" t="s">
        <v>1983</v>
      </c>
      <c r="V73" s="1" t="s">
        <v>2003</v>
      </c>
    </row>
    <row r="74" s="1" customFormat="1" spans="1:22">
      <c r="A74" s="1" t="s">
        <v>1771</v>
      </c>
      <c r="B74" s="1" t="s">
        <v>81</v>
      </c>
      <c r="C74" s="1" t="s">
        <v>1772</v>
      </c>
      <c r="D74" s="1" t="s">
        <v>2207</v>
      </c>
      <c r="E74" s="1" t="s">
        <v>2208</v>
      </c>
      <c r="F74" s="1" t="s">
        <v>428</v>
      </c>
      <c r="G74" s="1" t="s">
        <v>676</v>
      </c>
      <c r="H74" s="1" t="s">
        <v>1974</v>
      </c>
      <c r="I74" s="1" t="s">
        <v>2209</v>
      </c>
      <c r="J74" s="1" t="s">
        <v>1976</v>
      </c>
      <c r="K74" s="1" t="s">
        <v>2209</v>
      </c>
      <c r="L74" s="1" t="s">
        <v>2209</v>
      </c>
      <c r="M74" s="1" t="s">
        <v>1977</v>
      </c>
      <c r="N74" s="1" t="s">
        <v>1977</v>
      </c>
      <c r="O74" s="1" t="s">
        <v>1978</v>
      </c>
      <c r="P74" s="1" t="s">
        <v>1979</v>
      </c>
      <c r="Q74" s="1" t="s">
        <v>1980</v>
      </c>
      <c r="R74" s="1" t="s">
        <v>2210</v>
      </c>
      <c r="S74" s="1" t="s">
        <v>73</v>
      </c>
      <c r="T74" s="1" t="s">
        <v>1982</v>
      </c>
      <c r="U74" s="1" t="s">
        <v>1983</v>
      </c>
      <c r="V74" s="1" t="s">
        <v>2025</v>
      </c>
    </row>
    <row r="75" s="1" customFormat="1" spans="1:22">
      <c r="A75" s="1" t="s">
        <v>1778</v>
      </c>
      <c r="B75" s="1" t="s">
        <v>81</v>
      </c>
      <c r="C75" s="1" t="s">
        <v>1779</v>
      </c>
      <c r="D75" s="1" t="s">
        <v>1781</v>
      </c>
      <c r="E75" s="1" t="s">
        <v>2211</v>
      </c>
      <c r="F75" s="1" t="s">
        <v>683</v>
      </c>
      <c r="G75" s="1" t="s">
        <v>676</v>
      </c>
      <c r="H75" s="1" t="s">
        <v>1974</v>
      </c>
      <c r="I75" s="1" t="s">
        <v>2212</v>
      </c>
      <c r="J75" s="1" t="s">
        <v>1976</v>
      </c>
      <c r="K75" s="1" t="s">
        <v>2212</v>
      </c>
      <c r="L75" s="1" t="s">
        <v>2212</v>
      </c>
      <c r="M75" s="1" t="s">
        <v>1977</v>
      </c>
      <c r="N75" s="1" t="s">
        <v>1977</v>
      </c>
      <c r="O75" s="1" t="s">
        <v>1978</v>
      </c>
      <c r="P75" s="1" t="s">
        <v>1979</v>
      </c>
      <c r="Q75" s="1" t="s">
        <v>1980</v>
      </c>
      <c r="R75" s="1" t="s">
        <v>2213</v>
      </c>
      <c r="S75" s="1" t="s">
        <v>73</v>
      </c>
      <c r="T75" s="1" t="s">
        <v>1982</v>
      </c>
      <c r="U75" s="1" t="s">
        <v>1983</v>
      </c>
      <c r="V75" s="1" t="s">
        <v>2003</v>
      </c>
    </row>
    <row r="76" s="1" customFormat="1" spans="1:22">
      <c r="A76" s="1" t="s">
        <v>590</v>
      </c>
      <c r="B76" s="1" t="s">
        <v>81</v>
      </c>
      <c r="C76" s="1" t="s">
        <v>591</v>
      </c>
      <c r="D76" s="1" t="s">
        <v>2033</v>
      </c>
      <c r="E76" s="1" t="s">
        <v>2155</v>
      </c>
      <c r="F76" s="1" t="s">
        <v>81</v>
      </c>
      <c r="G76" s="1" t="s">
        <v>437</v>
      </c>
      <c r="H76" s="1" t="s">
        <v>1974</v>
      </c>
      <c r="I76" s="1" t="s">
        <v>2035</v>
      </c>
      <c r="J76" s="1" t="s">
        <v>1976</v>
      </c>
      <c r="K76" s="1" t="s">
        <v>2035</v>
      </c>
      <c r="L76" s="1" t="s">
        <v>2035</v>
      </c>
      <c r="M76" s="1" t="s">
        <v>1977</v>
      </c>
      <c r="N76" s="1" t="s">
        <v>1977</v>
      </c>
      <c r="O76" s="1" t="s">
        <v>1978</v>
      </c>
      <c r="P76" s="1" t="s">
        <v>1979</v>
      </c>
      <c r="Q76" s="1" t="s">
        <v>1980</v>
      </c>
      <c r="R76" s="1" t="s">
        <v>2214</v>
      </c>
      <c r="S76" s="1" t="s">
        <v>73</v>
      </c>
      <c r="T76" s="1" t="s">
        <v>1982</v>
      </c>
      <c r="U76" s="1" t="s">
        <v>1989</v>
      </c>
      <c r="V76" s="1" t="s">
        <v>1990</v>
      </c>
    </row>
    <row r="77" s="1" customFormat="1" spans="1:22">
      <c r="A77" s="1" t="s">
        <v>1280</v>
      </c>
      <c r="B77" s="1" t="s">
        <v>81</v>
      </c>
      <c r="C77" s="1" t="s">
        <v>1281</v>
      </c>
      <c r="D77" s="1" t="s">
        <v>2033</v>
      </c>
      <c r="E77" s="1" t="s">
        <v>2215</v>
      </c>
      <c r="F77" s="1" t="s">
        <v>429</v>
      </c>
      <c r="G77" s="1" t="s">
        <v>683</v>
      </c>
      <c r="H77" s="1" t="s">
        <v>1974</v>
      </c>
      <c r="I77" s="1" t="s">
        <v>2035</v>
      </c>
      <c r="J77" s="1" t="s">
        <v>1976</v>
      </c>
      <c r="K77" s="1" t="s">
        <v>2035</v>
      </c>
      <c r="L77" s="1" t="s">
        <v>2035</v>
      </c>
      <c r="M77" s="1" t="s">
        <v>1977</v>
      </c>
      <c r="N77" s="1" t="s">
        <v>1977</v>
      </c>
      <c r="O77" s="1" t="s">
        <v>1978</v>
      </c>
      <c r="P77" s="1" t="s">
        <v>1979</v>
      </c>
      <c r="Q77" s="1" t="s">
        <v>1980</v>
      </c>
      <c r="R77" s="1" t="s">
        <v>2216</v>
      </c>
      <c r="S77" s="1" t="s">
        <v>73</v>
      </c>
      <c r="T77" s="1" t="s">
        <v>1982</v>
      </c>
      <c r="U77" s="1" t="s">
        <v>1989</v>
      </c>
      <c r="V77" s="1" t="s">
        <v>1990</v>
      </c>
    </row>
    <row r="78" s="1" customFormat="1" spans="1:22">
      <c r="A78" s="1" t="s">
        <v>581</v>
      </c>
      <c r="B78" s="1" t="s">
        <v>81</v>
      </c>
      <c r="C78" s="1" t="s">
        <v>582</v>
      </c>
      <c r="D78" s="1" t="s">
        <v>584</v>
      </c>
      <c r="E78" s="1" t="s">
        <v>2217</v>
      </c>
      <c r="F78" s="1" t="s">
        <v>81</v>
      </c>
      <c r="G78" s="1" t="s">
        <v>437</v>
      </c>
      <c r="H78" s="1" t="s">
        <v>1974</v>
      </c>
      <c r="I78" s="1" t="s">
        <v>2218</v>
      </c>
      <c r="J78" s="1" t="s">
        <v>1976</v>
      </c>
      <c r="K78" s="1" t="s">
        <v>2218</v>
      </c>
      <c r="L78" s="1" t="s">
        <v>2218</v>
      </c>
      <c r="M78" s="1" t="s">
        <v>1977</v>
      </c>
      <c r="N78" s="1" t="s">
        <v>1977</v>
      </c>
      <c r="O78" s="1" t="s">
        <v>1978</v>
      </c>
      <c r="P78" s="1" t="s">
        <v>1979</v>
      </c>
      <c r="Q78" s="1" t="s">
        <v>1980</v>
      </c>
      <c r="R78" s="1" t="s">
        <v>2219</v>
      </c>
      <c r="S78" s="1" t="s">
        <v>73</v>
      </c>
      <c r="T78" s="1" t="s">
        <v>1982</v>
      </c>
      <c r="U78" s="1" t="s">
        <v>1983</v>
      </c>
      <c r="V78" s="1" t="s">
        <v>2220</v>
      </c>
    </row>
    <row r="79" s="1" customFormat="1" spans="1:22">
      <c r="A79" s="1" t="s">
        <v>574</v>
      </c>
      <c r="B79" s="1" t="s">
        <v>81</v>
      </c>
      <c r="C79" s="1" t="s">
        <v>575</v>
      </c>
      <c r="D79" s="1" t="s">
        <v>260</v>
      </c>
      <c r="E79" s="1" t="s">
        <v>2221</v>
      </c>
      <c r="F79" s="1" t="s">
        <v>81</v>
      </c>
      <c r="G79" s="1" t="s">
        <v>437</v>
      </c>
      <c r="H79" s="1" t="s">
        <v>1974</v>
      </c>
      <c r="I79" s="1" t="s">
        <v>2222</v>
      </c>
      <c r="J79" s="1" t="s">
        <v>1976</v>
      </c>
      <c r="K79" s="1" t="s">
        <v>2222</v>
      </c>
      <c r="L79" s="1" t="s">
        <v>2222</v>
      </c>
      <c r="M79" s="1" t="s">
        <v>1977</v>
      </c>
      <c r="N79" s="1" t="s">
        <v>1977</v>
      </c>
      <c r="O79" s="1" t="s">
        <v>1978</v>
      </c>
      <c r="P79" s="1" t="s">
        <v>1979</v>
      </c>
      <c r="Q79" s="1" t="s">
        <v>1980</v>
      </c>
      <c r="R79" s="1" t="s">
        <v>2223</v>
      </c>
      <c r="S79" s="1" t="s">
        <v>73</v>
      </c>
      <c r="T79" s="1" t="s">
        <v>1982</v>
      </c>
      <c r="U79" s="1" t="s">
        <v>1983</v>
      </c>
      <c r="V79" s="1" t="s">
        <v>1990</v>
      </c>
    </row>
    <row r="80" s="1" customFormat="1" spans="1:22">
      <c r="A80" s="1" t="s">
        <v>854</v>
      </c>
      <c r="B80" s="1" t="s">
        <v>80</v>
      </c>
      <c r="C80" s="1" t="s">
        <v>855</v>
      </c>
      <c r="D80" s="1" t="s">
        <v>857</v>
      </c>
      <c r="E80" s="1" t="s">
        <v>2224</v>
      </c>
      <c r="F80" s="1" t="s">
        <v>81</v>
      </c>
      <c r="G80" s="1" t="s">
        <v>428</v>
      </c>
      <c r="H80" s="1" t="s">
        <v>1974</v>
      </c>
      <c r="I80" s="1" t="s">
        <v>2225</v>
      </c>
      <c r="J80" s="1" t="s">
        <v>1976</v>
      </c>
      <c r="K80" s="1" t="s">
        <v>2225</v>
      </c>
      <c r="L80" s="1" t="s">
        <v>2225</v>
      </c>
      <c r="M80" s="1" t="s">
        <v>1977</v>
      </c>
      <c r="N80" s="1" t="s">
        <v>1977</v>
      </c>
      <c r="O80" s="1" t="s">
        <v>1978</v>
      </c>
      <c r="P80" s="1" t="s">
        <v>1979</v>
      </c>
      <c r="Q80" s="1" t="s">
        <v>1980</v>
      </c>
      <c r="R80" s="1" t="s">
        <v>2226</v>
      </c>
      <c r="S80" s="1" t="s">
        <v>73</v>
      </c>
      <c r="T80" s="1" t="s">
        <v>1982</v>
      </c>
      <c r="U80" s="1" t="s">
        <v>1983</v>
      </c>
      <c r="V80" s="1" t="s">
        <v>2003</v>
      </c>
    </row>
    <row r="81" s="1" customFormat="1" spans="1:22">
      <c r="A81" s="1" t="s">
        <v>1517</v>
      </c>
      <c r="B81" s="1" t="s">
        <v>80</v>
      </c>
      <c r="C81" s="1" t="s">
        <v>1518</v>
      </c>
      <c r="D81" s="1" t="s">
        <v>2227</v>
      </c>
      <c r="E81" s="1" t="s">
        <v>2228</v>
      </c>
      <c r="F81" s="1" t="s">
        <v>683</v>
      </c>
      <c r="G81" s="1" t="s">
        <v>675</v>
      </c>
      <c r="H81" s="1" t="s">
        <v>1974</v>
      </c>
      <c r="I81" s="1" t="s">
        <v>2229</v>
      </c>
      <c r="J81" s="1" t="s">
        <v>1976</v>
      </c>
      <c r="K81" s="1" t="s">
        <v>2229</v>
      </c>
      <c r="L81" s="1" t="s">
        <v>2229</v>
      </c>
      <c r="M81" s="1" t="s">
        <v>1977</v>
      </c>
      <c r="N81" s="1" t="s">
        <v>1977</v>
      </c>
      <c r="O81" s="1" t="s">
        <v>1978</v>
      </c>
      <c r="P81" s="1" t="s">
        <v>1979</v>
      </c>
      <c r="Q81" s="1" t="s">
        <v>1980</v>
      </c>
      <c r="R81" s="1" t="s">
        <v>2230</v>
      </c>
      <c r="S81" s="1" t="s">
        <v>73</v>
      </c>
      <c r="T81" s="1" t="s">
        <v>1982</v>
      </c>
      <c r="U81" s="1" t="s">
        <v>1983</v>
      </c>
      <c r="V81" s="1" t="s">
        <v>2025</v>
      </c>
    </row>
    <row r="82" s="1" customFormat="1" spans="1:22">
      <c r="A82" s="1" t="s">
        <v>1275</v>
      </c>
      <c r="B82" s="1" t="s">
        <v>80</v>
      </c>
      <c r="C82" s="1" t="s">
        <v>1276</v>
      </c>
      <c r="D82" s="1" t="s">
        <v>226</v>
      </c>
      <c r="E82" s="1" t="s">
        <v>2231</v>
      </c>
      <c r="F82" s="1" t="s">
        <v>429</v>
      </c>
      <c r="G82" s="1" t="s">
        <v>683</v>
      </c>
      <c r="H82" s="1" t="s">
        <v>1974</v>
      </c>
      <c r="I82" s="1" t="s">
        <v>2232</v>
      </c>
      <c r="J82" s="1" t="s">
        <v>1976</v>
      </c>
      <c r="K82" s="1" t="s">
        <v>2232</v>
      </c>
      <c r="L82" s="1" t="s">
        <v>2232</v>
      </c>
      <c r="M82" s="1" t="s">
        <v>1977</v>
      </c>
      <c r="N82" s="1" t="s">
        <v>1977</v>
      </c>
      <c r="O82" s="1" t="s">
        <v>1978</v>
      </c>
      <c r="P82" s="1" t="s">
        <v>1979</v>
      </c>
      <c r="Q82" s="1" t="s">
        <v>1980</v>
      </c>
      <c r="R82" s="1" t="s">
        <v>2233</v>
      </c>
      <c r="S82" s="1" t="s">
        <v>73</v>
      </c>
      <c r="T82" s="1" t="s">
        <v>1982</v>
      </c>
      <c r="U82" s="1" t="s">
        <v>1983</v>
      </c>
      <c r="V82" s="1" t="s">
        <v>1990</v>
      </c>
    </row>
    <row r="83" s="1" customFormat="1" spans="1:22">
      <c r="A83" s="1" t="s">
        <v>878</v>
      </c>
      <c r="B83" s="1" t="s">
        <v>80</v>
      </c>
      <c r="C83" s="1" t="s">
        <v>879</v>
      </c>
      <c r="D83" s="1" t="s">
        <v>2227</v>
      </c>
      <c r="E83" s="1" t="s">
        <v>2234</v>
      </c>
      <c r="F83" s="1" t="s">
        <v>81</v>
      </c>
      <c r="G83" s="1" t="s">
        <v>428</v>
      </c>
      <c r="H83" s="1" t="s">
        <v>1974</v>
      </c>
      <c r="I83" s="1" t="s">
        <v>2235</v>
      </c>
      <c r="J83" s="1" t="s">
        <v>1976</v>
      </c>
      <c r="K83" s="1" t="s">
        <v>2235</v>
      </c>
      <c r="L83" s="1" t="s">
        <v>2235</v>
      </c>
      <c r="M83" s="1" t="s">
        <v>1977</v>
      </c>
      <c r="N83" s="1" t="s">
        <v>1977</v>
      </c>
      <c r="O83" s="1" t="s">
        <v>1978</v>
      </c>
      <c r="P83" s="1" t="s">
        <v>1979</v>
      </c>
      <c r="Q83" s="1" t="s">
        <v>1980</v>
      </c>
      <c r="R83" s="1" t="s">
        <v>2236</v>
      </c>
      <c r="S83" s="1" t="s">
        <v>73</v>
      </c>
      <c r="T83" s="1" t="s">
        <v>1982</v>
      </c>
      <c r="U83" s="1" t="s">
        <v>1983</v>
      </c>
      <c r="V83" s="1" t="s">
        <v>2025</v>
      </c>
    </row>
    <row r="84" s="1" customFormat="1" spans="1:22">
      <c r="A84" s="1" t="s">
        <v>625</v>
      </c>
      <c r="B84" s="1" t="s">
        <v>80</v>
      </c>
      <c r="C84" s="1" t="s">
        <v>626</v>
      </c>
      <c r="D84" s="1" t="s">
        <v>628</v>
      </c>
      <c r="E84" s="1" t="s">
        <v>2237</v>
      </c>
      <c r="F84" s="1" t="s">
        <v>81</v>
      </c>
      <c r="G84" s="1" t="s">
        <v>437</v>
      </c>
      <c r="H84" s="1" t="s">
        <v>1974</v>
      </c>
      <c r="I84" s="1" t="s">
        <v>2238</v>
      </c>
      <c r="J84" s="1" t="s">
        <v>1976</v>
      </c>
      <c r="K84" s="1" t="s">
        <v>2238</v>
      </c>
      <c r="L84" s="1" t="s">
        <v>2238</v>
      </c>
      <c r="M84" s="1" t="s">
        <v>1977</v>
      </c>
      <c r="N84" s="1" t="s">
        <v>1977</v>
      </c>
      <c r="O84" s="1" t="s">
        <v>1978</v>
      </c>
      <c r="P84" s="1" t="s">
        <v>1979</v>
      </c>
      <c r="Q84" s="1" t="s">
        <v>1980</v>
      </c>
      <c r="R84" s="1" t="s">
        <v>2239</v>
      </c>
      <c r="S84" s="1" t="s">
        <v>73</v>
      </c>
      <c r="T84" s="1" t="s">
        <v>1982</v>
      </c>
      <c r="U84" s="1" t="s">
        <v>1983</v>
      </c>
      <c r="V84" s="1" t="s">
        <v>2003</v>
      </c>
    </row>
    <row r="85" s="1" customFormat="1" spans="1:22">
      <c r="A85" s="1" t="s">
        <v>371</v>
      </c>
      <c r="B85" s="1" t="s">
        <v>80</v>
      </c>
      <c r="C85" s="1" t="s">
        <v>372</v>
      </c>
      <c r="D85" s="1" t="s">
        <v>374</v>
      </c>
      <c r="E85" s="1" t="s">
        <v>2240</v>
      </c>
      <c r="F85" s="1" t="s">
        <v>80</v>
      </c>
      <c r="G85" s="1" t="s">
        <v>81</v>
      </c>
      <c r="H85" s="1" t="s">
        <v>1974</v>
      </c>
      <c r="I85" s="1" t="s">
        <v>2241</v>
      </c>
      <c r="J85" s="1" t="s">
        <v>1976</v>
      </c>
      <c r="K85" s="1" t="s">
        <v>2241</v>
      </c>
      <c r="L85" s="1" t="s">
        <v>2241</v>
      </c>
      <c r="M85" s="1" t="s">
        <v>1977</v>
      </c>
      <c r="N85" s="1" t="s">
        <v>1977</v>
      </c>
      <c r="O85" s="1" t="s">
        <v>1978</v>
      </c>
      <c r="P85" s="1" t="s">
        <v>1979</v>
      </c>
      <c r="Q85" s="1" t="s">
        <v>1980</v>
      </c>
      <c r="R85" s="1" t="s">
        <v>2242</v>
      </c>
      <c r="S85" s="1" t="s">
        <v>73</v>
      </c>
      <c r="T85" s="1" t="s">
        <v>1982</v>
      </c>
      <c r="U85" s="1" t="s">
        <v>1983</v>
      </c>
      <c r="V85" s="1" t="s">
        <v>2243</v>
      </c>
    </row>
    <row r="86" s="1" customFormat="1" spans="1:22">
      <c r="A86" s="1" t="s">
        <v>409</v>
      </c>
      <c r="B86" s="1" t="s">
        <v>80</v>
      </c>
      <c r="C86" s="1" t="s">
        <v>410</v>
      </c>
      <c r="D86" s="1" t="s">
        <v>392</v>
      </c>
      <c r="E86" s="1" t="s">
        <v>2198</v>
      </c>
      <c r="F86" s="1" t="s">
        <v>80</v>
      </c>
      <c r="G86" s="1" t="s">
        <v>81</v>
      </c>
      <c r="H86" s="1" t="s">
        <v>1974</v>
      </c>
      <c r="I86" s="1" t="s">
        <v>2244</v>
      </c>
      <c r="J86" s="1" t="s">
        <v>1976</v>
      </c>
      <c r="K86" s="1" t="s">
        <v>2244</v>
      </c>
      <c r="L86" s="1" t="s">
        <v>2244</v>
      </c>
      <c r="M86" s="1" t="s">
        <v>1977</v>
      </c>
      <c r="N86" s="1" t="s">
        <v>1977</v>
      </c>
      <c r="O86" s="1" t="s">
        <v>1978</v>
      </c>
      <c r="P86" s="1" t="s">
        <v>1979</v>
      </c>
      <c r="Q86" s="1" t="s">
        <v>1980</v>
      </c>
      <c r="R86" s="1" t="s">
        <v>2245</v>
      </c>
      <c r="S86" s="1" t="s">
        <v>73</v>
      </c>
      <c r="T86" s="1" t="s">
        <v>1982</v>
      </c>
      <c r="U86" s="1" t="s">
        <v>1983</v>
      </c>
      <c r="V86" s="1" t="s">
        <v>2003</v>
      </c>
    </row>
    <row r="87" s="1" customFormat="1" spans="1:22">
      <c r="A87" s="1" t="s">
        <v>872</v>
      </c>
      <c r="B87" s="1" t="s">
        <v>80</v>
      </c>
      <c r="C87" s="1" t="s">
        <v>873</v>
      </c>
      <c r="D87" s="1" t="s">
        <v>392</v>
      </c>
      <c r="E87" s="1" t="s">
        <v>2246</v>
      </c>
      <c r="F87" s="1" t="s">
        <v>437</v>
      </c>
      <c r="G87" s="1" t="s">
        <v>428</v>
      </c>
      <c r="H87" s="1" t="s">
        <v>1974</v>
      </c>
      <c r="I87" s="1" t="s">
        <v>2247</v>
      </c>
      <c r="J87" s="1" t="s">
        <v>1976</v>
      </c>
      <c r="K87" s="1" t="s">
        <v>2247</v>
      </c>
      <c r="L87" s="1" t="s">
        <v>2247</v>
      </c>
      <c r="M87" s="1" t="s">
        <v>1977</v>
      </c>
      <c r="N87" s="1" t="s">
        <v>1977</v>
      </c>
      <c r="O87" s="1" t="s">
        <v>1978</v>
      </c>
      <c r="P87" s="1" t="s">
        <v>1979</v>
      </c>
      <c r="Q87" s="1" t="s">
        <v>1980</v>
      </c>
      <c r="R87" s="1" t="s">
        <v>2248</v>
      </c>
      <c r="S87" s="1" t="s">
        <v>73</v>
      </c>
      <c r="T87" s="1" t="s">
        <v>1982</v>
      </c>
      <c r="U87" s="1" t="s">
        <v>1983</v>
      </c>
      <c r="V87" s="1" t="s">
        <v>2003</v>
      </c>
    </row>
    <row r="88" s="1" customFormat="1" spans="1:22">
      <c r="A88" s="1" t="s">
        <v>1369</v>
      </c>
      <c r="B88" s="1" t="s">
        <v>80</v>
      </c>
      <c r="C88" s="1" t="s">
        <v>1370</v>
      </c>
      <c r="D88" s="1" t="s">
        <v>1372</v>
      </c>
      <c r="E88" s="1" t="s">
        <v>2249</v>
      </c>
      <c r="F88" s="1" t="s">
        <v>81</v>
      </c>
      <c r="G88" s="1" t="s">
        <v>683</v>
      </c>
      <c r="H88" s="1" t="s">
        <v>1974</v>
      </c>
      <c r="I88" s="1" t="s">
        <v>2250</v>
      </c>
      <c r="J88" s="1" t="s">
        <v>1976</v>
      </c>
      <c r="K88" s="1" t="s">
        <v>2250</v>
      </c>
      <c r="L88" s="1" t="s">
        <v>2250</v>
      </c>
      <c r="M88" s="1" t="s">
        <v>1977</v>
      </c>
      <c r="N88" s="1" t="s">
        <v>1977</v>
      </c>
      <c r="O88" s="1" t="s">
        <v>1978</v>
      </c>
      <c r="P88" s="1" t="s">
        <v>1979</v>
      </c>
      <c r="Q88" s="1" t="s">
        <v>1980</v>
      </c>
      <c r="R88" s="1" t="s">
        <v>2251</v>
      </c>
      <c r="S88" s="1" t="s">
        <v>73</v>
      </c>
      <c r="T88" s="1" t="s">
        <v>1982</v>
      </c>
      <c r="U88" s="1" t="s">
        <v>1983</v>
      </c>
      <c r="V88" s="1" t="s">
        <v>2003</v>
      </c>
    </row>
    <row r="89" s="1" customFormat="1" spans="1:22">
      <c r="A89" s="1" t="s">
        <v>289</v>
      </c>
      <c r="B89" s="1" t="s">
        <v>80</v>
      </c>
      <c r="C89" s="1" t="s">
        <v>290</v>
      </c>
      <c r="D89" s="1" t="s">
        <v>2252</v>
      </c>
      <c r="E89" s="1" t="s">
        <v>2253</v>
      </c>
      <c r="F89" s="1" t="s">
        <v>80</v>
      </c>
      <c r="G89" s="1" t="s">
        <v>81</v>
      </c>
      <c r="H89" s="1" t="s">
        <v>1974</v>
      </c>
      <c r="I89" s="1" t="s">
        <v>2254</v>
      </c>
      <c r="J89" s="1" t="s">
        <v>1976</v>
      </c>
      <c r="K89" s="1" t="s">
        <v>2254</v>
      </c>
      <c r="L89" s="1" t="s">
        <v>2254</v>
      </c>
      <c r="M89" s="1" t="s">
        <v>1977</v>
      </c>
      <c r="N89" s="1" t="s">
        <v>1977</v>
      </c>
      <c r="O89" s="1" t="s">
        <v>1978</v>
      </c>
      <c r="P89" s="1" t="s">
        <v>1979</v>
      </c>
      <c r="Q89" s="1" t="s">
        <v>1980</v>
      </c>
      <c r="R89" s="1" t="s">
        <v>2255</v>
      </c>
      <c r="S89" s="1" t="s">
        <v>73</v>
      </c>
      <c r="T89" s="1" t="s">
        <v>1982</v>
      </c>
      <c r="U89" s="1" t="s">
        <v>1983</v>
      </c>
      <c r="V89" s="1" t="s">
        <v>1990</v>
      </c>
    </row>
    <row r="90" s="1" customFormat="1" spans="1:22">
      <c r="A90" s="1" t="s">
        <v>1506</v>
      </c>
      <c r="B90" s="1" t="s">
        <v>80</v>
      </c>
      <c r="C90" s="1" t="s">
        <v>1507</v>
      </c>
      <c r="D90" s="1" t="s">
        <v>190</v>
      </c>
      <c r="E90" s="1" t="s">
        <v>2256</v>
      </c>
      <c r="F90" s="1" t="s">
        <v>428</v>
      </c>
      <c r="G90" s="1" t="s">
        <v>675</v>
      </c>
      <c r="H90" s="1" t="s">
        <v>1974</v>
      </c>
      <c r="I90" s="1" t="s">
        <v>2257</v>
      </c>
      <c r="J90" s="1" t="s">
        <v>1976</v>
      </c>
      <c r="K90" s="1" t="s">
        <v>2257</v>
      </c>
      <c r="L90" s="1" t="s">
        <v>2257</v>
      </c>
      <c r="M90" s="1" t="s">
        <v>1977</v>
      </c>
      <c r="N90" s="1" t="s">
        <v>1977</v>
      </c>
      <c r="O90" s="1" t="s">
        <v>1978</v>
      </c>
      <c r="P90" s="1" t="s">
        <v>1979</v>
      </c>
      <c r="Q90" s="1" t="s">
        <v>1980</v>
      </c>
      <c r="R90" s="1" t="s">
        <v>2258</v>
      </c>
      <c r="S90" s="1" t="s">
        <v>73</v>
      </c>
      <c r="T90" s="1" t="s">
        <v>1982</v>
      </c>
      <c r="U90" s="1" t="s">
        <v>1983</v>
      </c>
      <c r="V90" s="1" t="s">
        <v>2003</v>
      </c>
    </row>
    <row r="91" s="1" customFormat="1" spans="1:22">
      <c r="A91" s="1" t="s">
        <v>389</v>
      </c>
      <c r="B91" s="1" t="s">
        <v>80</v>
      </c>
      <c r="C91" s="1" t="s">
        <v>390</v>
      </c>
      <c r="D91" s="1" t="s">
        <v>392</v>
      </c>
      <c r="E91" s="1" t="s">
        <v>2259</v>
      </c>
      <c r="F91" s="1" t="s">
        <v>80</v>
      </c>
      <c r="G91" s="1" t="s">
        <v>81</v>
      </c>
      <c r="H91" s="1" t="s">
        <v>1974</v>
      </c>
      <c r="I91" s="1" t="s">
        <v>2199</v>
      </c>
      <c r="J91" s="1" t="s">
        <v>1976</v>
      </c>
      <c r="K91" s="1" t="s">
        <v>2199</v>
      </c>
      <c r="L91" s="1" t="s">
        <v>2199</v>
      </c>
      <c r="M91" s="1" t="s">
        <v>1977</v>
      </c>
      <c r="N91" s="1" t="s">
        <v>1977</v>
      </c>
      <c r="O91" s="1" t="s">
        <v>1978</v>
      </c>
      <c r="P91" s="1" t="s">
        <v>1979</v>
      </c>
      <c r="Q91" s="1" t="s">
        <v>1980</v>
      </c>
      <c r="R91" s="1" t="s">
        <v>2260</v>
      </c>
      <c r="S91" s="1" t="s">
        <v>73</v>
      </c>
      <c r="T91" s="1" t="s">
        <v>1982</v>
      </c>
      <c r="U91" s="1" t="s">
        <v>1983</v>
      </c>
      <c r="V91" s="1" t="s">
        <v>2003</v>
      </c>
    </row>
    <row r="92" s="1" customFormat="1" spans="1:22">
      <c r="A92" s="1" t="s">
        <v>406</v>
      </c>
      <c r="B92" s="1" t="s">
        <v>80</v>
      </c>
      <c r="C92" s="1" t="s">
        <v>407</v>
      </c>
      <c r="D92" s="1" t="s">
        <v>392</v>
      </c>
      <c r="E92" s="1" t="s">
        <v>2198</v>
      </c>
      <c r="F92" s="1" t="s">
        <v>80</v>
      </c>
      <c r="G92" s="1" t="s">
        <v>81</v>
      </c>
      <c r="H92" s="1" t="s">
        <v>1974</v>
      </c>
      <c r="I92" s="1" t="s">
        <v>2199</v>
      </c>
      <c r="J92" s="1" t="s">
        <v>1976</v>
      </c>
      <c r="K92" s="1" t="s">
        <v>2199</v>
      </c>
      <c r="L92" s="1" t="s">
        <v>2199</v>
      </c>
      <c r="M92" s="1" t="s">
        <v>1977</v>
      </c>
      <c r="N92" s="1" t="s">
        <v>1977</v>
      </c>
      <c r="O92" s="1" t="s">
        <v>1978</v>
      </c>
      <c r="P92" s="1" t="s">
        <v>1979</v>
      </c>
      <c r="Q92" s="1" t="s">
        <v>1980</v>
      </c>
      <c r="R92" s="1" t="s">
        <v>2261</v>
      </c>
      <c r="S92" s="1" t="s">
        <v>73</v>
      </c>
      <c r="T92" s="1" t="s">
        <v>1982</v>
      </c>
      <c r="U92" s="1" t="s">
        <v>1983</v>
      </c>
      <c r="V92" s="1" t="s">
        <v>2003</v>
      </c>
    </row>
    <row r="93" s="1" customFormat="1" spans="1:22">
      <c r="A93" s="1" t="s">
        <v>704</v>
      </c>
      <c r="B93" s="1" t="s">
        <v>80</v>
      </c>
      <c r="C93" s="1" t="s">
        <v>705</v>
      </c>
      <c r="D93" s="1" t="s">
        <v>707</v>
      </c>
      <c r="E93" s="1" t="s">
        <v>2262</v>
      </c>
      <c r="F93" s="1" t="s">
        <v>80</v>
      </c>
      <c r="G93" s="1" t="s">
        <v>437</v>
      </c>
      <c r="H93" s="1" t="s">
        <v>1974</v>
      </c>
      <c r="I93" s="1" t="s">
        <v>2263</v>
      </c>
      <c r="J93" s="1" t="s">
        <v>1976</v>
      </c>
      <c r="K93" s="1" t="s">
        <v>2263</v>
      </c>
      <c r="L93" s="1" t="s">
        <v>2263</v>
      </c>
      <c r="M93" s="1" t="s">
        <v>1977</v>
      </c>
      <c r="N93" s="1" t="s">
        <v>1977</v>
      </c>
      <c r="O93" s="1" t="s">
        <v>1978</v>
      </c>
      <c r="P93" s="1" t="s">
        <v>1979</v>
      </c>
      <c r="Q93" s="1" t="s">
        <v>1980</v>
      </c>
      <c r="R93" s="1" t="s">
        <v>2264</v>
      </c>
      <c r="S93" s="1" t="s">
        <v>73</v>
      </c>
      <c r="T93" s="1" t="s">
        <v>1982</v>
      </c>
      <c r="U93" s="1" t="s">
        <v>1983</v>
      </c>
      <c r="V93" s="1" t="s">
        <v>2265</v>
      </c>
    </row>
    <row r="94" s="1" customFormat="1" spans="1:22">
      <c r="A94" s="1" t="s">
        <v>576</v>
      </c>
      <c r="B94" s="1" t="s">
        <v>80</v>
      </c>
      <c r="C94" s="1" t="s">
        <v>577</v>
      </c>
      <c r="D94" s="1" t="s">
        <v>2033</v>
      </c>
      <c r="E94" s="1" t="s">
        <v>2266</v>
      </c>
      <c r="F94" s="1" t="s">
        <v>81</v>
      </c>
      <c r="G94" s="1" t="s">
        <v>437</v>
      </c>
      <c r="H94" s="1" t="s">
        <v>1974</v>
      </c>
      <c r="I94" s="1" t="s">
        <v>2035</v>
      </c>
      <c r="J94" s="1" t="s">
        <v>1976</v>
      </c>
      <c r="K94" s="1" t="s">
        <v>2035</v>
      </c>
      <c r="L94" s="1" t="s">
        <v>2035</v>
      </c>
      <c r="M94" s="1" t="s">
        <v>1977</v>
      </c>
      <c r="N94" s="1" t="s">
        <v>1977</v>
      </c>
      <c r="O94" s="1" t="s">
        <v>1978</v>
      </c>
      <c r="P94" s="1" t="s">
        <v>1979</v>
      </c>
      <c r="Q94" s="1" t="s">
        <v>1980</v>
      </c>
      <c r="R94" s="1" t="s">
        <v>2267</v>
      </c>
      <c r="S94" s="1" t="s">
        <v>73</v>
      </c>
      <c r="T94" s="1" t="s">
        <v>1982</v>
      </c>
      <c r="U94" s="1" t="s">
        <v>1989</v>
      </c>
      <c r="V94" s="1" t="s">
        <v>1990</v>
      </c>
    </row>
    <row r="95" s="1" customFormat="1" spans="1:22">
      <c r="A95" s="1" t="s">
        <v>280</v>
      </c>
      <c r="B95" s="1" t="s">
        <v>80</v>
      </c>
      <c r="C95" s="1" t="s">
        <v>281</v>
      </c>
      <c r="D95" s="1" t="s">
        <v>2060</v>
      </c>
      <c r="E95" s="1" t="s">
        <v>2268</v>
      </c>
      <c r="F95" s="1" t="s">
        <v>80</v>
      </c>
      <c r="G95" s="1" t="s">
        <v>81</v>
      </c>
      <c r="H95" s="1" t="s">
        <v>1974</v>
      </c>
      <c r="I95" s="1" t="s">
        <v>2269</v>
      </c>
      <c r="J95" s="1" t="s">
        <v>1976</v>
      </c>
      <c r="K95" s="1" t="s">
        <v>2269</v>
      </c>
      <c r="L95" s="1" t="s">
        <v>2269</v>
      </c>
      <c r="M95" s="1" t="s">
        <v>1977</v>
      </c>
      <c r="N95" s="1" t="s">
        <v>1977</v>
      </c>
      <c r="O95" s="1" t="s">
        <v>1978</v>
      </c>
      <c r="P95" s="1" t="s">
        <v>1979</v>
      </c>
      <c r="Q95" s="1" t="s">
        <v>1980</v>
      </c>
      <c r="R95" s="1" t="s">
        <v>2270</v>
      </c>
      <c r="S95" s="1" t="s">
        <v>73</v>
      </c>
      <c r="T95" s="1" t="s">
        <v>1982</v>
      </c>
      <c r="U95" s="1" t="s">
        <v>1989</v>
      </c>
      <c r="V95" s="1" t="s">
        <v>1990</v>
      </c>
    </row>
    <row r="96" s="1" customFormat="1" spans="1:22">
      <c r="A96" s="1" t="s">
        <v>380</v>
      </c>
      <c r="B96" s="1" t="s">
        <v>80</v>
      </c>
      <c r="C96" s="1" t="s">
        <v>381</v>
      </c>
      <c r="D96" s="1" t="s">
        <v>383</v>
      </c>
      <c r="E96" s="1" t="s">
        <v>2271</v>
      </c>
      <c r="F96" s="1" t="s">
        <v>80</v>
      </c>
      <c r="G96" s="1" t="s">
        <v>81</v>
      </c>
      <c r="H96" s="1" t="s">
        <v>1974</v>
      </c>
      <c r="I96" s="1" t="s">
        <v>2272</v>
      </c>
      <c r="J96" s="1" t="s">
        <v>1976</v>
      </c>
      <c r="K96" s="1" t="s">
        <v>2272</v>
      </c>
      <c r="L96" s="1" t="s">
        <v>2272</v>
      </c>
      <c r="M96" s="1" t="s">
        <v>1977</v>
      </c>
      <c r="N96" s="1" t="s">
        <v>1977</v>
      </c>
      <c r="O96" s="1" t="s">
        <v>1978</v>
      </c>
      <c r="P96" s="1" t="s">
        <v>1979</v>
      </c>
      <c r="Q96" s="1" t="s">
        <v>1980</v>
      </c>
      <c r="R96" s="1" t="s">
        <v>2273</v>
      </c>
      <c r="S96" s="1" t="s">
        <v>73</v>
      </c>
      <c r="T96" s="1" t="s">
        <v>1982</v>
      </c>
      <c r="U96" s="1" t="s">
        <v>1983</v>
      </c>
      <c r="V96" s="1" t="s">
        <v>2003</v>
      </c>
    </row>
    <row r="97" s="1" customFormat="1" spans="1:22">
      <c r="A97" s="1" t="s">
        <v>817</v>
      </c>
      <c r="B97" s="1" t="s">
        <v>80</v>
      </c>
      <c r="C97" s="1" t="s">
        <v>818</v>
      </c>
      <c r="D97" s="1" t="s">
        <v>2033</v>
      </c>
      <c r="E97" s="1" t="s">
        <v>2274</v>
      </c>
      <c r="F97" s="1" t="s">
        <v>437</v>
      </c>
      <c r="G97" s="1" t="s">
        <v>428</v>
      </c>
      <c r="H97" s="1" t="s">
        <v>1974</v>
      </c>
      <c r="I97" s="1" t="s">
        <v>2035</v>
      </c>
      <c r="J97" s="1" t="s">
        <v>1976</v>
      </c>
      <c r="K97" s="1" t="s">
        <v>2035</v>
      </c>
      <c r="L97" s="1" t="s">
        <v>2035</v>
      </c>
      <c r="M97" s="1" t="s">
        <v>1977</v>
      </c>
      <c r="N97" s="1" t="s">
        <v>1977</v>
      </c>
      <c r="O97" s="1" t="s">
        <v>1978</v>
      </c>
      <c r="P97" s="1" t="s">
        <v>1979</v>
      </c>
      <c r="Q97" s="1" t="s">
        <v>1980</v>
      </c>
      <c r="R97" s="1" t="s">
        <v>2275</v>
      </c>
      <c r="S97" s="1" t="s">
        <v>73</v>
      </c>
      <c r="T97" s="1" t="s">
        <v>1982</v>
      </c>
      <c r="U97" s="1" t="s">
        <v>1989</v>
      </c>
      <c r="V97" s="1" t="s">
        <v>1990</v>
      </c>
    </row>
    <row r="98" s="1" customFormat="1" spans="1:22">
      <c r="A98" s="1" t="s">
        <v>814</v>
      </c>
      <c r="B98" s="1" t="s">
        <v>80</v>
      </c>
      <c r="C98" s="1" t="s">
        <v>815</v>
      </c>
      <c r="D98" s="1" t="s">
        <v>2033</v>
      </c>
      <c r="E98" s="1" t="s">
        <v>2276</v>
      </c>
      <c r="F98" s="1" t="s">
        <v>437</v>
      </c>
      <c r="G98" s="1" t="s">
        <v>428</v>
      </c>
      <c r="H98" s="1" t="s">
        <v>1974</v>
      </c>
      <c r="I98" s="1" t="s">
        <v>2035</v>
      </c>
      <c r="J98" s="1" t="s">
        <v>1976</v>
      </c>
      <c r="K98" s="1" t="s">
        <v>2035</v>
      </c>
      <c r="L98" s="1" t="s">
        <v>2035</v>
      </c>
      <c r="M98" s="1" t="s">
        <v>1977</v>
      </c>
      <c r="N98" s="1" t="s">
        <v>1977</v>
      </c>
      <c r="O98" s="1" t="s">
        <v>1978</v>
      </c>
      <c r="P98" s="1" t="s">
        <v>1979</v>
      </c>
      <c r="Q98" s="1" t="s">
        <v>1980</v>
      </c>
      <c r="R98" s="1" t="s">
        <v>2277</v>
      </c>
      <c r="S98" s="1" t="s">
        <v>73</v>
      </c>
      <c r="T98" s="1" t="s">
        <v>1982</v>
      </c>
      <c r="U98" s="1" t="s">
        <v>1989</v>
      </c>
      <c r="V98" s="1" t="s">
        <v>1990</v>
      </c>
    </row>
    <row r="99" s="1" customFormat="1" spans="1:22">
      <c r="A99" s="1" t="s">
        <v>1049</v>
      </c>
      <c r="B99" s="1" t="s">
        <v>80</v>
      </c>
      <c r="C99" s="1" t="s">
        <v>1050</v>
      </c>
      <c r="D99" s="1" t="s">
        <v>2011</v>
      </c>
      <c r="E99" s="1" t="s">
        <v>2278</v>
      </c>
      <c r="F99" s="1" t="s">
        <v>437</v>
      </c>
      <c r="G99" s="1" t="s">
        <v>429</v>
      </c>
      <c r="H99" s="1" t="s">
        <v>1974</v>
      </c>
      <c r="I99" s="1" t="s">
        <v>2279</v>
      </c>
      <c r="J99" s="1" t="s">
        <v>1976</v>
      </c>
      <c r="K99" s="1" t="s">
        <v>2279</v>
      </c>
      <c r="L99" s="1" t="s">
        <v>2279</v>
      </c>
      <c r="M99" s="1" t="s">
        <v>1977</v>
      </c>
      <c r="N99" s="1" t="s">
        <v>1977</v>
      </c>
      <c r="O99" s="1" t="s">
        <v>1978</v>
      </c>
      <c r="P99" s="1" t="s">
        <v>1979</v>
      </c>
      <c r="Q99" s="1" t="s">
        <v>1980</v>
      </c>
      <c r="R99" s="1" t="s">
        <v>2280</v>
      </c>
      <c r="S99" s="1" t="s">
        <v>73</v>
      </c>
      <c r="T99" s="1" t="s">
        <v>1982</v>
      </c>
      <c r="U99" s="1" t="s">
        <v>1989</v>
      </c>
      <c r="V99" s="1" t="s">
        <v>1990</v>
      </c>
    </row>
    <row r="100" s="1" customFormat="1" spans="1:22">
      <c r="A100" s="1" t="s">
        <v>398</v>
      </c>
      <c r="B100" s="1" t="s">
        <v>80</v>
      </c>
      <c r="C100" s="1" t="s">
        <v>399</v>
      </c>
      <c r="D100" s="1" t="s">
        <v>1093</v>
      </c>
      <c r="E100" s="1" t="s">
        <v>2281</v>
      </c>
      <c r="F100" s="1" t="s">
        <v>80</v>
      </c>
      <c r="G100" s="1" t="s">
        <v>81</v>
      </c>
      <c r="H100" s="1" t="s">
        <v>1974</v>
      </c>
      <c r="I100" s="1" t="s">
        <v>2282</v>
      </c>
      <c r="J100" s="1" t="s">
        <v>1976</v>
      </c>
      <c r="K100" s="1" t="s">
        <v>2282</v>
      </c>
      <c r="L100" s="1" t="s">
        <v>2282</v>
      </c>
      <c r="M100" s="1" t="s">
        <v>1977</v>
      </c>
      <c r="N100" s="1" t="s">
        <v>1977</v>
      </c>
      <c r="O100" s="1" t="s">
        <v>1978</v>
      </c>
      <c r="P100" s="1" t="s">
        <v>1979</v>
      </c>
      <c r="Q100" s="1" t="s">
        <v>1980</v>
      </c>
      <c r="R100" s="1" t="s">
        <v>2283</v>
      </c>
      <c r="S100" s="1" t="s">
        <v>73</v>
      </c>
      <c r="T100" s="1" t="s">
        <v>1982</v>
      </c>
      <c r="U100" s="1" t="s">
        <v>1983</v>
      </c>
      <c r="V100" s="1" t="s">
        <v>2003</v>
      </c>
    </row>
    <row r="101" s="1" customFormat="1" spans="1:22">
      <c r="A101" s="1" t="s">
        <v>1040</v>
      </c>
      <c r="B101" s="1" t="s">
        <v>80</v>
      </c>
      <c r="C101" s="1" t="s">
        <v>1041</v>
      </c>
      <c r="D101" s="1" t="s">
        <v>1043</v>
      </c>
      <c r="E101" s="1" t="s">
        <v>2284</v>
      </c>
      <c r="F101" s="1" t="s">
        <v>81</v>
      </c>
      <c r="G101" s="1" t="s">
        <v>429</v>
      </c>
      <c r="H101" s="1" t="s">
        <v>1974</v>
      </c>
      <c r="I101" s="1" t="s">
        <v>2285</v>
      </c>
      <c r="J101" s="1" t="s">
        <v>1976</v>
      </c>
      <c r="K101" s="1" t="s">
        <v>2285</v>
      </c>
      <c r="L101" s="1" t="s">
        <v>2285</v>
      </c>
      <c r="M101" s="1" t="s">
        <v>1977</v>
      </c>
      <c r="N101" s="1" t="s">
        <v>1977</v>
      </c>
      <c r="O101" s="1" t="s">
        <v>1978</v>
      </c>
      <c r="P101" s="1" t="s">
        <v>1979</v>
      </c>
      <c r="Q101" s="1" t="s">
        <v>1980</v>
      </c>
      <c r="R101" s="1" t="s">
        <v>2286</v>
      </c>
      <c r="S101" s="1" t="s">
        <v>73</v>
      </c>
      <c r="T101" s="1" t="s">
        <v>1982</v>
      </c>
      <c r="U101" s="1" t="s">
        <v>1989</v>
      </c>
      <c r="V101" s="1" t="s">
        <v>2098</v>
      </c>
    </row>
    <row r="102" s="1" customFormat="1" spans="1:22">
      <c r="A102" s="1" t="s">
        <v>1422</v>
      </c>
      <c r="B102" s="1" t="s">
        <v>80</v>
      </c>
      <c r="C102" s="1" t="s">
        <v>1423</v>
      </c>
      <c r="D102" s="1" t="s">
        <v>1425</v>
      </c>
      <c r="E102" s="1" t="s">
        <v>2287</v>
      </c>
      <c r="F102" s="1" t="s">
        <v>429</v>
      </c>
      <c r="G102" s="1" t="s">
        <v>683</v>
      </c>
      <c r="H102" s="1" t="s">
        <v>1974</v>
      </c>
      <c r="I102" s="1" t="s">
        <v>2288</v>
      </c>
      <c r="J102" s="1" t="s">
        <v>1976</v>
      </c>
      <c r="K102" s="1" t="s">
        <v>2288</v>
      </c>
      <c r="L102" s="1" t="s">
        <v>2288</v>
      </c>
      <c r="M102" s="1" t="s">
        <v>1977</v>
      </c>
      <c r="N102" s="1" t="s">
        <v>1977</v>
      </c>
      <c r="O102" s="1" t="s">
        <v>1978</v>
      </c>
      <c r="P102" s="1" t="s">
        <v>1979</v>
      </c>
      <c r="Q102" s="1" t="s">
        <v>1980</v>
      </c>
      <c r="R102" s="1" t="s">
        <v>2289</v>
      </c>
      <c r="S102" s="1" t="s">
        <v>73</v>
      </c>
      <c r="T102" s="1" t="s">
        <v>1982</v>
      </c>
      <c r="U102" s="1" t="s">
        <v>1983</v>
      </c>
      <c r="V102" s="1" t="s">
        <v>1994</v>
      </c>
    </row>
    <row r="103" s="1" customFormat="1" spans="1:22">
      <c r="A103" s="1" t="s">
        <v>1033</v>
      </c>
      <c r="B103" s="1" t="s">
        <v>80</v>
      </c>
      <c r="C103" s="1" t="s">
        <v>1034</v>
      </c>
      <c r="D103" s="1" t="s">
        <v>2046</v>
      </c>
      <c r="E103" s="1" t="s">
        <v>2290</v>
      </c>
      <c r="F103" s="1" t="s">
        <v>81</v>
      </c>
      <c r="G103" s="1" t="s">
        <v>429</v>
      </c>
      <c r="H103" s="1" t="s">
        <v>1974</v>
      </c>
      <c r="I103" s="1" t="s">
        <v>2291</v>
      </c>
      <c r="J103" s="1" t="s">
        <v>1976</v>
      </c>
      <c r="K103" s="1" t="s">
        <v>2291</v>
      </c>
      <c r="L103" s="1" t="s">
        <v>2291</v>
      </c>
      <c r="M103" s="1" t="s">
        <v>1977</v>
      </c>
      <c r="N103" s="1" t="s">
        <v>1977</v>
      </c>
      <c r="O103" s="1" t="s">
        <v>1978</v>
      </c>
      <c r="P103" s="1" t="s">
        <v>1979</v>
      </c>
      <c r="Q103" s="1" t="s">
        <v>1980</v>
      </c>
      <c r="R103" s="1" t="s">
        <v>2292</v>
      </c>
      <c r="S103" s="1" t="s">
        <v>73</v>
      </c>
      <c r="T103" s="1" t="s">
        <v>1982</v>
      </c>
      <c r="U103" s="1" t="s">
        <v>1983</v>
      </c>
      <c r="V103" s="1" t="s">
        <v>1990</v>
      </c>
    </row>
    <row r="104" s="1" customFormat="1" spans="1:22">
      <c r="A104" s="1" t="s">
        <v>1285</v>
      </c>
      <c r="B104" s="1" t="s">
        <v>80</v>
      </c>
      <c r="C104" s="1" t="s">
        <v>1286</v>
      </c>
      <c r="D104" s="1" t="s">
        <v>2293</v>
      </c>
      <c r="E104" s="1" t="s">
        <v>2294</v>
      </c>
      <c r="F104" s="1" t="s">
        <v>437</v>
      </c>
      <c r="G104" s="1" t="s">
        <v>683</v>
      </c>
      <c r="H104" s="1" t="s">
        <v>1974</v>
      </c>
      <c r="I104" s="1" t="s">
        <v>2295</v>
      </c>
      <c r="J104" s="1" t="s">
        <v>1976</v>
      </c>
      <c r="K104" s="1" t="s">
        <v>2295</v>
      </c>
      <c r="L104" s="1" t="s">
        <v>2295</v>
      </c>
      <c r="M104" s="1" t="s">
        <v>1977</v>
      </c>
      <c r="N104" s="1" t="s">
        <v>1977</v>
      </c>
      <c r="O104" s="1" t="s">
        <v>1978</v>
      </c>
      <c r="P104" s="1" t="s">
        <v>1979</v>
      </c>
      <c r="Q104" s="1" t="s">
        <v>1980</v>
      </c>
      <c r="R104" s="1" t="s">
        <v>2296</v>
      </c>
      <c r="S104" s="1" t="s">
        <v>73</v>
      </c>
      <c r="T104" s="1" t="s">
        <v>1982</v>
      </c>
      <c r="U104" s="1" t="s">
        <v>1989</v>
      </c>
      <c r="V104" s="1" t="s">
        <v>1990</v>
      </c>
    </row>
    <row r="105" s="1" customFormat="1" spans="1:22">
      <c r="A105" s="1" t="s">
        <v>357</v>
      </c>
      <c r="B105" s="1" t="s">
        <v>80</v>
      </c>
      <c r="C105" s="1" t="s">
        <v>358</v>
      </c>
      <c r="D105" s="1" t="s">
        <v>337</v>
      </c>
      <c r="E105" s="1" t="s">
        <v>2297</v>
      </c>
      <c r="F105" s="1" t="s">
        <v>80</v>
      </c>
      <c r="G105" s="1" t="s">
        <v>81</v>
      </c>
      <c r="H105" s="1" t="s">
        <v>1974</v>
      </c>
      <c r="I105" s="1" t="s">
        <v>2298</v>
      </c>
      <c r="J105" s="1" t="s">
        <v>1976</v>
      </c>
      <c r="K105" s="1" t="s">
        <v>2298</v>
      </c>
      <c r="L105" s="1" t="s">
        <v>2298</v>
      </c>
      <c r="M105" s="1" t="s">
        <v>1977</v>
      </c>
      <c r="N105" s="1" t="s">
        <v>1977</v>
      </c>
      <c r="O105" s="1" t="s">
        <v>1978</v>
      </c>
      <c r="P105" s="1" t="s">
        <v>1979</v>
      </c>
      <c r="Q105" s="1" t="s">
        <v>1980</v>
      </c>
      <c r="R105" s="1" t="s">
        <v>2299</v>
      </c>
      <c r="S105" s="1" t="s">
        <v>73</v>
      </c>
      <c r="T105" s="1" t="s">
        <v>1982</v>
      </c>
      <c r="U105" s="1" t="s">
        <v>1983</v>
      </c>
      <c r="V105" s="1" t="s">
        <v>2003</v>
      </c>
    </row>
    <row r="106" s="1" customFormat="1" spans="1:22">
      <c r="A106" s="1" t="s">
        <v>653</v>
      </c>
      <c r="B106" s="1" t="s">
        <v>80</v>
      </c>
      <c r="C106" s="1" t="s">
        <v>654</v>
      </c>
      <c r="D106" s="1" t="s">
        <v>656</v>
      </c>
      <c r="E106" s="1" t="s">
        <v>2300</v>
      </c>
      <c r="F106" s="1" t="s">
        <v>81</v>
      </c>
      <c r="G106" s="1" t="s">
        <v>437</v>
      </c>
      <c r="H106" s="1" t="s">
        <v>1974</v>
      </c>
      <c r="I106" s="1" t="s">
        <v>2001</v>
      </c>
      <c r="J106" s="1" t="s">
        <v>1976</v>
      </c>
      <c r="K106" s="1" t="s">
        <v>2001</v>
      </c>
      <c r="L106" s="1" t="s">
        <v>2001</v>
      </c>
      <c r="M106" s="1" t="s">
        <v>1977</v>
      </c>
      <c r="N106" s="1" t="s">
        <v>1977</v>
      </c>
      <c r="O106" s="1" t="s">
        <v>1978</v>
      </c>
      <c r="P106" s="1" t="s">
        <v>1979</v>
      </c>
      <c r="Q106" s="1" t="s">
        <v>1980</v>
      </c>
      <c r="R106" s="1" t="s">
        <v>2301</v>
      </c>
      <c r="S106" s="1" t="s">
        <v>73</v>
      </c>
      <c r="T106" s="1" t="s">
        <v>1982</v>
      </c>
      <c r="U106" s="1" t="s">
        <v>1983</v>
      </c>
      <c r="V106" s="1" t="s">
        <v>2003</v>
      </c>
    </row>
    <row r="107" s="1" customFormat="1" spans="1:22">
      <c r="A107" s="1" t="s">
        <v>414</v>
      </c>
      <c r="B107" s="1" t="s">
        <v>80</v>
      </c>
      <c r="C107" s="1" t="s">
        <v>415</v>
      </c>
      <c r="D107" s="1" t="s">
        <v>417</v>
      </c>
      <c r="E107" s="1" t="s">
        <v>2302</v>
      </c>
      <c r="F107" s="1" t="s">
        <v>80</v>
      </c>
      <c r="G107" s="1" t="s">
        <v>81</v>
      </c>
      <c r="H107" s="1" t="s">
        <v>1974</v>
      </c>
      <c r="I107" s="1" t="s">
        <v>2303</v>
      </c>
      <c r="J107" s="1" t="s">
        <v>1976</v>
      </c>
      <c r="K107" s="1" t="s">
        <v>2303</v>
      </c>
      <c r="L107" s="1" t="s">
        <v>2303</v>
      </c>
      <c r="M107" s="1" t="s">
        <v>1977</v>
      </c>
      <c r="N107" s="1" t="s">
        <v>1977</v>
      </c>
      <c r="O107" s="1" t="s">
        <v>1978</v>
      </c>
      <c r="P107" s="1" t="s">
        <v>1979</v>
      </c>
      <c r="Q107" s="1" t="s">
        <v>1980</v>
      </c>
      <c r="R107" s="1" t="s">
        <v>2304</v>
      </c>
      <c r="S107" s="1" t="s">
        <v>73</v>
      </c>
      <c r="T107" s="1" t="s">
        <v>1982</v>
      </c>
      <c r="U107" s="1" t="s">
        <v>1983</v>
      </c>
      <c r="V107" s="1" t="s">
        <v>1994</v>
      </c>
    </row>
    <row r="108" s="1" customFormat="1" spans="1:22">
      <c r="A108" s="1" t="s">
        <v>298</v>
      </c>
      <c r="B108" s="1" t="s">
        <v>80</v>
      </c>
      <c r="C108" s="1" t="s">
        <v>299</v>
      </c>
      <c r="D108" s="1" t="s">
        <v>2305</v>
      </c>
      <c r="E108" s="1" t="s">
        <v>2306</v>
      </c>
      <c r="F108" s="1" t="s">
        <v>80</v>
      </c>
      <c r="G108" s="1" t="s">
        <v>81</v>
      </c>
      <c r="H108" s="1" t="s">
        <v>1974</v>
      </c>
      <c r="I108" s="1" t="s">
        <v>2307</v>
      </c>
      <c r="J108" s="1" t="s">
        <v>1976</v>
      </c>
      <c r="K108" s="1" t="s">
        <v>2307</v>
      </c>
      <c r="L108" s="1" t="s">
        <v>2307</v>
      </c>
      <c r="M108" s="1" t="s">
        <v>1977</v>
      </c>
      <c r="N108" s="1" t="s">
        <v>1977</v>
      </c>
      <c r="O108" s="1" t="s">
        <v>1978</v>
      </c>
      <c r="P108" s="1" t="s">
        <v>1979</v>
      </c>
      <c r="Q108" s="1" t="s">
        <v>1980</v>
      </c>
      <c r="R108" s="1" t="s">
        <v>2308</v>
      </c>
      <c r="S108" s="1" t="s">
        <v>73</v>
      </c>
      <c r="T108" s="1" t="s">
        <v>1982</v>
      </c>
      <c r="U108" s="1" t="s">
        <v>1983</v>
      </c>
      <c r="V108" s="1" t="s">
        <v>1990</v>
      </c>
    </row>
    <row r="109" s="1" customFormat="1" spans="1:22">
      <c r="A109" s="1" t="s">
        <v>70</v>
      </c>
      <c r="B109" s="1" t="s">
        <v>79</v>
      </c>
      <c r="C109" s="1" t="s">
        <v>71</v>
      </c>
      <c r="D109" s="1" t="s">
        <v>2309</v>
      </c>
      <c r="E109" s="1" t="s">
        <v>2310</v>
      </c>
      <c r="F109" s="1" t="s">
        <v>80</v>
      </c>
      <c r="G109" s="1" t="s">
        <v>81</v>
      </c>
      <c r="H109" s="1" t="s">
        <v>1974</v>
      </c>
      <c r="I109" s="1" t="s">
        <v>2311</v>
      </c>
      <c r="J109" s="1" t="s">
        <v>1976</v>
      </c>
      <c r="K109" s="1" t="s">
        <v>2311</v>
      </c>
      <c r="L109" s="1" t="s">
        <v>2311</v>
      </c>
      <c r="M109" s="1" t="s">
        <v>1977</v>
      </c>
      <c r="N109" s="1" t="s">
        <v>1977</v>
      </c>
      <c r="O109" s="1" t="s">
        <v>1978</v>
      </c>
      <c r="P109" s="1" t="s">
        <v>1979</v>
      </c>
      <c r="Q109" s="1" t="s">
        <v>1980</v>
      </c>
      <c r="R109" s="1" t="s">
        <v>2312</v>
      </c>
      <c r="S109" s="1" t="s">
        <v>73</v>
      </c>
      <c r="T109" s="1" t="s">
        <v>1982</v>
      </c>
      <c r="U109" s="1" t="s">
        <v>1983</v>
      </c>
      <c r="V109" s="1" t="s">
        <v>2313</v>
      </c>
    </row>
    <row r="110" s="1" customFormat="1" spans="1:22">
      <c r="A110" s="1" t="s">
        <v>274</v>
      </c>
      <c r="B110" s="1" t="s">
        <v>79</v>
      </c>
      <c r="C110" s="1" t="s">
        <v>275</v>
      </c>
      <c r="D110" s="1" t="s">
        <v>2033</v>
      </c>
      <c r="E110" s="1" t="s">
        <v>2314</v>
      </c>
      <c r="F110" s="1" t="s">
        <v>80</v>
      </c>
      <c r="G110" s="1" t="s">
        <v>81</v>
      </c>
      <c r="H110" s="1" t="s">
        <v>1974</v>
      </c>
      <c r="I110" s="1" t="s">
        <v>2068</v>
      </c>
      <c r="J110" s="1" t="s">
        <v>1976</v>
      </c>
      <c r="K110" s="1" t="s">
        <v>2068</v>
      </c>
      <c r="L110" s="1" t="s">
        <v>2068</v>
      </c>
      <c r="M110" s="1" t="s">
        <v>1977</v>
      </c>
      <c r="N110" s="1" t="s">
        <v>1977</v>
      </c>
      <c r="O110" s="1" t="s">
        <v>1978</v>
      </c>
      <c r="P110" s="1" t="s">
        <v>1979</v>
      </c>
      <c r="Q110" s="1" t="s">
        <v>1980</v>
      </c>
      <c r="R110" s="1" t="s">
        <v>2315</v>
      </c>
      <c r="S110" s="1" t="s">
        <v>73</v>
      </c>
      <c r="T110" s="1" t="s">
        <v>1982</v>
      </c>
      <c r="U110" s="1" t="s">
        <v>1989</v>
      </c>
      <c r="V110" s="1" t="s">
        <v>1990</v>
      </c>
    </row>
    <row r="111" s="1" customFormat="1" spans="1:22">
      <c r="A111" s="1" t="s">
        <v>616</v>
      </c>
      <c r="B111" s="1" t="s">
        <v>79</v>
      </c>
      <c r="C111" s="1" t="s">
        <v>617</v>
      </c>
      <c r="D111" s="1" t="s">
        <v>619</v>
      </c>
      <c r="E111" s="1" t="s">
        <v>2316</v>
      </c>
      <c r="F111" s="1" t="s">
        <v>80</v>
      </c>
      <c r="G111" s="1" t="s">
        <v>437</v>
      </c>
      <c r="H111" s="1" t="s">
        <v>1974</v>
      </c>
      <c r="I111" s="1" t="s">
        <v>2317</v>
      </c>
      <c r="J111" s="1" t="s">
        <v>1976</v>
      </c>
      <c r="K111" s="1" t="s">
        <v>2317</v>
      </c>
      <c r="L111" s="1" t="s">
        <v>2317</v>
      </c>
      <c r="M111" s="1" t="s">
        <v>1977</v>
      </c>
      <c r="N111" s="1" t="s">
        <v>1977</v>
      </c>
      <c r="O111" s="1" t="s">
        <v>1978</v>
      </c>
      <c r="P111" s="1" t="s">
        <v>1979</v>
      </c>
      <c r="Q111" s="1" t="s">
        <v>1980</v>
      </c>
      <c r="R111" s="1" t="s">
        <v>2318</v>
      </c>
      <c r="S111" s="1" t="s">
        <v>73</v>
      </c>
      <c r="T111" s="1" t="s">
        <v>1982</v>
      </c>
      <c r="U111" s="1" t="s">
        <v>1983</v>
      </c>
      <c r="V111" s="1" t="s">
        <v>2003</v>
      </c>
    </row>
    <row r="112" s="1" customFormat="1" spans="1:22">
      <c r="A112" s="1" t="s">
        <v>362</v>
      </c>
      <c r="B112" s="1" t="s">
        <v>79</v>
      </c>
      <c r="C112" s="1" t="s">
        <v>363</v>
      </c>
      <c r="D112" s="1" t="s">
        <v>365</v>
      </c>
      <c r="E112" s="1" t="s">
        <v>2319</v>
      </c>
      <c r="F112" s="1" t="s">
        <v>80</v>
      </c>
      <c r="G112" s="1" t="s">
        <v>81</v>
      </c>
      <c r="H112" s="1" t="s">
        <v>1974</v>
      </c>
      <c r="I112" s="1" t="s">
        <v>2320</v>
      </c>
      <c r="J112" s="1" t="s">
        <v>1976</v>
      </c>
      <c r="K112" s="1" t="s">
        <v>2320</v>
      </c>
      <c r="L112" s="1" t="s">
        <v>2320</v>
      </c>
      <c r="M112" s="1" t="s">
        <v>1977</v>
      </c>
      <c r="N112" s="1" t="s">
        <v>1977</v>
      </c>
      <c r="O112" s="1" t="s">
        <v>1978</v>
      </c>
      <c r="P112" s="1" t="s">
        <v>1979</v>
      </c>
      <c r="Q112" s="1" t="s">
        <v>1980</v>
      </c>
      <c r="R112" s="1" t="s">
        <v>2321</v>
      </c>
      <c r="S112" s="1" t="s">
        <v>73</v>
      </c>
      <c r="T112" s="1" t="s">
        <v>1982</v>
      </c>
      <c r="U112" s="1" t="s">
        <v>1983</v>
      </c>
      <c r="V112" s="1" t="s">
        <v>2003</v>
      </c>
    </row>
    <row r="113" s="1" customFormat="1" spans="1:22">
      <c r="A113" s="1" t="s">
        <v>265</v>
      </c>
      <c r="B113" s="1" t="s">
        <v>79</v>
      </c>
      <c r="C113" s="1" t="s">
        <v>266</v>
      </c>
      <c r="D113" s="1" t="s">
        <v>2033</v>
      </c>
      <c r="E113" s="1" t="s">
        <v>2155</v>
      </c>
      <c r="F113" s="1" t="s">
        <v>80</v>
      </c>
      <c r="G113" s="1" t="s">
        <v>81</v>
      </c>
      <c r="H113" s="1" t="s">
        <v>1974</v>
      </c>
      <c r="I113" s="1" t="s">
        <v>2322</v>
      </c>
      <c r="J113" s="1" t="s">
        <v>1976</v>
      </c>
      <c r="K113" s="1" t="s">
        <v>2322</v>
      </c>
      <c r="L113" s="1" t="s">
        <v>2322</v>
      </c>
      <c r="M113" s="1" t="s">
        <v>1977</v>
      </c>
      <c r="N113" s="1" t="s">
        <v>1977</v>
      </c>
      <c r="O113" s="1" t="s">
        <v>1978</v>
      </c>
      <c r="P113" s="1" t="s">
        <v>1979</v>
      </c>
      <c r="Q113" s="1" t="s">
        <v>1980</v>
      </c>
      <c r="R113" s="1" t="s">
        <v>2323</v>
      </c>
      <c r="S113" s="1" t="s">
        <v>73</v>
      </c>
      <c r="T113" s="1" t="s">
        <v>1982</v>
      </c>
      <c r="U113" s="1" t="s">
        <v>1989</v>
      </c>
      <c r="V113" s="1" t="s">
        <v>1990</v>
      </c>
    </row>
    <row r="114" s="1" customFormat="1" spans="1:22">
      <c r="A114" s="1" t="s">
        <v>607</v>
      </c>
      <c r="B114" s="1" t="s">
        <v>79</v>
      </c>
      <c r="C114" s="1" t="s">
        <v>608</v>
      </c>
      <c r="D114" s="1" t="s">
        <v>610</v>
      </c>
      <c r="E114" s="1" t="s">
        <v>2324</v>
      </c>
      <c r="F114" s="1" t="s">
        <v>81</v>
      </c>
      <c r="G114" s="1" t="s">
        <v>437</v>
      </c>
      <c r="H114" s="1" t="s">
        <v>1974</v>
      </c>
      <c r="I114" s="1" t="s">
        <v>2325</v>
      </c>
      <c r="J114" s="1" t="s">
        <v>1976</v>
      </c>
      <c r="K114" s="1" t="s">
        <v>2325</v>
      </c>
      <c r="L114" s="1" t="s">
        <v>2325</v>
      </c>
      <c r="M114" s="1" t="s">
        <v>1977</v>
      </c>
      <c r="N114" s="1" t="s">
        <v>1977</v>
      </c>
      <c r="O114" s="1" t="s">
        <v>1978</v>
      </c>
      <c r="P114" s="1" t="s">
        <v>1979</v>
      </c>
      <c r="Q114" s="1" t="s">
        <v>1980</v>
      </c>
      <c r="R114" s="1" t="s">
        <v>2326</v>
      </c>
      <c r="S114" s="1" t="s">
        <v>73</v>
      </c>
      <c r="T114" s="1" t="s">
        <v>1982</v>
      </c>
      <c r="U114" s="1" t="s">
        <v>1983</v>
      </c>
      <c r="V114" s="1" t="s">
        <v>2003</v>
      </c>
    </row>
    <row r="115" s="1" customFormat="1" spans="1:22">
      <c r="A115" s="1" t="s">
        <v>257</v>
      </c>
      <c r="B115" s="1" t="s">
        <v>79</v>
      </c>
      <c r="C115" s="1" t="s">
        <v>258</v>
      </c>
      <c r="D115" s="1" t="s">
        <v>260</v>
      </c>
      <c r="E115" s="1" t="s">
        <v>2221</v>
      </c>
      <c r="F115" s="1" t="s">
        <v>80</v>
      </c>
      <c r="G115" s="1" t="s">
        <v>81</v>
      </c>
      <c r="H115" s="1" t="s">
        <v>1974</v>
      </c>
      <c r="I115" s="1" t="s">
        <v>2222</v>
      </c>
      <c r="J115" s="1" t="s">
        <v>1976</v>
      </c>
      <c r="K115" s="1" t="s">
        <v>2222</v>
      </c>
      <c r="L115" s="1" t="s">
        <v>2222</v>
      </c>
      <c r="M115" s="1" t="s">
        <v>1977</v>
      </c>
      <c r="N115" s="1" t="s">
        <v>1977</v>
      </c>
      <c r="O115" s="1" t="s">
        <v>1978</v>
      </c>
      <c r="P115" s="1" t="s">
        <v>1979</v>
      </c>
      <c r="Q115" s="1" t="s">
        <v>1980</v>
      </c>
      <c r="R115" s="1" t="s">
        <v>2327</v>
      </c>
      <c r="S115" s="1" t="s">
        <v>73</v>
      </c>
      <c r="T115" s="1" t="s">
        <v>1982</v>
      </c>
      <c r="U115" s="1" t="s">
        <v>1983</v>
      </c>
      <c r="V115" s="1" t="s">
        <v>1990</v>
      </c>
    </row>
    <row r="116" s="1" customFormat="1" spans="1:22">
      <c r="A116" s="1" t="s">
        <v>806</v>
      </c>
      <c r="B116" s="1" t="s">
        <v>79</v>
      </c>
      <c r="C116" s="1" t="s">
        <v>807</v>
      </c>
      <c r="D116" s="1" t="s">
        <v>2328</v>
      </c>
      <c r="E116" s="1" t="s">
        <v>2329</v>
      </c>
      <c r="F116" s="1" t="s">
        <v>437</v>
      </c>
      <c r="G116" s="1" t="s">
        <v>428</v>
      </c>
      <c r="H116" s="1" t="s">
        <v>1974</v>
      </c>
      <c r="I116" s="1" t="s">
        <v>2330</v>
      </c>
      <c r="J116" s="1" t="s">
        <v>1976</v>
      </c>
      <c r="K116" s="1" t="s">
        <v>2330</v>
      </c>
      <c r="L116" s="1" t="s">
        <v>2330</v>
      </c>
      <c r="M116" s="1" t="s">
        <v>1977</v>
      </c>
      <c r="N116" s="1" t="s">
        <v>1977</v>
      </c>
      <c r="O116" s="1" t="s">
        <v>1978</v>
      </c>
      <c r="P116" s="1" t="s">
        <v>1979</v>
      </c>
      <c r="Q116" s="1" t="s">
        <v>1980</v>
      </c>
      <c r="R116" s="1" t="s">
        <v>2331</v>
      </c>
      <c r="S116" s="1" t="s">
        <v>73</v>
      </c>
      <c r="T116" s="1" t="s">
        <v>1982</v>
      </c>
      <c r="U116" s="1" t="s">
        <v>1983</v>
      </c>
      <c r="V116" s="1" t="s">
        <v>2220</v>
      </c>
    </row>
    <row r="117" s="1" customFormat="1" spans="1:22">
      <c r="A117" s="1" t="s">
        <v>456</v>
      </c>
      <c r="B117" s="1" t="s">
        <v>79</v>
      </c>
      <c r="C117" s="1" t="s">
        <v>457</v>
      </c>
      <c r="D117" s="1" t="s">
        <v>459</v>
      </c>
      <c r="E117" s="1" t="s">
        <v>2332</v>
      </c>
      <c r="F117" s="1" t="s">
        <v>81</v>
      </c>
      <c r="G117" s="1" t="s">
        <v>437</v>
      </c>
      <c r="H117" s="1" t="s">
        <v>1974</v>
      </c>
      <c r="I117" s="1" t="s">
        <v>2333</v>
      </c>
      <c r="J117" s="1" t="s">
        <v>1976</v>
      </c>
      <c r="K117" s="1" t="s">
        <v>2333</v>
      </c>
      <c r="L117" s="1" t="s">
        <v>2333</v>
      </c>
      <c r="M117" s="1" t="s">
        <v>1977</v>
      </c>
      <c r="N117" s="1" t="s">
        <v>1977</v>
      </c>
      <c r="O117" s="1" t="s">
        <v>1978</v>
      </c>
      <c r="P117" s="1" t="s">
        <v>1979</v>
      </c>
      <c r="Q117" s="1" t="s">
        <v>1980</v>
      </c>
      <c r="R117" s="1" t="s">
        <v>2334</v>
      </c>
      <c r="S117" s="1" t="s">
        <v>73</v>
      </c>
      <c r="T117" s="1" t="s">
        <v>1982</v>
      </c>
      <c r="U117" s="1" t="s">
        <v>1983</v>
      </c>
      <c r="V117" s="1" t="s">
        <v>2313</v>
      </c>
    </row>
    <row r="118" s="1" customFormat="1" spans="1:22">
      <c r="A118" s="1" t="s">
        <v>1866</v>
      </c>
      <c r="B118" s="1" t="s">
        <v>79</v>
      </c>
      <c r="C118" s="1" t="s">
        <v>1867</v>
      </c>
      <c r="D118" s="1" t="s">
        <v>365</v>
      </c>
      <c r="E118" s="1" t="s">
        <v>2335</v>
      </c>
      <c r="F118" s="1" t="s">
        <v>429</v>
      </c>
      <c r="G118" s="1" t="s">
        <v>676</v>
      </c>
      <c r="H118" s="1" t="s">
        <v>1974</v>
      </c>
      <c r="I118" s="1" t="s">
        <v>2336</v>
      </c>
      <c r="J118" s="1" t="s">
        <v>1976</v>
      </c>
      <c r="K118" s="1" t="s">
        <v>2336</v>
      </c>
      <c r="L118" s="1" t="s">
        <v>2336</v>
      </c>
      <c r="M118" s="1" t="s">
        <v>1977</v>
      </c>
      <c r="N118" s="1" t="s">
        <v>1977</v>
      </c>
      <c r="O118" s="1" t="s">
        <v>1978</v>
      </c>
      <c r="P118" s="1" t="s">
        <v>1979</v>
      </c>
      <c r="Q118" s="1" t="s">
        <v>1980</v>
      </c>
      <c r="R118" s="1" t="s">
        <v>2337</v>
      </c>
      <c r="S118" s="1" t="s">
        <v>73</v>
      </c>
      <c r="T118" s="1" t="s">
        <v>1982</v>
      </c>
      <c r="U118" s="1" t="s">
        <v>1983</v>
      </c>
      <c r="V118" s="1" t="s">
        <v>2003</v>
      </c>
    </row>
    <row r="119" s="1" customFormat="1" spans="1:22">
      <c r="A119" s="1" t="s">
        <v>248</v>
      </c>
      <c r="B119" s="1" t="s">
        <v>79</v>
      </c>
      <c r="C119" s="1" t="s">
        <v>249</v>
      </c>
      <c r="D119" s="1" t="s">
        <v>2338</v>
      </c>
      <c r="E119" s="1" t="s">
        <v>2339</v>
      </c>
      <c r="F119" s="1" t="s">
        <v>80</v>
      </c>
      <c r="G119" s="1" t="s">
        <v>81</v>
      </c>
      <c r="H119" s="1" t="s">
        <v>1974</v>
      </c>
      <c r="I119" s="1" t="s">
        <v>2340</v>
      </c>
      <c r="J119" s="1" t="s">
        <v>1976</v>
      </c>
      <c r="K119" s="1" t="s">
        <v>2340</v>
      </c>
      <c r="L119" s="1" t="s">
        <v>2340</v>
      </c>
      <c r="M119" s="1" t="s">
        <v>1977</v>
      </c>
      <c r="N119" s="1" t="s">
        <v>1977</v>
      </c>
      <c r="O119" s="1" t="s">
        <v>1978</v>
      </c>
      <c r="P119" s="1" t="s">
        <v>1979</v>
      </c>
      <c r="Q119" s="1" t="s">
        <v>1980</v>
      </c>
      <c r="R119" s="1" t="s">
        <v>2341</v>
      </c>
      <c r="S119" s="1" t="s">
        <v>73</v>
      </c>
      <c r="T119" s="1" t="s">
        <v>1982</v>
      </c>
      <c r="U119" s="1" t="s">
        <v>1983</v>
      </c>
      <c r="V119" s="1" t="s">
        <v>1990</v>
      </c>
    </row>
    <row r="120" s="1" customFormat="1" spans="1:22">
      <c r="A120" s="1" t="s">
        <v>977</v>
      </c>
      <c r="B120" s="1" t="s">
        <v>79</v>
      </c>
      <c r="C120" s="1" t="s">
        <v>978</v>
      </c>
      <c r="D120" s="1" t="s">
        <v>980</v>
      </c>
      <c r="E120" s="1" t="s">
        <v>2342</v>
      </c>
      <c r="F120" s="1" t="s">
        <v>437</v>
      </c>
      <c r="G120" s="1" t="s">
        <v>429</v>
      </c>
      <c r="H120" s="1" t="s">
        <v>1974</v>
      </c>
      <c r="I120" s="1" t="s">
        <v>2343</v>
      </c>
      <c r="J120" s="1" t="s">
        <v>1976</v>
      </c>
      <c r="K120" s="1" t="s">
        <v>2343</v>
      </c>
      <c r="L120" s="1" t="s">
        <v>2343</v>
      </c>
      <c r="M120" s="1" t="s">
        <v>1977</v>
      </c>
      <c r="N120" s="1" t="s">
        <v>1977</v>
      </c>
      <c r="O120" s="1" t="s">
        <v>1978</v>
      </c>
      <c r="P120" s="1" t="s">
        <v>1979</v>
      </c>
      <c r="Q120" s="1" t="s">
        <v>1980</v>
      </c>
      <c r="R120" s="1" t="s">
        <v>2344</v>
      </c>
      <c r="S120" s="1" t="s">
        <v>73</v>
      </c>
      <c r="T120" s="1" t="s">
        <v>1982</v>
      </c>
      <c r="U120" s="1" t="s">
        <v>1989</v>
      </c>
      <c r="V120" s="1" t="s">
        <v>2025</v>
      </c>
    </row>
    <row r="121" s="1" customFormat="1" spans="1:22">
      <c r="A121" s="1" t="s">
        <v>1232</v>
      </c>
      <c r="B121" s="1" t="s">
        <v>79</v>
      </c>
      <c r="C121" s="1" t="s">
        <v>1233</v>
      </c>
      <c r="D121" s="1" t="s">
        <v>689</v>
      </c>
      <c r="E121" s="1" t="s">
        <v>2345</v>
      </c>
      <c r="F121" s="1" t="s">
        <v>429</v>
      </c>
      <c r="G121" s="1" t="s">
        <v>683</v>
      </c>
      <c r="H121" s="1" t="s">
        <v>1974</v>
      </c>
      <c r="I121" s="1" t="s">
        <v>2346</v>
      </c>
      <c r="J121" s="1" t="s">
        <v>1976</v>
      </c>
      <c r="K121" s="1" t="s">
        <v>2346</v>
      </c>
      <c r="L121" s="1" t="s">
        <v>2346</v>
      </c>
      <c r="M121" s="1" t="s">
        <v>1977</v>
      </c>
      <c r="N121" s="1" t="s">
        <v>1977</v>
      </c>
      <c r="O121" s="1" t="s">
        <v>1978</v>
      </c>
      <c r="P121" s="1" t="s">
        <v>1979</v>
      </c>
      <c r="Q121" s="1" t="s">
        <v>1980</v>
      </c>
      <c r="R121" s="1" t="s">
        <v>2347</v>
      </c>
      <c r="S121" s="1" t="s">
        <v>73</v>
      </c>
      <c r="T121" s="1" t="s">
        <v>1982</v>
      </c>
      <c r="U121" s="1" t="s">
        <v>1983</v>
      </c>
      <c r="V121" s="1" t="s">
        <v>2003</v>
      </c>
    </row>
    <row r="122" s="1" customFormat="1" spans="1:22">
      <c r="A122" s="1" t="s">
        <v>239</v>
      </c>
      <c r="B122" s="1" t="s">
        <v>79</v>
      </c>
      <c r="C122" s="1" t="s">
        <v>240</v>
      </c>
      <c r="D122" s="1" t="s">
        <v>2348</v>
      </c>
      <c r="E122" s="1" t="s">
        <v>2349</v>
      </c>
      <c r="F122" s="1" t="s">
        <v>80</v>
      </c>
      <c r="G122" s="1" t="s">
        <v>81</v>
      </c>
      <c r="H122" s="1" t="s">
        <v>1974</v>
      </c>
      <c r="I122" s="1" t="s">
        <v>2350</v>
      </c>
      <c r="J122" s="1" t="s">
        <v>1976</v>
      </c>
      <c r="K122" s="1" t="s">
        <v>2350</v>
      </c>
      <c r="L122" s="1" t="s">
        <v>2350</v>
      </c>
      <c r="M122" s="1" t="s">
        <v>1977</v>
      </c>
      <c r="N122" s="1" t="s">
        <v>1977</v>
      </c>
      <c r="O122" s="1" t="s">
        <v>1978</v>
      </c>
      <c r="P122" s="1" t="s">
        <v>1979</v>
      </c>
      <c r="Q122" s="1" t="s">
        <v>1980</v>
      </c>
      <c r="R122" s="1" t="s">
        <v>2351</v>
      </c>
      <c r="S122" s="1" t="s">
        <v>73</v>
      </c>
      <c r="T122" s="1" t="s">
        <v>1982</v>
      </c>
      <c r="U122" s="1" t="s">
        <v>1989</v>
      </c>
      <c r="V122" s="1" t="s">
        <v>1990</v>
      </c>
    </row>
    <row r="123" s="1" customFormat="1" spans="1:22">
      <c r="A123" s="1" t="s">
        <v>570</v>
      </c>
      <c r="B123" s="1" t="s">
        <v>79</v>
      </c>
      <c r="C123" s="1" t="s">
        <v>571</v>
      </c>
      <c r="D123" s="1" t="s">
        <v>2033</v>
      </c>
      <c r="E123" s="1" t="s">
        <v>2352</v>
      </c>
      <c r="F123" s="1" t="s">
        <v>80</v>
      </c>
      <c r="G123" s="1" t="s">
        <v>437</v>
      </c>
      <c r="H123" s="1" t="s">
        <v>1974</v>
      </c>
      <c r="I123" s="1" t="s">
        <v>2044</v>
      </c>
      <c r="J123" s="1" t="s">
        <v>1976</v>
      </c>
      <c r="K123" s="1" t="s">
        <v>2044</v>
      </c>
      <c r="L123" s="1" t="s">
        <v>2044</v>
      </c>
      <c r="M123" s="1" t="s">
        <v>1977</v>
      </c>
      <c r="N123" s="1" t="s">
        <v>1977</v>
      </c>
      <c r="O123" s="1" t="s">
        <v>1978</v>
      </c>
      <c r="P123" s="1" t="s">
        <v>1979</v>
      </c>
      <c r="Q123" s="1" t="s">
        <v>1980</v>
      </c>
      <c r="R123" s="1" t="s">
        <v>2353</v>
      </c>
      <c r="S123" s="1" t="s">
        <v>73</v>
      </c>
      <c r="T123" s="1" t="s">
        <v>1982</v>
      </c>
      <c r="U123" s="1" t="s">
        <v>1989</v>
      </c>
      <c r="V123" s="1" t="s">
        <v>1990</v>
      </c>
    </row>
    <row r="124" s="1" customFormat="1" spans="1:22">
      <c r="A124" s="1" t="s">
        <v>567</v>
      </c>
      <c r="B124" s="1" t="s">
        <v>79</v>
      </c>
      <c r="C124" s="1" t="s">
        <v>568</v>
      </c>
      <c r="D124" s="1" t="s">
        <v>2033</v>
      </c>
      <c r="E124" s="1" t="s">
        <v>2354</v>
      </c>
      <c r="F124" s="1" t="s">
        <v>81</v>
      </c>
      <c r="G124" s="1" t="s">
        <v>437</v>
      </c>
      <c r="H124" s="1" t="s">
        <v>1974</v>
      </c>
      <c r="I124" s="1" t="s">
        <v>2322</v>
      </c>
      <c r="J124" s="1" t="s">
        <v>1976</v>
      </c>
      <c r="K124" s="1" t="s">
        <v>2322</v>
      </c>
      <c r="L124" s="1" t="s">
        <v>2322</v>
      </c>
      <c r="M124" s="1" t="s">
        <v>1977</v>
      </c>
      <c r="N124" s="1" t="s">
        <v>1977</v>
      </c>
      <c r="O124" s="1" t="s">
        <v>1978</v>
      </c>
      <c r="P124" s="1" t="s">
        <v>1979</v>
      </c>
      <c r="Q124" s="1" t="s">
        <v>1980</v>
      </c>
      <c r="R124" s="1" t="s">
        <v>2355</v>
      </c>
      <c r="S124" s="1" t="s">
        <v>73</v>
      </c>
      <c r="T124" s="1" t="s">
        <v>1982</v>
      </c>
      <c r="U124" s="1" t="s">
        <v>1989</v>
      </c>
      <c r="V124" s="1" t="s">
        <v>1990</v>
      </c>
    </row>
    <row r="125" s="1" customFormat="1" spans="1:22">
      <c r="A125" s="1" t="s">
        <v>1228</v>
      </c>
      <c r="B125" s="1" t="s">
        <v>79</v>
      </c>
      <c r="C125" s="1" t="s">
        <v>1229</v>
      </c>
      <c r="D125" s="1" t="s">
        <v>190</v>
      </c>
      <c r="E125" s="1" t="s">
        <v>2356</v>
      </c>
      <c r="F125" s="1" t="s">
        <v>81</v>
      </c>
      <c r="G125" s="1" t="s">
        <v>683</v>
      </c>
      <c r="H125" s="1" t="s">
        <v>1974</v>
      </c>
      <c r="I125" s="1" t="s">
        <v>2357</v>
      </c>
      <c r="J125" s="1" t="s">
        <v>1976</v>
      </c>
      <c r="K125" s="1" t="s">
        <v>2357</v>
      </c>
      <c r="L125" s="1" t="s">
        <v>2357</v>
      </c>
      <c r="M125" s="1" t="s">
        <v>1977</v>
      </c>
      <c r="N125" s="1" t="s">
        <v>1977</v>
      </c>
      <c r="O125" s="1" t="s">
        <v>1978</v>
      </c>
      <c r="P125" s="1" t="s">
        <v>1979</v>
      </c>
      <c r="Q125" s="1" t="s">
        <v>1980</v>
      </c>
      <c r="R125" s="1" t="s">
        <v>2358</v>
      </c>
      <c r="S125" s="1" t="s">
        <v>73</v>
      </c>
      <c r="T125" s="1" t="s">
        <v>1982</v>
      </c>
      <c r="U125" s="1" t="s">
        <v>1983</v>
      </c>
      <c r="V125" s="1" t="s">
        <v>2003</v>
      </c>
    </row>
    <row r="126" s="1" customFormat="1" spans="1:22">
      <c r="A126" s="1" t="s">
        <v>964</v>
      </c>
      <c r="B126" s="1" t="s">
        <v>79</v>
      </c>
      <c r="C126" s="1" t="s">
        <v>965</v>
      </c>
      <c r="D126" s="1" t="s">
        <v>128</v>
      </c>
      <c r="E126" s="1" t="s">
        <v>2359</v>
      </c>
      <c r="F126" s="1" t="s">
        <v>437</v>
      </c>
      <c r="G126" s="1" t="s">
        <v>429</v>
      </c>
      <c r="H126" s="1" t="s">
        <v>1974</v>
      </c>
      <c r="I126" s="1" t="s">
        <v>2360</v>
      </c>
      <c r="J126" s="1" t="s">
        <v>1976</v>
      </c>
      <c r="K126" s="1" t="s">
        <v>2360</v>
      </c>
      <c r="L126" s="1" t="s">
        <v>2360</v>
      </c>
      <c r="M126" s="1" t="s">
        <v>1977</v>
      </c>
      <c r="N126" s="1" t="s">
        <v>1977</v>
      </c>
      <c r="O126" s="1" t="s">
        <v>1978</v>
      </c>
      <c r="P126" s="1" t="s">
        <v>1979</v>
      </c>
      <c r="Q126" s="1" t="s">
        <v>1980</v>
      </c>
      <c r="R126" s="1" t="s">
        <v>2361</v>
      </c>
      <c r="S126" s="1" t="s">
        <v>73</v>
      </c>
      <c r="T126" s="1" t="s">
        <v>1982</v>
      </c>
      <c r="U126" s="1" t="s">
        <v>1983</v>
      </c>
      <c r="V126" s="1" t="s">
        <v>2003</v>
      </c>
    </row>
    <row r="127" s="1" customFormat="1" spans="1:22">
      <c r="A127" s="1" t="s">
        <v>1238</v>
      </c>
      <c r="B127" s="1" t="s">
        <v>79</v>
      </c>
      <c r="C127" s="1" t="s">
        <v>1239</v>
      </c>
      <c r="D127" s="1" t="s">
        <v>1241</v>
      </c>
      <c r="E127" s="1" t="s">
        <v>2362</v>
      </c>
      <c r="F127" s="1" t="s">
        <v>429</v>
      </c>
      <c r="G127" s="1" t="s">
        <v>683</v>
      </c>
      <c r="H127" s="1" t="s">
        <v>1974</v>
      </c>
      <c r="I127" s="1" t="s">
        <v>2363</v>
      </c>
      <c r="J127" s="1" t="s">
        <v>1976</v>
      </c>
      <c r="K127" s="1" t="s">
        <v>2363</v>
      </c>
      <c r="L127" s="1" t="s">
        <v>2363</v>
      </c>
      <c r="M127" s="1" t="s">
        <v>1977</v>
      </c>
      <c r="N127" s="1" t="s">
        <v>1977</v>
      </c>
      <c r="O127" s="1" t="s">
        <v>1978</v>
      </c>
      <c r="P127" s="1" t="s">
        <v>1979</v>
      </c>
      <c r="Q127" s="1" t="s">
        <v>1980</v>
      </c>
      <c r="R127" s="1" t="s">
        <v>2364</v>
      </c>
      <c r="S127" s="1" t="s">
        <v>73</v>
      </c>
      <c r="T127" s="1" t="s">
        <v>1982</v>
      </c>
      <c r="U127" s="1" t="s">
        <v>1983</v>
      </c>
      <c r="V127" s="1" t="s">
        <v>2003</v>
      </c>
    </row>
    <row r="128" s="1" customFormat="1" spans="1:22">
      <c r="A128" s="1" t="s">
        <v>349</v>
      </c>
      <c r="B128" s="1" t="s">
        <v>79</v>
      </c>
      <c r="C128" s="1" t="s">
        <v>350</v>
      </c>
      <c r="D128" s="1" t="s">
        <v>352</v>
      </c>
      <c r="E128" s="1" t="s">
        <v>2365</v>
      </c>
      <c r="F128" s="1" t="s">
        <v>79</v>
      </c>
      <c r="G128" s="1" t="s">
        <v>81</v>
      </c>
      <c r="H128" s="1" t="s">
        <v>1974</v>
      </c>
      <c r="I128" s="1" t="s">
        <v>2366</v>
      </c>
      <c r="J128" s="1" t="s">
        <v>1976</v>
      </c>
      <c r="K128" s="1" t="s">
        <v>2366</v>
      </c>
      <c r="L128" s="1" t="s">
        <v>2366</v>
      </c>
      <c r="M128" s="1" t="s">
        <v>1977</v>
      </c>
      <c r="N128" s="1" t="s">
        <v>1977</v>
      </c>
      <c r="O128" s="1" t="s">
        <v>1978</v>
      </c>
      <c r="P128" s="1" t="s">
        <v>1979</v>
      </c>
      <c r="Q128" s="1" t="s">
        <v>1980</v>
      </c>
      <c r="R128" s="1" t="s">
        <v>2367</v>
      </c>
      <c r="S128" s="1" t="s">
        <v>73</v>
      </c>
      <c r="T128" s="1" t="s">
        <v>1982</v>
      </c>
      <c r="U128" s="1" t="s">
        <v>1983</v>
      </c>
      <c r="V128" s="1" t="s">
        <v>2003</v>
      </c>
    </row>
    <row r="129" s="1" customFormat="1" spans="1:22">
      <c r="A129" s="1" t="s">
        <v>955</v>
      </c>
      <c r="B129" s="1" t="s">
        <v>79</v>
      </c>
      <c r="C129" s="1" t="s">
        <v>956</v>
      </c>
      <c r="D129" s="1" t="s">
        <v>958</v>
      </c>
      <c r="E129" s="1" t="s">
        <v>2368</v>
      </c>
      <c r="F129" s="1" t="s">
        <v>81</v>
      </c>
      <c r="G129" s="1" t="s">
        <v>429</v>
      </c>
      <c r="H129" s="1" t="s">
        <v>1974</v>
      </c>
      <c r="I129" s="1" t="s">
        <v>2369</v>
      </c>
      <c r="J129" s="1" t="s">
        <v>1976</v>
      </c>
      <c r="K129" s="1" t="s">
        <v>2369</v>
      </c>
      <c r="L129" s="1" t="s">
        <v>2369</v>
      </c>
      <c r="M129" s="1" t="s">
        <v>1977</v>
      </c>
      <c r="N129" s="1" t="s">
        <v>1977</v>
      </c>
      <c r="O129" s="1" t="s">
        <v>1978</v>
      </c>
      <c r="P129" s="1" t="s">
        <v>1979</v>
      </c>
      <c r="Q129" s="1" t="s">
        <v>1980</v>
      </c>
      <c r="R129" s="1" t="s">
        <v>2370</v>
      </c>
      <c r="S129" s="1" t="s">
        <v>73</v>
      </c>
      <c r="T129" s="1" t="s">
        <v>1982</v>
      </c>
      <c r="U129" s="1" t="s">
        <v>1989</v>
      </c>
      <c r="V129" s="1" t="s">
        <v>2003</v>
      </c>
    </row>
    <row r="130" s="1" customFormat="1" spans="1:22">
      <c r="A130" s="1" t="s">
        <v>1245</v>
      </c>
      <c r="B130" s="1" t="s">
        <v>192</v>
      </c>
      <c r="C130" s="1" t="s">
        <v>1246</v>
      </c>
      <c r="D130" s="1" t="s">
        <v>857</v>
      </c>
      <c r="E130" s="1" t="s">
        <v>2371</v>
      </c>
      <c r="F130" s="1" t="s">
        <v>428</v>
      </c>
      <c r="G130" s="1" t="s">
        <v>683</v>
      </c>
      <c r="H130" s="1" t="s">
        <v>1974</v>
      </c>
      <c r="I130" s="1" t="s">
        <v>2372</v>
      </c>
      <c r="J130" s="1" t="s">
        <v>1976</v>
      </c>
      <c r="K130" s="1" t="s">
        <v>2372</v>
      </c>
      <c r="L130" s="1" t="s">
        <v>2372</v>
      </c>
      <c r="M130" s="1" t="s">
        <v>1977</v>
      </c>
      <c r="N130" s="1" t="s">
        <v>1977</v>
      </c>
      <c r="O130" s="1" t="s">
        <v>1978</v>
      </c>
      <c r="P130" s="1" t="s">
        <v>1979</v>
      </c>
      <c r="Q130" s="1" t="s">
        <v>1980</v>
      </c>
      <c r="R130" s="1" t="s">
        <v>2373</v>
      </c>
      <c r="S130" s="1" t="s">
        <v>73</v>
      </c>
      <c r="T130" s="1" t="s">
        <v>1982</v>
      </c>
      <c r="U130" s="1" t="s">
        <v>1983</v>
      </c>
      <c r="V130" s="1" t="s">
        <v>2003</v>
      </c>
    </row>
    <row r="131" s="1" customFormat="1" spans="1:22">
      <c r="A131" s="1" t="s">
        <v>135</v>
      </c>
      <c r="B131" s="1" t="s">
        <v>140</v>
      </c>
      <c r="C131" s="1" t="s">
        <v>136</v>
      </c>
      <c r="D131" s="1" t="s">
        <v>138</v>
      </c>
      <c r="E131" s="1" t="s">
        <v>2374</v>
      </c>
      <c r="F131" s="1" t="s">
        <v>79</v>
      </c>
      <c r="G131" s="1" t="s">
        <v>81</v>
      </c>
      <c r="H131" s="1" t="s">
        <v>1974</v>
      </c>
      <c r="I131" s="1" t="s">
        <v>2375</v>
      </c>
      <c r="J131" s="1" t="s">
        <v>1976</v>
      </c>
      <c r="K131" s="1" t="s">
        <v>2375</v>
      </c>
      <c r="L131" s="1" t="s">
        <v>2375</v>
      </c>
      <c r="M131" s="1" t="s">
        <v>1977</v>
      </c>
      <c r="N131" s="1" t="s">
        <v>1977</v>
      </c>
      <c r="O131" s="1" t="s">
        <v>1978</v>
      </c>
      <c r="P131" s="1" t="s">
        <v>1979</v>
      </c>
      <c r="Q131" s="1" t="s">
        <v>1980</v>
      </c>
      <c r="R131" s="1" t="s">
        <v>2376</v>
      </c>
      <c r="S131" s="1" t="s">
        <v>73</v>
      </c>
      <c r="T131" s="1" t="s">
        <v>1982</v>
      </c>
      <c r="U131" s="1" t="s">
        <v>1983</v>
      </c>
      <c r="V131" s="1" t="s">
        <v>2003</v>
      </c>
    </row>
    <row r="132" s="1" customFormat="1" spans="1:22">
      <c r="A132" s="1" t="s">
        <v>155</v>
      </c>
      <c r="B132" s="1" t="s">
        <v>140</v>
      </c>
      <c r="C132" s="1" t="s">
        <v>156</v>
      </c>
      <c r="D132" s="1" t="s">
        <v>138</v>
      </c>
      <c r="E132" s="1" t="s">
        <v>2377</v>
      </c>
      <c r="F132" s="1" t="s">
        <v>79</v>
      </c>
      <c r="G132" s="1" t="s">
        <v>81</v>
      </c>
      <c r="H132" s="1" t="s">
        <v>1974</v>
      </c>
      <c r="I132" s="1" t="s">
        <v>2375</v>
      </c>
      <c r="J132" s="1" t="s">
        <v>1976</v>
      </c>
      <c r="K132" s="1" t="s">
        <v>2375</v>
      </c>
      <c r="L132" s="1" t="s">
        <v>2375</v>
      </c>
      <c r="M132" s="1" t="s">
        <v>1977</v>
      </c>
      <c r="N132" s="1" t="s">
        <v>1977</v>
      </c>
      <c r="O132" s="1" t="s">
        <v>1978</v>
      </c>
      <c r="P132" s="1" t="s">
        <v>1979</v>
      </c>
      <c r="Q132" s="1" t="s">
        <v>1980</v>
      </c>
      <c r="R132" s="1" t="s">
        <v>2378</v>
      </c>
      <c r="S132" s="1" t="s">
        <v>73</v>
      </c>
      <c r="T132" s="1" t="s">
        <v>1982</v>
      </c>
      <c r="U132" s="1" t="s">
        <v>1983</v>
      </c>
      <c r="V132" s="1" t="s">
        <v>2003</v>
      </c>
    </row>
    <row r="133" s="1" customFormat="1" spans="1:22">
      <c r="A133" s="1" t="s">
        <v>167</v>
      </c>
      <c r="B133" s="1" t="s">
        <v>172</v>
      </c>
      <c r="C133" s="1" t="s">
        <v>168</v>
      </c>
      <c r="D133" s="1" t="s">
        <v>170</v>
      </c>
      <c r="E133" s="1" t="s">
        <v>2379</v>
      </c>
      <c r="F133" s="1" t="s">
        <v>80</v>
      </c>
      <c r="G133" s="1" t="s">
        <v>81</v>
      </c>
      <c r="H133" s="1" t="s">
        <v>1974</v>
      </c>
      <c r="I133" s="1" t="s">
        <v>2380</v>
      </c>
      <c r="J133" s="1" t="s">
        <v>1976</v>
      </c>
      <c r="K133" s="1" t="s">
        <v>2380</v>
      </c>
      <c r="L133" s="1" t="s">
        <v>2380</v>
      </c>
      <c r="M133" s="1" t="s">
        <v>1977</v>
      </c>
      <c r="N133" s="1" t="s">
        <v>1977</v>
      </c>
      <c r="O133" s="1" t="s">
        <v>1978</v>
      </c>
      <c r="P133" s="1" t="s">
        <v>1979</v>
      </c>
      <c r="Q133" s="1" t="s">
        <v>1980</v>
      </c>
      <c r="R133" s="1" t="s">
        <v>2381</v>
      </c>
      <c r="S133" s="1" t="s">
        <v>73</v>
      </c>
      <c r="T133" s="1" t="s">
        <v>1982</v>
      </c>
      <c r="U133" s="1" t="s">
        <v>1983</v>
      </c>
      <c r="V133" s="1" t="s">
        <v>2003</v>
      </c>
    </row>
    <row r="134" s="1" customFormat="1" spans="1:22">
      <c r="A134" s="1" t="s">
        <v>741</v>
      </c>
      <c r="B134" s="1" t="s">
        <v>218</v>
      </c>
      <c r="C134" s="1" t="s">
        <v>742</v>
      </c>
      <c r="D134" s="1" t="s">
        <v>744</v>
      </c>
      <c r="E134" s="1" t="s">
        <v>2382</v>
      </c>
      <c r="F134" s="1" t="s">
        <v>81</v>
      </c>
      <c r="G134" s="1" t="s">
        <v>428</v>
      </c>
      <c r="H134" s="1" t="s">
        <v>1974</v>
      </c>
      <c r="I134" s="1" t="s">
        <v>2110</v>
      </c>
      <c r="J134" s="1" t="s">
        <v>1976</v>
      </c>
      <c r="K134" s="1" t="s">
        <v>2110</v>
      </c>
      <c r="L134" s="1" t="s">
        <v>2110</v>
      </c>
      <c r="M134" s="1" t="s">
        <v>1977</v>
      </c>
      <c r="N134" s="1" t="s">
        <v>1977</v>
      </c>
      <c r="O134" s="1" t="s">
        <v>1978</v>
      </c>
      <c r="P134" s="1" t="s">
        <v>1979</v>
      </c>
      <c r="Q134" s="1" t="s">
        <v>1980</v>
      </c>
      <c r="R134" s="1" t="s">
        <v>2383</v>
      </c>
      <c r="S134" s="1" t="s">
        <v>73</v>
      </c>
      <c r="T134" s="1" t="s">
        <v>1982</v>
      </c>
      <c r="U134" s="1" t="s">
        <v>1983</v>
      </c>
      <c r="V134" s="1" t="s">
        <v>2003</v>
      </c>
    </row>
    <row r="135" s="1" customFormat="1" spans="1:22">
      <c r="A135" s="1" t="s">
        <v>474</v>
      </c>
      <c r="B135" s="1" t="s">
        <v>140</v>
      </c>
      <c r="C135" s="1" t="s">
        <v>475</v>
      </c>
      <c r="D135" s="1" t="s">
        <v>477</v>
      </c>
      <c r="E135" s="1" t="s">
        <v>2384</v>
      </c>
      <c r="F135" s="1" t="s">
        <v>79</v>
      </c>
      <c r="G135" s="1" t="s">
        <v>437</v>
      </c>
      <c r="H135" s="1" t="s">
        <v>1974</v>
      </c>
      <c r="I135" s="1" t="s">
        <v>2291</v>
      </c>
      <c r="J135" s="1" t="s">
        <v>1976</v>
      </c>
      <c r="K135" s="1" t="s">
        <v>2291</v>
      </c>
      <c r="L135" s="1" t="s">
        <v>2291</v>
      </c>
      <c r="M135" s="1" t="s">
        <v>1977</v>
      </c>
      <c r="N135" s="1" t="s">
        <v>1977</v>
      </c>
      <c r="O135" s="1" t="s">
        <v>1978</v>
      </c>
      <c r="P135" s="1" t="s">
        <v>1979</v>
      </c>
      <c r="Q135" s="1" t="s">
        <v>1980</v>
      </c>
      <c r="R135" s="1" t="s">
        <v>2385</v>
      </c>
      <c r="S135" s="1" t="s">
        <v>73</v>
      </c>
      <c r="T135" s="1" t="s">
        <v>1982</v>
      </c>
      <c r="U135" s="1" t="s">
        <v>1983</v>
      </c>
      <c r="V135" s="1" t="s">
        <v>2003</v>
      </c>
    </row>
    <row r="136" s="1" customFormat="1" spans="1:22">
      <c r="A136" s="1" t="s">
        <v>1725</v>
      </c>
      <c r="B136" s="1" t="s">
        <v>140</v>
      </c>
      <c r="C136" s="1" t="s">
        <v>1726</v>
      </c>
      <c r="D136" s="1" t="s">
        <v>656</v>
      </c>
      <c r="E136" s="1" t="s">
        <v>2386</v>
      </c>
      <c r="F136" s="1" t="s">
        <v>429</v>
      </c>
      <c r="G136" s="1" t="s">
        <v>676</v>
      </c>
      <c r="H136" s="1" t="s">
        <v>1974</v>
      </c>
      <c r="I136" s="1" t="s">
        <v>2387</v>
      </c>
      <c r="J136" s="1" t="s">
        <v>1976</v>
      </c>
      <c r="K136" s="1" t="s">
        <v>2387</v>
      </c>
      <c r="L136" s="1" t="s">
        <v>2387</v>
      </c>
      <c r="M136" s="1" t="s">
        <v>1977</v>
      </c>
      <c r="N136" s="1" t="s">
        <v>1977</v>
      </c>
      <c r="O136" s="1" t="s">
        <v>1978</v>
      </c>
      <c r="P136" s="1" t="s">
        <v>1979</v>
      </c>
      <c r="Q136" s="1" t="s">
        <v>1980</v>
      </c>
      <c r="R136" s="1" t="s">
        <v>2388</v>
      </c>
      <c r="S136" s="1" t="s">
        <v>73</v>
      </c>
      <c r="T136" s="1" t="s">
        <v>1982</v>
      </c>
      <c r="U136" s="1" t="s">
        <v>1983</v>
      </c>
      <c r="V136" s="1" t="s">
        <v>2003</v>
      </c>
    </row>
    <row r="137" s="1" customFormat="1" spans="1:22">
      <c r="A137" s="1" t="s">
        <v>316</v>
      </c>
      <c r="B137" s="1" t="s">
        <v>192</v>
      </c>
      <c r="C137" s="1" t="s">
        <v>317</v>
      </c>
      <c r="D137" s="1" t="s">
        <v>319</v>
      </c>
      <c r="E137" s="1" t="s">
        <v>2389</v>
      </c>
      <c r="F137" s="1" t="s">
        <v>79</v>
      </c>
      <c r="G137" s="1" t="s">
        <v>81</v>
      </c>
      <c r="H137" s="1" t="s">
        <v>1974</v>
      </c>
      <c r="I137" s="1" t="s">
        <v>2390</v>
      </c>
      <c r="J137" s="1" t="s">
        <v>1976</v>
      </c>
      <c r="K137" s="1" t="s">
        <v>2390</v>
      </c>
      <c r="L137" s="1" t="s">
        <v>2390</v>
      </c>
      <c r="M137" s="1" t="s">
        <v>1977</v>
      </c>
      <c r="N137" s="1" t="s">
        <v>1977</v>
      </c>
      <c r="O137" s="1" t="s">
        <v>1978</v>
      </c>
      <c r="P137" s="1" t="s">
        <v>1979</v>
      </c>
      <c r="Q137" s="1" t="s">
        <v>1980</v>
      </c>
      <c r="R137" s="1" t="s">
        <v>2391</v>
      </c>
      <c r="S137" s="1" t="s">
        <v>73</v>
      </c>
      <c r="T137" s="1" t="s">
        <v>1982</v>
      </c>
      <c r="U137" s="1" t="s">
        <v>1983</v>
      </c>
      <c r="V137" s="1" t="s">
        <v>2003</v>
      </c>
    </row>
    <row r="138" s="1" customFormat="1" spans="1:22">
      <c r="A138" s="1" t="s">
        <v>515</v>
      </c>
      <c r="B138" s="1" t="s">
        <v>93</v>
      </c>
      <c r="C138" s="1" t="s">
        <v>516</v>
      </c>
      <c r="D138" s="1" t="s">
        <v>518</v>
      </c>
      <c r="E138" s="1" t="s">
        <v>2392</v>
      </c>
      <c r="F138" s="1" t="s">
        <v>81</v>
      </c>
      <c r="G138" s="1" t="s">
        <v>437</v>
      </c>
      <c r="H138" s="1" t="s">
        <v>1974</v>
      </c>
      <c r="I138" s="1" t="s">
        <v>2393</v>
      </c>
      <c r="J138" s="1" t="s">
        <v>1976</v>
      </c>
      <c r="K138" s="1" t="s">
        <v>2393</v>
      </c>
      <c r="L138" s="1" t="s">
        <v>2393</v>
      </c>
      <c r="M138" s="1" t="s">
        <v>1977</v>
      </c>
      <c r="N138" s="1" t="s">
        <v>1977</v>
      </c>
      <c r="O138" s="1" t="s">
        <v>1978</v>
      </c>
      <c r="P138" s="1" t="s">
        <v>1979</v>
      </c>
      <c r="Q138" s="1" t="s">
        <v>1980</v>
      </c>
      <c r="R138" s="1" t="s">
        <v>2394</v>
      </c>
      <c r="S138" s="1" t="s">
        <v>73</v>
      </c>
      <c r="T138" s="1" t="s">
        <v>1982</v>
      </c>
      <c r="U138" s="1" t="s">
        <v>1983</v>
      </c>
      <c r="V138" s="1" t="s">
        <v>2003</v>
      </c>
    </row>
    <row r="139" s="1" customFormat="1" spans="1:22">
      <c r="A139" s="1" t="s">
        <v>158</v>
      </c>
      <c r="B139" s="1" t="s">
        <v>163</v>
      </c>
      <c r="C139" s="1" t="s">
        <v>159</v>
      </c>
      <c r="D139" s="1" t="s">
        <v>161</v>
      </c>
      <c r="E139" s="1" t="s">
        <v>2395</v>
      </c>
      <c r="F139" s="1" t="s">
        <v>79</v>
      </c>
      <c r="G139" s="1" t="s">
        <v>81</v>
      </c>
      <c r="H139" s="1" t="s">
        <v>1974</v>
      </c>
      <c r="I139" s="1" t="s">
        <v>2396</v>
      </c>
      <c r="J139" s="1" t="s">
        <v>1976</v>
      </c>
      <c r="K139" s="1" t="s">
        <v>2396</v>
      </c>
      <c r="L139" s="1" t="s">
        <v>2396</v>
      </c>
      <c r="M139" s="1" t="s">
        <v>1977</v>
      </c>
      <c r="N139" s="1" t="s">
        <v>1977</v>
      </c>
      <c r="O139" s="1" t="s">
        <v>1978</v>
      </c>
      <c r="P139" s="1" t="s">
        <v>1979</v>
      </c>
      <c r="Q139" s="1" t="s">
        <v>1980</v>
      </c>
      <c r="R139" s="1" t="s">
        <v>2397</v>
      </c>
      <c r="S139" s="1" t="s">
        <v>73</v>
      </c>
      <c r="T139" s="1" t="s">
        <v>1982</v>
      </c>
      <c r="U139" s="1" t="s">
        <v>1989</v>
      </c>
      <c r="V139" s="1" t="s">
        <v>2003</v>
      </c>
    </row>
    <row r="140" s="1" customFormat="1" spans="1:22">
      <c r="A140" s="1" t="s">
        <v>491</v>
      </c>
      <c r="B140" s="1" t="s">
        <v>163</v>
      </c>
      <c r="C140" s="1" t="s">
        <v>492</v>
      </c>
      <c r="D140" s="1" t="s">
        <v>161</v>
      </c>
      <c r="E140" s="1" t="s">
        <v>2398</v>
      </c>
      <c r="F140" s="1" t="s">
        <v>79</v>
      </c>
      <c r="G140" s="1" t="s">
        <v>437</v>
      </c>
      <c r="H140" s="1" t="s">
        <v>1974</v>
      </c>
      <c r="I140" s="1" t="s">
        <v>2399</v>
      </c>
      <c r="J140" s="1" t="s">
        <v>1976</v>
      </c>
      <c r="K140" s="1" t="s">
        <v>2399</v>
      </c>
      <c r="L140" s="1" t="s">
        <v>2399</v>
      </c>
      <c r="M140" s="1" t="s">
        <v>1977</v>
      </c>
      <c r="N140" s="1" t="s">
        <v>1977</v>
      </c>
      <c r="O140" s="1" t="s">
        <v>1978</v>
      </c>
      <c r="P140" s="1" t="s">
        <v>1979</v>
      </c>
      <c r="Q140" s="1" t="s">
        <v>1980</v>
      </c>
      <c r="R140" s="1" t="s">
        <v>2400</v>
      </c>
      <c r="S140" s="1" t="s">
        <v>73</v>
      </c>
      <c r="T140" s="1" t="s">
        <v>1982</v>
      </c>
      <c r="U140" s="1" t="s">
        <v>1989</v>
      </c>
      <c r="V140" s="1" t="s">
        <v>2003</v>
      </c>
    </row>
    <row r="141" s="1" customFormat="1" spans="1:22">
      <c r="A141" s="1" t="s">
        <v>766</v>
      </c>
      <c r="B141" s="1" t="s">
        <v>182</v>
      </c>
      <c r="C141" s="1" t="s">
        <v>767</v>
      </c>
      <c r="D141" s="1" t="s">
        <v>161</v>
      </c>
      <c r="E141" s="1" t="s">
        <v>2401</v>
      </c>
      <c r="F141" s="1" t="s">
        <v>80</v>
      </c>
      <c r="G141" s="1" t="s">
        <v>428</v>
      </c>
      <c r="H141" s="1" t="s">
        <v>1974</v>
      </c>
      <c r="I141" s="1" t="s">
        <v>2402</v>
      </c>
      <c r="J141" s="1" t="s">
        <v>1976</v>
      </c>
      <c r="K141" s="1" t="s">
        <v>2402</v>
      </c>
      <c r="L141" s="1" t="s">
        <v>2402</v>
      </c>
      <c r="M141" s="1" t="s">
        <v>1977</v>
      </c>
      <c r="N141" s="1" t="s">
        <v>1977</v>
      </c>
      <c r="O141" s="1" t="s">
        <v>1978</v>
      </c>
      <c r="P141" s="1" t="s">
        <v>1979</v>
      </c>
      <c r="Q141" s="1" t="s">
        <v>1980</v>
      </c>
      <c r="R141" s="1" t="s">
        <v>2403</v>
      </c>
      <c r="S141" s="1" t="s">
        <v>73</v>
      </c>
      <c r="T141" s="1" t="s">
        <v>1982</v>
      </c>
      <c r="U141" s="1" t="s">
        <v>1989</v>
      </c>
      <c r="V141" s="1" t="s">
        <v>2003</v>
      </c>
    </row>
    <row r="142" s="1" customFormat="1" spans="1:22">
      <c r="A142" s="1" t="s">
        <v>1222</v>
      </c>
      <c r="B142" s="1" t="s">
        <v>93</v>
      </c>
      <c r="C142" s="1" t="s">
        <v>1223</v>
      </c>
      <c r="D142" s="1" t="s">
        <v>1225</v>
      </c>
      <c r="E142" s="1" t="s">
        <v>2404</v>
      </c>
      <c r="F142" s="1" t="s">
        <v>437</v>
      </c>
      <c r="G142" s="1" t="s">
        <v>683</v>
      </c>
      <c r="H142" s="1" t="s">
        <v>1974</v>
      </c>
      <c r="I142" s="1" t="s">
        <v>2405</v>
      </c>
      <c r="J142" s="1" t="s">
        <v>1976</v>
      </c>
      <c r="K142" s="1" t="s">
        <v>2405</v>
      </c>
      <c r="L142" s="1" t="s">
        <v>2405</v>
      </c>
      <c r="M142" s="1" t="s">
        <v>1977</v>
      </c>
      <c r="N142" s="1" t="s">
        <v>1977</v>
      </c>
      <c r="O142" s="1" t="s">
        <v>1978</v>
      </c>
      <c r="P142" s="1" t="s">
        <v>1979</v>
      </c>
      <c r="Q142" s="1" t="s">
        <v>1980</v>
      </c>
      <c r="R142" s="1" t="s">
        <v>2406</v>
      </c>
      <c r="S142" s="1" t="s">
        <v>73</v>
      </c>
      <c r="T142" s="1" t="s">
        <v>1982</v>
      </c>
      <c r="U142" s="1" t="s">
        <v>1983</v>
      </c>
      <c r="V142" s="1" t="s">
        <v>2003</v>
      </c>
    </row>
    <row r="143" s="1" customFormat="1" spans="1:22">
      <c r="A143" s="1" t="s">
        <v>1855</v>
      </c>
      <c r="B143" s="1" t="s">
        <v>192</v>
      </c>
      <c r="C143" s="1" t="s">
        <v>1856</v>
      </c>
      <c r="D143" s="1" t="s">
        <v>1833</v>
      </c>
      <c r="E143" s="1" t="s">
        <v>2407</v>
      </c>
      <c r="F143" s="1" t="s">
        <v>675</v>
      </c>
      <c r="G143" s="1" t="s">
        <v>676</v>
      </c>
      <c r="H143" s="1" t="s">
        <v>1974</v>
      </c>
      <c r="I143" s="1" t="s">
        <v>2408</v>
      </c>
      <c r="J143" s="1" t="s">
        <v>1976</v>
      </c>
      <c r="K143" s="1" t="s">
        <v>2408</v>
      </c>
      <c r="L143" s="1" t="s">
        <v>2408</v>
      </c>
      <c r="M143" s="1" t="s">
        <v>1977</v>
      </c>
      <c r="N143" s="1" t="s">
        <v>1977</v>
      </c>
      <c r="O143" s="1" t="s">
        <v>1978</v>
      </c>
      <c r="P143" s="1" t="s">
        <v>1979</v>
      </c>
      <c r="Q143" s="1" t="s">
        <v>1980</v>
      </c>
      <c r="R143" s="1" t="s">
        <v>2409</v>
      </c>
      <c r="S143" s="1" t="s">
        <v>73</v>
      </c>
      <c r="T143" s="1" t="s">
        <v>1982</v>
      </c>
      <c r="U143" s="1" t="s">
        <v>1983</v>
      </c>
      <c r="V143" s="1" t="s">
        <v>2003</v>
      </c>
    </row>
    <row r="144" s="1" customFormat="1" spans="1:22">
      <c r="A144" s="1" t="s">
        <v>1830</v>
      </c>
      <c r="B144" s="1" t="s">
        <v>192</v>
      </c>
      <c r="C144" s="1" t="s">
        <v>1831</v>
      </c>
      <c r="D144" s="1" t="s">
        <v>1833</v>
      </c>
      <c r="E144" s="1" t="s">
        <v>2410</v>
      </c>
      <c r="F144" s="1" t="s">
        <v>675</v>
      </c>
      <c r="G144" s="1" t="s">
        <v>676</v>
      </c>
      <c r="H144" s="1" t="s">
        <v>1974</v>
      </c>
      <c r="I144" s="1" t="s">
        <v>2411</v>
      </c>
      <c r="J144" s="1" t="s">
        <v>1976</v>
      </c>
      <c r="K144" s="1" t="s">
        <v>2411</v>
      </c>
      <c r="L144" s="1" t="s">
        <v>2411</v>
      </c>
      <c r="M144" s="1" t="s">
        <v>1977</v>
      </c>
      <c r="N144" s="1" t="s">
        <v>1977</v>
      </c>
      <c r="O144" s="1" t="s">
        <v>1978</v>
      </c>
      <c r="P144" s="1" t="s">
        <v>1979</v>
      </c>
      <c r="Q144" s="1" t="s">
        <v>1980</v>
      </c>
      <c r="R144" s="1" t="s">
        <v>2412</v>
      </c>
      <c r="S144" s="1" t="s">
        <v>73</v>
      </c>
      <c r="T144" s="1" t="s">
        <v>1982</v>
      </c>
      <c r="U144" s="1" t="s">
        <v>1983</v>
      </c>
      <c r="V144" s="1" t="s">
        <v>2003</v>
      </c>
    </row>
    <row r="145" s="1" customFormat="1" spans="1:22">
      <c r="A145" s="1" t="s">
        <v>1208</v>
      </c>
      <c r="B145" s="1" t="s">
        <v>182</v>
      </c>
      <c r="C145" s="1" t="s">
        <v>1209</v>
      </c>
      <c r="D145" s="1" t="s">
        <v>1211</v>
      </c>
      <c r="E145" s="1" t="s">
        <v>2413</v>
      </c>
      <c r="F145" s="1" t="s">
        <v>81</v>
      </c>
      <c r="G145" s="1" t="s">
        <v>683</v>
      </c>
      <c r="H145" s="1" t="s">
        <v>1974</v>
      </c>
      <c r="I145" s="1" t="s">
        <v>2414</v>
      </c>
      <c r="J145" s="1" t="s">
        <v>1976</v>
      </c>
      <c r="K145" s="1" t="s">
        <v>2414</v>
      </c>
      <c r="L145" s="1" t="s">
        <v>2414</v>
      </c>
      <c r="M145" s="1" t="s">
        <v>1977</v>
      </c>
      <c r="N145" s="1" t="s">
        <v>1977</v>
      </c>
      <c r="O145" s="1" t="s">
        <v>1978</v>
      </c>
      <c r="P145" s="1" t="s">
        <v>1979</v>
      </c>
      <c r="Q145" s="1" t="s">
        <v>1980</v>
      </c>
      <c r="R145" s="1" t="s">
        <v>2415</v>
      </c>
      <c r="S145" s="1" t="s">
        <v>73</v>
      </c>
      <c r="T145" s="1" t="s">
        <v>1982</v>
      </c>
      <c r="U145" s="1" t="s">
        <v>1989</v>
      </c>
      <c r="V145" s="1" t="s">
        <v>2003</v>
      </c>
    </row>
    <row r="146" s="1" customFormat="1" spans="1:22">
      <c r="A146" s="1" t="s">
        <v>197</v>
      </c>
      <c r="B146" s="1" t="s">
        <v>200</v>
      </c>
      <c r="C146" s="1" t="s">
        <v>198</v>
      </c>
      <c r="D146" s="1" t="s">
        <v>148</v>
      </c>
      <c r="E146" s="1" t="s">
        <v>2416</v>
      </c>
      <c r="F146" s="1" t="s">
        <v>79</v>
      </c>
      <c r="G146" s="1" t="s">
        <v>81</v>
      </c>
      <c r="H146" s="1" t="s">
        <v>1974</v>
      </c>
      <c r="I146" s="1" t="s">
        <v>2417</v>
      </c>
      <c r="J146" s="1" t="s">
        <v>1976</v>
      </c>
      <c r="K146" s="1" t="s">
        <v>2417</v>
      </c>
      <c r="L146" s="1" t="s">
        <v>2417</v>
      </c>
      <c r="M146" s="1" t="s">
        <v>1977</v>
      </c>
      <c r="N146" s="1" t="s">
        <v>1977</v>
      </c>
      <c r="O146" s="1" t="s">
        <v>1978</v>
      </c>
      <c r="P146" s="1" t="s">
        <v>1979</v>
      </c>
      <c r="Q146" s="1" t="s">
        <v>1980</v>
      </c>
      <c r="R146" s="1" t="s">
        <v>2418</v>
      </c>
      <c r="S146" s="1" t="s">
        <v>73</v>
      </c>
      <c r="T146" s="1" t="s">
        <v>1982</v>
      </c>
      <c r="U146" s="1" t="s">
        <v>1983</v>
      </c>
      <c r="V146" s="1" t="s">
        <v>2003</v>
      </c>
    </row>
    <row r="147" s="1" customFormat="1" spans="1:22">
      <c r="A147" s="1" t="s">
        <v>501</v>
      </c>
      <c r="B147" s="1" t="s">
        <v>504</v>
      </c>
      <c r="C147" s="1" t="s">
        <v>502</v>
      </c>
      <c r="D147" s="1" t="s">
        <v>148</v>
      </c>
      <c r="E147" s="1" t="s">
        <v>2419</v>
      </c>
      <c r="F147" s="1" t="s">
        <v>192</v>
      </c>
      <c r="G147" s="1" t="s">
        <v>437</v>
      </c>
      <c r="H147" s="1" t="s">
        <v>1974</v>
      </c>
      <c r="I147" s="1" t="s">
        <v>2420</v>
      </c>
      <c r="J147" s="1" t="s">
        <v>1976</v>
      </c>
      <c r="K147" s="1" t="s">
        <v>2420</v>
      </c>
      <c r="L147" s="1" t="s">
        <v>2420</v>
      </c>
      <c r="M147" s="1" t="s">
        <v>1977</v>
      </c>
      <c r="N147" s="1" t="s">
        <v>1977</v>
      </c>
      <c r="O147" s="1" t="s">
        <v>1978</v>
      </c>
      <c r="P147" s="1" t="s">
        <v>1979</v>
      </c>
      <c r="Q147" s="1" t="s">
        <v>1980</v>
      </c>
      <c r="R147" s="1" t="s">
        <v>2421</v>
      </c>
      <c r="S147" s="1" t="s">
        <v>73</v>
      </c>
      <c r="T147" s="1" t="s">
        <v>1982</v>
      </c>
      <c r="U147" s="1" t="s">
        <v>1983</v>
      </c>
      <c r="V147" s="1" t="s">
        <v>2003</v>
      </c>
    </row>
    <row r="148" s="1" customFormat="1" spans="1:22">
      <c r="A148" s="1" t="s">
        <v>1736</v>
      </c>
      <c r="B148" s="1" t="s">
        <v>163</v>
      </c>
      <c r="C148" s="1" t="s">
        <v>1737</v>
      </c>
      <c r="D148" s="1" t="s">
        <v>148</v>
      </c>
      <c r="E148" s="1" t="s">
        <v>2422</v>
      </c>
      <c r="F148" s="1" t="s">
        <v>428</v>
      </c>
      <c r="G148" s="1" t="s">
        <v>676</v>
      </c>
      <c r="H148" s="1" t="s">
        <v>1974</v>
      </c>
      <c r="I148" s="1" t="s">
        <v>2423</v>
      </c>
      <c r="J148" s="1" t="s">
        <v>1976</v>
      </c>
      <c r="K148" s="1" t="s">
        <v>2423</v>
      </c>
      <c r="L148" s="1" t="s">
        <v>2423</v>
      </c>
      <c r="M148" s="1" t="s">
        <v>1977</v>
      </c>
      <c r="N148" s="1" t="s">
        <v>1977</v>
      </c>
      <c r="O148" s="1" t="s">
        <v>1978</v>
      </c>
      <c r="P148" s="1" t="s">
        <v>1979</v>
      </c>
      <c r="Q148" s="1" t="s">
        <v>1980</v>
      </c>
      <c r="R148" s="1" t="s">
        <v>2424</v>
      </c>
      <c r="S148" s="1" t="s">
        <v>73</v>
      </c>
      <c r="T148" s="1" t="s">
        <v>1982</v>
      </c>
      <c r="U148" s="1" t="s">
        <v>1983</v>
      </c>
      <c r="V148" s="1" t="s">
        <v>2003</v>
      </c>
    </row>
    <row r="149" s="1" customFormat="1" spans="1:22">
      <c r="A149" s="1" t="s">
        <v>145</v>
      </c>
      <c r="B149" s="1" t="s">
        <v>150</v>
      </c>
      <c r="C149" s="1" t="s">
        <v>146</v>
      </c>
      <c r="D149" s="1" t="s">
        <v>148</v>
      </c>
      <c r="E149" s="1" t="s">
        <v>2425</v>
      </c>
      <c r="F149" s="1" t="s">
        <v>80</v>
      </c>
      <c r="G149" s="1" t="s">
        <v>81</v>
      </c>
      <c r="H149" s="1" t="s">
        <v>1974</v>
      </c>
      <c r="I149" s="1" t="s">
        <v>2426</v>
      </c>
      <c r="J149" s="1" t="s">
        <v>1976</v>
      </c>
      <c r="K149" s="1" t="s">
        <v>2426</v>
      </c>
      <c r="L149" s="1" t="s">
        <v>2426</v>
      </c>
      <c r="M149" s="1" t="s">
        <v>1977</v>
      </c>
      <c r="N149" s="1" t="s">
        <v>1977</v>
      </c>
      <c r="O149" s="1" t="s">
        <v>1978</v>
      </c>
      <c r="P149" s="1" t="s">
        <v>1979</v>
      </c>
      <c r="Q149" s="1" t="s">
        <v>1980</v>
      </c>
      <c r="R149" s="1" t="s">
        <v>2427</v>
      </c>
      <c r="S149" s="1" t="s">
        <v>73</v>
      </c>
      <c r="T149" s="1" t="s">
        <v>1982</v>
      </c>
      <c r="U149" s="1" t="s">
        <v>1983</v>
      </c>
      <c r="V149" s="1" t="s">
        <v>2003</v>
      </c>
    </row>
    <row r="150" s="1" customFormat="1" spans="1:22">
      <c r="A150" s="1" t="s">
        <v>939</v>
      </c>
      <c r="B150" s="1" t="s">
        <v>130</v>
      </c>
      <c r="C150" s="1" t="s">
        <v>940</v>
      </c>
      <c r="D150" s="1" t="s">
        <v>148</v>
      </c>
      <c r="E150" s="1" t="s">
        <v>2428</v>
      </c>
      <c r="F150" s="1" t="s">
        <v>437</v>
      </c>
      <c r="G150" s="1" t="s">
        <v>429</v>
      </c>
      <c r="H150" s="1" t="s">
        <v>1974</v>
      </c>
      <c r="I150" s="1" t="s">
        <v>2429</v>
      </c>
      <c r="J150" s="1" t="s">
        <v>1976</v>
      </c>
      <c r="K150" s="1" t="s">
        <v>2429</v>
      </c>
      <c r="L150" s="1" t="s">
        <v>2429</v>
      </c>
      <c r="M150" s="1" t="s">
        <v>1977</v>
      </c>
      <c r="N150" s="1" t="s">
        <v>1977</v>
      </c>
      <c r="O150" s="1" t="s">
        <v>1978</v>
      </c>
      <c r="P150" s="1" t="s">
        <v>1979</v>
      </c>
      <c r="Q150" s="1" t="s">
        <v>1980</v>
      </c>
      <c r="R150" s="1" t="s">
        <v>2430</v>
      </c>
      <c r="S150" s="1" t="s">
        <v>73</v>
      </c>
      <c r="T150" s="1" t="s">
        <v>1982</v>
      </c>
      <c r="U150" s="1" t="s">
        <v>1983</v>
      </c>
      <c r="V150" s="1" t="s">
        <v>2003</v>
      </c>
    </row>
    <row r="151" s="1" customFormat="1" spans="1:22">
      <c r="A151" s="1" t="s">
        <v>933</v>
      </c>
      <c r="B151" s="1" t="s">
        <v>793</v>
      </c>
      <c r="C151" s="1" t="s">
        <v>934</v>
      </c>
      <c r="D151" s="1" t="s">
        <v>148</v>
      </c>
      <c r="E151" s="1" t="s">
        <v>2431</v>
      </c>
      <c r="F151" s="1" t="s">
        <v>437</v>
      </c>
      <c r="G151" s="1" t="s">
        <v>429</v>
      </c>
      <c r="H151" s="1" t="s">
        <v>1974</v>
      </c>
      <c r="I151" s="1" t="s">
        <v>2432</v>
      </c>
      <c r="J151" s="1" t="s">
        <v>1976</v>
      </c>
      <c r="K151" s="1" t="s">
        <v>2432</v>
      </c>
      <c r="L151" s="1" t="s">
        <v>2432</v>
      </c>
      <c r="M151" s="1" t="s">
        <v>1977</v>
      </c>
      <c r="N151" s="1" t="s">
        <v>1977</v>
      </c>
      <c r="O151" s="1" t="s">
        <v>1978</v>
      </c>
      <c r="P151" s="1" t="s">
        <v>1979</v>
      </c>
      <c r="Q151" s="1" t="s">
        <v>1980</v>
      </c>
      <c r="R151" s="1" t="s">
        <v>2433</v>
      </c>
      <c r="S151" s="1" t="s">
        <v>73</v>
      </c>
      <c r="T151" s="1" t="s">
        <v>1982</v>
      </c>
      <c r="U151" s="1" t="s">
        <v>1983</v>
      </c>
      <c r="V151" s="1" t="s">
        <v>2003</v>
      </c>
    </row>
    <row r="152" s="1" customFormat="1" spans="1:22">
      <c r="A152" s="1" t="s">
        <v>125</v>
      </c>
      <c r="B152" s="1" t="s">
        <v>130</v>
      </c>
      <c r="C152" s="1" t="s">
        <v>126</v>
      </c>
      <c r="D152" s="1" t="s">
        <v>128</v>
      </c>
      <c r="E152" s="1" t="s">
        <v>2434</v>
      </c>
      <c r="F152" s="1" t="s">
        <v>80</v>
      </c>
      <c r="G152" s="1" t="s">
        <v>81</v>
      </c>
      <c r="H152" s="1" t="s">
        <v>1974</v>
      </c>
      <c r="I152" s="1" t="s">
        <v>2435</v>
      </c>
      <c r="J152" s="1" t="s">
        <v>1976</v>
      </c>
      <c r="K152" s="1" t="s">
        <v>2435</v>
      </c>
      <c r="L152" s="1" t="s">
        <v>2435</v>
      </c>
      <c r="M152" s="1" t="s">
        <v>1977</v>
      </c>
      <c r="N152" s="1" t="s">
        <v>1977</v>
      </c>
      <c r="O152" s="1" t="s">
        <v>1978</v>
      </c>
      <c r="P152" s="1" t="s">
        <v>1979</v>
      </c>
      <c r="Q152" s="1" t="s">
        <v>1980</v>
      </c>
      <c r="R152" s="1" t="s">
        <v>2436</v>
      </c>
      <c r="S152" s="1" t="s">
        <v>73</v>
      </c>
      <c r="T152" s="1" t="s">
        <v>1982</v>
      </c>
      <c r="U152" s="1" t="s">
        <v>1983</v>
      </c>
      <c r="V152" s="1" t="s">
        <v>2003</v>
      </c>
    </row>
    <row r="153" s="1" customFormat="1" spans="1:22">
      <c r="A153" s="1" t="s">
        <v>524</v>
      </c>
      <c r="B153" s="1" t="s">
        <v>192</v>
      </c>
      <c r="C153" s="1" t="s">
        <v>525</v>
      </c>
      <c r="D153" s="1" t="s">
        <v>128</v>
      </c>
      <c r="E153" s="1" t="s">
        <v>2359</v>
      </c>
      <c r="F153" s="1" t="s">
        <v>81</v>
      </c>
      <c r="G153" s="1" t="s">
        <v>437</v>
      </c>
      <c r="H153" s="1" t="s">
        <v>1974</v>
      </c>
      <c r="I153" s="1" t="s">
        <v>2437</v>
      </c>
      <c r="J153" s="1" t="s">
        <v>1976</v>
      </c>
      <c r="K153" s="1" t="s">
        <v>2437</v>
      </c>
      <c r="L153" s="1" t="s">
        <v>2437</v>
      </c>
      <c r="M153" s="1" t="s">
        <v>1977</v>
      </c>
      <c r="N153" s="1" t="s">
        <v>1977</v>
      </c>
      <c r="O153" s="1" t="s">
        <v>1978</v>
      </c>
      <c r="P153" s="1" t="s">
        <v>1979</v>
      </c>
      <c r="Q153" s="1" t="s">
        <v>1980</v>
      </c>
      <c r="R153" s="1" t="s">
        <v>2438</v>
      </c>
      <c r="S153" s="1" t="s">
        <v>73</v>
      </c>
      <c r="T153" s="1" t="s">
        <v>1982</v>
      </c>
      <c r="U153" s="1" t="s">
        <v>1983</v>
      </c>
      <c r="V153" s="1" t="s">
        <v>2003</v>
      </c>
    </row>
    <row r="154" s="1" customFormat="1" spans="1:22">
      <c r="A154" s="1" t="s">
        <v>551</v>
      </c>
      <c r="B154" s="1" t="s">
        <v>504</v>
      </c>
      <c r="C154" s="1" t="s">
        <v>552</v>
      </c>
      <c r="D154" s="1" t="s">
        <v>2348</v>
      </c>
      <c r="E154" s="1" t="s">
        <v>2439</v>
      </c>
      <c r="F154" s="1" t="s">
        <v>81</v>
      </c>
      <c r="G154" s="1" t="s">
        <v>437</v>
      </c>
      <c r="H154" s="1" t="s">
        <v>1974</v>
      </c>
      <c r="I154" s="1" t="s">
        <v>2440</v>
      </c>
      <c r="J154" s="1" t="s">
        <v>1976</v>
      </c>
      <c r="K154" s="1" t="s">
        <v>2440</v>
      </c>
      <c r="L154" s="1" t="s">
        <v>2440</v>
      </c>
      <c r="M154" s="1" t="s">
        <v>1977</v>
      </c>
      <c r="N154" s="1" t="s">
        <v>1977</v>
      </c>
      <c r="O154" s="1" t="s">
        <v>1978</v>
      </c>
      <c r="P154" s="1" t="s">
        <v>1979</v>
      </c>
      <c r="Q154" s="1" t="s">
        <v>1980</v>
      </c>
      <c r="R154" s="1" t="s">
        <v>2441</v>
      </c>
      <c r="S154" s="1" t="s">
        <v>73</v>
      </c>
      <c r="T154" s="1" t="s">
        <v>1982</v>
      </c>
      <c r="U154" s="1" t="s">
        <v>1989</v>
      </c>
      <c r="V154" s="1" t="s">
        <v>1990</v>
      </c>
    </row>
    <row r="155" s="1" customFormat="1" spans="1:22">
      <c r="A155" s="1" t="s">
        <v>544</v>
      </c>
      <c r="B155" s="1" t="s">
        <v>93</v>
      </c>
      <c r="C155" s="1" t="s">
        <v>545</v>
      </c>
      <c r="D155" s="1" t="s">
        <v>2348</v>
      </c>
      <c r="E155" s="1" t="s">
        <v>2442</v>
      </c>
      <c r="F155" s="1" t="s">
        <v>80</v>
      </c>
      <c r="G155" s="1" t="s">
        <v>437</v>
      </c>
      <c r="H155" s="1" t="s">
        <v>1974</v>
      </c>
      <c r="I155" s="1" t="s">
        <v>2443</v>
      </c>
      <c r="J155" s="1" t="s">
        <v>1976</v>
      </c>
      <c r="K155" s="1" t="s">
        <v>2443</v>
      </c>
      <c r="L155" s="1" t="s">
        <v>2443</v>
      </c>
      <c r="M155" s="1" t="s">
        <v>1977</v>
      </c>
      <c r="N155" s="1" t="s">
        <v>1977</v>
      </c>
      <c r="O155" s="1" t="s">
        <v>1978</v>
      </c>
      <c r="P155" s="1" t="s">
        <v>1979</v>
      </c>
      <c r="Q155" s="1" t="s">
        <v>1980</v>
      </c>
      <c r="R155" s="1" t="s">
        <v>2444</v>
      </c>
      <c r="S155" s="1" t="s">
        <v>73</v>
      </c>
      <c r="T155" s="1" t="s">
        <v>1982</v>
      </c>
      <c r="U155" s="1" t="s">
        <v>1989</v>
      </c>
      <c r="V155" s="1" t="s">
        <v>1990</v>
      </c>
    </row>
    <row r="156" s="1" customFormat="1" spans="1:22">
      <c r="A156" s="1" t="s">
        <v>984</v>
      </c>
      <c r="B156" s="1" t="s">
        <v>989</v>
      </c>
      <c r="C156" s="1" t="s">
        <v>985</v>
      </c>
      <c r="D156" s="1" t="s">
        <v>987</v>
      </c>
      <c r="E156" s="1" t="s">
        <v>2445</v>
      </c>
      <c r="F156" s="1" t="s">
        <v>81</v>
      </c>
      <c r="G156" s="1" t="s">
        <v>429</v>
      </c>
      <c r="H156" s="1" t="s">
        <v>1974</v>
      </c>
      <c r="I156" s="1" t="s">
        <v>2446</v>
      </c>
      <c r="J156" s="1" t="s">
        <v>1976</v>
      </c>
      <c r="K156" s="1" t="s">
        <v>2446</v>
      </c>
      <c r="L156" s="1" t="s">
        <v>2446</v>
      </c>
      <c r="M156" s="1" t="s">
        <v>1977</v>
      </c>
      <c r="N156" s="1" t="s">
        <v>1977</v>
      </c>
      <c r="O156" s="1" t="s">
        <v>1978</v>
      </c>
      <c r="P156" s="1" t="s">
        <v>1979</v>
      </c>
      <c r="Q156" s="1" t="s">
        <v>1980</v>
      </c>
      <c r="R156" s="1" t="s">
        <v>2447</v>
      </c>
      <c r="S156" s="1" t="s">
        <v>73</v>
      </c>
      <c r="T156" s="1" t="s">
        <v>1982</v>
      </c>
      <c r="U156" s="1" t="s">
        <v>1989</v>
      </c>
      <c r="V156" s="1" t="s">
        <v>1990</v>
      </c>
    </row>
    <row r="157" s="1" customFormat="1" spans="1:22">
      <c r="A157" s="1" t="s">
        <v>724</v>
      </c>
      <c r="B157" s="1" t="s">
        <v>729</v>
      </c>
      <c r="C157" s="1" t="s">
        <v>725</v>
      </c>
      <c r="D157" s="1" t="s">
        <v>727</v>
      </c>
      <c r="E157" s="1" t="s">
        <v>2448</v>
      </c>
      <c r="F157" s="1" t="s">
        <v>437</v>
      </c>
      <c r="G157" s="1" t="s">
        <v>428</v>
      </c>
      <c r="H157" s="1" t="s">
        <v>1974</v>
      </c>
      <c r="I157" s="1" t="s">
        <v>2449</v>
      </c>
      <c r="J157" s="1" t="s">
        <v>1976</v>
      </c>
      <c r="K157" s="1" t="s">
        <v>2449</v>
      </c>
      <c r="L157" s="1" t="s">
        <v>2449</v>
      </c>
      <c r="M157" s="1" t="s">
        <v>1977</v>
      </c>
      <c r="N157" s="1" t="s">
        <v>1977</v>
      </c>
      <c r="O157" s="1" t="s">
        <v>1978</v>
      </c>
      <c r="P157" s="1" t="s">
        <v>1979</v>
      </c>
      <c r="Q157" s="1" t="s">
        <v>1980</v>
      </c>
      <c r="R157" s="1" t="s">
        <v>2450</v>
      </c>
      <c r="S157" s="1" t="s">
        <v>73</v>
      </c>
      <c r="T157" s="1" t="s">
        <v>1982</v>
      </c>
      <c r="U157" s="1" t="s">
        <v>1989</v>
      </c>
      <c r="V157" s="1" t="s">
        <v>2451</v>
      </c>
    </row>
    <row r="158" s="1" customFormat="1" spans="1:22">
      <c r="A158" s="1" t="s">
        <v>1001</v>
      </c>
      <c r="B158" s="1" t="s">
        <v>200</v>
      </c>
      <c r="C158" s="1" t="s">
        <v>1002</v>
      </c>
      <c r="D158" s="1" t="s">
        <v>2452</v>
      </c>
      <c r="E158" s="1" t="s">
        <v>2453</v>
      </c>
      <c r="F158" s="1" t="s">
        <v>80</v>
      </c>
      <c r="G158" s="1" t="s">
        <v>429</v>
      </c>
      <c r="H158" s="1" t="s">
        <v>1974</v>
      </c>
      <c r="I158" s="1" t="s">
        <v>2454</v>
      </c>
      <c r="J158" s="1" t="s">
        <v>1976</v>
      </c>
      <c r="K158" s="1" t="s">
        <v>2454</v>
      </c>
      <c r="L158" s="1" t="s">
        <v>2454</v>
      </c>
      <c r="M158" s="1" t="s">
        <v>1977</v>
      </c>
      <c r="N158" s="1" t="s">
        <v>1977</v>
      </c>
      <c r="O158" s="1" t="s">
        <v>1978</v>
      </c>
      <c r="P158" s="1" t="s">
        <v>1979</v>
      </c>
      <c r="Q158" s="1" t="s">
        <v>1980</v>
      </c>
      <c r="R158" s="1" t="s">
        <v>2455</v>
      </c>
      <c r="S158" s="1" t="s">
        <v>73</v>
      </c>
      <c r="T158" s="1" t="s">
        <v>1982</v>
      </c>
      <c r="U158" s="1" t="s">
        <v>1983</v>
      </c>
      <c r="V158" s="1" t="s">
        <v>1990</v>
      </c>
    </row>
    <row r="159" s="1" customFormat="1" spans="1:22">
      <c r="A159" s="1" t="s">
        <v>508</v>
      </c>
      <c r="B159" s="1" t="s">
        <v>504</v>
      </c>
      <c r="C159" s="1" t="s">
        <v>509</v>
      </c>
      <c r="D159" s="1" t="s">
        <v>511</v>
      </c>
      <c r="E159" s="1" t="s">
        <v>2456</v>
      </c>
      <c r="F159" s="1" t="s">
        <v>81</v>
      </c>
      <c r="G159" s="1" t="s">
        <v>437</v>
      </c>
      <c r="H159" s="1" t="s">
        <v>1974</v>
      </c>
      <c r="I159" s="1" t="s">
        <v>2457</v>
      </c>
      <c r="J159" s="1" t="s">
        <v>1976</v>
      </c>
      <c r="K159" s="1" t="s">
        <v>2457</v>
      </c>
      <c r="L159" s="1" t="s">
        <v>2457</v>
      </c>
      <c r="M159" s="1" t="s">
        <v>1977</v>
      </c>
      <c r="N159" s="1" t="s">
        <v>1977</v>
      </c>
      <c r="O159" s="1" t="s">
        <v>1978</v>
      </c>
      <c r="P159" s="1" t="s">
        <v>1979</v>
      </c>
      <c r="Q159" s="1" t="s">
        <v>1980</v>
      </c>
      <c r="R159" s="1" t="s">
        <v>2458</v>
      </c>
      <c r="S159" s="1" t="s">
        <v>73</v>
      </c>
      <c r="T159" s="1" t="s">
        <v>1982</v>
      </c>
      <c r="U159" s="1" t="s">
        <v>1983</v>
      </c>
      <c r="V159" s="1" t="s">
        <v>2003</v>
      </c>
    </row>
    <row r="160" s="1" customFormat="1" spans="1:22">
      <c r="A160" s="1" t="s">
        <v>307</v>
      </c>
      <c r="B160" s="1" t="s">
        <v>93</v>
      </c>
      <c r="C160" s="1" t="s">
        <v>308</v>
      </c>
      <c r="D160" s="1" t="s">
        <v>310</v>
      </c>
      <c r="E160" s="1" t="s">
        <v>2459</v>
      </c>
      <c r="F160" s="1" t="s">
        <v>79</v>
      </c>
      <c r="G160" s="1" t="s">
        <v>81</v>
      </c>
      <c r="H160" s="1" t="s">
        <v>1974</v>
      </c>
      <c r="I160" s="1" t="s">
        <v>2460</v>
      </c>
      <c r="J160" s="1" t="s">
        <v>1976</v>
      </c>
      <c r="K160" s="1" t="s">
        <v>2460</v>
      </c>
      <c r="L160" s="1" t="s">
        <v>2460</v>
      </c>
      <c r="M160" s="1" t="s">
        <v>1977</v>
      </c>
      <c r="N160" s="1" t="s">
        <v>1977</v>
      </c>
      <c r="O160" s="1" t="s">
        <v>1978</v>
      </c>
      <c r="P160" s="1" t="s">
        <v>1979</v>
      </c>
      <c r="Q160" s="1" t="s">
        <v>1980</v>
      </c>
      <c r="R160" s="1" t="s">
        <v>2461</v>
      </c>
      <c r="S160" s="1" t="s">
        <v>73</v>
      </c>
      <c r="T160" s="1" t="s">
        <v>1982</v>
      </c>
      <c r="U160" s="1" t="s">
        <v>1983</v>
      </c>
      <c r="V160" s="1" t="s">
        <v>2003</v>
      </c>
    </row>
    <row r="161" s="1" customFormat="1" spans="1:22">
      <c r="A161" s="1" t="s">
        <v>342</v>
      </c>
      <c r="B161" s="1" t="s">
        <v>192</v>
      </c>
      <c r="C161" s="1" t="s">
        <v>343</v>
      </c>
      <c r="D161" s="1" t="s">
        <v>337</v>
      </c>
      <c r="E161" s="1" t="s">
        <v>2398</v>
      </c>
      <c r="F161" s="1" t="s">
        <v>79</v>
      </c>
      <c r="G161" s="1" t="s">
        <v>81</v>
      </c>
      <c r="H161" s="1" t="s">
        <v>1974</v>
      </c>
      <c r="I161" s="1" t="s">
        <v>2462</v>
      </c>
      <c r="J161" s="1" t="s">
        <v>1976</v>
      </c>
      <c r="K161" s="1" t="s">
        <v>2462</v>
      </c>
      <c r="L161" s="1" t="s">
        <v>2462</v>
      </c>
      <c r="M161" s="1" t="s">
        <v>1977</v>
      </c>
      <c r="N161" s="1" t="s">
        <v>1977</v>
      </c>
      <c r="O161" s="1" t="s">
        <v>1978</v>
      </c>
      <c r="P161" s="1" t="s">
        <v>1979</v>
      </c>
      <c r="Q161" s="1" t="s">
        <v>1980</v>
      </c>
      <c r="R161" s="1" t="s">
        <v>2463</v>
      </c>
      <c r="S161" s="1" t="s">
        <v>73</v>
      </c>
      <c r="T161" s="1" t="s">
        <v>1982</v>
      </c>
      <c r="U161" s="1" t="s">
        <v>1983</v>
      </c>
      <c r="V161" s="1" t="s">
        <v>2003</v>
      </c>
    </row>
    <row r="162" s="1" customFormat="1" spans="1:22">
      <c r="A162" s="1" t="s">
        <v>334</v>
      </c>
      <c r="B162" s="1" t="s">
        <v>192</v>
      </c>
      <c r="C162" s="1" t="s">
        <v>335</v>
      </c>
      <c r="D162" s="1" t="s">
        <v>337</v>
      </c>
      <c r="E162" s="1" t="s">
        <v>2464</v>
      </c>
      <c r="F162" s="1" t="s">
        <v>79</v>
      </c>
      <c r="G162" s="1" t="s">
        <v>81</v>
      </c>
      <c r="H162" s="1" t="s">
        <v>1974</v>
      </c>
      <c r="I162" s="1" t="s">
        <v>2263</v>
      </c>
      <c r="J162" s="1" t="s">
        <v>1976</v>
      </c>
      <c r="K162" s="1" t="s">
        <v>2263</v>
      </c>
      <c r="L162" s="1" t="s">
        <v>2263</v>
      </c>
      <c r="M162" s="1" t="s">
        <v>1977</v>
      </c>
      <c r="N162" s="1" t="s">
        <v>1977</v>
      </c>
      <c r="O162" s="1" t="s">
        <v>1978</v>
      </c>
      <c r="P162" s="1" t="s">
        <v>1979</v>
      </c>
      <c r="Q162" s="1" t="s">
        <v>1980</v>
      </c>
      <c r="R162" s="1" t="s">
        <v>2465</v>
      </c>
      <c r="S162" s="1" t="s">
        <v>73</v>
      </c>
      <c r="T162" s="1" t="s">
        <v>1982</v>
      </c>
      <c r="U162" s="1" t="s">
        <v>1983</v>
      </c>
      <c r="V162" s="1" t="s">
        <v>2003</v>
      </c>
    </row>
    <row r="163" s="1" customFormat="1" spans="1:22">
      <c r="A163" s="1" t="s">
        <v>1849</v>
      </c>
      <c r="B163" s="1" t="s">
        <v>192</v>
      </c>
      <c r="C163" s="1" t="s">
        <v>1850</v>
      </c>
      <c r="D163" s="1" t="s">
        <v>337</v>
      </c>
      <c r="E163" s="1" t="s">
        <v>2466</v>
      </c>
      <c r="F163" s="1" t="s">
        <v>428</v>
      </c>
      <c r="G163" s="1" t="s">
        <v>676</v>
      </c>
      <c r="H163" s="1" t="s">
        <v>1974</v>
      </c>
      <c r="I163" s="1" t="s">
        <v>2467</v>
      </c>
      <c r="J163" s="1" t="s">
        <v>1976</v>
      </c>
      <c r="K163" s="1" t="s">
        <v>2467</v>
      </c>
      <c r="L163" s="1" t="s">
        <v>2467</v>
      </c>
      <c r="M163" s="1" t="s">
        <v>1977</v>
      </c>
      <c r="N163" s="1" t="s">
        <v>1977</v>
      </c>
      <c r="O163" s="1" t="s">
        <v>1978</v>
      </c>
      <c r="P163" s="1" t="s">
        <v>1979</v>
      </c>
      <c r="Q163" s="1" t="s">
        <v>1980</v>
      </c>
      <c r="R163" s="1" t="s">
        <v>2468</v>
      </c>
      <c r="S163" s="1" t="s">
        <v>73</v>
      </c>
      <c r="T163" s="1" t="s">
        <v>1982</v>
      </c>
      <c r="U163" s="1" t="s">
        <v>1983</v>
      </c>
      <c r="V163" s="1" t="s">
        <v>2003</v>
      </c>
    </row>
    <row r="164" s="1" customFormat="1" spans="1:22">
      <c r="A164" s="1" t="s">
        <v>1742</v>
      </c>
      <c r="B164" s="1" t="s">
        <v>1747</v>
      </c>
      <c r="C164" s="1" t="s">
        <v>1743</v>
      </c>
      <c r="D164" s="1" t="s">
        <v>1745</v>
      </c>
      <c r="E164" s="1" t="s">
        <v>2469</v>
      </c>
      <c r="F164" s="1" t="s">
        <v>428</v>
      </c>
      <c r="G164" s="1" t="s">
        <v>676</v>
      </c>
      <c r="H164" s="1" t="s">
        <v>1974</v>
      </c>
      <c r="I164" s="1" t="s">
        <v>2470</v>
      </c>
      <c r="J164" s="1" t="s">
        <v>1976</v>
      </c>
      <c r="K164" s="1" t="s">
        <v>2470</v>
      </c>
      <c r="L164" s="1" t="s">
        <v>2470</v>
      </c>
      <c r="M164" s="1" t="s">
        <v>1977</v>
      </c>
      <c r="N164" s="1" t="s">
        <v>1977</v>
      </c>
      <c r="O164" s="1" t="s">
        <v>1978</v>
      </c>
      <c r="P164" s="1" t="s">
        <v>1979</v>
      </c>
      <c r="Q164" s="1" t="s">
        <v>1980</v>
      </c>
      <c r="R164" s="1" t="s">
        <v>2471</v>
      </c>
      <c r="S164" s="1" t="s">
        <v>73</v>
      </c>
      <c r="T164" s="1" t="s">
        <v>1982</v>
      </c>
      <c r="U164" s="1" t="s">
        <v>1983</v>
      </c>
      <c r="V164" s="1" t="s">
        <v>2003</v>
      </c>
    </row>
    <row r="165" s="1" customFormat="1" spans="1:22">
      <c r="A165" s="1" t="s">
        <v>772</v>
      </c>
      <c r="B165" s="1" t="s">
        <v>182</v>
      </c>
      <c r="C165" s="1" t="s">
        <v>773</v>
      </c>
      <c r="D165" s="1" t="s">
        <v>664</v>
      </c>
      <c r="E165" s="1" t="s">
        <v>2472</v>
      </c>
      <c r="F165" s="1" t="s">
        <v>81</v>
      </c>
      <c r="G165" s="1" t="s">
        <v>428</v>
      </c>
      <c r="H165" s="1" t="s">
        <v>1974</v>
      </c>
      <c r="I165" s="1" t="s">
        <v>2473</v>
      </c>
      <c r="J165" s="1" t="s">
        <v>1976</v>
      </c>
      <c r="K165" s="1" t="s">
        <v>2473</v>
      </c>
      <c r="L165" s="1" t="s">
        <v>2473</v>
      </c>
      <c r="M165" s="1" t="s">
        <v>1977</v>
      </c>
      <c r="N165" s="1" t="s">
        <v>1977</v>
      </c>
      <c r="O165" s="1" t="s">
        <v>1978</v>
      </c>
      <c r="P165" s="1" t="s">
        <v>1979</v>
      </c>
      <c r="Q165" s="1" t="s">
        <v>1980</v>
      </c>
      <c r="R165" s="1" t="s">
        <v>2474</v>
      </c>
      <c r="S165" s="1" t="s">
        <v>73</v>
      </c>
      <c r="T165" s="1" t="s">
        <v>1982</v>
      </c>
      <c r="U165" s="1" t="s">
        <v>1983</v>
      </c>
      <c r="V165" s="1" t="s">
        <v>2003</v>
      </c>
    </row>
    <row r="166" s="1" customFormat="1" spans="1:22">
      <c r="A166" s="1" t="s">
        <v>1765</v>
      </c>
      <c r="B166" s="1" t="s">
        <v>754</v>
      </c>
      <c r="C166" s="1" t="s">
        <v>1766</v>
      </c>
      <c r="D166" s="1" t="s">
        <v>1372</v>
      </c>
      <c r="E166" s="1" t="s">
        <v>2475</v>
      </c>
      <c r="F166" s="1" t="s">
        <v>675</v>
      </c>
      <c r="G166" s="1" t="s">
        <v>676</v>
      </c>
      <c r="H166" s="1" t="s">
        <v>1974</v>
      </c>
      <c r="I166" s="1" t="s">
        <v>2476</v>
      </c>
      <c r="J166" s="1" t="s">
        <v>1976</v>
      </c>
      <c r="K166" s="1" t="s">
        <v>2476</v>
      </c>
      <c r="L166" s="1" t="s">
        <v>2476</v>
      </c>
      <c r="M166" s="1" t="s">
        <v>1977</v>
      </c>
      <c r="N166" s="1" t="s">
        <v>1977</v>
      </c>
      <c r="O166" s="1" t="s">
        <v>1978</v>
      </c>
      <c r="P166" s="1" t="s">
        <v>1979</v>
      </c>
      <c r="Q166" s="1" t="s">
        <v>1980</v>
      </c>
      <c r="R166" s="1" t="s">
        <v>2477</v>
      </c>
      <c r="S166" s="1" t="s">
        <v>73</v>
      </c>
      <c r="T166" s="1" t="s">
        <v>1982</v>
      </c>
      <c r="U166" s="1" t="s">
        <v>1983</v>
      </c>
      <c r="V166" s="1" t="s">
        <v>2003</v>
      </c>
    </row>
    <row r="167" s="1" customFormat="1" spans="1:22">
      <c r="A167" s="1" t="s">
        <v>1500</v>
      </c>
      <c r="B167" s="1" t="s">
        <v>1503</v>
      </c>
      <c r="C167" s="1" t="s">
        <v>1501</v>
      </c>
      <c r="D167" s="1" t="s">
        <v>1372</v>
      </c>
      <c r="E167" s="1" t="s">
        <v>2478</v>
      </c>
      <c r="F167" s="1" t="s">
        <v>683</v>
      </c>
      <c r="G167" s="1" t="s">
        <v>675</v>
      </c>
      <c r="H167" s="1" t="s">
        <v>1974</v>
      </c>
      <c r="I167" s="1" t="s">
        <v>2479</v>
      </c>
      <c r="J167" s="1" t="s">
        <v>1976</v>
      </c>
      <c r="K167" s="1" t="s">
        <v>2479</v>
      </c>
      <c r="L167" s="1" t="s">
        <v>2479</v>
      </c>
      <c r="M167" s="1" t="s">
        <v>1977</v>
      </c>
      <c r="N167" s="1" t="s">
        <v>1977</v>
      </c>
      <c r="O167" s="1" t="s">
        <v>1978</v>
      </c>
      <c r="P167" s="1" t="s">
        <v>1979</v>
      </c>
      <c r="Q167" s="1" t="s">
        <v>1980</v>
      </c>
      <c r="R167" s="1" t="s">
        <v>2480</v>
      </c>
      <c r="S167" s="1" t="s">
        <v>73</v>
      </c>
      <c r="T167" s="1" t="s">
        <v>1982</v>
      </c>
      <c r="U167" s="1" t="s">
        <v>1983</v>
      </c>
      <c r="V167" s="1" t="s">
        <v>2003</v>
      </c>
    </row>
    <row r="168" s="1" customFormat="1" spans="1:22">
      <c r="A168" s="1" t="s">
        <v>325</v>
      </c>
      <c r="B168" s="1" t="s">
        <v>192</v>
      </c>
      <c r="C168" s="1" t="s">
        <v>326</v>
      </c>
      <c r="D168" s="1" t="s">
        <v>328</v>
      </c>
      <c r="E168" s="1" t="s">
        <v>2481</v>
      </c>
      <c r="F168" s="1" t="s">
        <v>79</v>
      </c>
      <c r="G168" s="1" t="s">
        <v>81</v>
      </c>
      <c r="H168" s="1" t="s">
        <v>1974</v>
      </c>
      <c r="I168" s="1" t="s">
        <v>2482</v>
      </c>
      <c r="J168" s="1" t="s">
        <v>1976</v>
      </c>
      <c r="K168" s="1" t="s">
        <v>2482</v>
      </c>
      <c r="L168" s="1" t="s">
        <v>2482</v>
      </c>
      <c r="M168" s="1" t="s">
        <v>1977</v>
      </c>
      <c r="N168" s="1" t="s">
        <v>1977</v>
      </c>
      <c r="O168" s="1" t="s">
        <v>1978</v>
      </c>
      <c r="P168" s="1" t="s">
        <v>1979</v>
      </c>
      <c r="Q168" s="1" t="s">
        <v>1980</v>
      </c>
      <c r="R168" s="1" t="s">
        <v>2483</v>
      </c>
      <c r="S168" s="1" t="s">
        <v>73</v>
      </c>
      <c r="T168" s="1" t="s">
        <v>1982</v>
      </c>
      <c r="U168" s="1" t="s">
        <v>1983</v>
      </c>
      <c r="V168" s="1" t="s">
        <v>2003</v>
      </c>
    </row>
    <row r="169" s="1" customFormat="1" spans="1:22">
      <c r="A169" s="1" t="s">
        <v>2484</v>
      </c>
      <c r="B169" s="1" t="s">
        <v>93</v>
      </c>
      <c r="C169" s="1" t="s">
        <v>2485</v>
      </c>
      <c r="D169" s="1" t="s">
        <v>2486</v>
      </c>
      <c r="E169" s="1" t="s">
        <v>2487</v>
      </c>
      <c r="F169" s="1" t="s">
        <v>429</v>
      </c>
      <c r="G169" s="1" t="s">
        <v>683</v>
      </c>
      <c r="H169" s="1" t="s">
        <v>1974</v>
      </c>
      <c r="I169" s="1" t="s">
        <v>1978</v>
      </c>
      <c r="J169" s="1" t="s">
        <v>1976</v>
      </c>
      <c r="K169" s="1" t="s">
        <v>1978</v>
      </c>
      <c r="L169" s="1" t="s">
        <v>1978</v>
      </c>
      <c r="M169" s="1" t="s">
        <v>1977</v>
      </c>
      <c r="N169" s="1" t="s">
        <v>1977</v>
      </c>
      <c r="O169" s="1" t="s">
        <v>1978</v>
      </c>
      <c r="P169" s="1" t="s">
        <v>1979</v>
      </c>
      <c r="Q169" s="1" t="s">
        <v>1980</v>
      </c>
      <c r="R169" s="1" t="s">
        <v>2488</v>
      </c>
      <c r="S169" s="1" t="s">
        <v>73</v>
      </c>
      <c r="T169" s="1" t="s">
        <v>1982</v>
      </c>
      <c r="U169" s="1" t="s">
        <v>1983</v>
      </c>
      <c r="V169" s="1" t="s">
        <v>2489</v>
      </c>
    </row>
    <row r="170" s="1" customFormat="1" spans="1:22">
      <c r="A170" s="1" t="s">
        <v>1268</v>
      </c>
      <c r="B170" s="1" t="s">
        <v>192</v>
      </c>
      <c r="C170" s="1" t="s">
        <v>1269</v>
      </c>
      <c r="D170" s="1" t="s">
        <v>2490</v>
      </c>
      <c r="E170" s="1" t="s">
        <v>2491</v>
      </c>
      <c r="F170" s="1" t="s">
        <v>81</v>
      </c>
      <c r="G170" s="1" t="s">
        <v>683</v>
      </c>
      <c r="H170" s="1" t="s">
        <v>1974</v>
      </c>
      <c r="I170" s="1" t="s">
        <v>2492</v>
      </c>
      <c r="J170" s="1" t="s">
        <v>1976</v>
      </c>
      <c r="K170" s="1" t="s">
        <v>2492</v>
      </c>
      <c r="L170" s="1" t="s">
        <v>2492</v>
      </c>
      <c r="M170" s="1" t="s">
        <v>1977</v>
      </c>
      <c r="N170" s="1" t="s">
        <v>1977</v>
      </c>
      <c r="O170" s="1" t="s">
        <v>1978</v>
      </c>
      <c r="P170" s="1" t="s">
        <v>1979</v>
      </c>
      <c r="Q170" s="1" t="s">
        <v>1980</v>
      </c>
      <c r="R170" s="1" t="s">
        <v>2493</v>
      </c>
      <c r="S170" s="1" t="s">
        <v>73</v>
      </c>
      <c r="T170" s="1" t="s">
        <v>1982</v>
      </c>
      <c r="U170" s="1" t="s">
        <v>1989</v>
      </c>
      <c r="V170" s="1" t="s">
        <v>1990</v>
      </c>
    </row>
    <row r="171" s="1" customFormat="1" spans="1:22">
      <c r="A171" s="1" t="s">
        <v>1757</v>
      </c>
      <c r="B171" s="1" t="s">
        <v>754</v>
      </c>
      <c r="C171" s="1" t="s">
        <v>1758</v>
      </c>
      <c r="D171" s="1" t="s">
        <v>1760</v>
      </c>
      <c r="E171" s="1" t="s">
        <v>2494</v>
      </c>
      <c r="F171" s="1" t="s">
        <v>683</v>
      </c>
      <c r="G171" s="1" t="s">
        <v>676</v>
      </c>
      <c r="H171" s="1" t="s">
        <v>1974</v>
      </c>
      <c r="I171" s="1" t="s">
        <v>2495</v>
      </c>
      <c r="J171" s="1" t="s">
        <v>1976</v>
      </c>
      <c r="K171" s="1" t="s">
        <v>2495</v>
      </c>
      <c r="L171" s="1" t="s">
        <v>2495</v>
      </c>
      <c r="M171" s="1" t="s">
        <v>1977</v>
      </c>
      <c r="N171" s="1" t="s">
        <v>1977</v>
      </c>
      <c r="O171" s="1" t="s">
        <v>1978</v>
      </c>
      <c r="P171" s="1" t="s">
        <v>1979</v>
      </c>
      <c r="Q171" s="1" t="s">
        <v>1980</v>
      </c>
      <c r="R171" s="1" t="s">
        <v>2496</v>
      </c>
      <c r="S171" s="1" t="s">
        <v>73</v>
      </c>
      <c r="T171" s="1" t="s">
        <v>1982</v>
      </c>
      <c r="U171" s="1" t="s">
        <v>1983</v>
      </c>
      <c r="V171" s="1" t="s">
        <v>2003</v>
      </c>
    </row>
    <row r="172" s="1" customFormat="1" spans="1:22">
      <c r="A172" s="1" t="s">
        <v>177</v>
      </c>
      <c r="B172" s="1" t="s">
        <v>182</v>
      </c>
      <c r="C172" s="1" t="s">
        <v>178</v>
      </c>
      <c r="D172" s="1" t="s">
        <v>180</v>
      </c>
      <c r="E172" s="1" t="s">
        <v>2497</v>
      </c>
      <c r="F172" s="1" t="s">
        <v>80</v>
      </c>
      <c r="G172" s="1" t="s">
        <v>81</v>
      </c>
      <c r="H172" s="1" t="s">
        <v>1974</v>
      </c>
      <c r="I172" s="1" t="s">
        <v>2498</v>
      </c>
      <c r="J172" s="1" t="s">
        <v>1976</v>
      </c>
      <c r="K172" s="1" t="s">
        <v>2498</v>
      </c>
      <c r="L172" s="1" t="s">
        <v>2498</v>
      </c>
      <c r="M172" s="1" t="s">
        <v>1977</v>
      </c>
      <c r="N172" s="1" t="s">
        <v>1977</v>
      </c>
      <c r="O172" s="1" t="s">
        <v>1978</v>
      </c>
      <c r="P172" s="1" t="s">
        <v>1979</v>
      </c>
      <c r="Q172" s="1" t="s">
        <v>1980</v>
      </c>
      <c r="R172" s="1" t="s">
        <v>2499</v>
      </c>
      <c r="S172" s="1" t="s">
        <v>73</v>
      </c>
      <c r="T172" s="1" t="s">
        <v>1982</v>
      </c>
      <c r="U172" s="1" t="s">
        <v>1983</v>
      </c>
      <c r="V172" s="1" t="s">
        <v>2003</v>
      </c>
    </row>
    <row r="173" s="1" customFormat="1" spans="1:22">
      <c r="A173" s="1" t="s">
        <v>758</v>
      </c>
      <c r="B173" s="1" t="s">
        <v>754</v>
      </c>
      <c r="C173" s="1" t="s">
        <v>759</v>
      </c>
      <c r="D173" s="1" t="s">
        <v>761</v>
      </c>
      <c r="E173" s="1" t="s">
        <v>2500</v>
      </c>
      <c r="F173" s="1" t="s">
        <v>79</v>
      </c>
      <c r="G173" s="1" t="s">
        <v>428</v>
      </c>
      <c r="H173" s="1" t="s">
        <v>1974</v>
      </c>
      <c r="I173" s="1" t="s">
        <v>2501</v>
      </c>
      <c r="J173" s="1" t="s">
        <v>1976</v>
      </c>
      <c r="K173" s="1" t="s">
        <v>2501</v>
      </c>
      <c r="L173" s="1" t="s">
        <v>2501</v>
      </c>
      <c r="M173" s="1" t="s">
        <v>1977</v>
      </c>
      <c r="N173" s="1" t="s">
        <v>1977</v>
      </c>
      <c r="O173" s="1" t="s">
        <v>1978</v>
      </c>
      <c r="P173" s="1" t="s">
        <v>1979</v>
      </c>
      <c r="Q173" s="1" t="s">
        <v>1980</v>
      </c>
      <c r="R173" s="1" t="s">
        <v>2502</v>
      </c>
      <c r="S173" s="1" t="s">
        <v>73</v>
      </c>
      <c r="T173" s="1" t="s">
        <v>1982</v>
      </c>
      <c r="U173" s="1" t="s">
        <v>1989</v>
      </c>
      <c r="V173" s="1" t="s">
        <v>2003</v>
      </c>
    </row>
    <row r="174" s="1" customFormat="1" spans="1:22">
      <c r="A174" s="1" t="s">
        <v>1731</v>
      </c>
      <c r="B174" s="1" t="s">
        <v>163</v>
      </c>
      <c r="C174" s="1" t="s">
        <v>1732</v>
      </c>
      <c r="D174" s="1" t="s">
        <v>761</v>
      </c>
      <c r="E174" s="1" t="s">
        <v>2503</v>
      </c>
      <c r="F174" s="1" t="s">
        <v>683</v>
      </c>
      <c r="G174" s="1" t="s">
        <v>676</v>
      </c>
      <c r="H174" s="1" t="s">
        <v>1974</v>
      </c>
      <c r="I174" s="1" t="s">
        <v>2504</v>
      </c>
      <c r="J174" s="1" t="s">
        <v>1976</v>
      </c>
      <c r="K174" s="1" t="s">
        <v>2504</v>
      </c>
      <c r="L174" s="1" t="s">
        <v>2504</v>
      </c>
      <c r="M174" s="1" t="s">
        <v>1977</v>
      </c>
      <c r="N174" s="1" t="s">
        <v>1977</v>
      </c>
      <c r="O174" s="1" t="s">
        <v>1978</v>
      </c>
      <c r="P174" s="1" t="s">
        <v>1979</v>
      </c>
      <c r="Q174" s="1" t="s">
        <v>1980</v>
      </c>
      <c r="R174" s="1" t="s">
        <v>2505</v>
      </c>
      <c r="S174" s="1" t="s">
        <v>73</v>
      </c>
      <c r="T174" s="1" t="s">
        <v>1982</v>
      </c>
      <c r="U174" s="1" t="s">
        <v>1989</v>
      </c>
      <c r="V174" s="1" t="s">
        <v>2003</v>
      </c>
    </row>
    <row r="175" s="1" customFormat="1" spans="1:22">
      <c r="A175" s="1" t="s">
        <v>1751</v>
      </c>
      <c r="B175" s="1" t="s">
        <v>228</v>
      </c>
      <c r="C175" s="1" t="s">
        <v>1752</v>
      </c>
      <c r="D175" s="1" t="s">
        <v>761</v>
      </c>
      <c r="E175" s="1" t="s">
        <v>2506</v>
      </c>
      <c r="F175" s="1" t="s">
        <v>429</v>
      </c>
      <c r="G175" s="1" t="s">
        <v>676</v>
      </c>
      <c r="H175" s="1" t="s">
        <v>1974</v>
      </c>
      <c r="I175" s="1" t="s">
        <v>2507</v>
      </c>
      <c r="J175" s="1" t="s">
        <v>1976</v>
      </c>
      <c r="K175" s="1" t="s">
        <v>2507</v>
      </c>
      <c r="L175" s="1" t="s">
        <v>2507</v>
      </c>
      <c r="M175" s="1" t="s">
        <v>1977</v>
      </c>
      <c r="N175" s="1" t="s">
        <v>1977</v>
      </c>
      <c r="O175" s="1" t="s">
        <v>1978</v>
      </c>
      <c r="P175" s="1" t="s">
        <v>1979</v>
      </c>
      <c r="Q175" s="1" t="s">
        <v>1980</v>
      </c>
      <c r="R175" s="1" t="s">
        <v>2508</v>
      </c>
      <c r="S175" s="1" t="s">
        <v>73</v>
      </c>
      <c r="T175" s="1" t="s">
        <v>1982</v>
      </c>
      <c r="U175" s="1" t="s">
        <v>1989</v>
      </c>
      <c r="V175" s="1" t="s">
        <v>2003</v>
      </c>
    </row>
    <row r="176" s="1" customFormat="1" spans="1:22">
      <c r="A176" s="1" t="s">
        <v>1430</v>
      </c>
      <c r="B176" s="1" t="s">
        <v>93</v>
      </c>
      <c r="C176" s="1" t="s">
        <v>1431</v>
      </c>
      <c r="D176" s="1" t="s">
        <v>1433</v>
      </c>
      <c r="E176" s="1" t="s">
        <v>2509</v>
      </c>
      <c r="F176" s="1" t="s">
        <v>81</v>
      </c>
      <c r="G176" s="1" t="s">
        <v>683</v>
      </c>
      <c r="H176" s="1" t="s">
        <v>1974</v>
      </c>
      <c r="I176" s="1" t="s">
        <v>2510</v>
      </c>
      <c r="J176" s="1" t="s">
        <v>1976</v>
      </c>
      <c r="K176" s="1" t="s">
        <v>2510</v>
      </c>
      <c r="L176" s="1" t="s">
        <v>2510</v>
      </c>
      <c r="M176" s="1" t="s">
        <v>1977</v>
      </c>
      <c r="N176" s="1" t="s">
        <v>1977</v>
      </c>
      <c r="O176" s="1" t="s">
        <v>1978</v>
      </c>
      <c r="P176" s="1" t="s">
        <v>1979</v>
      </c>
      <c r="Q176" s="1" t="s">
        <v>1980</v>
      </c>
      <c r="R176" s="1" t="s">
        <v>2511</v>
      </c>
      <c r="S176" s="1" t="s">
        <v>73</v>
      </c>
      <c r="T176" s="1" t="s">
        <v>1982</v>
      </c>
      <c r="U176" s="1" t="s">
        <v>1983</v>
      </c>
      <c r="V176" s="1" t="s">
        <v>1994</v>
      </c>
    </row>
    <row r="177" s="1" customFormat="1" spans="1:22">
      <c r="A177" s="1" t="s">
        <v>1199</v>
      </c>
      <c r="B177" s="1" t="s">
        <v>754</v>
      </c>
      <c r="C177" s="1" t="s">
        <v>1200</v>
      </c>
      <c r="D177" s="1" t="s">
        <v>1202</v>
      </c>
      <c r="E177" s="1" t="s">
        <v>2512</v>
      </c>
      <c r="F177" s="1" t="s">
        <v>437</v>
      </c>
      <c r="G177" s="1" t="s">
        <v>683</v>
      </c>
      <c r="H177" s="1" t="s">
        <v>1974</v>
      </c>
      <c r="I177" s="1" t="s">
        <v>2513</v>
      </c>
      <c r="J177" s="1" t="s">
        <v>1976</v>
      </c>
      <c r="K177" s="1" t="s">
        <v>2513</v>
      </c>
      <c r="L177" s="1" t="s">
        <v>2513</v>
      </c>
      <c r="M177" s="1" t="s">
        <v>1977</v>
      </c>
      <c r="N177" s="1" t="s">
        <v>1977</v>
      </c>
      <c r="O177" s="1" t="s">
        <v>1978</v>
      </c>
      <c r="P177" s="1" t="s">
        <v>1979</v>
      </c>
      <c r="Q177" s="1" t="s">
        <v>1980</v>
      </c>
      <c r="R177" s="1" t="s">
        <v>2514</v>
      </c>
      <c r="S177" s="1" t="s">
        <v>73</v>
      </c>
      <c r="T177" s="1" t="s">
        <v>1982</v>
      </c>
      <c r="U177" s="1" t="s">
        <v>1989</v>
      </c>
      <c r="V177" s="1" t="s">
        <v>2220</v>
      </c>
    </row>
    <row r="178" s="1" customFormat="1" spans="1:22">
      <c r="A178" s="1" t="s">
        <v>204</v>
      </c>
      <c r="B178" s="1" t="s">
        <v>200</v>
      </c>
      <c r="C178" s="1" t="s">
        <v>205</v>
      </c>
      <c r="D178" s="1" t="s">
        <v>2515</v>
      </c>
      <c r="E178" s="1" t="s">
        <v>2516</v>
      </c>
      <c r="F178" s="1" t="s">
        <v>192</v>
      </c>
      <c r="G178" s="1" t="s">
        <v>81</v>
      </c>
      <c r="H178" s="1" t="s">
        <v>1974</v>
      </c>
      <c r="I178" s="1" t="s">
        <v>2517</v>
      </c>
      <c r="J178" s="1" t="s">
        <v>1976</v>
      </c>
      <c r="K178" s="1" t="s">
        <v>2517</v>
      </c>
      <c r="L178" s="1" t="s">
        <v>2517</v>
      </c>
      <c r="M178" s="1" t="s">
        <v>1977</v>
      </c>
      <c r="N178" s="1" t="s">
        <v>1977</v>
      </c>
      <c r="O178" s="1" t="s">
        <v>1978</v>
      </c>
      <c r="P178" s="1" t="s">
        <v>1979</v>
      </c>
      <c r="Q178" s="1" t="s">
        <v>1980</v>
      </c>
      <c r="R178" s="1" t="s">
        <v>2518</v>
      </c>
      <c r="S178" s="1" t="s">
        <v>73</v>
      </c>
      <c r="T178" s="1" t="s">
        <v>1982</v>
      </c>
      <c r="U178" s="1" t="s">
        <v>1989</v>
      </c>
      <c r="V178" s="1" t="s">
        <v>2451</v>
      </c>
    </row>
    <row r="179" s="1" customFormat="1" spans="1:22">
      <c r="A179" s="1" t="s">
        <v>779</v>
      </c>
      <c r="B179" s="1" t="s">
        <v>93</v>
      </c>
      <c r="C179" s="1" t="s">
        <v>780</v>
      </c>
      <c r="D179" s="1" t="s">
        <v>782</v>
      </c>
      <c r="E179" s="1" t="s">
        <v>2519</v>
      </c>
      <c r="F179" s="1" t="s">
        <v>192</v>
      </c>
      <c r="G179" s="1" t="s">
        <v>428</v>
      </c>
      <c r="H179" s="1" t="s">
        <v>1974</v>
      </c>
      <c r="I179" s="1" t="s">
        <v>2520</v>
      </c>
      <c r="J179" s="1" t="s">
        <v>1976</v>
      </c>
      <c r="K179" s="1" t="s">
        <v>2520</v>
      </c>
      <c r="L179" s="1" t="s">
        <v>2520</v>
      </c>
      <c r="M179" s="1" t="s">
        <v>1977</v>
      </c>
      <c r="N179" s="1" t="s">
        <v>1977</v>
      </c>
      <c r="O179" s="1" t="s">
        <v>1978</v>
      </c>
      <c r="P179" s="1" t="s">
        <v>1979</v>
      </c>
      <c r="Q179" s="1" t="s">
        <v>1980</v>
      </c>
      <c r="R179" s="1" t="s">
        <v>2521</v>
      </c>
      <c r="S179" s="1" t="s">
        <v>73</v>
      </c>
      <c r="T179" s="1" t="s">
        <v>1982</v>
      </c>
      <c r="U179" s="1" t="s">
        <v>1983</v>
      </c>
      <c r="V179" s="1" t="s">
        <v>2522</v>
      </c>
    </row>
    <row r="180" s="1" customFormat="1" spans="1:22">
      <c r="A180" s="1" t="s">
        <v>115</v>
      </c>
      <c r="B180" s="1" t="s">
        <v>120</v>
      </c>
      <c r="C180" s="1" t="s">
        <v>116</v>
      </c>
      <c r="D180" s="1" t="s">
        <v>118</v>
      </c>
      <c r="E180" s="1" t="s">
        <v>2523</v>
      </c>
      <c r="F180" s="1" t="s">
        <v>80</v>
      </c>
      <c r="G180" s="1" t="s">
        <v>81</v>
      </c>
      <c r="H180" s="1" t="s">
        <v>1974</v>
      </c>
      <c r="I180" s="1" t="s">
        <v>2524</v>
      </c>
      <c r="J180" s="1" t="s">
        <v>1976</v>
      </c>
      <c r="K180" s="1" t="s">
        <v>2524</v>
      </c>
      <c r="L180" s="1" t="s">
        <v>2524</v>
      </c>
      <c r="M180" s="1" t="s">
        <v>1977</v>
      </c>
      <c r="N180" s="1" t="s">
        <v>1977</v>
      </c>
      <c r="O180" s="1" t="s">
        <v>1978</v>
      </c>
      <c r="P180" s="1" t="s">
        <v>1979</v>
      </c>
      <c r="Q180" s="1" t="s">
        <v>1980</v>
      </c>
      <c r="R180" s="1" t="s">
        <v>2525</v>
      </c>
      <c r="S180" s="1" t="s">
        <v>73</v>
      </c>
      <c r="T180" s="1" t="s">
        <v>1982</v>
      </c>
      <c r="U180" s="1" t="s">
        <v>1983</v>
      </c>
      <c r="V180" s="1" t="s">
        <v>2025</v>
      </c>
    </row>
    <row r="181" s="1" customFormat="1" spans="1:22">
      <c r="A181" s="1" t="s">
        <v>1259</v>
      </c>
      <c r="B181" s="1" t="s">
        <v>504</v>
      </c>
      <c r="C181" s="1" t="s">
        <v>1260</v>
      </c>
      <c r="D181" s="1" t="s">
        <v>1262</v>
      </c>
      <c r="E181" s="1" t="s">
        <v>2526</v>
      </c>
      <c r="F181" s="1" t="s">
        <v>429</v>
      </c>
      <c r="G181" s="1" t="s">
        <v>683</v>
      </c>
      <c r="H181" s="1" t="s">
        <v>1974</v>
      </c>
      <c r="I181" s="1" t="s">
        <v>2527</v>
      </c>
      <c r="J181" s="1" t="s">
        <v>1976</v>
      </c>
      <c r="K181" s="1" t="s">
        <v>2527</v>
      </c>
      <c r="L181" s="1" t="s">
        <v>2527</v>
      </c>
      <c r="M181" s="1" t="s">
        <v>1977</v>
      </c>
      <c r="N181" s="1" t="s">
        <v>1977</v>
      </c>
      <c r="O181" s="1" t="s">
        <v>1978</v>
      </c>
      <c r="P181" s="1" t="s">
        <v>1979</v>
      </c>
      <c r="Q181" s="1" t="s">
        <v>1980</v>
      </c>
      <c r="R181" s="1" t="s">
        <v>2528</v>
      </c>
      <c r="S181" s="1" t="s">
        <v>73</v>
      </c>
      <c r="T181" s="1" t="s">
        <v>1982</v>
      </c>
      <c r="U181" s="1" t="s">
        <v>1983</v>
      </c>
      <c r="V181" s="1" t="s">
        <v>1990</v>
      </c>
    </row>
    <row r="182" s="1" customFormat="1" spans="1:22">
      <c r="A182" s="1" t="s">
        <v>994</v>
      </c>
      <c r="B182" s="1" t="s">
        <v>754</v>
      </c>
      <c r="C182" s="1" t="s">
        <v>995</v>
      </c>
      <c r="D182" s="1" t="s">
        <v>997</v>
      </c>
      <c r="E182" s="1" t="s">
        <v>2529</v>
      </c>
      <c r="F182" s="1" t="s">
        <v>81</v>
      </c>
      <c r="G182" s="1" t="s">
        <v>429</v>
      </c>
      <c r="H182" s="1" t="s">
        <v>1974</v>
      </c>
      <c r="I182" s="1" t="s">
        <v>2530</v>
      </c>
      <c r="J182" s="1" t="s">
        <v>1976</v>
      </c>
      <c r="K182" s="1" t="s">
        <v>2530</v>
      </c>
      <c r="L182" s="1" t="s">
        <v>2530</v>
      </c>
      <c r="M182" s="1" t="s">
        <v>1977</v>
      </c>
      <c r="N182" s="1" t="s">
        <v>1977</v>
      </c>
      <c r="O182" s="1" t="s">
        <v>1978</v>
      </c>
      <c r="P182" s="1" t="s">
        <v>1979</v>
      </c>
      <c r="Q182" s="1" t="s">
        <v>1980</v>
      </c>
      <c r="R182" s="1" t="s">
        <v>2531</v>
      </c>
      <c r="S182" s="1" t="s">
        <v>73</v>
      </c>
      <c r="T182" s="1" t="s">
        <v>1982</v>
      </c>
      <c r="U182" s="1" t="s">
        <v>1983</v>
      </c>
      <c r="V182" s="1" t="s">
        <v>1990</v>
      </c>
    </row>
    <row r="183" s="1" customFormat="1" spans="1:22">
      <c r="A183" s="1" t="s">
        <v>1252</v>
      </c>
      <c r="B183" s="1" t="s">
        <v>228</v>
      </c>
      <c r="C183" s="1" t="s">
        <v>1253</v>
      </c>
      <c r="D183" s="1" t="s">
        <v>1255</v>
      </c>
      <c r="E183" s="1" t="s">
        <v>2532</v>
      </c>
      <c r="F183" s="1" t="s">
        <v>429</v>
      </c>
      <c r="G183" s="1" t="s">
        <v>683</v>
      </c>
      <c r="H183" s="1" t="s">
        <v>1974</v>
      </c>
      <c r="I183" s="1" t="s">
        <v>2533</v>
      </c>
      <c r="J183" s="1" t="s">
        <v>1976</v>
      </c>
      <c r="K183" s="1" t="s">
        <v>2533</v>
      </c>
      <c r="L183" s="1" t="s">
        <v>2533</v>
      </c>
      <c r="M183" s="1" t="s">
        <v>1977</v>
      </c>
      <c r="N183" s="1" t="s">
        <v>1977</v>
      </c>
      <c r="O183" s="1" t="s">
        <v>1978</v>
      </c>
      <c r="P183" s="1" t="s">
        <v>1979</v>
      </c>
      <c r="Q183" s="1" t="s">
        <v>1980</v>
      </c>
      <c r="R183" s="1" t="s">
        <v>2534</v>
      </c>
      <c r="S183" s="1" t="s">
        <v>73</v>
      </c>
      <c r="T183" s="1" t="s">
        <v>1982</v>
      </c>
      <c r="U183" s="1" t="s">
        <v>1983</v>
      </c>
      <c r="V183" s="1" t="s">
        <v>1990</v>
      </c>
    </row>
    <row r="184" s="1" customFormat="1" spans="1:22">
      <c r="A184" s="1" t="s">
        <v>1009</v>
      </c>
      <c r="B184" s="1" t="s">
        <v>504</v>
      </c>
      <c r="C184" s="1" t="s">
        <v>1010</v>
      </c>
      <c r="D184" s="1" t="s">
        <v>2033</v>
      </c>
      <c r="E184" s="1" t="s">
        <v>2535</v>
      </c>
      <c r="F184" s="1" t="s">
        <v>79</v>
      </c>
      <c r="G184" s="1" t="s">
        <v>429</v>
      </c>
      <c r="H184" s="1" t="s">
        <v>1974</v>
      </c>
      <c r="I184" s="1" t="s">
        <v>2536</v>
      </c>
      <c r="J184" s="1" t="s">
        <v>1976</v>
      </c>
      <c r="K184" s="1" t="s">
        <v>2536</v>
      </c>
      <c r="L184" s="1" t="s">
        <v>2536</v>
      </c>
      <c r="M184" s="1" t="s">
        <v>1977</v>
      </c>
      <c r="N184" s="1" t="s">
        <v>1977</v>
      </c>
      <c r="O184" s="1" t="s">
        <v>1978</v>
      </c>
      <c r="P184" s="1" t="s">
        <v>1979</v>
      </c>
      <c r="Q184" s="1" t="s">
        <v>1980</v>
      </c>
      <c r="R184" s="1" t="s">
        <v>2537</v>
      </c>
      <c r="S184" s="1" t="s">
        <v>73</v>
      </c>
      <c r="T184" s="1" t="s">
        <v>1982</v>
      </c>
      <c r="U184" s="1" t="s">
        <v>1989</v>
      </c>
      <c r="V184" s="1" t="s">
        <v>1990</v>
      </c>
    </row>
    <row r="185" s="1" customFormat="1" spans="1:22">
      <c r="A185" s="1" t="s">
        <v>1683</v>
      </c>
      <c r="B185" s="1" t="s">
        <v>192</v>
      </c>
      <c r="C185" s="1" t="s">
        <v>1684</v>
      </c>
      <c r="D185" s="1" t="s">
        <v>1686</v>
      </c>
      <c r="E185" s="1" t="s">
        <v>2538</v>
      </c>
      <c r="F185" s="1" t="s">
        <v>683</v>
      </c>
      <c r="G185" s="1" t="s">
        <v>675</v>
      </c>
      <c r="H185" s="1" t="s">
        <v>1974</v>
      </c>
      <c r="I185" s="1" t="s">
        <v>2001</v>
      </c>
      <c r="J185" s="1" t="s">
        <v>1976</v>
      </c>
      <c r="K185" s="1" t="s">
        <v>2001</v>
      </c>
      <c r="L185" s="1" t="s">
        <v>2001</v>
      </c>
      <c r="M185" s="1" t="s">
        <v>1977</v>
      </c>
      <c r="N185" s="1" t="s">
        <v>1977</v>
      </c>
      <c r="O185" s="1" t="s">
        <v>1978</v>
      </c>
      <c r="P185" s="1" t="s">
        <v>1979</v>
      </c>
      <c r="Q185" s="1" t="s">
        <v>1980</v>
      </c>
      <c r="R185" s="1" t="s">
        <v>2539</v>
      </c>
      <c r="S185" s="1" t="s">
        <v>73</v>
      </c>
      <c r="T185" s="1" t="s">
        <v>1982</v>
      </c>
      <c r="U185" s="1" t="s">
        <v>1983</v>
      </c>
      <c r="V185" s="1" t="s">
        <v>2540</v>
      </c>
    </row>
    <row r="186" s="1" customFormat="1" spans="1:22">
      <c r="A186" s="1" t="s">
        <v>1859</v>
      </c>
      <c r="B186" s="1" t="s">
        <v>192</v>
      </c>
      <c r="C186" s="1" t="s">
        <v>1860</v>
      </c>
      <c r="D186" s="1" t="s">
        <v>1862</v>
      </c>
      <c r="E186" s="1" t="s">
        <v>2541</v>
      </c>
      <c r="F186" s="1" t="s">
        <v>683</v>
      </c>
      <c r="G186" s="1" t="s">
        <v>676</v>
      </c>
      <c r="H186" s="1" t="s">
        <v>1974</v>
      </c>
      <c r="I186" s="1" t="s">
        <v>2542</v>
      </c>
      <c r="J186" s="1" t="s">
        <v>1976</v>
      </c>
      <c r="K186" s="1" t="s">
        <v>2542</v>
      </c>
      <c r="L186" s="1" t="s">
        <v>2542</v>
      </c>
      <c r="M186" s="1" t="s">
        <v>1977</v>
      </c>
      <c r="N186" s="1" t="s">
        <v>1977</v>
      </c>
      <c r="O186" s="1" t="s">
        <v>1978</v>
      </c>
      <c r="P186" s="1" t="s">
        <v>1979</v>
      </c>
      <c r="Q186" s="1" t="s">
        <v>1980</v>
      </c>
      <c r="R186" s="1" t="s">
        <v>2543</v>
      </c>
      <c r="S186" s="1" t="s">
        <v>73</v>
      </c>
      <c r="T186" s="1" t="s">
        <v>1982</v>
      </c>
      <c r="U186" s="1" t="s">
        <v>1983</v>
      </c>
      <c r="V186" s="1" t="s">
        <v>2003</v>
      </c>
    </row>
    <row r="187" s="1" customFormat="1" spans="1:22">
      <c r="A187" s="1" t="s">
        <v>1483</v>
      </c>
      <c r="B187" s="1" t="s">
        <v>1488</v>
      </c>
      <c r="C187" s="1" t="s">
        <v>1484</v>
      </c>
      <c r="D187" s="1" t="s">
        <v>1486</v>
      </c>
      <c r="E187" s="1" t="s">
        <v>2544</v>
      </c>
      <c r="F187" s="1" t="s">
        <v>429</v>
      </c>
      <c r="G187" s="1" t="s">
        <v>675</v>
      </c>
      <c r="H187" s="1" t="s">
        <v>1974</v>
      </c>
      <c r="I187" s="1" t="s">
        <v>2545</v>
      </c>
      <c r="J187" s="1" t="s">
        <v>1976</v>
      </c>
      <c r="K187" s="1" t="s">
        <v>2545</v>
      </c>
      <c r="L187" s="1" t="s">
        <v>2545</v>
      </c>
      <c r="M187" s="1" t="s">
        <v>1977</v>
      </c>
      <c r="N187" s="1" t="s">
        <v>1977</v>
      </c>
      <c r="O187" s="1" t="s">
        <v>1978</v>
      </c>
      <c r="P187" s="1" t="s">
        <v>1979</v>
      </c>
      <c r="Q187" s="1" t="s">
        <v>1980</v>
      </c>
      <c r="R187" s="1" t="s">
        <v>2546</v>
      </c>
      <c r="S187" s="1" t="s">
        <v>73</v>
      </c>
      <c r="T187" s="1" t="s">
        <v>1982</v>
      </c>
      <c r="U187" s="1" t="s">
        <v>1989</v>
      </c>
      <c r="V187" s="1" t="s">
        <v>2025</v>
      </c>
    </row>
    <row r="188" s="1" customFormat="1" spans="1:22">
      <c r="A188" s="1" t="s">
        <v>798</v>
      </c>
      <c r="B188" s="1" t="s">
        <v>228</v>
      </c>
      <c r="C188" s="1" t="s">
        <v>799</v>
      </c>
      <c r="D188" s="1" t="s">
        <v>2547</v>
      </c>
      <c r="E188" s="1" t="s">
        <v>2548</v>
      </c>
      <c r="F188" s="1" t="s">
        <v>437</v>
      </c>
      <c r="G188" s="1" t="s">
        <v>428</v>
      </c>
      <c r="H188" s="1" t="s">
        <v>1974</v>
      </c>
      <c r="I188" s="1" t="s">
        <v>2549</v>
      </c>
      <c r="J188" s="1" t="s">
        <v>1976</v>
      </c>
      <c r="K188" s="1" t="s">
        <v>2549</v>
      </c>
      <c r="L188" s="1" t="s">
        <v>2549</v>
      </c>
      <c r="M188" s="1" t="s">
        <v>1977</v>
      </c>
      <c r="N188" s="1" t="s">
        <v>1977</v>
      </c>
      <c r="O188" s="1" t="s">
        <v>1978</v>
      </c>
      <c r="P188" s="1" t="s">
        <v>1979</v>
      </c>
      <c r="Q188" s="1" t="s">
        <v>1980</v>
      </c>
      <c r="R188" s="1" t="s">
        <v>2550</v>
      </c>
      <c r="S188" s="1" t="s">
        <v>73</v>
      </c>
      <c r="T188" s="1" t="s">
        <v>1982</v>
      </c>
      <c r="U188" s="1" t="s">
        <v>1983</v>
      </c>
      <c r="V188" s="1" t="s">
        <v>1990</v>
      </c>
    </row>
    <row r="189" s="1" customFormat="1" spans="1:22">
      <c r="A189" s="1" t="s">
        <v>536</v>
      </c>
      <c r="B189" s="1" t="s">
        <v>200</v>
      </c>
      <c r="C189" s="1" t="s">
        <v>537</v>
      </c>
      <c r="D189" s="1" t="s">
        <v>539</v>
      </c>
      <c r="E189" s="1" t="s">
        <v>2551</v>
      </c>
      <c r="F189" s="1" t="s">
        <v>429</v>
      </c>
      <c r="G189" s="1" t="s">
        <v>683</v>
      </c>
      <c r="H189" s="1" t="s">
        <v>1974</v>
      </c>
      <c r="I189" s="1" t="s">
        <v>2552</v>
      </c>
      <c r="J189" s="1" t="s">
        <v>1976</v>
      </c>
      <c r="K189" s="1" t="s">
        <v>2552</v>
      </c>
      <c r="L189" s="1" t="s">
        <v>2552</v>
      </c>
      <c r="M189" s="1" t="s">
        <v>1977</v>
      </c>
      <c r="N189" s="1" t="s">
        <v>1977</v>
      </c>
      <c r="O189" s="1" t="s">
        <v>1978</v>
      </c>
      <c r="P189" s="1" t="s">
        <v>1979</v>
      </c>
      <c r="Q189" s="1" t="s">
        <v>1980</v>
      </c>
      <c r="R189" s="1" t="s">
        <v>2553</v>
      </c>
      <c r="S189" s="1" t="s">
        <v>73</v>
      </c>
      <c r="T189" s="1" t="s">
        <v>1982</v>
      </c>
      <c r="U189" s="1" t="s">
        <v>1983</v>
      </c>
      <c r="V189" s="1" t="s">
        <v>1990</v>
      </c>
    </row>
    <row r="190" s="1" customFormat="1" spans="1:22">
      <c r="A190" s="1" t="s">
        <v>1477</v>
      </c>
      <c r="B190" s="1" t="s">
        <v>1480</v>
      </c>
      <c r="C190" s="1" t="s">
        <v>1478</v>
      </c>
      <c r="D190" s="1" t="s">
        <v>467</v>
      </c>
      <c r="E190" s="1" t="s">
        <v>2554</v>
      </c>
      <c r="F190" s="1" t="s">
        <v>428</v>
      </c>
      <c r="G190" s="1" t="s">
        <v>675</v>
      </c>
      <c r="H190" s="1" t="s">
        <v>1974</v>
      </c>
      <c r="I190" s="1" t="s">
        <v>2555</v>
      </c>
      <c r="J190" s="1" t="s">
        <v>1976</v>
      </c>
      <c r="K190" s="1" t="s">
        <v>2555</v>
      </c>
      <c r="L190" s="1" t="s">
        <v>2555</v>
      </c>
      <c r="M190" s="1" t="s">
        <v>1977</v>
      </c>
      <c r="N190" s="1" t="s">
        <v>1977</v>
      </c>
      <c r="O190" s="1" t="s">
        <v>1978</v>
      </c>
      <c r="P190" s="1" t="s">
        <v>1979</v>
      </c>
      <c r="Q190" s="1" t="s">
        <v>1980</v>
      </c>
      <c r="R190" s="1" t="s">
        <v>2556</v>
      </c>
      <c r="S190" s="1" t="s">
        <v>73</v>
      </c>
      <c r="T190" s="1" t="s">
        <v>1982</v>
      </c>
      <c r="U190" s="1" t="s">
        <v>1983</v>
      </c>
      <c r="V190" s="1" t="s">
        <v>2003</v>
      </c>
    </row>
    <row r="191" s="1" customFormat="1" spans="1:22">
      <c r="A191" s="1" t="s">
        <v>1494</v>
      </c>
      <c r="B191" s="1" t="s">
        <v>1497</v>
      </c>
      <c r="C191" s="1" t="s">
        <v>1495</v>
      </c>
      <c r="D191" s="1" t="s">
        <v>467</v>
      </c>
      <c r="E191" s="1" t="s">
        <v>2557</v>
      </c>
      <c r="F191" s="1" t="s">
        <v>428</v>
      </c>
      <c r="G191" s="1" t="s">
        <v>675</v>
      </c>
      <c r="H191" s="1" t="s">
        <v>1974</v>
      </c>
      <c r="I191" s="1" t="s">
        <v>2558</v>
      </c>
      <c r="J191" s="1" t="s">
        <v>1976</v>
      </c>
      <c r="K191" s="1" t="s">
        <v>2558</v>
      </c>
      <c r="L191" s="1" t="s">
        <v>2558</v>
      </c>
      <c r="M191" s="1" t="s">
        <v>1977</v>
      </c>
      <c r="N191" s="1" t="s">
        <v>1977</v>
      </c>
      <c r="O191" s="1" t="s">
        <v>1978</v>
      </c>
      <c r="P191" s="1" t="s">
        <v>1979</v>
      </c>
      <c r="Q191" s="1" t="s">
        <v>1980</v>
      </c>
      <c r="R191" s="1" t="s">
        <v>2559</v>
      </c>
      <c r="S191" s="1" t="s">
        <v>73</v>
      </c>
      <c r="T191" s="1" t="s">
        <v>1982</v>
      </c>
      <c r="U191" s="1" t="s">
        <v>1983</v>
      </c>
      <c r="V191" s="1" t="s">
        <v>2003</v>
      </c>
    </row>
    <row r="192" s="1" customFormat="1" spans="1:22">
      <c r="A192" s="1" t="s">
        <v>464</v>
      </c>
      <c r="B192" s="1" t="s">
        <v>469</v>
      </c>
      <c r="C192" s="1" t="s">
        <v>465</v>
      </c>
      <c r="D192" s="1" t="s">
        <v>467</v>
      </c>
      <c r="E192" s="1" t="s">
        <v>2560</v>
      </c>
      <c r="F192" s="1" t="s">
        <v>80</v>
      </c>
      <c r="G192" s="1" t="s">
        <v>437</v>
      </c>
      <c r="H192" s="1" t="s">
        <v>1974</v>
      </c>
      <c r="I192" s="1" t="s">
        <v>2561</v>
      </c>
      <c r="J192" s="1" t="s">
        <v>1976</v>
      </c>
      <c r="K192" s="1" t="s">
        <v>2561</v>
      </c>
      <c r="L192" s="1" t="s">
        <v>2561</v>
      </c>
      <c r="M192" s="1" t="s">
        <v>1977</v>
      </c>
      <c r="N192" s="1" t="s">
        <v>1977</v>
      </c>
      <c r="O192" s="1" t="s">
        <v>1978</v>
      </c>
      <c r="P192" s="1" t="s">
        <v>1979</v>
      </c>
      <c r="Q192" s="1" t="s">
        <v>1980</v>
      </c>
      <c r="R192" s="1" t="s">
        <v>2562</v>
      </c>
      <c r="S192" s="1" t="s">
        <v>73</v>
      </c>
      <c r="T192" s="1" t="s">
        <v>1982</v>
      </c>
      <c r="U192" s="1" t="s">
        <v>1983</v>
      </c>
      <c r="V192" s="1" t="s">
        <v>2003</v>
      </c>
    </row>
    <row r="193" s="1" customFormat="1" spans="1:22">
      <c r="A193" s="1" t="s">
        <v>1193</v>
      </c>
      <c r="B193" s="1" t="s">
        <v>469</v>
      </c>
      <c r="C193" s="1" t="s">
        <v>1194</v>
      </c>
      <c r="D193" s="1" t="s">
        <v>467</v>
      </c>
      <c r="E193" s="1" t="s">
        <v>2563</v>
      </c>
      <c r="F193" s="1" t="s">
        <v>437</v>
      </c>
      <c r="G193" s="1" t="s">
        <v>683</v>
      </c>
      <c r="H193" s="1" t="s">
        <v>1974</v>
      </c>
      <c r="I193" s="1" t="s">
        <v>2564</v>
      </c>
      <c r="J193" s="1" t="s">
        <v>1976</v>
      </c>
      <c r="K193" s="1" t="s">
        <v>2564</v>
      </c>
      <c r="L193" s="1" t="s">
        <v>2564</v>
      </c>
      <c r="M193" s="1" t="s">
        <v>1977</v>
      </c>
      <c r="N193" s="1" t="s">
        <v>1977</v>
      </c>
      <c r="O193" s="1" t="s">
        <v>1978</v>
      </c>
      <c r="P193" s="1" t="s">
        <v>1979</v>
      </c>
      <c r="Q193" s="1" t="s">
        <v>1980</v>
      </c>
      <c r="R193" s="1" t="s">
        <v>2565</v>
      </c>
      <c r="S193" s="1" t="s">
        <v>73</v>
      </c>
      <c r="T193" s="1" t="s">
        <v>1982</v>
      </c>
      <c r="U193" s="1" t="s">
        <v>1983</v>
      </c>
      <c r="V193" s="1" t="s">
        <v>2003</v>
      </c>
    </row>
    <row r="194" s="1" customFormat="1" spans="1:22">
      <c r="A194" s="1" t="s">
        <v>87</v>
      </c>
      <c r="B194" s="1" t="s">
        <v>92</v>
      </c>
      <c r="C194" s="1" t="s">
        <v>88</v>
      </c>
      <c r="D194" s="1" t="s">
        <v>90</v>
      </c>
      <c r="E194" s="1" t="s">
        <v>2566</v>
      </c>
      <c r="F194" s="1" t="s">
        <v>93</v>
      </c>
      <c r="G194" s="1" t="s">
        <v>81</v>
      </c>
      <c r="H194" s="1" t="s">
        <v>1974</v>
      </c>
      <c r="I194" s="1" t="s">
        <v>2567</v>
      </c>
      <c r="J194" s="1" t="s">
        <v>1976</v>
      </c>
      <c r="K194" s="1" t="s">
        <v>2567</v>
      </c>
      <c r="L194" s="1" t="s">
        <v>2567</v>
      </c>
      <c r="M194" s="1" t="s">
        <v>1977</v>
      </c>
      <c r="N194" s="1" t="s">
        <v>1977</v>
      </c>
      <c r="O194" s="1" t="s">
        <v>1978</v>
      </c>
      <c r="P194" s="1" t="s">
        <v>1979</v>
      </c>
      <c r="Q194" s="1" t="s">
        <v>1980</v>
      </c>
      <c r="R194" s="1" t="s">
        <v>2568</v>
      </c>
      <c r="S194" s="1" t="s">
        <v>73</v>
      </c>
      <c r="T194" s="1" t="s">
        <v>1982</v>
      </c>
      <c r="U194" s="1" t="s">
        <v>1983</v>
      </c>
      <c r="V194" s="1" t="s">
        <v>2003</v>
      </c>
    </row>
    <row r="195" s="1" customFormat="1" spans="1:22">
      <c r="A195" s="1" t="s">
        <v>927</v>
      </c>
      <c r="B195" s="1" t="s">
        <v>930</v>
      </c>
      <c r="C195" s="1" t="s">
        <v>928</v>
      </c>
      <c r="D195" s="1" t="s">
        <v>90</v>
      </c>
      <c r="E195" s="1" t="s">
        <v>2569</v>
      </c>
      <c r="F195" s="1" t="s">
        <v>81</v>
      </c>
      <c r="G195" s="1" t="s">
        <v>429</v>
      </c>
      <c r="H195" s="1" t="s">
        <v>1974</v>
      </c>
      <c r="I195" s="1" t="s">
        <v>2570</v>
      </c>
      <c r="J195" s="1" t="s">
        <v>1976</v>
      </c>
      <c r="K195" s="1" t="s">
        <v>2570</v>
      </c>
      <c r="L195" s="1" t="s">
        <v>2570</v>
      </c>
      <c r="M195" s="1" t="s">
        <v>1977</v>
      </c>
      <c r="N195" s="1" t="s">
        <v>1977</v>
      </c>
      <c r="O195" s="1" t="s">
        <v>1978</v>
      </c>
      <c r="P195" s="1" t="s">
        <v>1979</v>
      </c>
      <c r="Q195" s="1" t="s">
        <v>1980</v>
      </c>
      <c r="R195" s="1" t="s">
        <v>2571</v>
      </c>
      <c r="S195" s="1" t="s">
        <v>73</v>
      </c>
      <c r="T195" s="1" t="s">
        <v>1982</v>
      </c>
      <c r="U195" s="1" t="s">
        <v>1983</v>
      </c>
      <c r="V195" s="1" t="s">
        <v>2003</v>
      </c>
    </row>
    <row r="196" s="1" customFormat="1" spans="1:22">
      <c r="A196" s="1" t="s">
        <v>1711</v>
      </c>
      <c r="B196" s="1" t="s">
        <v>930</v>
      </c>
      <c r="C196" s="1" t="s">
        <v>1712</v>
      </c>
      <c r="D196" s="1" t="s">
        <v>90</v>
      </c>
      <c r="E196" s="1" t="s">
        <v>2572</v>
      </c>
      <c r="F196" s="1" t="s">
        <v>683</v>
      </c>
      <c r="G196" s="1" t="s">
        <v>676</v>
      </c>
      <c r="H196" s="1" t="s">
        <v>1974</v>
      </c>
      <c r="I196" s="1" t="s">
        <v>2573</v>
      </c>
      <c r="J196" s="1" t="s">
        <v>1976</v>
      </c>
      <c r="K196" s="1" t="s">
        <v>2573</v>
      </c>
      <c r="L196" s="1" t="s">
        <v>2573</v>
      </c>
      <c r="M196" s="1" t="s">
        <v>1977</v>
      </c>
      <c r="N196" s="1" t="s">
        <v>1977</v>
      </c>
      <c r="O196" s="1" t="s">
        <v>1978</v>
      </c>
      <c r="P196" s="1" t="s">
        <v>1979</v>
      </c>
      <c r="Q196" s="1" t="s">
        <v>1980</v>
      </c>
      <c r="R196" s="1" t="s">
        <v>2574</v>
      </c>
      <c r="S196" s="1" t="s">
        <v>73</v>
      </c>
      <c r="T196" s="1" t="s">
        <v>1982</v>
      </c>
      <c r="U196" s="1" t="s">
        <v>1983</v>
      </c>
      <c r="V196" s="1" t="s">
        <v>2003</v>
      </c>
    </row>
    <row r="197" s="1" customFormat="1" spans="1:22">
      <c r="A197" s="1" t="s">
        <v>1707</v>
      </c>
      <c r="B197" s="1" t="s">
        <v>930</v>
      </c>
      <c r="C197" s="1" t="s">
        <v>1708</v>
      </c>
      <c r="D197" s="1" t="s">
        <v>90</v>
      </c>
      <c r="E197" s="1" t="s">
        <v>2575</v>
      </c>
      <c r="F197" s="1" t="s">
        <v>683</v>
      </c>
      <c r="G197" s="1" t="s">
        <v>676</v>
      </c>
      <c r="H197" s="1" t="s">
        <v>1974</v>
      </c>
      <c r="I197" s="1" t="s">
        <v>2573</v>
      </c>
      <c r="J197" s="1" t="s">
        <v>1976</v>
      </c>
      <c r="K197" s="1" t="s">
        <v>2573</v>
      </c>
      <c r="L197" s="1" t="s">
        <v>2573</v>
      </c>
      <c r="M197" s="1" t="s">
        <v>1977</v>
      </c>
      <c r="N197" s="1" t="s">
        <v>1977</v>
      </c>
      <c r="O197" s="1" t="s">
        <v>1978</v>
      </c>
      <c r="P197" s="1" t="s">
        <v>1979</v>
      </c>
      <c r="Q197" s="1" t="s">
        <v>1980</v>
      </c>
      <c r="R197" s="1" t="s">
        <v>2576</v>
      </c>
      <c r="S197" s="1" t="s">
        <v>73</v>
      </c>
      <c r="T197" s="1" t="s">
        <v>1982</v>
      </c>
      <c r="U197" s="1" t="s">
        <v>1983</v>
      </c>
      <c r="V197" s="1" t="s">
        <v>2003</v>
      </c>
    </row>
    <row r="198" s="1" customFormat="1" spans="1:22">
      <c r="A198" s="1" t="s">
        <v>734</v>
      </c>
      <c r="B198" s="1" t="s">
        <v>737</v>
      </c>
      <c r="C198" s="1" t="s">
        <v>735</v>
      </c>
      <c r="D198" s="1" t="s">
        <v>90</v>
      </c>
      <c r="E198" s="1" t="s">
        <v>2577</v>
      </c>
      <c r="F198" s="1" t="s">
        <v>80</v>
      </c>
      <c r="G198" s="1" t="s">
        <v>428</v>
      </c>
      <c r="H198" s="1" t="s">
        <v>1974</v>
      </c>
      <c r="I198" s="1" t="s">
        <v>2578</v>
      </c>
      <c r="J198" s="1" t="s">
        <v>1976</v>
      </c>
      <c r="K198" s="1" t="s">
        <v>2578</v>
      </c>
      <c r="L198" s="1" t="s">
        <v>2578</v>
      </c>
      <c r="M198" s="1" t="s">
        <v>1977</v>
      </c>
      <c r="N198" s="1" t="s">
        <v>1977</v>
      </c>
      <c r="O198" s="1" t="s">
        <v>1978</v>
      </c>
      <c r="P198" s="1" t="s">
        <v>1979</v>
      </c>
      <c r="Q198" s="1" t="s">
        <v>1980</v>
      </c>
      <c r="R198" s="1" t="s">
        <v>2579</v>
      </c>
      <c r="S198" s="1" t="s">
        <v>73</v>
      </c>
      <c r="T198" s="1" t="s">
        <v>1982</v>
      </c>
      <c r="U198" s="1" t="s">
        <v>1983</v>
      </c>
      <c r="V198" s="1" t="s">
        <v>2003</v>
      </c>
    </row>
    <row r="199" s="1" customFormat="1" spans="1:22">
      <c r="A199" s="1" t="s">
        <v>1720</v>
      </c>
      <c r="B199" s="1" t="s">
        <v>737</v>
      </c>
      <c r="C199" s="1" t="s">
        <v>1721</v>
      </c>
      <c r="D199" s="1" t="s">
        <v>90</v>
      </c>
      <c r="E199" s="1" t="s">
        <v>2580</v>
      </c>
      <c r="F199" s="1" t="s">
        <v>675</v>
      </c>
      <c r="G199" s="1" t="s">
        <v>676</v>
      </c>
      <c r="H199" s="1" t="s">
        <v>1974</v>
      </c>
      <c r="I199" s="1" t="s">
        <v>2581</v>
      </c>
      <c r="J199" s="1" t="s">
        <v>1976</v>
      </c>
      <c r="K199" s="1" t="s">
        <v>2581</v>
      </c>
      <c r="L199" s="1" t="s">
        <v>2581</v>
      </c>
      <c r="M199" s="1" t="s">
        <v>1977</v>
      </c>
      <c r="N199" s="1" t="s">
        <v>1977</v>
      </c>
      <c r="O199" s="1" t="s">
        <v>1978</v>
      </c>
      <c r="P199" s="1" t="s">
        <v>1979</v>
      </c>
      <c r="Q199" s="1" t="s">
        <v>1980</v>
      </c>
      <c r="R199" s="1" t="s">
        <v>2582</v>
      </c>
      <c r="S199" s="1" t="s">
        <v>73</v>
      </c>
      <c r="T199" s="1" t="s">
        <v>1982</v>
      </c>
      <c r="U199" s="1" t="s">
        <v>1983</v>
      </c>
      <c r="V199" s="1" t="s">
        <v>2003</v>
      </c>
    </row>
    <row r="200" s="1" customFormat="1" spans="1:22">
      <c r="A200" s="1" t="s">
        <v>1714</v>
      </c>
      <c r="B200" s="1" t="s">
        <v>737</v>
      </c>
      <c r="C200" s="1" t="s">
        <v>1715</v>
      </c>
      <c r="D200" s="1" t="s">
        <v>90</v>
      </c>
      <c r="E200" s="1" t="s">
        <v>2583</v>
      </c>
      <c r="F200" s="1" t="s">
        <v>683</v>
      </c>
      <c r="G200" s="1" t="s">
        <v>676</v>
      </c>
      <c r="H200" s="1" t="s">
        <v>1974</v>
      </c>
      <c r="I200" s="1" t="s">
        <v>2584</v>
      </c>
      <c r="J200" s="1" t="s">
        <v>1976</v>
      </c>
      <c r="K200" s="1" t="s">
        <v>2584</v>
      </c>
      <c r="L200" s="1" t="s">
        <v>2584</v>
      </c>
      <c r="M200" s="1" t="s">
        <v>1977</v>
      </c>
      <c r="N200" s="1" t="s">
        <v>1977</v>
      </c>
      <c r="O200" s="1" t="s">
        <v>1978</v>
      </c>
      <c r="P200" s="1" t="s">
        <v>1979</v>
      </c>
      <c r="Q200" s="1" t="s">
        <v>1980</v>
      </c>
      <c r="R200" s="1" t="s">
        <v>2585</v>
      </c>
      <c r="S200" s="1" t="s">
        <v>73</v>
      </c>
      <c r="T200" s="1" t="s">
        <v>1982</v>
      </c>
      <c r="U200" s="1" t="s">
        <v>1983</v>
      </c>
      <c r="V200" s="1" t="s">
        <v>2003</v>
      </c>
    </row>
    <row r="201" s="1" customFormat="1" spans="1:22">
      <c r="A201" s="1" t="s">
        <v>108</v>
      </c>
      <c r="B201" s="1" t="s">
        <v>111</v>
      </c>
      <c r="C201" s="1" t="s">
        <v>109</v>
      </c>
      <c r="D201" s="1" t="s">
        <v>90</v>
      </c>
      <c r="E201" s="1" t="s">
        <v>2586</v>
      </c>
      <c r="F201" s="1" t="s">
        <v>79</v>
      </c>
      <c r="G201" s="1" t="s">
        <v>81</v>
      </c>
      <c r="H201" s="1" t="s">
        <v>1974</v>
      </c>
      <c r="I201" s="1" t="s">
        <v>2587</v>
      </c>
      <c r="J201" s="1" t="s">
        <v>1976</v>
      </c>
      <c r="K201" s="1" t="s">
        <v>2587</v>
      </c>
      <c r="L201" s="1" t="s">
        <v>2587</v>
      </c>
      <c r="M201" s="1" t="s">
        <v>1977</v>
      </c>
      <c r="N201" s="1" t="s">
        <v>1977</v>
      </c>
      <c r="O201" s="1" t="s">
        <v>1978</v>
      </c>
      <c r="P201" s="1" t="s">
        <v>1979</v>
      </c>
      <c r="Q201" s="1" t="s">
        <v>1980</v>
      </c>
      <c r="R201" s="1" t="s">
        <v>2588</v>
      </c>
      <c r="S201" s="1" t="s">
        <v>73</v>
      </c>
      <c r="T201" s="1" t="s">
        <v>1982</v>
      </c>
      <c r="U201" s="1" t="s">
        <v>1983</v>
      </c>
      <c r="V201" s="1" t="s">
        <v>2003</v>
      </c>
    </row>
    <row r="202" s="1" customFormat="1" spans="1:22">
      <c r="A202" s="1" t="s">
        <v>944</v>
      </c>
      <c r="B202" s="1" t="s">
        <v>218</v>
      </c>
      <c r="C202" s="1" t="s">
        <v>945</v>
      </c>
      <c r="D202" s="1" t="s">
        <v>90</v>
      </c>
      <c r="E202" s="1" t="s">
        <v>2589</v>
      </c>
      <c r="F202" s="1" t="s">
        <v>428</v>
      </c>
      <c r="G202" s="1" t="s">
        <v>429</v>
      </c>
      <c r="H202" s="1" t="s">
        <v>1974</v>
      </c>
      <c r="I202" s="1" t="s">
        <v>2590</v>
      </c>
      <c r="J202" s="1" t="s">
        <v>1976</v>
      </c>
      <c r="K202" s="1" t="s">
        <v>2590</v>
      </c>
      <c r="L202" s="1" t="s">
        <v>2590</v>
      </c>
      <c r="M202" s="1" t="s">
        <v>1977</v>
      </c>
      <c r="N202" s="1" t="s">
        <v>1977</v>
      </c>
      <c r="O202" s="1" t="s">
        <v>1978</v>
      </c>
      <c r="P202" s="1" t="s">
        <v>1979</v>
      </c>
      <c r="Q202" s="1" t="s">
        <v>1980</v>
      </c>
      <c r="R202" s="1" t="s">
        <v>2591</v>
      </c>
      <c r="S202" s="1" t="s">
        <v>73</v>
      </c>
      <c r="T202" s="1" t="s">
        <v>1982</v>
      </c>
      <c r="U202" s="1" t="s">
        <v>1983</v>
      </c>
      <c r="V202" s="1" t="s">
        <v>2003</v>
      </c>
    </row>
    <row r="203" s="1" customFormat="1" spans="1:22">
      <c r="A203" s="1" t="s">
        <v>1528</v>
      </c>
      <c r="B203" s="1" t="s">
        <v>192</v>
      </c>
      <c r="C203" s="1" t="s">
        <v>1529</v>
      </c>
      <c r="D203" s="1" t="s">
        <v>1531</v>
      </c>
      <c r="E203" s="1" t="s">
        <v>2592</v>
      </c>
      <c r="F203" s="1" t="s">
        <v>683</v>
      </c>
      <c r="G203" s="1" t="s">
        <v>675</v>
      </c>
      <c r="H203" s="1" t="s">
        <v>1974</v>
      </c>
      <c r="I203" s="1" t="s">
        <v>2593</v>
      </c>
      <c r="J203" s="1" t="s">
        <v>1976</v>
      </c>
      <c r="K203" s="1" t="s">
        <v>2593</v>
      </c>
      <c r="L203" s="1" t="s">
        <v>2593</v>
      </c>
      <c r="M203" s="1" t="s">
        <v>1977</v>
      </c>
      <c r="N203" s="1" t="s">
        <v>1977</v>
      </c>
      <c r="O203" s="1" t="s">
        <v>1978</v>
      </c>
      <c r="P203" s="1" t="s">
        <v>1979</v>
      </c>
      <c r="Q203" s="1" t="s">
        <v>1980</v>
      </c>
      <c r="R203" s="1" t="s">
        <v>2594</v>
      </c>
      <c r="S203" s="1" t="s">
        <v>73</v>
      </c>
      <c r="T203" s="1" t="s">
        <v>1982</v>
      </c>
      <c r="U203" s="1" t="s">
        <v>1983</v>
      </c>
      <c r="V203" s="1" t="s">
        <v>2003</v>
      </c>
    </row>
    <row r="204" s="1" customFormat="1" spans="1:22">
      <c r="A204" s="1" t="s">
        <v>1165</v>
      </c>
      <c r="B204" s="1" t="s">
        <v>754</v>
      </c>
      <c r="C204" s="1" t="s">
        <v>1166</v>
      </c>
      <c r="D204" s="1" t="s">
        <v>1168</v>
      </c>
      <c r="E204" s="1" t="s">
        <v>2595</v>
      </c>
      <c r="F204" s="1" t="s">
        <v>79</v>
      </c>
      <c r="G204" s="1" t="s">
        <v>429</v>
      </c>
      <c r="H204" s="1" t="s">
        <v>1974</v>
      </c>
      <c r="I204" s="1" t="s">
        <v>2596</v>
      </c>
      <c r="J204" s="1" t="s">
        <v>1976</v>
      </c>
      <c r="K204" s="1" t="s">
        <v>2596</v>
      </c>
      <c r="L204" s="1" t="s">
        <v>2597</v>
      </c>
      <c r="M204" s="1" t="s">
        <v>2598</v>
      </c>
      <c r="N204" s="1" t="s">
        <v>2598</v>
      </c>
      <c r="O204" s="1" t="s">
        <v>1978</v>
      </c>
      <c r="P204" s="1" t="s">
        <v>1979</v>
      </c>
      <c r="Q204" s="1" t="s">
        <v>1980</v>
      </c>
      <c r="R204" s="1" t="s">
        <v>2599</v>
      </c>
      <c r="S204" s="1" t="s">
        <v>73</v>
      </c>
      <c r="T204" s="1" t="s">
        <v>1982</v>
      </c>
      <c r="U204" s="1" t="s">
        <v>1983</v>
      </c>
      <c r="V204" s="1" t="s">
        <v>2265</v>
      </c>
    </row>
    <row r="205" s="1" customFormat="1" spans="1:22">
      <c r="A205" s="1" t="s">
        <v>98</v>
      </c>
      <c r="B205" s="1" t="s">
        <v>103</v>
      </c>
      <c r="C205" s="1" t="s">
        <v>99</v>
      </c>
      <c r="D205" s="1" t="s">
        <v>101</v>
      </c>
      <c r="E205" s="1" t="s">
        <v>2600</v>
      </c>
      <c r="F205" s="1" t="s">
        <v>79</v>
      </c>
      <c r="G205" s="1" t="s">
        <v>81</v>
      </c>
      <c r="H205" s="1" t="s">
        <v>1974</v>
      </c>
      <c r="I205" s="1" t="s">
        <v>2408</v>
      </c>
      <c r="J205" s="1" t="s">
        <v>1976</v>
      </c>
      <c r="K205" s="1" t="s">
        <v>2408</v>
      </c>
      <c r="L205" s="1" t="s">
        <v>2408</v>
      </c>
      <c r="M205" s="1" t="s">
        <v>1977</v>
      </c>
      <c r="N205" s="1" t="s">
        <v>1977</v>
      </c>
      <c r="O205" s="1" t="s">
        <v>1978</v>
      </c>
      <c r="P205" s="1" t="s">
        <v>1979</v>
      </c>
      <c r="Q205" s="1" t="s">
        <v>1980</v>
      </c>
      <c r="R205" s="1" t="s">
        <v>2601</v>
      </c>
      <c r="S205" s="1" t="s">
        <v>73</v>
      </c>
      <c r="T205" s="1" t="s">
        <v>1982</v>
      </c>
      <c r="U205" s="1" t="s">
        <v>1983</v>
      </c>
      <c r="V205" s="1" t="s">
        <v>2003</v>
      </c>
    </row>
    <row r="206" s="1" customFormat="1" spans="1:22">
      <c r="A206" s="1" t="s">
        <v>1522</v>
      </c>
      <c r="B206" s="1" t="s">
        <v>172</v>
      </c>
      <c r="C206" s="1" t="s">
        <v>1523</v>
      </c>
      <c r="D206" s="1" t="s">
        <v>190</v>
      </c>
      <c r="E206" s="1" t="s">
        <v>2602</v>
      </c>
      <c r="F206" s="1" t="s">
        <v>683</v>
      </c>
      <c r="G206" s="1" t="s">
        <v>675</v>
      </c>
      <c r="H206" s="1" t="s">
        <v>1974</v>
      </c>
      <c r="I206" s="1" t="s">
        <v>2603</v>
      </c>
      <c r="J206" s="1" t="s">
        <v>1976</v>
      </c>
      <c r="K206" s="1" t="s">
        <v>2603</v>
      </c>
      <c r="L206" s="1" t="s">
        <v>2603</v>
      </c>
      <c r="M206" s="1" t="s">
        <v>1977</v>
      </c>
      <c r="N206" s="1" t="s">
        <v>1977</v>
      </c>
      <c r="O206" s="1" t="s">
        <v>1978</v>
      </c>
      <c r="P206" s="1" t="s">
        <v>1979</v>
      </c>
      <c r="Q206" s="1" t="s">
        <v>1980</v>
      </c>
      <c r="R206" s="1" t="s">
        <v>2604</v>
      </c>
      <c r="S206" s="1" t="s">
        <v>73</v>
      </c>
      <c r="T206" s="1" t="s">
        <v>1982</v>
      </c>
      <c r="U206" s="1" t="s">
        <v>1983</v>
      </c>
      <c r="V206" s="1" t="s">
        <v>2003</v>
      </c>
    </row>
    <row r="207" s="1" customFormat="1" spans="1:22">
      <c r="A207" s="1" t="s">
        <v>187</v>
      </c>
      <c r="B207" s="1" t="s">
        <v>182</v>
      </c>
      <c r="C207" s="1" t="s">
        <v>188</v>
      </c>
      <c r="D207" s="1" t="s">
        <v>190</v>
      </c>
      <c r="E207" s="1" t="s">
        <v>2605</v>
      </c>
      <c r="F207" s="1" t="s">
        <v>192</v>
      </c>
      <c r="G207" s="1" t="s">
        <v>81</v>
      </c>
      <c r="H207" s="1" t="s">
        <v>1974</v>
      </c>
      <c r="I207" s="1" t="s">
        <v>2606</v>
      </c>
      <c r="J207" s="1" t="s">
        <v>1976</v>
      </c>
      <c r="K207" s="1" t="s">
        <v>2606</v>
      </c>
      <c r="L207" s="1" t="s">
        <v>2606</v>
      </c>
      <c r="M207" s="1" t="s">
        <v>1977</v>
      </c>
      <c r="N207" s="1" t="s">
        <v>1977</v>
      </c>
      <c r="O207" s="1" t="s">
        <v>1978</v>
      </c>
      <c r="P207" s="1" t="s">
        <v>1979</v>
      </c>
      <c r="Q207" s="1" t="s">
        <v>1980</v>
      </c>
      <c r="R207" s="1" t="s">
        <v>2607</v>
      </c>
      <c r="S207" s="1" t="s">
        <v>73</v>
      </c>
      <c r="T207" s="1" t="s">
        <v>1982</v>
      </c>
      <c r="U207" s="1" t="s">
        <v>1983</v>
      </c>
      <c r="V207" s="1" t="s">
        <v>2003</v>
      </c>
    </row>
    <row r="208" s="1" customFormat="1" spans="1:22">
      <c r="A208" s="1" t="s">
        <v>496</v>
      </c>
      <c r="B208" s="1" t="s">
        <v>182</v>
      </c>
      <c r="C208" s="1" t="s">
        <v>497</v>
      </c>
      <c r="D208" s="1" t="s">
        <v>190</v>
      </c>
      <c r="E208" s="1" t="s">
        <v>2608</v>
      </c>
      <c r="F208" s="1" t="s">
        <v>192</v>
      </c>
      <c r="G208" s="1" t="s">
        <v>437</v>
      </c>
      <c r="H208" s="1" t="s">
        <v>1974</v>
      </c>
      <c r="I208" s="1" t="s">
        <v>2609</v>
      </c>
      <c r="J208" s="1" t="s">
        <v>1976</v>
      </c>
      <c r="K208" s="1" t="s">
        <v>2609</v>
      </c>
      <c r="L208" s="1" t="s">
        <v>2609</v>
      </c>
      <c r="M208" s="1" t="s">
        <v>1977</v>
      </c>
      <c r="N208" s="1" t="s">
        <v>1977</v>
      </c>
      <c r="O208" s="1" t="s">
        <v>1978</v>
      </c>
      <c r="P208" s="1" t="s">
        <v>1979</v>
      </c>
      <c r="Q208" s="1" t="s">
        <v>1980</v>
      </c>
      <c r="R208" s="1" t="s">
        <v>2610</v>
      </c>
      <c r="S208" s="1" t="s">
        <v>73</v>
      </c>
      <c r="T208" s="1" t="s">
        <v>1982</v>
      </c>
      <c r="U208" s="1" t="s">
        <v>1983</v>
      </c>
      <c r="V208" s="1" t="s">
        <v>2003</v>
      </c>
    </row>
    <row r="209" s="1" customFormat="1" spans="1:22">
      <c r="A209" s="1" t="s">
        <v>1839</v>
      </c>
      <c r="B209" s="1" t="s">
        <v>93</v>
      </c>
      <c r="C209" s="1" t="s">
        <v>1840</v>
      </c>
      <c r="D209" s="1" t="s">
        <v>190</v>
      </c>
      <c r="E209" s="1" t="s">
        <v>2611</v>
      </c>
      <c r="F209" s="1" t="s">
        <v>429</v>
      </c>
      <c r="G209" s="1" t="s">
        <v>676</v>
      </c>
      <c r="H209" s="1" t="s">
        <v>1974</v>
      </c>
      <c r="I209" s="1" t="s">
        <v>2542</v>
      </c>
      <c r="J209" s="1" t="s">
        <v>1976</v>
      </c>
      <c r="K209" s="1" t="s">
        <v>2542</v>
      </c>
      <c r="L209" s="1" t="s">
        <v>2542</v>
      </c>
      <c r="M209" s="1" t="s">
        <v>1977</v>
      </c>
      <c r="N209" s="1" t="s">
        <v>1977</v>
      </c>
      <c r="O209" s="1" t="s">
        <v>1978</v>
      </c>
      <c r="P209" s="1" t="s">
        <v>1979</v>
      </c>
      <c r="Q209" s="1" t="s">
        <v>1980</v>
      </c>
      <c r="R209" s="1" t="s">
        <v>2612</v>
      </c>
      <c r="S209" s="1" t="s">
        <v>73</v>
      </c>
      <c r="T209" s="1" t="s">
        <v>1982</v>
      </c>
      <c r="U209" s="1" t="s">
        <v>1983</v>
      </c>
      <c r="V209" s="1" t="s">
        <v>2003</v>
      </c>
    </row>
    <row r="210" s="1" customFormat="1" spans="1:22">
      <c r="A210" s="1" t="s">
        <v>1216</v>
      </c>
      <c r="B210" s="1" t="s">
        <v>93</v>
      </c>
      <c r="C210" s="1" t="s">
        <v>1217</v>
      </c>
      <c r="D210" s="1" t="s">
        <v>190</v>
      </c>
      <c r="E210" s="1" t="s">
        <v>2613</v>
      </c>
      <c r="F210" s="1" t="s">
        <v>80</v>
      </c>
      <c r="G210" s="1" t="s">
        <v>683</v>
      </c>
      <c r="H210" s="1" t="s">
        <v>1974</v>
      </c>
      <c r="I210" s="1" t="s">
        <v>2614</v>
      </c>
      <c r="J210" s="1" t="s">
        <v>1976</v>
      </c>
      <c r="K210" s="1" t="s">
        <v>2614</v>
      </c>
      <c r="L210" s="1" t="s">
        <v>2614</v>
      </c>
      <c r="M210" s="1" t="s">
        <v>1977</v>
      </c>
      <c r="N210" s="1" t="s">
        <v>1977</v>
      </c>
      <c r="O210" s="1" t="s">
        <v>1978</v>
      </c>
      <c r="P210" s="1" t="s">
        <v>1979</v>
      </c>
      <c r="Q210" s="1" t="s">
        <v>1980</v>
      </c>
      <c r="R210" s="1" t="s">
        <v>2615</v>
      </c>
      <c r="S210" s="1" t="s">
        <v>73</v>
      </c>
      <c r="T210" s="1" t="s">
        <v>1982</v>
      </c>
      <c r="U210" s="1" t="s">
        <v>1983</v>
      </c>
      <c r="V210" s="1" t="s">
        <v>2003</v>
      </c>
    </row>
    <row r="211" s="1" customFormat="1" spans="1:22">
      <c r="A211" s="1" t="s">
        <v>949</v>
      </c>
      <c r="B211" s="1" t="s">
        <v>182</v>
      </c>
      <c r="C211" s="1" t="s">
        <v>950</v>
      </c>
      <c r="D211" s="1" t="s">
        <v>190</v>
      </c>
      <c r="E211" s="1" t="s">
        <v>2616</v>
      </c>
      <c r="F211" s="1" t="s">
        <v>80</v>
      </c>
      <c r="G211" s="1" t="s">
        <v>429</v>
      </c>
      <c r="H211" s="1" t="s">
        <v>1974</v>
      </c>
      <c r="I211" s="1" t="s">
        <v>2617</v>
      </c>
      <c r="J211" s="1" t="s">
        <v>1976</v>
      </c>
      <c r="K211" s="1" t="s">
        <v>2617</v>
      </c>
      <c r="L211" s="1" t="s">
        <v>2617</v>
      </c>
      <c r="M211" s="1" t="s">
        <v>1977</v>
      </c>
      <c r="N211" s="1" t="s">
        <v>1977</v>
      </c>
      <c r="O211" s="1" t="s">
        <v>1978</v>
      </c>
      <c r="P211" s="1" t="s">
        <v>1979</v>
      </c>
      <c r="Q211" s="1" t="s">
        <v>1980</v>
      </c>
      <c r="R211" s="1" t="s">
        <v>2618</v>
      </c>
      <c r="S211" s="1" t="s">
        <v>73</v>
      </c>
      <c r="T211" s="1" t="s">
        <v>1982</v>
      </c>
      <c r="U211" s="1" t="s">
        <v>1983</v>
      </c>
      <c r="V211" s="1" t="s">
        <v>2003</v>
      </c>
    </row>
    <row r="212" s="1" customFormat="1" spans="1:22">
      <c r="A212" s="1" t="s">
        <v>1542</v>
      </c>
      <c r="B212" s="1" t="s">
        <v>504</v>
      </c>
      <c r="C212" s="1" t="s">
        <v>1543</v>
      </c>
      <c r="D212" s="1" t="s">
        <v>791</v>
      </c>
      <c r="E212" s="1" t="s">
        <v>2619</v>
      </c>
      <c r="F212" s="1" t="s">
        <v>429</v>
      </c>
      <c r="G212" s="1" t="s">
        <v>675</v>
      </c>
      <c r="H212" s="1" t="s">
        <v>1974</v>
      </c>
      <c r="I212" s="1" t="s">
        <v>2620</v>
      </c>
      <c r="J212" s="1" t="s">
        <v>1976</v>
      </c>
      <c r="K212" s="1" t="s">
        <v>2620</v>
      </c>
      <c r="L212" s="1" t="s">
        <v>2620</v>
      </c>
      <c r="M212" s="1" t="s">
        <v>1977</v>
      </c>
      <c r="N212" s="1" t="s">
        <v>1977</v>
      </c>
      <c r="O212" s="1" t="s">
        <v>1978</v>
      </c>
      <c r="P212" s="1" t="s">
        <v>1979</v>
      </c>
      <c r="Q212" s="1" t="s">
        <v>1980</v>
      </c>
      <c r="R212" s="1" t="s">
        <v>2621</v>
      </c>
      <c r="S212" s="1" t="s">
        <v>73</v>
      </c>
      <c r="T212" s="1" t="s">
        <v>1982</v>
      </c>
      <c r="U212" s="1" t="s">
        <v>1989</v>
      </c>
      <c r="V212" s="1" t="s">
        <v>1990</v>
      </c>
    </row>
    <row r="213" s="1" customFormat="1" spans="1:22">
      <c r="A213" s="1" t="s">
        <v>788</v>
      </c>
      <c r="B213" s="1" t="s">
        <v>793</v>
      </c>
      <c r="C213" s="1" t="s">
        <v>789</v>
      </c>
      <c r="D213" s="1" t="s">
        <v>791</v>
      </c>
      <c r="E213" s="1" t="s">
        <v>2622</v>
      </c>
      <c r="F213" s="1" t="s">
        <v>80</v>
      </c>
      <c r="G213" s="1" t="s">
        <v>428</v>
      </c>
      <c r="H213" s="1" t="s">
        <v>1974</v>
      </c>
      <c r="I213" s="1" t="s">
        <v>2623</v>
      </c>
      <c r="J213" s="1" t="s">
        <v>1976</v>
      </c>
      <c r="K213" s="1" t="s">
        <v>2623</v>
      </c>
      <c r="L213" s="1" t="s">
        <v>2623</v>
      </c>
      <c r="M213" s="1" t="s">
        <v>1977</v>
      </c>
      <c r="N213" s="1" t="s">
        <v>1977</v>
      </c>
      <c r="O213" s="1" t="s">
        <v>1978</v>
      </c>
      <c r="P213" s="1" t="s">
        <v>1979</v>
      </c>
      <c r="Q213" s="1" t="s">
        <v>1980</v>
      </c>
      <c r="R213" s="1" t="s">
        <v>2624</v>
      </c>
      <c r="S213" s="1" t="s">
        <v>73</v>
      </c>
      <c r="T213" s="1" t="s">
        <v>1982</v>
      </c>
      <c r="U213" s="1" t="s">
        <v>1989</v>
      </c>
      <c r="V213" s="1" t="s">
        <v>1990</v>
      </c>
    </row>
    <row r="214" s="1" customFormat="1" spans="1:22">
      <c r="A214" s="1" t="s">
        <v>558</v>
      </c>
      <c r="B214" s="1" t="s">
        <v>192</v>
      </c>
      <c r="C214" s="1" t="s">
        <v>559</v>
      </c>
      <c r="D214" s="1" t="s">
        <v>2625</v>
      </c>
      <c r="E214" s="1" t="s">
        <v>2626</v>
      </c>
      <c r="F214" s="1" t="s">
        <v>192</v>
      </c>
      <c r="G214" s="1" t="s">
        <v>437</v>
      </c>
      <c r="H214" s="1" t="s">
        <v>1974</v>
      </c>
      <c r="I214" s="1" t="s">
        <v>2627</v>
      </c>
      <c r="J214" s="1" t="s">
        <v>1976</v>
      </c>
      <c r="K214" s="1" t="s">
        <v>2627</v>
      </c>
      <c r="L214" s="1" t="s">
        <v>2627</v>
      </c>
      <c r="M214" s="1" t="s">
        <v>1977</v>
      </c>
      <c r="N214" s="1" t="s">
        <v>1977</v>
      </c>
      <c r="O214" s="1" t="s">
        <v>1978</v>
      </c>
      <c r="P214" s="1" t="s">
        <v>1979</v>
      </c>
      <c r="Q214" s="1" t="s">
        <v>1980</v>
      </c>
      <c r="R214" s="1" t="s">
        <v>2628</v>
      </c>
      <c r="S214" s="1" t="s">
        <v>73</v>
      </c>
      <c r="T214" s="1" t="s">
        <v>1982</v>
      </c>
      <c r="U214" s="1" t="s">
        <v>1983</v>
      </c>
      <c r="V214" s="1" t="s">
        <v>2098</v>
      </c>
    </row>
    <row r="215" s="1" customFormat="1" spans="1:22">
      <c r="A215" s="1" t="s">
        <v>482</v>
      </c>
      <c r="B215" s="1" t="s">
        <v>140</v>
      </c>
      <c r="C215" s="1" t="s">
        <v>483</v>
      </c>
      <c r="D215" s="1" t="s">
        <v>485</v>
      </c>
      <c r="E215" s="1" t="s">
        <v>2629</v>
      </c>
      <c r="F215" s="1" t="s">
        <v>81</v>
      </c>
      <c r="G215" s="1" t="s">
        <v>437</v>
      </c>
      <c r="H215" s="1" t="s">
        <v>1974</v>
      </c>
      <c r="I215" s="1" t="s">
        <v>2630</v>
      </c>
      <c r="J215" s="1" t="s">
        <v>1976</v>
      </c>
      <c r="K215" s="1" t="s">
        <v>2630</v>
      </c>
      <c r="L215" s="1" t="s">
        <v>2630</v>
      </c>
      <c r="M215" s="1" t="s">
        <v>1977</v>
      </c>
      <c r="N215" s="1" t="s">
        <v>1977</v>
      </c>
      <c r="O215" s="1" t="s">
        <v>1978</v>
      </c>
      <c r="P215" s="1" t="s">
        <v>1979</v>
      </c>
      <c r="Q215" s="1" t="s">
        <v>1980</v>
      </c>
      <c r="R215" s="1" t="s">
        <v>2631</v>
      </c>
      <c r="S215" s="1" t="s">
        <v>73</v>
      </c>
      <c r="T215" s="1" t="s">
        <v>1982</v>
      </c>
      <c r="U215" s="1" t="s">
        <v>1983</v>
      </c>
      <c r="V215" s="1" t="s">
        <v>2003</v>
      </c>
    </row>
    <row r="216" s="1" customFormat="1" spans="1:22">
      <c r="A216" s="1" t="s">
        <v>749</v>
      </c>
      <c r="B216" s="1" t="s">
        <v>754</v>
      </c>
      <c r="C216" s="1" t="s">
        <v>750</v>
      </c>
      <c r="D216" s="1" t="s">
        <v>752</v>
      </c>
      <c r="E216" s="1" t="s">
        <v>2632</v>
      </c>
      <c r="F216" s="1" t="s">
        <v>79</v>
      </c>
      <c r="G216" s="1" t="s">
        <v>428</v>
      </c>
      <c r="H216" s="1" t="s">
        <v>1974</v>
      </c>
      <c r="I216" s="1" t="s">
        <v>2633</v>
      </c>
      <c r="J216" s="1" t="s">
        <v>1976</v>
      </c>
      <c r="K216" s="1" t="s">
        <v>2633</v>
      </c>
      <c r="L216" s="1" t="s">
        <v>2633</v>
      </c>
      <c r="M216" s="1" t="s">
        <v>1977</v>
      </c>
      <c r="N216" s="1" t="s">
        <v>1977</v>
      </c>
      <c r="O216" s="1" t="s">
        <v>1978</v>
      </c>
      <c r="P216" s="1" t="s">
        <v>1979</v>
      </c>
      <c r="Q216" s="1" t="s">
        <v>1980</v>
      </c>
      <c r="R216" s="1" t="s">
        <v>2634</v>
      </c>
      <c r="S216" s="1" t="s">
        <v>73</v>
      </c>
      <c r="T216" s="1" t="s">
        <v>1982</v>
      </c>
      <c r="U216" s="1" t="s">
        <v>1983</v>
      </c>
      <c r="V216" s="1" t="s">
        <v>2003</v>
      </c>
    </row>
    <row r="217" s="1" customFormat="1" spans="1:22">
      <c r="A217" s="1" t="s">
        <v>1438</v>
      </c>
      <c r="B217" s="1" t="s">
        <v>182</v>
      </c>
      <c r="C217" s="1" t="s">
        <v>1439</v>
      </c>
      <c r="D217" s="1" t="s">
        <v>1441</v>
      </c>
      <c r="E217" s="1" t="s">
        <v>2635</v>
      </c>
      <c r="F217" s="1" t="s">
        <v>80</v>
      </c>
      <c r="G217" s="1" t="s">
        <v>683</v>
      </c>
      <c r="H217" s="1" t="s">
        <v>1974</v>
      </c>
      <c r="I217" s="1" t="s">
        <v>2636</v>
      </c>
      <c r="J217" s="1" t="s">
        <v>1976</v>
      </c>
      <c r="K217" s="1" t="s">
        <v>2636</v>
      </c>
      <c r="L217" s="1" t="s">
        <v>2636</v>
      </c>
      <c r="M217" s="1" t="s">
        <v>1977</v>
      </c>
      <c r="N217" s="1" t="s">
        <v>1977</v>
      </c>
      <c r="O217" s="1" t="s">
        <v>1978</v>
      </c>
      <c r="P217" s="1" t="s">
        <v>1979</v>
      </c>
      <c r="Q217" s="1" t="s">
        <v>1980</v>
      </c>
      <c r="R217" s="1" t="s">
        <v>2637</v>
      </c>
      <c r="S217" s="1" t="s">
        <v>73</v>
      </c>
      <c r="T217" s="1" t="s">
        <v>1982</v>
      </c>
      <c r="U217" s="1" t="s">
        <v>1983</v>
      </c>
      <c r="V217" s="1" t="s">
        <v>1994</v>
      </c>
    </row>
    <row r="218" s="1" customFormat="1" spans="1:22">
      <c r="A218" s="1" t="s">
        <v>1510</v>
      </c>
      <c r="B218" s="1" t="s">
        <v>754</v>
      </c>
      <c r="C218" s="1" t="s">
        <v>1511</v>
      </c>
      <c r="D218" s="1" t="s">
        <v>1513</v>
      </c>
      <c r="E218" s="1" t="s">
        <v>2638</v>
      </c>
      <c r="F218" s="1" t="s">
        <v>683</v>
      </c>
      <c r="G218" s="1" t="s">
        <v>675</v>
      </c>
      <c r="H218" s="1" t="s">
        <v>1974</v>
      </c>
      <c r="I218" s="1" t="s">
        <v>2639</v>
      </c>
      <c r="J218" s="1" t="s">
        <v>1976</v>
      </c>
      <c r="K218" s="1" t="s">
        <v>2639</v>
      </c>
      <c r="L218" s="1" t="s">
        <v>2639</v>
      </c>
      <c r="M218" s="1" t="s">
        <v>1977</v>
      </c>
      <c r="N218" s="1" t="s">
        <v>1977</v>
      </c>
      <c r="O218" s="1" t="s">
        <v>1978</v>
      </c>
      <c r="P218" s="1" t="s">
        <v>1979</v>
      </c>
      <c r="Q218" s="1" t="s">
        <v>1980</v>
      </c>
      <c r="R218" s="1" t="s">
        <v>2640</v>
      </c>
      <c r="S218" s="1" t="s">
        <v>73</v>
      </c>
      <c r="T218" s="1" t="s">
        <v>1982</v>
      </c>
      <c r="U218" s="1" t="s">
        <v>1983</v>
      </c>
      <c r="V218" s="1" t="s">
        <v>2025</v>
      </c>
    </row>
    <row r="219" s="1" customFormat="1" spans="1:22">
      <c r="A219" s="1" t="s">
        <v>1174</v>
      </c>
      <c r="B219" s="1" t="s">
        <v>192</v>
      </c>
      <c r="C219" s="1" t="s">
        <v>1175</v>
      </c>
      <c r="D219" s="1" t="s">
        <v>1177</v>
      </c>
      <c r="E219" s="1" t="s">
        <v>2641</v>
      </c>
      <c r="F219" s="1" t="s">
        <v>79</v>
      </c>
      <c r="G219" s="1" t="s">
        <v>429</v>
      </c>
      <c r="H219" s="1" t="s">
        <v>1974</v>
      </c>
      <c r="I219" s="1" t="s">
        <v>2642</v>
      </c>
      <c r="J219" s="1" t="s">
        <v>1976</v>
      </c>
      <c r="K219" s="1" t="s">
        <v>2642</v>
      </c>
      <c r="L219" s="1" t="s">
        <v>2642</v>
      </c>
      <c r="M219" s="1" t="s">
        <v>1977</v>
      </c>
      <c r="N219" s="1" t="s">
        <v>1977</v>
      </c>
      <c r="O219" s="1" t="s">
        <v>1978</v>
      </c>
      <c r="P219" s="1" t="s">
        <v>1979</v>
      </c>
      <c r="Q219" s="1" t="s">
        <v>1980</v>
      </c>
      <c r="R219" s="1" t="s">
        <v>2643</v>
      </c>
      <c r="S219" s="1" t="s">
        <v>73</v>
      </c>
      <c r="T219" s="1" t="s">
        <v>1982</v>
      </c>
      <c r="U219" s="1" t="s">
        <v>1983</v>
      </c>
      <c r="V219" s="1" t="s">
        <v>2265</v>
      </c>
    </row>
    <row r="220" s="1" customFormat="1" spans="1:22">
      <c r="A220" s="1" t="s">
        <v>1015</v>
      </c>
      <c r="B220" s="1" t="s">
        <v>192</v>
      </c>
      <c r="C220" s="1" t="s">
        <v>1016</v>
      </c>
      <c r="D220" s="1" t="s">
        <v>2644</v>
      </c>
      <c r="E220" s="1" t="s">
        <v>2645</v>
      </c>
      <c r="F220" s="1" t="s">
        <v>428</v>
      </c>
      <c r="G220" s="1" t="s">
        <v>429</v>
      </c>
      <c r="H220" s="1" t="s">
        <v>1974</v>
      </c>
      <c r="I220" s="1" t="s">
        <v>2646</v>
      </c>
      <c r="J220" s="1" t="s">
        <v>1976</v>
      </c>
      <c r="K220" s="1" t="s">
        <v>2646</v>
      </c>
      <c r="L220" s="1" t="s">
        <v>2646</v>
      </c>
      <c r="M220" s="1" t="s">
        <v>1977</v>
      </c>
      <c r="N220" s="1" t="s">
        <v>1977</v>
      </c>
      <c r="O220" s="1" t="s">
        <v>1978</v>
      </c>
      <c r="P220" s="1" t="s">
        <v>1979</v>
      </c>
      <c r="Q220" s="1" t="s">
        <v>1980</v>
      </c>
      <c r="R220" s="1" t="s">
        <v>2647</v>
      </c>
      <c r="S220" s="1" t="s">
        <v>73</v>
      </c>
      <c r="T220" s="1" t="s">
        <v>1982</v>
      </c>
      <c r="U220" s="1" t="s">
        <v>1983</v>
      </c>
      <c r="V220" s="1" t="s">
        <v>1990</v>
      </c>
    </row>
    <row r="221" s="1" customFormat="1" spans="1:22">
      <c r="A221" s="1" t="s">
        <v>1062</v>
      </c>
      <c r="B221" s="1" t="s">
        <v>93</v>
      </c>
      <c r="C221" s="1" t="s">
        <v>1063</v>
      </c>
      <c r="D221" s="1" t="s">
        <v>1043</v>
      </c>
      <c r="E221" s="1" t="s">
        <v>2648</v>
      </c>
      <c r="F221" s="1" t="s">
        <v>81</v>
      </c>
      <c r="G221" s="1" t="s">
        <v>429</v>
      </c>
      <c r="H221" s="1" t="s">
        <v>1974</v>
      </c>
      <c r="I221" s="1" t="s">
        <v>2649</v>
      </c>
      <c r="J221" s="1" t="s">
        <v>1976</v>
      </c>
      <c r="K221" s="1" t="s">
        <v>2649</v>
      </c>
      <c r="L221" s="1" t="s">
        <v>2649</v>
      </c>
      <c r="M221" s="1" t="s">
        <v>1977</v>
      </c>
      <c r="N221" s="1" t="s">
        <v>1977</v>
      </c>
      <c r="O221" s="1" t="s">
        <v>1978</v>
      </c>
      <c r="P221" s="1" t="s">
        <v>1979</v>
      </c>
      <c r="Q221" s="1" t="s">
        <v>1980</v>
      </c>
      <c r="R221" s="1" t="s">
        <v>2650</v>
      </c>
      <c r="S221" s="1" t="s">
        <v>73</v>
      </c>
      <c r="T221" s="1" t="s">
        <v>1982</v>
      </c>
      <c r="U221" s="1" t="s">
        <v>1989</v>
      </c>
      <c r="V221" s="1" t="s">
        <v>2098</v>
      </c>
    </row>
    <row r="222" s="1" customFormat="1" spans="1:22">
      <c r="A222" s="1" t="s">
        <v>1114</v>
      </c>
      <c r="B222" s="1" t="s">
        <v>182</v>
      </c>
      <c r="C222" s="1" t="s">
        <v>1115</v>
      </c>
      <c r="D222" s="1" t="s">
        <v>1117</v>
      </c>
      <c r="E222" s="1" t="s">
        <v>2651</v>
      </c>
      <c r="F222" s="1" t="s">
        <v>428</v>
      </c>
      <c r="G222" s="1" t="s">
        <v>429</v>
      </c>
      <c r="H222" s="1" t="s">
        <v>1974</v>
      </c>
      <c r="I222" s="1" t="s">
        <v>2652</v>
      </c>
      <c r="J222" s="1" t="s">
        <v>1976</v>
      </c>
      <c r="K222" s="1" t="s">
        <v>2652</v>
      </c>
      <c r="L222" s="1" t="s">
        <v>2652</v>
      </c>
      <c r="M222" s="1" t="s">
        <v>1977</v>
      </c>
      <c r="N222" s="1" t="s">
        <v>1977</v>
      </c>
      <c r="O222" s="1" t="s">
        <v>1978</v>
      </c>
      <c r="P222" s="1" t="s">
        <v>1979</v>
      </c>
      <c r="Q222" s="1" t="s">
        <v>1980</v>
      </c>
      <c r="R222" s="1" t="s">
        <v>2653</v>
      </c>
      <c r="S222" s="1" t="s">
        <v>73</v>
      </c>
      <c r="T222" s="1" t="s">
        <v>1982</v>
      </c>
      <c r="U222" s="1" t="s">
        <v>1983</v>
      </c>
      <c r="V222" s="1" t="s">
        <v>1994</v>
      </c>
    </row>
    <row r="223" s="1" customFormat="1" spans="1:22">
      <c r="A223" s="1" t="s">
        <v>213</v>
      </c>
      <c r="B223" s="1" t="s">
        <v>218</v>
      </c>
      <c r="C223" s="1" t="s">
        <v>214</v>
      </c>
      <c r="D223" s="1" t="s">
        <v>2654</v>
      </c>
      <c r="E223" s="1" t="s">
        <v>2655</v>
      </c>
      <c r="F223" s="1" t="s">
        <v>192</v>
      </c>
      <c r="G223" s="1" t="s">
        <v>81</v>
      </c>
      <c r="H223" s="1" t="s">
        <v>1974</v>
      </c>
      <c r="I223" s="1" t="s">
        <v>2656</v>
      </c>
      <c r="J223" s="1" t="s">
        <v>1976</v>
      </c>
      <c r="K223" s="1" t="s">
        <v>2656</v>
      </c>
      <c r="L223" s="1" t="s">
        <v>2656</v>
      </c>
      <c r="M223" s="1" t="s">
        <v>1977</v>
      </c>
      <c r="N223" s="1" t="s">
        <v>1977</v>
      </c>
      <c r="O223" s="1" t="s">
        <v>1978</v>
      </c>
      <c r="P223" s="1" t="s">
        <v>1979</v>
      </c>
      <c r="Q223" s="1" t="s">
        <v>1980</v>
      </c>
      <c r="R223" s="1" t="s">
        <v>2657</v>
      </c>
      <c r="S223" s="1" t="s">
        <v>73</v>
      </c>
      <c r="T223" s="1" t="s">
        <v>1982</v>
      </c>
      <c r="U223" s="1" t="s">
        <v>1989</v>
      </c>
      <c r="V223" s="1" t="s">
        <v>1990</v>
      </c>
    </row>
    <row r="224" s="1" customFormat="1" spans="1:22">
      <c r="A224" s="1" t="s">
        <v>530</v>
      </c>
      <c r="B224" s="1" t="s">
        <v>120</v>
      </c>
      <c r="C224" s="1" t="s">
        <v>531</v>
      </c>
      <c r="D224" s="1" t="s">
        <v>2654</v>
      </c>
      <c r="E224" s="1" t="s">
        <v>2658</v>
      </c>
      <c r="F224" s="1" t="s">
        <v>79</v>
      </c>
      <c r="G224" s="1" t="s">
        <v>437</v>
      </c>
      <c r="H224" s="1" t="s">
        <v>1974</v>
      </c>
      <c r="I224" s="1" t="s">
        <v>2659</v>
      </c>
      <c r="J224" s="1" t="s">
        <v>1976</v>
      </c>
      <c r="K224" s="1" t="s">
        <v>2659</v>
      </c>
      <c r="L224" s="1" t="s">
        <v>2659</v>
      </c>
      <c r="M224" s="1" t="s">
        <v>1977</v>
      </c>
      <c r="N224" s="1" t="s">
        <v>1977</v>
      </c>
      <c r="O224" s="1" t="s">
        <v>1978</v>
      </c>
      <c r="P224" s="1" t="s">
        <v>1979</v>
      </c>
      <c r="Q224" s="1" t="s">
        <v>1980</v>
      </c>
      <c r="R224" s="1" t="s">
        <v>2660</v>
      </c>
      <c r="S224" s="1" t="s">
        <v>73</v>
      </c>
      <c r="T224" s="1" t="s">
        <v>1982</v>
      </c>
      <c r="U224" s="1" t="s">
        <v>1989</v>
      </c>
      <c r="V224" s="1" t="s">
        <v>1990</v>
      </c>
    </row>
    <row r="225" s="1" customFormat="1" spans="1:22">
      <c r="A225" s="1" t="s">
        <v>223</v>
      </c>
      <c r="B225" s="1" t="s">
        <v>228</v>
      </c>
      <c r="C225" s="1" t="s">
        <v>224</v>
      </c>
      <c r="D225" s="1" t="s">
        <v>226</v>
      </c>
      <c r="E225" s="1" t="s">
        <v>2661</v>
      </c>
      <c r="F225" s="1" t="s">
        <v>80</v>
      </c>
      <c r="G225" s="1" t="s">
        <v>81</v>
      </c>
      <c r="H225" s="1" t="s">
        <v>1974</v>
      </c>
      <c r="I225" s="1" t="s">
        <v>2662</v>
      </c>
      <c r="J225" s="1" t="s">
        <v>1976</v>
      </c>
      <c r="K225" s="1" t="s">
        <v>2662</v>
      </c>
      <c r="L225" s="1" t="s">
        <v>2662</v>
      </c>
      <c r="M225" s="1" t="s">
        <v>1977</v>
      </c>
      <c r="N225" s="1" t="s">
        <v>1977</v>
      </c>
      <c r="O225" s="1" t="s">
        <v>1978</v>
      </c>
      <c r="P225" s="1" t="s">
        <v>1979</v>
      </c>
      <c r="Q225" s="1" t="s">
        <v>1980</v>
      </c>
      <c r="R225" s="1" t="s">
        <v>2663</v>
      </c>
      <c r="S225" s="1" t="s">
        <v>73</v>
      </c>
      <c r="T225" s="1" t="s">
        <v>1982</v>
      </c>
      <c r="U225" s="1" t="s">
        <v>1983</v>
      </c>
      <c r="V225" s="1" t="s">
        <v>1990</v>
      </c>
    </row>
    <row r="226" s="1" customFormat="1" spans="1:22">
      <c r="A226" s="1" t="s">
        <v>233</v>
      </c>
      <c r="B226" s="1" t="s">
        <v>228</v>
      </c>
      <c r="C226" s="1" t="s">
        <v>234</v>
      </c>
      <c r="D226" s="1" t="s">
        <v>226</v>
      </c>
      <c r="E226" s="1" t="s">
        <v>2664</v>
      </c>
      <c r="F226" s="1" t="s">
        <v>80</v>
      </c>
      <c r="G226" s="1" t="s">
        <v>81</v>
      </c>
      <c r="H226" s="1" t="s">
        <v>1974</v>
      </c>
      <c r="I226" s="1" t="s">
        <v>2665</v>
      </c>
      <c r="J226" s="1" t="s">
        <v>1976</v>
      </c>
      <c r="K226" s="1" t="s">
        <v>2665</v>
      </c>
      <c r="L226" s="1" t="s">
        <v>2665</v>
      </c>
      <c r="M226" s="1" t="s">
        <v>1977</v>
      </c>
      <c r="N226" s="1" t="s">
        <v>1977</v>
      </c>
      <c r="O226" s="1" t="s">
        <v>1978</v>
      </c>
      <c r="P226" s="1" t="s">
        <v>1979</v>
      </c>
      <c r="Q226" s="1" t="s">
        <v>1980</v>
      </c>
      <c r="R226" s="1" t="s">
        <v>2666</v>
      </c>
      <c r="S226" s="1" t="s">
        <v>73</v>
      </c>
      <c r="T226" s="1" t="s">
        <v>1982</v>
      </c>
      <c r="U226" s="1" t="s">
        <v>1983</v>
      </c>
      <c r="V226" s="1" t="s">
        <v>1990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2023-02-28T03:25:36Z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1E0B2F79B36F4D6CB8A12231CF1F3DE4</vt:lpwstr>
  </property>
</Properties>
</file>