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对账!$A$1:$X$424</definedName>
  </definedNames>
  <calcPr calcId="144525"/>
</workbook>
</file>

<file path=xl/sharedStrings.xml><?xml version="1.0" encoding="utf-8"?>
<sst xmlns="http://schemas.openxmlformats.org/spreadsheetml/2006/main" count="13851" uniqueCount="4467">
  <si>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</si>
  <si>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</si>
  <si>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</si>
  <si>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</si>
  <si>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</si>
  <si>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</si>
  <si>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</si>
  <si>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</si>
  <si>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</si>
  <si>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</si>
  <si>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</si>
  <si>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</si>
  <si>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</si>
  <si>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</si>
  <si>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</si>
  <si>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</si>
  <si>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</si>
  <si>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</si>
  <si>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</si>
  <si>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</si>
  <si>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</si>
  <si>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</si>
  <si>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</si>
  <si>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</si>
  <si>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</si>
  <si>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21845496070	</t>
  </si>
  <si>
    <t>Ctrip</t>
  </si>
  <si>
    <t>正常</t>
  </si>
  <si>
    <t>[富士吉田市]MYSTAYS 富士山展望温泉酒店(HOTEL MYSTAYS Fuji Onsen Resort)(55414011)</t>
  </si>
  <si>
    <t>山景标准双床房&lt;2人入住&gt;&lt;不退款&gt;</t>
  </si>
  <si>
    <t>HKD</t>
  </si>
  <si>
    <t>HSU/CHIAHUI</t>
  </si>
  <si>
    <t>CA13030230225HKD</t>
  </si>
  <si>
    <t>未提现</t>
  </si>
  <si>
    <t>携程开票</t>
  </si>
  <si>
    <t xml:space="preserve">2831266	</t>
  </si>
  <si>
    <t xml:space="preserve">T_1416861865	</t>
  </si>
  <si>
    <t xml:space="preserve">21849420366	</t>
  </si>
  <si>
    <t>[普吉岛]客莱福巴东普吉岛酒店 (SHA Extra Plus)(Hotel Clover Patong Phuket (SHA Extra Plus))(69427712)</t>
  </si>
  <si>
    <t>高级阳台房&lt;2人入住&gt;&lt;不退款&gt;&lt;早餐&gt;</t>
  </si>
  <si>
    <t>BU/DONGHYEOK,HYEUN/JONGGEUN</t>
  </si>
  <si>
    <t xml:space="preserve">2838450	</t>
  </si>
  <si>
    <t xml:space="preserve">264071	</t>
  </si>
  <si>
    <t xml:space="preserve">999222105447355	</t>
  </si>
  <si>
    <t>[沃吕沃－圣朗贝尔]布鲁塞尔沃路维酒店(Hotel Ramada Brussels Woluwe)(55612010)</t>
  </si>
  <si>
    <t>舒适双人或双床房&lt;2人入住&gt;&lt;不退款&gt;</t>
  </si>
  <si>
    <t>BENEDETTI PEARSON/GIAMPAOLO</t>
  </si>
  <si>
    <t xml:space="preserve">2927454	</t>
  </si>
  <si>
    <t xml:space="preserve">	</t>
  </si>
  <si>
    <t xml:space="preserve">999222125848779	</t>
  </si>
  <si>
    <t>[首尔]首尔米奥酒店(MMMIO HOTEL Seoul)(91812130)</t>
  </si>
  <si>
    <t>经典房&lt;2人入住&gt;&lt;不退款&gt;</t>
  </si>
  <si>
    <t>WANG/ANCHI</t>
  </si>
  <si>
    <t xml:space="preserve">2932618	</t>
  </si>
  <si>
    <t xml:space="preserve">92224156	</t>
  </si>
  <si>
    <t xml:space="preserve">999222247873634	</t>
  </si>
  <si>
    <t>[巴黎]贝尔塔酒店(Belta Hotel)(55290431)</t>
  </si>
  <si>
    <t>标准双人房&lt;2人入住&gt;&lt;不退款&gt;&lt;早餐&gt;</t>
  </si>
  <si>
    <t>Croonen/Leen,Vandekerkhof/Maria</t>
  </si>
  <si>
    <t xml:space="preserve">2957558	</t>
  </si>
  <si>
    <t xml:space="preserve">999222329992216	</t>
  </si>
  <si>
    <t>[新德里]新德里机场宜必思酒店(Ibis New Delhi Aerocity Hotel)(55560383)</t>
  </si>
  <si>
    <t>标准双床房&lt;2人入住&gt;&lt;不退款&gt;</t>
  </si>
  <si>
    <t>AMAR SINGH/KARNAL SINGH</t>
  </si>
  <si>
    <t xml:space="preserve">2974440	</t>
  </si>
  <si>
    <t xml:space="preserve">999222347841872	</t>
  </si>
  <si>
    <t>[阿布扎比]阿布扎比滨海路华美达酒店(Ramada Abu Dhabi Corniche)(55299824)</t>
  </si>
  <si>
    <t>豪华城景双床房&lt;2人入住&gt;&lt;不退款&gt;&lt;早餐&gt;</t>
  </si>
  <si>
    <t>Gupta/Rohit,Gupta/Rohit</t>
  </si>
  <si>
    <t xml:space="preserve">2977309	</t>
  </si>
  <si>
    <t xml:space="preserve">999222353120853	</t>
  </si>
  <si>
    <t>[迈阿密泉]迈阿密国际机场克拉丽奥套房酒店(Clarion Inn &amp; Suites Miami International Airport)(55320453)</t>
  </si>
  <si>
    <t>双大床房(无烟)&lt;2人入住&gt;&lt;不退款&gt;</t>
  </si>
  <si>
    <t>Ruckert/Axel</t>
  </si>
  <si>
    <t xml:space="preserve">2978353	</t>
  </si>
  <si>
    <t xml:space="preserve">999222358720000	</t>
  </si>
  <si>
    <t>[洛杉矶]洛杉矶市中心洲际酒店(InterContinental - Los Angeles Downtown, an IHG Hotel)(55505371)</t>
  </si>
  <si>
    <t>经典特大床房&lt;2人入住&gt;&lt;不退款&gt;</t>
  </si>
  <si>
    <t>HE/ZELONG,Chen/Kejia</t>
  </si>
  <si>
    <t xml:space="preserve">2979043	</t>
  </si>
  <si>
    <t xml:space="preserve">999222413209515	</t>
  </si>
  <si>
    <t>[Mai Rut]德维拉尼奥度假村(De Veranio Resort)(91546012)</t>
  </si>
  <si>
    <t>海滨别墅&lt;2人入住&gt;&lt;不退款&gt;&lt;早餐&gt;</t>
  </si>
  <si>
    <t>HARRIS/PETER</t>
  </si>
  <si>
    <t xml:space="preserve">2987581	</t>
  </si>
  <si>
    <t xml:space="preserve">HGUConf1447719890	</t>
  </si>
  <si>
    <t xml:space="preserve">999222461999474	</t>
  </si>
  <si>
    <t>[曼谷]曼谷布拉莎丽W22酒店 (政府卫生认证)(W22 by Burasari Hotel (SHA Plus+))(55543063)</t>
  </si>
  <si>
    <t>标准房&lt;2人入住&gt;&lt;不退款&gt;</t>
  </si>
  <si>
    <t>Zhou/Lifang</t>
  </si>
  <si>
    <t xml:space="preserve">2994642	</t>
  </si>
  <si>
    <t xml:space="preserve">HBD-630001-321-5926622	</t>
  </si>
  <si>
    <t xml:space="preserve">999222462910945	</t>
  </si>
  <si>
    <t>[普吉岛]普吉阿卡迪亚奈松海滩铂尔曼度假酒店 (政府卫生认证)(Pullman Phuket Arcadia Naithon Beach (SHA Extra Plus))(55414088)</t>
  </si>
  <si>
    <t>海洋超值房&lt;2人入住&gt;&lt;不退款&gt;</t>
  </si>
  <si>
    <t>Xu/Ke,Xu/Youwen</t>
  </si>
  <si>
    <t xml:space="preserve">2994798	</t>
  </si>
  <si>
    <t>取消</t>
  </si>
  <si>
    <t xml:space="preserve">999222490489787	</t>
  </si>
  <si>
    <t>[马斯顿格林]宜必思尚品伯明翰 NEC 机场酒店(Ibis Styles Birmingham NEC and Airport)(70392078)</t>
  </si>
  <si>
    <t>Alston/Emma</t>
  </si>
  <si>
    <t xml:space="preserve">2998673	</t>
  </si>
  <si>
    <t xml:space="preserve">999222505525107	</t>
  </si>
  <si>
    <t>[South West Delhi]新德里维旺塔德尔瓦卡(Vivanta New Delhi, Dwarka)(55768661)</t>
  </si>
  <si>
    <t>豪华客房, 2 张单人床, 城市景观 (Delight)&lt;2人入住&gt;&lt;不退款&gt;&lt;早餐&gt;</t>
  </si>
  <si>
    <t>MA/HAECHUL,LEE/YANGHO</t>
  </si>
  <si>
    <t xml:space="preserve">3001044	</t>
  </si>
  <si>
    <t xml:space="preserve">75771SE189497-14	</t>
  </si>
  <si>
    <t xml:space="preserve">999222530678154	</t>
  </si>
  <si>
    <t>[渥太华]渥太华西区戴斯酒店(Days Inn by Wyndham Ottawa West)(55270652)</t>
  </si>
  <si>
    <t>客房, 1 张特大床房&lt;2人入住&gt;&lt;不退款&gt;&lt;早餐&gt;</t>
  </si>
  <si>
    <t>MacLean/Kyla,MacLean/Talyn</t>
  </si>
  <si>
    <t xml:space="preserve">3004792	</t>
  </si>
  <si>
    <t xml:space="preserve">999222531933147	</t>
  </si>
  <si>
    <t>[巴拿马城]巴拿马城瑞广场酒店(Hotel Riu Plaza Panama)(55733524)</t>
  </si>
  <si>
    <t>豪华家庭特大床房&lt;2人入住&gt;&lt;不退款&gt;&lt;早餐&gt;</t>
  </si>
  <si>
    <t>Brown/Omaira Florencia</t>
  </si>
  <si>
    <t xml:space="preserve">3005054	</t>
  </si>
  <si>
    <t xml:space="preserve">SH15228114	</t>
  </si>
  <si>
    <t xml:space="preserve">999222544686357	</t>
  </si>
  <si>
    <t>[巴塞罗那]巴塞罗那BCN城市酒店-格兰罗塞隆(BCN URBANESS HOTELS GRAN ROSELLON)(55862157)</t>
  </si>
  <si>
    <t>客房（双床）&lt;2人入住&gt;&lt;不退款&gt;</t>
  </si>
  <si>
    <t>Orgun/Bulent,Orgun/Bulent</t>
  </si>
  <si>
    <t xml:space="preserve">3006577	</t>
  </si>
  <si>
    <t xml:space="preserve">999222589981441	</t>
  </si>
  <si>
    <t>[里斯本]萨尔丹哈 VIP 行政酒店(Hotel VIP Executive Saldanha)(55519567)</t>
  </si>
  <si>
    <t>Rocha/Joao</t>
  </si>
  <si>
    <t xml:space="preserve">3013404	</t>
  </si>
  <si>
    <t xml:space="preserve">999222608534128	</t>
  </si>
  <si>
    <t>[阿姆斯特丹]阿姆斯特丹斯洛特迪克智选假日酒店(Holiday Inn Express Amsterdam - Sloterdijk Station)(55757241)</t>
  </si>
  <si>
    <t>城景标准双人床房&lt;2人入住&gt;&lt;不退款&gt;&lt;早餐&gt;</t>
  </si>
  <si>
    <t>PARK/SEONGHYEON</t>
  </si>
  <si>
    <t xml:space="preserve">3015757	</t>
  </si>
  <si>
    <t xml:space="preserve">41326435	</t>
  </si>
  <si>
    <t xml:space="preserve">999222619335908	</t>
  </si>
  <si>
    <t>[曼谷]住宿酒店(STAY Hotel Bangkok)(55321199)</t>
  </si>
  <si>
    <t>豪华双床房&lt;2人入住&gt;&lt;不退款&gt;</t>
  </si>
  <si>
    <t>LIAN/NING,SHI/SHUFANG,SHEN/JIAN,LI/YAODONG</t>
  </si>
  <si>
    <t xml:space="preserve">3017155	</t>
  </si>
  <si>
    <t xml:space="preserve">999222622651317	</t>
  </si>
  <si>
    <t>[新加坡]新加坡史各士皇族酒店(Royal Plaza on Scotts)(56174646)</t>
  </si>
  <si>
    <t>豪华房&lt;2人入住&gt;&lt;不退款&gt;</t>
  </si>
  <si>
    <t>SMEKENS/ANTHONY WALTER</t>
  </si>
  <si>
    <t xml:space="preserve">3017708	</t>
  </si>
  <si>
    <t xml:space="preserve">3600705	</t>
  </si>
  <si>
    <t xml:space="preserve">999222626731508	</t>
  </si>
  <si>
    <t>[卡尔达诺阿尔坎波]米兰马尔彭萨宜必思酒店(Hotel Ibis Milano Malpensa)(55812233)</t>
  </si>
  <si>
    <t>标准房&lt;2人入住&gt;&lt;不退款&gt;&lt;早餐&gt;</t>
  </si>
  <si>
    <t>AOUCHIR AARAB/MOHAMED,BACHIRYADDOU/FARIDA</t>
  </si>
  <si>
    <t xml:space="preserve">3018477	</t>
  </si>
  <si>
    <t xml:space="preserve">999222631523422	</t>
  </si>
  <si>
    <t>[迪拜]迪拜卡尔顿宫酒店(Carlton Palace Hotel)(89917867)</t>
  </si>
  <si>
    <t>豪华双人房&lt;2人入住&gt;&lt;不退款&gt;&lt;早餐&gt;</t>
  </si>
  <si>
    <t>ARAIN/KHALID RAHSEED</t>
  </si>
  <si>
    <t xml:space="preserve">3018733	</t>
  </si>
  <si>
    <t xml:space="preserve">999222638657742	</t>
  </si>
  <si>
    <t>[巴厘岛]捷兰蒂克库塔尼奥酒店(Hotel Neo - Kuta, Jelantik)(55439286)</t>
  </si>
  <si>
    <t>JUSLIANA/JUSLIANA</t>
  </si>
  <si>
    <t xml:space="preserve">3019746	</t>
  </si>
  <si>
    <t xml:space="preserve">999222640535775	</t>
  </si>
  <si>
    <t>[新加坡]新加坡滨海湾金沙度假区(Marina Bay Sands Singapore)(55439468)</t>
  </si>
  <si>
    <t>园景豪华房&lt;2人入住&gt;&lt;不退款&gt;&lt;黄金会员&gt;</t>
  </si>
  <si>
    <t>WOO/KIHYUN,SEO/SEONGYONG,CHO/HYUNTAE,PARK/TAECHANG,HA/SUJIN,HA/JAEJIN</t>
  </si>
  <si>
    <t xml:space="preserve">3020092	</t>
  </si>
  <si>
    <t xml:space="preserve"> 5181562	</t>
  </si>
  <si>
    <t xml:space="preserve">999222655107131	</t>
  </si>
  <si>
    <t>[北雅加达]雅加达东荟城智选假日酒店(Holiday Inn Express Jakarta Pluit Citygate, an IHG Hotel)(55426409)</t>
  </si>
  <si>
    <t>双床房&lt;2人入住&gt;&lt;不退款&gt;&lt;早餐&gt;</t>
  </si>
  <si>
    <t>WANG/FENGCUN</t>
  </si>
  <si>
    <t xml:space="preserve">3021983	</t>
  </si>
  <si>
    <t xml:space="preserve">29041712	</t>
  </si>
  <si>
    <t xml:space="preserve">999222673510385	</t>
  </si>
  <si>
    <t>[檀香山]阿洛希拉尼威基基海滩度假村('Alohilani Resort Waikiki Beach)(55862069)</t>
  </si>
  <si>
    <t>标准两张大号床房&lt;2人入住&gt;&lt;不退款&gt;</t>
  </si>
  <si>
    <t>LEE/HEEDO</t>
  </si>
  <si>
    <t xml:space="preserve">3024210	</t>
  </si>
  <si>
    <t xml:space="preserve">999222692369619	</t>
  </si>
  <si>
    <t>[曼谷]格莱富酒店(Graph Hotel)(55861988)</t>
  </si>
  <si>
    <t>高级房&lt;2人入住&gt;&lt;不退款&gt;</t>
  </si>
  <si>
    <t>ZHANG/YANHUA,Xu/Li</t>
  </si>
  <si>
    <t xml:space="preserve">3027013	</t>
  </si>
  <si>
    <t xml:space="preserve">999222706044404	</t>
  </si>
  <si>
    <t>[中雅加达]雅加达坦林福朋喜来登酒店(Four Points by Sheraton Jakarta Thamrin)(55639752)</t>
  </si>
  <si>
    <t>特大床房&lt;2人入住&gt;&lt;不退款&gt;&lt;早餐&gt;</t>
  </si>
  <si>
    <t>LIAO/XIANGLIN</t>
  </si>
  <si>
    <t xml:space="preserve">3028441	</t>
  </si>
  <si>
    <t xml:space="preserve">90213941	</t>
  </si>
  <si>
    <t xml:space="preserve">999222707782154	</t>
  </si>
  <si>
    <t>[采尔马特]索尔巴德阿尔卡酒店(Hotel &amp; Solebad Arca)(55337360)</t>
  </si>
  <si>
    <t>山景双人床房&lt;2人入住&gt;&lt;不退款&gt;</t>
  </si>
  <si>
    <t>CHEN/YUQI</t>
  </si>
  <si>
    <t xml:space="preserve">3028749	</t>
  </si>
  <si>
    <t xml:space="preserve">-1456443700	</t>
  </si>
  <si>
    <t>退单</t>
  </si>
  <si>
    <t xml:space="preserve">999222709282575	</t>
  </si>
  <si>
    <t>[首尔]太平洋酒店(Pacific Hotel)(55452176)</t>
  </si>
  <si>
    <t>TJHAI/JULIANI</t>
  </si>
  <si>
    <t xml:space="preserve">3029050	</t>
  </si>
  <si>
    <t xml:space="preserve">376621055-1676302969042715	</t>
  </si>
  <si>
    <t xml:space="preserve">999222709974233	</t>
  </si>
  <si>
    <t>[都柏林]克朗塔夫城堡酒店(Clontarf Castle Hotel)(55290498)</t>
  </si>
  <si>
    <t>penny/emily penny</t>
  </si>
  <si>
    <t xml:space="preserve">3029174	</t>
  </si>
  <si>
    <t xml:space="preserve">-1456559794	</t>
  </si>
  <si>
    <t xml:space="preserve">999222710418049	</t>
  </si>
  <si>
    <t>[曼谷]西隆翠妮提酒店(Trinity Silom Hotel)(55478401)</t>
  </si>
  <si>
    <t>至尊房&lt;2人入住&gt;&lt;不退款&gt;</t>
  </si>
  <si>
    <t>NG/Kit Na</t>
  </si>
  <si>
    <t xml:space="preserve">3029262	</t>
  </si>
  <si>
    <t xml:space="preserve">999222710748172	</t>
  </si>
  <si>
    <t>[马拉喀什]马拉喀什四季酒店(Four Seasons Resort Marrakech)(55944774)</t>
  </si>
  <si>
    <t>园景尊贵露台房&lt;2人入住&gt;&lt;不退款&gt;&lt;早餐&gt;</t>
  </si>
  <si>
    <t>Chu/Qingli</t>
  </si>
  <si>
    <t xml:space="preserve">3029349	</t>
  </si>
  <si>
    <t xml:space="preserve">2066495	</t>
  </si>
  <si>
    <t xml:space="preserve">999222715358291	</t>
  </si>
  <si>
    <t>[本那瓦镇]迪沙鲁海岸硬石酒店(Hard Rock Hotel Desaru Coast)(68031178)</t>
  </si>
  <si>
    <t>豪华特大床房&lt;2人入住&gt;&lt;不退款&gt;&lt;早餐&gt;</t>
  </si>
  <si>
    <t>Law/Gek Hiang</t>
  </si>
  <si>
    <t xml:space="preserve">3029584	</t>
  </si>
  <si>
    <t xml:space="preserve">HTL-WBD-376787165	</t>
  </si>
  <si>
    <t xml:space="preserve">999222717242620	</t>
  </si>
  <si>
    <t>[八打灵再也]吉隆坡颐思殿酒店(Eastin Hotel Kuala Lumpur)(55270753)</t>
  </si>
  <si>
    <t>豪华双床房&lt;2人入住&gt;&lt;不退款&gt;&lt;早餐&gt;</t>
  </si>
  <si>
    <t>LOH/CIN JUNG</t>
  </si>
  <si>
    <t xml:space="preserve">3029793	</t>
  </si>
  <si>
    <t xml:space="preserve">7968377	</t>
  </si>
  <si>
    <t xml:space="preserve">999222720933933	</t>
  </si>
  <si>
    <t>[昆根库瓦]戴尔罗格酒店(Hotel Dialog)(55451832)</t>
  </si>
  <si>
    <t>标准双床房&lt;2人入住&gt;&lt;不退款&gt;&lt;早餐&gt;</t>
  </si>
  <si>
    <t>holmberg/sara</t>
  </si>
  <si>
    <t xml:space="preserve">3030255	</t>
  </si>
  <si>
    <t xml:space="preserve">-1456961673	</t>
  </si>
  <si>
    <t xml:space="preserve">999222722448758	</t>
  </si>
  <si>
    <t>[吉隆坡]吉隆坡盛贸饭店(Traders Hotel, Kuala Lumpur)(55852081)</t>
  </si>
  <si>
    <t>YANG/SUNGWON,JANG/HEYYEONG</t>
  </si>
  <si>
    <t xml:space="preserve">11536735991	</t>
  </si>
  <si>
    <t xml:space="preserve">999222725170869	</t>
  </si>
  <si>
    <t>[釜山]海云台新罗酒店(Shilla Stay Haeundae)(55841686)</t>
  </si>
  <si>
    <t>城景豪华双人床房&lt;2人入住&gt;&lt;不退款&gt;</t>
  </si>
  <si>
    <t>KIM/DOHYUNG</t>
  </si>
  <si>
    <t xml:space="preserve">3030714	</t>
  </si>
  <si>
    <t xml:space="preserve">376938975 - 1676374675069830	</t>
  </si>
  <si>
    <t xml:space="preserve">999222733820324	</t>
  </si>
  <si>
    <t>[普吉岛]普吉岛中国屋公寓酒店(政府卫生认证)(Sino House Phuket Hotel(SHA Extra Plus))(55426811)</t>
  </si>
  <si>
    <t>XU/YANGTONG</t>
  </si>
  <si>
    <t xml:space="preserve">3031495	</t>
  </si>
  <si>
    <t xml:space="preserve">-1457321012	</t>
  </si>
  <si>
    <t xml:space="preserve">999222734495533	</t>
  </si>
  <si>
    <t>[西雅加达]阿斯顿卡蒂卡格罗酒店会议中心(ASTON Kartika Grogol Hotel &amp; Conference Center)(92030300)</t>
  </si>
  <si>
    <t>优质一室双床房&lt;2人入住&gt;&lt;不退款&gt;</t>
  </si>
  <si>
    <t>AN/CHANGKYU,CHOI/JEONGWEON,CHO/BYUNGKOO</t>
  </si>
  <si>
    <t xml:space="preserve">3031651	</t>
  </si>
  <si>
    <t xml:space="preserve">01.23.CHNG8LAJ.1	</t>
  </si>
  <si>
    <t xml:space="preserve">999222735038601	</t>
  </si>
  <si>
    <t>[胡志明市]思廷西贡格兰德酒店(Eastin Grand Hotel Saigon)(55599111)</t>
  </si>
  <si>
    <t>Ong/Kho Seng</t>
  </si>
  <si>
    <t xml:space="preserve">3031731	</t>
  </si>
  <si>
    <t xml:space="preserve">-1457444496	</t>
  </si>
  <si>
    <t xml:space="preserve">999222736662411	</t>
  </si>
  <si>
    <t>[胡志明市]戴恩歌剧院酒店(Dyn Opera Hotel)(90367456)</t>
  </si>
  <si>
    <t>CHANG/CHUN CHIEH,NGUYENTHI/HUONG GIANG,LIU/KUEI CHIN,CHANG/HSIN CHUNG</t>
  </si>
  <si>
    <t xml:space="preserve">3031981	</t>
  </si>
  <si>
    <t xml:space="preserve">999222758281984	</t>
  </si>
  <si>
    <t>[新加坡]新加坡克拉码头智选假日酒店(政府卫生认证)(Holiday Inn Express Singapore Clarke Quay (SG Clean), an IHG Hotel)(89930906)</t>
  </si>
  <si>
    <t>城景大床房&lt;2人入住&gt;&lt;不退款&gt;&lt;早餐&gt;</t>
  </si>
  <si>
    <t>WU/GUQIANG</t>
  </si>
  <si>
    <t xml:space="preserve">3035029	</t>
  </si>
  <si>
    <t xml:space="preserve">28167520	</t>
  </si>
  <si>
    <t xml:space="preserve">999222759988874	</t>
  </si>
  <si>
    <t>[乔治市]槟城龙城快捷酒店 (槟城对抗新冠肺炎认证)(Cititel Express Penang)(55320544)</t>
  </si>
  <si>
    <t>标准大床房&lt;2人入住&gt;&lt;不退款&gt;&lt;早餐&gt;</t>
  </si>
  <si>
    <t>TANG/FANG,HE/DUNSHUAI</t>
  </si>
  <si>
    <t xml:space="preserve">3035406	</t>
  </si>
  <si>
    <t xml:space="preserve">607292	</t>
  </si>
  <si>
    <t xml:space="preserve">999222761030796	</t>
  </si>
  <si>
    <t>[帕赛市]马尼拉喜来得酒店(The Heritage Hotel Manila)(55320584)</t>
  </si>
  <si>
    <t>行政客房&lt;2人入住&gt;&lt;不退款&gt;&lt;早餐&gt;</t>
  </si>
  <si>
    <t>King/Peter</t>
  </si>
  <si>
    <t xml:space="preserve">5481508	</t>
  </si>
  <si>
    <t xml:space="preserve">999222771199969	</t>
  </si>
  <si>
    <t>[温布利]伦敦温布利宜必思酒店(ibis London Wembley)(55932697)</t>
  </si>
  <si>
    <t>双人床房&lt;2人入住&gt;&lt;不退款&gt;</t>
  </si>
  <si>
    <t>NGAN/HUNG KIT DENNIS</t>
  </si>
  <si>
    <t xml:space="preserve">3037159	</t>
  </si>
  <si>
    <t xml:space="preserve">999222774000313	</t>
  </si>
  <si>
    <t>Vincent/Alexis</t>
  </si>
  <si>
    <t xml:space="preserve">3037730	</t>
  </si>
  <si>
    <t xml:space="preserve">999222774102488	</t>
  </si>
  <si>
    <t>豪华双人房&lt;2人入住&gt;&lt;不退款&gt;</t>
  </si>
  <si>
    <t>WANG/XIAOYU,ZHANG/XIANGLIANG,ZHANG/WENXIN,SONG/TIANYUAN</t>
  </si>
  <si>
    <t xml:space="preserve">3037781	</t>
  </si>
  <si>
    <t xml:space="preserve">-21905	</t>
  </si>
  <si>
    <t xml:space="preserve">22774224220	</t>
  </si>
  <si>
    <t>[开罗]瑞士尼罗河酒店(Swiss Inn Nile Hotel)(55337065)</t>
  </si>
  <si>
    <t>YIN/ZICHEN</t>
  </si>
  <si>
    <t xml:space="preserve">3037849	</t>
  </si>
  <si>
    <t xml:space="preserve">-1458661196	</t>
  </si>
  <si>
    <t xml:space="preserve">999222774877069	</t>
  </si>
  <si>
    <t>PENA CONSTANTE/GONZALO RAMIRO</t>
  </si>
  <si>
    <t xml:space="preserve">3038018	</t>
  </si>
  <si>
    <t xml:space="preserve">999222774910888	</t>
  </si>
  <si>
    <t>[普吉岛]现代生活酒店(Modern Living Hotel)(55299766)</t>
  </si>
  <si>
    <t>高级房&lt;2人入住&gt;&lt;不退款&gt;&lt;早餐&gt;</t>
  </si>
  <si>
    <t>MITROFANOV/DENIS</t>
  </si>
  <si>
    <t xml:space="preserve">3038035	</t>
  </si>
  <si>
    <t xml:space="preserve">1458721112	</t>
  </si>
  <si>
    <t xml:space="preserve">999222775604168	</t>
  </si>
  <si>
    <t>YUYU/ZHANG,Chen/Kai</t>
  </si>
  <si>
    <t xml:space="preserve">3038348	</t>
  </si>
  <si>
    <t xml:space="preserve">22780883241	</t>
  </si>
  <si>
    <t>TANG/WEN,FANG/JAN</t>
  </si>
  <si>
    <t xml:space="preserve">3038884	</t>
  </si>
  <si>
    <t xml:space="preserve">999222783809688	</t>
  </si>
  <si>
    <t>[巴厘岛]斯塔克精品水疗度假酒店(Stark Boutique Hotel and Spa Bali)(60513999)</t>
  </si>
  <si>
    <t>Prawinda/Yulike</t>
  </si>
  <si>
    <t xml:space="preserve">3039445	</t>
  </si>
  <si>
    <t xml:space="preserve">999222786633146	</t>
  </si>
  <si>
    <t>[诺丁汉]诺丁汉特里维尔斯摄政酒店(Trivelles Regency, Nottingham)(91812468)</t>
  </si>
  <si>
    <t>经济型双人房&lt;2人入住&gt;&lt;不退款&gt;</t>
  </si>
  <si>
    <t>HAGUE/JOEL</t>
  </si>
  <si>
    <t xml:space="preserve">3040103	</t>
  </si>
  <si>
    <t xml:space="preserve">999222786953336	</t>
  </si>
  <si>
    <t>HE/HAIYI</t>
  </si>
  <si>
    <t xml:space="preserve">3040175	</t>
  </si>
  <si>
    <t xml:space="preserve">7969295	</t>
  </si>
  <si>
    <t xml:space="preserve">999222787108688	</t>
  </si>
  <si>
    <t>[哥打京那巴鲁]哥打京那巴鲁香格里拉丹绒亚路酒店(Shangri-La Tanjung Aru Kota Kinabalu)(55465077)</t>
  </si>
  <si>
    <t>丹绒楼海景特大床房&lt;2人入住&gt;&lt;不退款&gt;&lt;早餐&gt;</t>
  </si>
  <si>
    <t>KIM/HANSANG</t>
  </si>
  <si>
    <t xml:space="preserve">3040226	</t>
  </si>
  <si>
    <t xml:space="preserve">20101SE070088	</t>
  </si>
  <si>
    <t xml:space="preserve">999222787228170	</t>
  </si>
  <si>
    <t>优选一室特大床房&lt;2人入住&gt;&lt;不退款&gt;&lt;早餐&gt;</t>
  </si>
  <si>
    <t>SUN/MENG</t>
  </si>
  <si>
    <t xml:space="preserve">3040267	</t>
  </si>
  <si>
    <t xml:space="preserve">101.23.EUR4BNCU.1	</t>
  </si>
  <si>
    <t xml:space="preserve">999222787267763	</t>
  </si>
  <si>
    <t>dai/foan</t>
  </si>
  <si>
    <t xml:space="preserve">3040281	</t>
  </si>
  <si>
    <t xml:space="preserve">101.23.LXLQFRY4.1	</t>
  </si>
  <si>
    <t xml:space="preserve">999222787758392	</t>
  </si>
  <si>
    <t>[曼谷]曼谷萨通JC凯文酒店(JC Kevin Sathorn Bangkok Hotel)(55585955)</t>
  </si>
  <si>
    <t>一卧室套房含阳台&lt;2人入住&gt;&lt;不退款&gt;</t>
  </si>
  <si>
    <t>LIWAG/CATHERINE MAE HIPOLITO</t>
  </si>
  <si>
    <t xml:space="preserve">2830037	</t>
  </si>
  <si>
    <t xml:space="preserve">22791021566	</t>
  </si>
  <si>
    <t>[胡志明市]美灵酒店(Mi Linh Hotel)(55851936)</t>
  </si>
  <si>
    <t>贵宾双人房&lt;2人入住&gt;&lt;不退款&gt;</t>
  </si>
  <si>
    <t>CHOI/YONGGIL</t>
  </si>
  <si>
    <t xml:space="preserve">3040630	</t>
  </si>
  <si>
    <t xml:space="preserve">999222792642252	</t>
  </si>
  <si>
    <t>[爱丁堡]仕骅廷爱丁堡大酒店(Cheval The Edinburgh Grand)(55281346)</t>
  </si>
  <si>
    <t>奢华一卧公寓&lt;2人入住&gt;&lt;不退款&gt;</t>
  </si>
  <si>
    <t>ZHANG/HANYA</t>
  </si>
  <si>
    <t xml:space="preserve">3040846	</t>
  </si>
  <si>
    <t xml:space="preserve">1459070159	</t>
  </si>
  <si>
    <t xml:space="preserve">999222793618495	</t>
  </si>
  <si>
    <t>[科利奇帕克]亚特兰大机场南部索内斯塔酒店(Sonesta Atlanta Airport South)(55707566)</t>
  </si>
  <si>
    <t>豪华特大床房&lt;2人入住&gt;&lt;不退款&gt;</t>
  </si>
  <si>
    <t>HOBSON/TONY</t>
  </si>
  <si>
    <t xml:space="preserve">3041029	</t>
  </si>
  <si>
    <t xml:space="preserve">31860SE109284	</t>
  </si>
  <si>
    <t xml:space="preserve">999222800250749	</t>
  </si>
  <si>
    <t>[曼谷]伯莱尔曼谷酒店 (政府卫生认证)(BelAire Bangkok Sukhumvit)(68031207)</t>
  </si>
  <si>
    <t>豪华房&lt;2人入住&gt;&lt;不退款&gt;&lt;早餐&gt;</t>
  </si>
  <si>
    <t>JIANG/ZHUN,CAI/YING</t>
  </si>
  <si>
    <t xml:space="preserve">3042489	</t>
  </si>
  <si>
    <t xml:space="preserve">999222800609584	</t>
  </si>
  <si>
    <t>豪华房（特大床）&lt;2人入住&gt;&lt;不退款&gt;&lt;早餐&gt;</t>
  </si>
  <si>
    <t>Wan Omar/Wan Mohd Nasir</t>
  </si>
  <si>
    <t xml:space="preserve">3042599	</t>
  </si>
  <si>
    <t xml:space="preserve">24924964	</t>
  </si>
  <si>
    <t xml:space="preserve">999222801384093	</t>
  </si>
  <si>
    <t>[曼谷]曼谷索伊松维亚智选假日酒店 (SHA Plus+)(Holiday Inn Express Bangkok Soi Soonvijai, an Ihg Hotel  (SHA Plus+))(55478159)</t>
  </si>
  <si>
    <t>标准大号床房&lt;2人入住&gt;&lt;不退款&gt;&lt;早餐&gt;</t>
  </si>
  <si>
    <t>LAUGO/EMILY</t>
  </si>
  <si>
    <t xml:space="preserve">3042845	</t>
  </si>
  <si>
    <t xml:space="preserve">47738012	</t>
  </si>
  <si>
    <t xml:space="preserve">999222801435676	</t>
  </si>
  <si>
    <t>[曼谷]曼谷素坤逸11号巷美居酒店(Mercure Bangkok Sukhumvit 11)(55478167)</t>
  </si>
  <si>
    <t>豪华特大床房带浴缸&lt;2人入住&gt;&lt;不退款&gt;&lt;早餐&gt;</t>
  </si>
  <si>
    <t>SAENLINFA/PHATCHARIN</t>
  </si>
  <si>
    <t xml:space="preserve">3042858	</t>
  </si>
  <si>
    <t xml:space="preserve">acknowledge	</t>
  </si>
  <si>
    <t xml:space="preserve">999222802946151	</t>
  </si>
  <si>
    <t>[厄森尤特]伊斯坦布尔贝利克杜祖希尔顿花园酒店(Hilton Garden Inn Istanbul Beylikduzu)(55281013)</t>
  </si>
  <si>
    <t>特大床房&lt;2人入住&gt;&lt;不退款&gt;</t>
  </si>
  <si>
    <t>Dong/xiaolei</t>
  </si>
  <si>
    <t xml:space="preserve">3043479	</t>
  </si>
  <si>
    <t xml:space="preserve">999222805138541	</t>
  </si>
  <si>
    <t>[芭堤雅]芭堤雅爱湾星级酒店(A-One Star Hotel)(55680565)</t>
  </si>
  <si>
    <t>星辰双床房&lt;2人入住&gt;&lt;不退款&gt;&lt;早餐&gt;</t>
  </si>
  <si>
    <t>PAGE/JESSY</t>
  </si>
  <si>
    <t xml:space="preserve">3043666	</t>
  </si>
  <si>
    <t xml:space="preserve">344974	</t>
  </si>
  <si>
    <t xml:space="preserve">999222810374613	</t>
  </si>
  <si>
    <t>Amanullah/Malaika</t>
  </si>
  <si>
    <t xml:space="preserve">3044516	</t>
  </si>
  <si>
    <t xml:space="preserve">RES1197626	</t>
  </si>
  <si>
    <t xml:space="preserve">999222811947547	</t>
  </si>
  <si>
    <t>[英格尔伍德]加利福尼亚洛杉矶 - 洛杉矶 - 洛杉矶国际机场 6 号汽车旅馆(Motel 6 Los Angeles, CA - Los Angeles - LAX)(55304128)</t>
  </si>
  <si>
    <t>豪华两张大床房&lt;2人入住&gt;&lt;不退款&gt;</t>
  </si>
  <si>
    <t>RUBEN/LAURA FAYE</t>
  </si>
  <si>
    <t xml:space="preserve">3044881	</t>
  </si>
  <si>
    <t xml:space="preserve">FKWYHSUTGG	</t>
  </si>
  <si>
    <t xml:space="preserve">999222812171235	</t>
  </si>
  <si>
    <t>[乔治市]槟城成功酒店 (槟城对抗新冠肺炎认证)(Berjaya Penang Hotel)(60467072)</t>
  </si>
  <si>
    <t>高级双人床房&lt;2人入住&gt;&lt;不退款&gt;</t>
  </si>
  <si>
    <t>Liu/yougang</t>
  </si>
  <si>
    <t xml:space="preserve">3044937	</t>
  </si>
  <si>
    <t xml:space="preserve">999222817315043	</t>
  </si>
  <si>
    <t>[曼谷]UHG 隆路区酒店(The Quarter Silom By UHG)(91812292)</t>
  </si>
  <si>
    <t>高级房（带阳台）&lt;2人入住&gt;&lt;不退款&gt;</t>
  </si>
  <si>
    <t>LIU/YANG</t>
  </si>
  <si>
    <t xml:space="preserve">3046235	</t>
  </si>
  <si>
    <t xml:space="preserve">999222819404312	</t>
  </si>
  <si>
    <t>[科伦坡]科伦坡马里诺海滩酒店(Marino Beach Colombo)(55611733)</t>
  </si>
  <si>
    <t>CAO/JIANFANG,FANG/XIAOBO,HE/GUANYAN</t>
  </si>
  <si>
    <t xml:space="preserve">3046961	</t>
  </si>
  <si>
    <t xml:space="preserve">999222819505652	</t>
  </si>
  <si>
    <t>[新山]新山格拉纳达酒店(Hotel Granada Johor Bahru)(55328744)</t>
  </si>
  <si>
    <t>豪华房(大床)&lt;2人入住&gt;&lt;不退款&gt;&lt;早餐&gt;</t>
  </si>
  <si>
    <t>CHEN/LONGHAI</t>
  </si>
  <si>
    <t xml:space="preserve">3047029	</t>
  </si>
  <si>
    <t xml:space="preserve">857383852	</t>
  </si>
  <si>
    <t xml:space="preserve">999222819880403	</t>
  </si>
  <si>
    <t>CHEN/HAO,ZHOU/SHENGHUI,ZHOU/YUNJIA</t>
  </si>
  <si>
    <t xml:space="preserve">3047268	</t>
  </si>
  <si>
    <t xml:space="preserve">88098672 &amp; 47609617	</t>
  </si>
  <si>
    <t xml:space="preserve">999222820066462	</t>
  </si>
  <si>
    <t>[新加坡]新加坡圣淘沙安曼纳圣殿度假酒店(Amara Sanctuary Resort Sentosa)(55680420)</t>
  </si>
  <si>
    <t>Zhang/Zhuan</t>
  </si>
  <si>
    <t xml:space="preserve">3047341	</t>
  </si>
  <si>
    <t xml:space="preserve">24955937	</t>
  </si>
  <si>
    <t xml:space="preserve">999222820641950	</t>
  </si>
  <si>
    <t>[清迈]清迈观光夜市精品酒店(Cm Night Bazaar Boutique Hotel)(55543131)</t>
  </si>
  <si>
    <t>高级双人房&lt;2人入住&gt;&lt;不退款&gt;</t>
  </si>
  <si>
    <t>Gao/jian,XIA/ZHIWEI</t>
  </si>
  <si>
    <t xml:space="preserve">3047576	</t>
  </si>
  <si>
    <t xml:space="preserve">999222821894680	</t>
  </si>
  <si>
    <t>优质一室双床房&lt;2人入住&gt;&lt;不退款&gt;&lt;早餐&gt;</t>
  </si>
  <si>
    <t>WEI/XIAOLI,LIU/YANCHENG</t>
  </si>
  <si>
    <t xml:space="preserve">3047640	</t>
  </si>
  <si>
    <t xml:space="preserve">101.23.GZP4TD4M.1	</t>
  </si>
  <si>
    <t xml:space="preserve">999222821904360	</t>
  </si>
  <si>
    <t>XU/LI</t>
  </si>
  <si>
    <t xml:space="preserve">3047641	</t>
  </si>
  <si>
    <t xml:space="preserve">101.23.9RX3G2QV.1	</t>
  </si>
  <si>
    <t xml:space="preserve">999222822094380	</t>
  </si>
  <si>
    <t>[苏黎世]赛顿霍夫酒店(Hotel Seidenhof)(55280570)</t>
  </si>
  <si>
    <t>CHEN/XIANG QING</t>
  </si>
  <si>
    <t xml:space="preserve">3047669	</t>
  </si>
  <si>
    <t xml:space="preserve">2407SE014528	</t>
  </si>
  <si>
    <t xml:space="preserve">999222822381447	</t>
  </si>
  <si>
    <t>[多伦多]多伦多中心假日酒店(Holiday Inn Toronto Downtown Centre, an IHG Hotel)(55612021)</t>
  </si>
  <si>
    <t>休闲特大床房&lt;2人入住&gt;&lt;不退款&gt;&lt;早餐&gt;</t>
  </si>
  <si>
    <t>LU/ZHENGCHANG,Zhuo/Ziqing</t>
  </si>
  <si>
    <t xml:space="preserve">3047735	</t>
  </si>
  <si>
    <t xml:space="preserve">80423963	</t>
  </si>
  <si>
    <t xml:space="preserve">999222824279670	</t>
  </si>
  <si>
    <t>[巴黎]巴黎香榭丽舍克莱夫酒店-- 克雷斯特精选(La Clef Champs-Élysées Paris by The Crest Collection)(55932691)</t>
  </si>
  <si>
    <t>行政一室房&lt;2人入住&gt;&lt;不退款&gt;</t>
  </si>
  <si>
    <t>WANG/ZIJIA,Wang/YuZe</t>
  </si>
  <si>
    <t xml:space="preserve">3047910	</t>
  </si>
  <si>
    <t xml:space="preserve">4264SE019827	</t>
  </si>
  <si>
    <t xml:space="preserve">999222827177279	</t>
  </si>
  <si>
    <t>[曼谷]曼谷沙吞路耐拉提瓦斯公寓酒店(The Narathiwas Hotel &amp; Residence Sathorn Bangkok)(55720075)</t>
  </si>
  <si>
    <t>两卧室三人套房&lt;2人入住&gt;&lt;不退款&gt;</t>
  </si>
  <si>
    <t>Li/Xin</t>
  </si>
  <si>
    <t xml:space="preserve">3048189	</t>
  </si>
  <si>
    <t xml:space="preserve">10010291687	</t>
  </si>
  <si>
    <t xml:space="preserve">999222828598737	</t>
  </si>
  <si>
    <t>[芭堤雅]芭堤雅沙妮酒店(The Zign Hotel)(55542731)</t>
  </si>
  <si>
    <t>JANG/DOSEOK</t>
  </si>
  <si>
    <t xml:space="preserve">3048460	</t>
  </si>
  <si>
    <t xml:space="preserve">999222829066934	</t>
  </si>
  <si>
    <t>[奥克兰]奥克兰清风湾酒店(Bay Breeze Inn)(89935898)</t>
  </si>
  <si>
    <t>标准间1张大床&lt;2人入住&gt;&lt;不退款&gt;</t>
  </si>
  <si>
    <t>MERINO/DANIEL</t>
  </si>
  <si>
    <t xml:space="preserve">3048554	</t>
  </si>
  <si>
    <t xml:space="preserve">20335150	</t>
  </si>
  <si>
    <t xml:space="preserve">999222830665468	</t>
  </si>
  <si>
    <t>[Mulyaharja]帕加加兰套房度假及会议酒店(Padjadjaran Suites Resort and Convention Hotel)(77372271)</t>
  </si>
  <si>
    <t>高级双床房&lt;2人入住&gt;&lt;不退款&gt;</t>
  </si>
  <si>
    <t>ANDRETIE/RUBIE</t>
  </si>
  <si>
    <t xml:space="preserve">3048848	</t>
  </si>
  <si>
    <t xml:space="preserve">999222831739152	</t>
  </si>
  <si>
    <t>[乔治市]槟城葛霓特奢华酒店(The Granite Luxury Hotel Penang)(55560375)</t>
  </si>
  <si>
    <t>华丽套房&lt;2人入住&gt;&lt;不退款&gt;</t>
  </si>
  <si>
    <t>Li/Keying,WANG/BO</t>
  </si>
  <si>
    <t xml:space="preserve">3049018	</t>
  </si>
  <si>
    <t xml:space="preserve">24968133	</t>
  </si>
  <si>
    <t xml:space="preserve">999222831794826	</t>
  </si>
  <si>
    <t>[曼谷]曼谷格乐丽雅12酒店(Galleria 12 Sukhumvit Bangkok Hotel by Compass Hospitality)(55402695)</t>
  </si>
  <si>
    <t>酷房&lt;2人入住&gt;&lt;不退款&gt;</t>
  </si>
  <si>
    <t>CHO/YONGJUN</t>
  </si>
  <si>
    <t xml:space="preserve">3049035	</t>
  </si>
  <si>
    <t xml:space="preserve">-1460523010	</t>
  </si>
  <si>
    <t xml:space="preserve">999222833768997	</t>
  </si>
  <si>
    <t>IDRUS/RADIANA</t>
  </si>
  <si>
    <t xml:space="preserve">3049360	</t>
  </si>
  <si>
    <t xml:space="preserve">999222835661677	</t>
  </si>
  <si>
    <t>[普吉岛]玛雅普吉岛机场酒店(政府卫生认证)(Maya Phuket Airport Hotel(SHA Extra Plus))(55312425)</t>
  </si>
  <si>
    <t>SU/WEI,hua/shaoyu</t>
  </si>
  <si>
    <t xml:space="preserve">3049724	</t>
  </si>
  <si>
    <t xml:space="preserve">999222836633445	</t>
  </si>
  <si>
    <t>[哈默史密斯-富勒姆区]伦敦牧羊人布什多赛特酒店(Dorsett Shepherds Bush London)(55841631)</t>
  </si>
  <si>
    <t>多塞特房&lt;2人入住&gt;&lt;不退款&gt;&lt;早餐&gt;</t>
  </si>
  <si>
    <t>Ben/Kai</t>
  </si>
  <si>
    <t xml:space="preserve">3049933	</t>
  </si>
  <si>
    <t xml:space="preserve">1460622322	</t>
  </si>
  <si>
    <t xml:space="preserve">999222837490965	</t>
  </si>
  <si>
    <t>[蒙特雷]费斯塔蒙特雷拉费酒店(Fiesta Inn Monterrey la Fe)(55851775)</t>
  </si>
  <si>
    <t>高级两张双人床房&lt;2人入住&gt;&lt;不退款&gt;</t>
  </si>
  <si>
    <t>Yang/Yinbo</t>
  </si>
  <si>
    <t xml:space="preserve">3050157	</t>
  </si>
  <si>
    <t xml:space="preserve">999222837624746	</t>
  </si>
  <si>
    <t>天际线景两卧室套房&lt;2人入住&gt;&lt;不退款&gt;&lt;早餐&gt;</t>
  </si>
  <si>
    <t>LU/HAILONG,QIAN/HONGFEI</t>
  </si>
  <si>
    <t xml:space="preserve">3050198	</t>
  </si>
  <si>
    <t xml:space="preserve">999222837888946	</t>
  </si>
  <si>
    <t>[查塔努加]查塔努加汉密顿广场美茵斯坦套房酒店(MainStay Suites Chattanooga Hamilton Place)(95387004)</t>
  </si>
  <si>
    <t>大号床套房&lt;2人入住&gt;&lt;不退款&gt;</t>
  </si>
  <si>
    <t>CHUBB/DORIS</t>
  </si>
  <si>
    <t xml:space="preserve">3050269	</t>
  </si>
  <si>
    <t xml:space="preserve">52306432	</t>
  </si>
  <si>
    <t xml:space="preserve">999222839043349	</t>
  </si>
  <si>
    <t>[Atasehir]81号城市阁楼酒店(Cityloft 81)(89931013)</t>
  </si>
  <si>
    <t>标准双人间&lt;2人入住&gt;&lt;不退款&gt;</t>
  </si>
  <si>
    <t>AVCI/CAGLAR</t>
  </si>
  <si>
    <t xml:space="preserve">3050561	</t>
  </si>
  <si>
    <t xml:space="preserve">653258811	</t>
  </si>
  <si>
    <t xml:space="preserve">999222839055483	</t>
  </si>
  <si>
    <t>[普雷斯科特]普雷斯科特度假酒店和会议中心(Prescott Resort &amp; Conference Center)(94360587)</t>
  </si>
  <si>
    <t>KEARNS/AIMEE KATHRYN</t>
  </si>
  <si>
    <t xml:space="preserve">3050572	</t>
  </si>
  <si>
    <t xml:space="preserve">0WEAQ34JM	</t>
  </si>
  <si>
    <t xml:space="preserve">999222839093723	</t>
  </si>
  <si>
    <t>[卡斯特鲁普]哥本哈根机场Zleep酒店(Zleep Hotel Copenhagen Airport)(90202595)</t>
  </si>
  <si>
    <t>Moradi/Ismail</t>
  </si>
  <si>
    <t xml:space="preserve">3050606	</t>
  </si>
  <si>
    <t xml:space="preserve">999222839195126	</t>
  </si>
  <si>
    <t>双人房&lt;2人入住&gt;&lt;不退款&gt;</t>
  </si>
  <si>
    <t>Hidalgo/Enrique</t>
  </si>
  <si>
    <t xml:space="preserve">3050653	</t>
  </si>
  <si>
    <t xml:space="preserve">999222839338105	</t>
  </si>
  <si>
    <t>[墨尔本]墨尔本全套房酒店(Melbourne All Suites)(55768742)</t>
  </si>
  <si>
    <t>普通套房, 1 张大床&lt;2人入住&gt;&lt;不退款&gt;&lt;早餐&gt;</t>
  </si>
  <si>
    <t>CULBRETH/JENNIFER</t>
  </si>
  <si>
    <t xml:space="preserve">3050702	</t>
  </si>
  <si>
    <t xml:space="preserve">LL8ZTJ7JUZ	</t>
  </si>
  <si>
    <t xml:space="preserve">999222842978124	</t>
  </si>
  <si>
    <t>[劳德代尔堡]劳德代尔堡海洋沙滩宫酒店(Ocean Beach Palace Hotel and Suites Fort Lauderdale)(77366387)</t>
  </si>
  <si>
    <t>suhr/kodiak</t>
  </si>
  <si>
    <t xml:space="preserve">3050858	</t>
  </si>
  <si>
    <t xml:space="preserve">20344063	</t>
  </si>
  <si>
    <t xml:space="preserve">999222845988170	</t>
  </si>
  <si>
    <t>[达沃]达沃水畔岛屿酒店(Waterfront Insular Hotel Davao)(55465086)</t>
  </si>
  <si>
    <t>CHEN/BAOZHU,MAO/DANLU</t>
  </si>
  <si>
    <t xml:space="preserve">3051150	</t>
  </si>
  <si>
    <t xml:space="preserve">999222845907705	</t>
  </si>
  <si>
    <t>[芭堤雅]芭堤雅海滩酒店(Marine Beach Hotel Pattaya)(89920803)</t>
  </si>
  <si>
    <t>高级双床房&lt;2人入住&gt;&lt;不退款&gt;&lt;早餐&gt;</t>
  </si>
  <si>
    <t>PROMSO/JARINEE</t>
  </si>
  <si>
    <t xml:space="preserve">3051135	</t>
  </si>
  <si>
    <t xml:space="preserve">999222846462298	</t>
  </si>
  <si>
    <t>SUARSANA/PUTU</t>
  </si>
  <si>
    <t xml:space="preserve">3051219	</t>
  </si>
  <si>
    <t xml:space="preserve">999222846632446	</t>
  </si>
  <si>
    <t>[芭堤雅]乔木提恩皇宫大酒店 (政府卫生认证)(Grand Jomtien Palace Hotel (SHA Extra Plus))(55439485)</t>
  </si>
  <si>
    <t>园景豪华小屋&lt;2人入住&gt;&lt;不退款&gt;&lt;早餐&gt;</t>
  </si>
  <si>
    <t>Wang/Zhiru,Chen/Muxi</t>
  </si>
  <si>
    <t xml:space="preserve">3051242	</t>
  </si>
  <si>
    <t xml:space="preserve">999222848341260	</t>
  </si>
  <si>
    <t>[佛统]日记套房酒店(Diary Suite)(90401916)</t>
  </si>
  <si>
    <t>豪华客房双人床&lt;2人入住&gt;&lt;不退款&gt;&lt;早餐&gt;</t>
  </si>
  <si>
    <t>Chandok/Ratchanoo</t>
  </si>
  <si>
    <t xml:space="preserve">3051502	</t>
  </si>
  <si>
    <t xml:space="preserve">999222848616231	</t>
  </si>
  <si>
    <t>[巴约]普瑞米尔巴约经典酒店(Premiere Classe Bayeux)(70793338)</t>
  </si>
  <si>
    <t>标准间1双人床&lt;2人入住&gt;&lt;不退款&gt;</t>
  </si>
  <si>
    <t>PICAULT/STEPHANE</t>
  </si>
  <si>
    <t xml:space="preserve">3051557	</t>
  </si>
  <si>
    <t xml:space="preserve">22849023105	</t>
  </si>
  <si>
    <t>DELLA/MARETA</t>
  </si>
  <si>
    <t xml:space="preserve">3051630	</t>
  </si>
  <si>
    <t xml:space="preserve">999222849511844	</t>
  </si>
  <si>
    <t>[马赛]马赛瓦伦汀普瑞米尔经典酒店(Premiere Classe Marseille La Valentine)(70789161)</t>
  </si>
  <si>
    <t>INDERCHIT/MIKE</t>
  </si>
  <si>
    <t xml:space="preserve">3051731	</t>
  </si>
  <si>
    <t xml:space="preserve">33739UC012859	</t>
  </si>
  <si>
    <t xml:space="preserve">999222849805081	</t>
  </si>
  <si>
    <t>[乔治市]槟城乔治敦图恩酒店(Tune Hotel Georgetown Penang)(55707551)</t>
  </si>
  <si>
    <t>城景大床房&lt;2人入住&gt;&lt;不退款&gt;</t>
  </si>
  <si>
    <t>LING/VOON</t>
  </si>
  <si>
    <t xml:space="preserve">3051781	</t>
  </si>
  <si>
    <t xml:space="preserve">-1461163289	</t>
  </si>
  <si>
    <t xml:space="preserve">999222851034575	</t>
  </si>
  <si>
    <t>[曼谷]大公寓酒店(The Great Residence Hotel)(90362273)</t>
  </si>
  <si>
    <t>Wu/Jinghui</t>
  </si>
  <si>
    <t xml:space="preserve">3051981	</t>
  </si>
  <si>
    <t xml:space="preserve">999222851846607	</t>
  </si>
  <si>
    <t>[罗马]巴瑟罗阿伦玛堤娜酒店(Barceló Aran Mantegna)(55478358)</t>
  </si>
  <si>
    <t>ANGELOVA/LILIJANA</t>
  </si>
  <si>
    <t xml:space="preserve">3052127	</t>
  </si>
  <si>
    <t xml:space="preserve">7317SE060675-14	</t>
  </si>
  <si>
    <t xml:space="preserve">999222852830541	</t>
  </si>
  <si>
    <t>[芭堤雅]雅顿住宅酒店（芭堤雅专属酒店）(Arden Hotel and Residence)(55465075)</t>
  </si>
  <si>
    <t>池景豪华房&lt;2人入住&gt;&lt;不退款&gt;</t>
  </si>
  <si>
    <t>SHI/RUOQI</t>
  </si>
  <si>
    <t xml:space="preserve">3052328	</t>
  </si>
  <si>
    <t xml:space="preserve">HBD-619736-321-5978932	</t>
  </si>
  <si>
    <t xml:space="preserve">999222854605099	</t>
  </si>
  <si>
    <t>[泗水]泗水宾托罗阿马里斯酒店(Amaris Hotel Darmo - Surabaya)(90358003)</t>
  </si>
  <si>
    <t>好莱坞智能客房&lt;2人入住&gt;&lt;不退款&gt;&lt;早餐&gt;</t>
  </si>
  <si>
    <t>FARID/AHMAD</t>
  </si>
  <si>
    <t xml:space="preserve">3052713	</t>
  </si>
  <si>
    <t xml:space="preserve">999222855558830	</t>
  </si>
  <si>
    <t>[Sukarasa]百胜酒店(Pakons Prime Hotel)(94358705)</t>
  </si>
  <si>
    <t>行政房&lt;2人入住&gt;&lt;不退款&gt;</t>
  </si>
  <si>
    <t>YULIANTI/MAYA YULIANTI</t>
  </si>
  <si>
    <t xml:space="preserve">3052899	</t>
  </si>
  <si>
    <t xml:space="preserve">999222855757564	</t>
  </si>
  <si>
    <t>[新埠头]新埠头苏迪曼法夫酒店(favehotel Sudirman Bojonegoro)(70165361)</t>
  </si>
  <si>
    <t>致爱房&lt;2人入住&gt;&lt;不退款&gt;</t>
  </si>
  <si>
    <t>PRASETYO/TITO JANU</t>
  </si>
  <si>
    <t xml:space="preserve">3052937	</t>
  </si>
  <si>
    <t xml:space="preserve">999222856279644	</t>
  </si>
  <si>
    <t>[曼谷]国家邮政局天堂酒店(Spb Paradise)(89917201)</t>
  </si>
  <si>
    <t>GUO/UBONRAT</t>
  </si>
  <si>
    <t xml:space="preserve">3053075	</t>
  </si>
  <si>
    <t xml:space="preserve">1072574275	</t>
  </si>
  <si>
    <t xml:space="preserve">999222856296361	</t>
  </si>
  <si>
    <t>Garza/Rolando Heriberto</t>
  </si>
  <si>
    <t xml:space="preserve">3053082	</t>
  </si>
  <si>
    <t xml:space="preserve">999222856517557	</t>
  </si>
  <si>
    <t>[科姆菲尔德]酷比阿贝酒店(Coombe Abbey Hotel)(92027637)</t>
  </si>
  <si>
    <t>BRAMLEY/PAUL DOMINIC</t>
  </si>
  <si>
    <t xml:space="preserve">3053144	</t>
  </si>
  <si>
    <t xml:space="preserve">RL30437425	</t>
  </si>
  <si>
    <t xml:space="preserve">999222856636459	</t>
  </si>
  <si>
    <t>[合艾]合艾B2精品及经济型酒店(政府卫生认证)(B2 Hat Yai Boutique &amp; Budget Hotel(SHA Certified))(90402634)</t>
  </si>
  <si>
    <t>奢华至尊房&lt;2人入住&gt;&lt;不退款&gt;</t>
  </si>
  <si>
    <t>SRIYANTEM/BENNAZEE</t>
  </si>
  <si>
    <t xml:space="preserve">3053171	</t>
  </si>
  <si>
    <t xml:space="preserve">1072575020	</t>
  </si>
  <si>
    <t xml:space="preserve">999222856745356	</t>
  </si>
  <si>
    <t>ISSALAM/BOONSITA</t>
  </si>
  <si>
    <t xml:space="preserve">3053221	</t>
  </si>
  <si>
    <t xml:space="preserve">1072575240	</t>
  </si>
  <si>
    <t xml:space="preserve">999222857137799	</t>
  </si>
  <si>
    <t>[马卡蒂]瑞雅国际瓦雷罗豪华套房酒店(Valero Grand Suites by Swiss-Belhotel)(55465231)</t>
  </si>
  <si>
    <t>一卧套房&lt;2人入住&gt;&lt;不退款&gt;</t>
  </si>
  <si>
    <t>Zhao/Binhui</t>
  </si>
  <si>
    <t xml:space="preserve">3053320	</t>
  </si>
  <si>
    <t xml:space="preserve">999222801335089	</t>
  </si>
  <si>
    <t>[八打灵再也]聚艺酒店(Qliq Damansara)(56140501)</t>
  </si>
  <si>
    <t>SUKOR/ATIQAH</t>
  </si>
  <si>
    <t xml:space="preserve">472063f0972c30e71	</t>
  </si>
  <si>
    <t xml:space="preserve">21849734806	</t>
  </si>
  <si>
    <t>[拉普拉普]宿雾迈瑞柏高碧海度假村(Bluewater Maribago Beach Resort Cebu)(60480677)</t>
  </si>
  <si>
    <t>Park/Eunji</t>
  </si>
  <si>
    <t>CA13030230226HKD</t>
  </si>
  <si>
    <t xml:space="preserve">2839128	</t>
  </si>
  <si>
    <t xml:space="preserve">118053	</t>
  </si>
  <si>
    <t xml:space="preserve">21904647135	</t>
  </si>
  <si>
    <t>高级阳台房&lt;2人入住&gt;&lt;不退款&gt;</t>
  </si>
  <si>
    <t>xi/weizhong</t>
  </si>
  <si>
    <t xml:space="preserve">2869494	</t>
  </si>
  <si>
    <t xml:space="preserve">265752	</t>
  </si>
  <si>
    <t xml:space="preserve">999222029749315	</t>
  </si>
  <si>
    <t>[岘港]海安水疗海滩酒店(Haian Beach Hotel &amp; Spa)(55768453)</t>
  </si>
  <si>
    <t>钻石海滨套房&lt;2人入住&gt;&lt;不退款&gt;&lt;早餐&gt;</t>
  </si>
  <si>
    <t>YOON/BEOM,SHIN/HAEJI</t>
  </si>
  <si>
    <t xml:space="preserve">2910276	</t>
  </si>
  <si>
    <t xml:space="preserve">176065	</t>
  </si>
  <si>
    <t xml:space="preserve">999222065395254	</t>
  </si>
  <si>
    <t>[null](91812606)</t>
  </si>
  <si>
    <t xml:space="preserve">999222212910580	</t>
  </si>
  <si>
    <t>[普吉岛]普吉岛西瑞湾威斯汀水疗度假酒店(政府卫生认证)(The Westin Siray Bay Resort &amp; Spa, Phuket(SHA Extra Plus))(55270327)</t>
  </si>
  <si>
    <t>海景特大床豪华房(直通泳池)&lt;2人入住&gt;&lt;不退款&gt;&lt;早餐&gt;</t>
  </si>
  <si>
    <t>DING/YUJUN,QIU/ZHAOYU</t>
  </si>
  <si>
    <t xml:space="preserve">2951428	</t>
  </si>
  <si>
    <t xml:space="preserve">70355442	</t>
  </si>
  <si>
    <t xml:space="preserve">999222316419716	</t>
  </si>
  <si>
    <t>[布拉格]布拉格市中心广场酒店(Prague Centre Plaza)(55707696)</t>
  </si>
  <si>
    <t>Vanekova/Ema,Antalek/Nikolas</t>
  </si>
  <si>
    <t xml:space="preserve">2972378	</t>
  </si>
  <si>
    <t xml:space="preserve">8WXKXQ	</t>
  </si>
  <si>
    <t xml:space="preserve">999222374927298	</t>
  </si>
  <si>
    <t>[南雅加达]诺斯托伊酒店(Nostoi)(94358540)</t>
  </si>
  <si>
    <t>Homu+套房&lt;2人入住&gt;&lt;不退款&gt;</t>
  </si>
  <si>
    <t>ZAINUDIN/MUHAMMAD ZUHAILI</t>
  </si>
  <si>
    <t xml:space="preserve">2981724	</t>
  </si>
  <si>
    <t xml:space="preserve">999222383708209	</t>
  </si>
  <si>
    <t>[柏林]阿勒托库单酒店(aletto Hotel Kudamm)(55543010)</t>
  </si>
  <si>
    <t>标准双人房/双床房&lt;2人入住&gt;&lt;不退款&gt;</t>
  </si>
  <si>
    <t>TWUMASI/PHILIP</t>
  </si>
  <si>
    <t xml:space="preserve">2983237	</t>
  </si>
  <si>
    <t xml:space="preserve">7111424	</t>
  </si>
  <si>
    <t xml:space="preserve">999222390936852	</t>
  </si>
  <si>
    <t>[东京]普乐美雅饭店-CABIN-新宿(Premier Hotel Cabin Shinjuku)(90399079)</t>
  </si>
  <si>
    <t>小型双人房&lt;2人入住&gt;&lt;不退款&gt;</t>
  </si>
  <si>
    <t>CHU/HUIHSUAN</t>
  </si>
  <si>
    <t xml:space="preserve">2984318	</t>
  </si>
  <si>
    <t xml:space="preserve">173027063	</t>
  </si>
  <si>
    <t xml:space="preserve">999222391248780	</t>
  </si>
  <si>
    <t>[唐格朗]班达拉果园酒店(Orchardz Hotel Bandara)(55367739)</t>
  </si>
  <si>
    <t>ARUMASARI/RENY</t>
  </si>
  <si>
    <t xml:space="preserve">2984429	</t>
  </si>
  <si>
    <t xml:space="preserve">RSAN101202 by mr budi	</t>
  </si>
  <si>
    <t xml:space="preserve">999222412622789	</t>
  </si>
  <si>
    <t>[首尔]中央明洞空中公園酒店(Hotel Skypark Central Myeongdong)(55653039)</t>
  </si>
  <si>
    <t>标准双人房&lt;2人入住&gt;&lt;不退款&gt;</t>
  </si>
  <si>
    <t>ZHANG/YUJUN</t>
  </si>
  <si>
    <t xml:space="preserve">2987463	</t>
  </si>
  <si>
    <t xml:space="preserve">20230129000993314; 230202022952970	</t>
  </si>
  <si>
    <t xml:space="preserve">999222443588747	</t>
  </si>
  <si>
    <t>[阿噶比亚]盖斯尔奥萨拉安纳塔拉沙漠度假酒店(Anantara Qasr al Sarab Desert Resort)(60480416)</t>
  </si>
  <si>
    <t>豪华露台房&lt;2人入住&gt;&lt;不退款&gt;&lt;早餐&gt;</t>
  </si>
  <si>
    <t>ZHOU/BIHUANG</t>
  </si>
  <si>
    <t xml:space="preserve">2992074	</t>
  </si>
  <si>
    <t xml:space="preserve">999222458768086	</t>
  </si>
  <si>
    <t>[开罗]开罗解放广场施柏阁酒店(Steigenberger Hotel El Tahrir Cairo)(91809583)</t>
  </si>
  <si>
    <t>Scott/Julie</t>
  </si>
  <si>
    <t xml:space="preserve">2994344	</t>
  </si>
  <si>
    <t xml:space="preserve">999222493212985	</t>
  </si>
  <si>
    <t>[哥本哈根]斯堪迪克皇宫酒店(Scandic Palace Hotel)(56174552)</t>
  </si>
  <si>
    <t>高级双人床房&lt;2人入住&gt;&lt;不退款&gt;&lt;早餐&gt;</t>
  </si>
  <si>
    <t>Gummelt/Uwe,Gummelt/Regina</t>
  </si>
  <si>
    <t xml:space="preserve">2999138	</t>
  </si>
  <si>
    <t xml:space="preserve">999222494062261	</t>
  </si>
  <si>
    <t>Holloway/Claire</t>
  </si>
  <si>
    <t xml:space="preserve">2999294	</t>
  </si>
  <si>
    <t xml:space="preserve">999222499134568	</t>
  </si>
  <si>
    <t>ZHU/TINGTING,CHA/YUCHEN</t>
  </si>
  <si>
    <t xml:space="preserve">3000407	</t>
  </si>
  <si>
    <t xml:space="preserve">999222508229829	</t>
  </si>
  <si>
    <t>[里士满]温哥华机场温德姆旅客之家(Travelodge by Wyndham Vancouver Airport)(70393449)</t>
  </si>
  <si>
    <t>标准房, 1 张特大床房&lt;2人入住&gt;&lt;不退款&gt;</t>
  </si>
  <si>
    <t>KOFUKU/YU</t>
  </si>
  <si>
    <t xml:space="preserve">3001452	</t>
  </si>
  <si>
    <t xml:space="preserve">999222509487581	</t>
  </si>
  <si>
    <t>[卡萨布兰卡]美利博尔公寓式酒店(Melliber Appart Hotel)(55768639)</t>
  </si>
  <si>
    <t>黄金套房&lt;2人入住&gt;&lt;早餐&gt;</t>
  </si>
  <si>
    <t>DAI/HUAYANG,SU/YUTAO,DAI/SHAOFEN</t>
  </si>
  <si>
    <t xml:space="preserve">3001677	</t>
  </si>
  <si>
    <t xml:space="preserve">1450835560	</t>
  </si>
  <si>
    <t xml:space="preserve">999222512945419	</t>
  </si>
  <si>
    <t>[威斯敏斯特城]伦敦皇家之鹰酒店(Royal Eagle Hotel)(55451902)</t>
  </si>
  <si>
    <t>标准大床房&lt;2人入住&gt;&lt;不退款&gt;</t>
  </si>
  <si>
    <t>Akram/Aiden</t>
  </si>
  <si>
    <t xml:space="preserve">3002365	</t>
  </si>
  <si>
    <t xml:space="preserve">-1451126224	</t>
  </si>
  <si>
    <t xml:space="preserve">999222547374944	</t>
  </si>
  <si>
    <t>[曼谷]曼谷拉玛九萨默赛特酒店(Somerset Rama 9 Bangkok)(94361514)</t>
  </si>
  <si>
    <t>行政一卧室房&lt;2人入住&gt;&lt;不退款&gt;</t>
  </si>
  <si>
    <t>BU/MEIMEI</t>
  </si>
  <si>
    <t xml:space="preserve">3007117	</t>
  </si>
  <si>
    <t xml:space="preserve">8289986	</t>
  </si>
  <si>
    <t xml:space="preserve">999222548030236	</t>
  </si>
  <si>
    <t>[旧金山]联合广场精品菠萝住宿酒店(Staypineapple, An Elegant Hotel, Union Square)(77369264)</t>
  </si>
  <si>
    <t>名人百态特大床房&lt;2人入住&gt;&lt;不退款&gt;</t>
  </si>
  <si>
    <t>Malla/Ramya</t>
  </si>
  <si>
    <t xml:space="preserve">3007290	</t>
  </si>
  <si>
    <t xml:space="preserve">999222570091358	</t>
  </si>
  <si>
    <t>[博洛尼亚]博洛尼亚中心美居酒店(Mercure Bologna Centro)(55822198)</t>
  </si>
  <si>
    <t>RODIONOVA/EKATERINA,RODIONOV/ALEKSANDR</t>
  </si>
  <si>
    <t xml:space="preserve">3010201	</t>
  </si>
  <si>
    <t xml:space="preserve">999222570615612	</t>
  </si>
  <si>
    <t>[巴黎]达尔塞酒店(Hotel Darcet)(90376206)</t>
  </si>
  <si>
    <t>双床间&lt;2人入住&gt;&lt;不退款&gt;</t>
  </si>
  <si>
    <t>NG/WEI XUAN,TAN/TING YAN REBECCA</t>
  </si>
  <si>
    <t xml:space="preserve">3010355	</t>
  </si>
  <si>
    <t xml:space="preserve">1452724537	</t>
  </si>
  <si>
    <t xml:space="preserve">999222574283085	</t>
  </si>
  <si>
    <t>Zhou/Kunlun</t>
  </si>
  <si>
    <t xml:space="preserve">3011047	</t>
  </si>
  <si>
    <t xml:space="preserve">999222576180375	</t>
  </si>
  <si>
    <t>[布达佩斯]布达佩斯帕拉泽欧泽奇酒店(Hotel Palazzo Zichy Budapest)(55519652)</t>
  </si>
  <si>
    <t>特级双人房/双床房&lt;2人入住&gt;&lt;早餐&gt;</t>
  </si>
  <si>
    <t>Feruz/Hadar</t>
  </si>
  <si>
    <t xml:space="preserve">3011350	</t>
  </si>
  <si>
    <t xml:space="preserve">1452933200	</t>
  </si>
  <si>
    <t xml:space="preserve">999222591536557	</t>
  </si>
  <si>
    <t>[吉隆坡]吉隆坡双威太子酒店(Sunway Putra Hotel Kuala Lumpur)(55290388)</t>
  </si>
  <si>
    <t>Morrall/William</t>
  </si>
  <si>
    <t xml:space="preserve">3013636	</t>
  </si>
  <si>
    <t xml:space="preserve">849354460	</t>
  </si>
  <si>
    <t xml:space="preserve">999222606108514	</t>
  </si>
  <si>
    <t>[曼谷]曼谷拉玛花园酒店(政府卫生认证)(Rama Gardens Hotel Bangkok)(55451837)</t>
  </si>
  <si>
    <t>高级大床房&lt;2人入住&gt;&lt;不退款&gt;&lt;早餐&gt;</t>
  </si>
  <si>
    <t>LIU/CHAOHONG,SHEN/XIAOYAN</t>
  </si>
  <si>
    <t xml:space="preserve">3015340	</t>
  </si>
  <si>
    <t xml:space="preserve">999222608902608	</t>
  </si>
  <si>
    <t>[格乔]多摩升佩蒂特宫酒店(Petit Palace Tamarises)(90199921)</t>
  </si>
  <si>
    <t>AUCH/AMRITA</t>
  </si>
  <si>
    <t xml:space="preserve">3015906	</t>
  </si>
  <si>
    <t xml:space="preserve">67801246	</t>
  </si>
  <si>
    <t xml:space="preserve">999222610296913	</t>
  </si>
  <si>
    <t>[圣安东尼奥]克罗基特酒店(The Crockett Hotel)(55872388)</t>
  </si>
  <si>
    <t>舒适单人房（大床）&lt;2人入住&gt;&lt;不退款&gt;</t>
  </si>
  <si>
    <t>Ruiz/Joseph</t>
  </si>
  <si>
    <t xml:space="preserve">3016273	</t>
  </si>
  <si>
    <t xml:space="preserve">999222622967332	</t>
  </si>
  <si>
    <t>[吉隆坡]吉隆坡四季酒店(Four Seasons Hotel Kuala Lumpur)(55542782)</t>
  </si>
  <si>
    <t>泳池园景房&lt;2人入住&gt;&lt;不退款&gt;</t>
  </si>
  <si>
    <t>POH SING/YANG</t>
  </si>
  <si>
    <t xml:space="preserve">3017772	</t>
  </si>
  <si>
    <t xml:space="preserve">3183724	</t>
  </si>
  <si>
    <t xml:space="preserve">999222623696491	</t>
  </si>
  <si>
    <t>[巴塞罗那]绿洲酒店(Hotel Oasis)(55452171)</t>
  </si>
  <si>
    <t>Wu/Mohan</t>
  </si>
  <si>
    <t xml:space="preserve">3017878	</t>
  </si>
  <si>
    <t xml:space="preserve">-1454286521	</t>
  </si>
  <si>
    <t xml:space="preserve">999222626638608	</t>
  </si>
  <si>
    <t>[曼谷]曼谷京华大酒店 (政府卫生认证)(Hotel Royal Bangkok@Chinatown)(55932568)</t>
  </si>
  <si>
    <t>高级房（无窗）&lt;2人入住&gt;&lt;不退款&gt;</t>
  </si>
  <si>
    <t>TONGLEONG/SOPIDA,TONGLEONG/SUTON</t>
  </si>
  <si>
    <t xml:space="preserve">3018449	</t>
  </si>
  <si>
    <t xml:space="preserve">334619	</t>
  </si>
  <si>
    <t xml:space="preserve">999222637279022	</t>
  </si>
  <si>
    <t>Yang/ZhanBing</t>
  </si>
  <si>
    <t xml:space="preserve">3019544	</t>
  </si>
  <si>
    <t xml:space="preserve">101.23.AVF44KEX.1	</t>
  </si>
  <si>
    <t xml:space="preserve">22648310162	</t>
  </si>
  <si>
    <t>[罗马]超棒村庄酒店(Fabulous Village)(55254250)</t>
  </si>
  <si>
    <t>高级平房式客房&lt;2人入住&gt;&lt;不退款&gt;</t>
  </si>
  <si>
    <t>Cinque/Stefano</t>
  </si>
  <si>
    <t xml:space="preserve">3020908	</t>
  </si>
  <si>
    <t xml:space="preserve">1454913840	</t>
  </si>
  <si>
    <t xml:space="preserve">999222655567638	</t>
  </si>
  <si>
    <t>[普吉岛]感官度假村和泳池别墅 (政府卫生认证)(The Senses Resort &amp; Pool Villas (SHA Extra Plus))(55439548)</t>
  </si>
  <si>
    <t>豪华房（中宾）&lt;2人入住&gt;&lt;不退款&gt;</t>
  </si>
  <si>
    <t>WANG/WEIJIA,WOODBERRY/JOHN OLIVER</t>
  </si>
  <si>
    <t xml:space="preserve">3022044	</t>
  </si>
  <si>
    <t xml:space="preserve">22296292-1	</t>
  </si>
  <si>
    <t xml:space="preserve">999222657274115	</t>
  </si>
  <si>
    <t>[阿布扎比]阿布扎比千禧金斯盖特酒店(Kingsgate Hotel Abu Dhabi by Millennium)(56185632)</t>
  </si>
  <si>
    <t>Maddela/Sreevani</t>
  </si>
  <si>
    <t xml:space="preserve">3022292	</t>
  </si>
  <si>
    <t xml:space="preserve">10003875	</t>
  </si>
  <si>
    <t xml:space="preserve">999222673679815	</t>
  </si>
  <si>
    <t>JUDEZ/ZIGA,JUDEZ/MIRJAM</t>
  </si>
  <si>
    <t xml:space="preserve">3024249	</t>
  </si>
  <si>
    <t xml:space="preserve">10003911	</t>
  </si>
  <si>
    <t xml:space="preserve">999222684065958	</t>
  </si>
  <si>
    <t>[乔治市]槟城长荣桂冠酒店 (槟城对抗新冠肺炎认证)(Evergreen Laurel Hotel Penang (PenangFightCovid-19 Certified))(55451685)</t>
  </si>
  <si>
    <t>海景豪华双床房&lt;2人入住&gt;&lt;不退款&gt;&lt;早餐&gt;</t>
  </si>
  <si>
    <t>NALAJAH/YUVANESHWARY</t>
  </si>
  <si>
    <t xml:space="preserve">3025391	</t>
  </si>
  <si>
    <t xml:space="preserve">999222686542161	</t>
  </si>
  <si>
    <t>[普吉岛]拉威棕榈滩度假酒店(政府卫生认证)(Rawai Palm Beach Resort(SHA Extra Plus))(55312047)</t>
  </si>
  <si>
    <t>豪华池景房&lt;2人入住&gt;&lt;不退款&gt;</t>
  </si>
  <si>
    <t>LAN/YALI,XU/MEIXIA</t>
  </si>
  <si>
    <t xml:space="preserve">3025873	</t>
  </si>
  <si>
    <t xml:space="preserve">H2302124720	</t>
  </si>
  <si>
    <t xml:space="preserve">999222686642622	</t>
  </si>
  <si>
    <t>豪华房(直通泳池)&lt;2人入住&gt;&lt;不退款&gt;</t>
  </si>
  <si>
    <t>PAN/YANQING,XIE/BINGYU</t>
  </si>
  <si>
    <t xml:space="preserve">H2302124722	</t>
  </si>
  <si>
    <t xml:space="preserve">999222694319337	</t>
  </si>
  <si>
    <t>LAN/RUI,ZHU/LIMEI</t>
  </si>
  <si>
    <t xml:space="preserve">3027328	</t>
  </si>
  <si>
    <t xml:space="preserve">22702242991	</t>
  </si>
  <si>
    <t>KIM/SIU</t>
  </si>
  <si>
    <t xml:space="preserve">3027837	</t>
  </si>
  <si>
    <t xml:space="preserve">376486895 - 1676277476059231	</t>
  </si>
  <si>
    <t xml:space="preserve">999222710104542	</t>
  </si>
  <si>
    <t>[首尔]首尔明洞相铁喜普乐吉酒店(Sotetsu Hotels The Splaisir Seoul Myeongdong)(55299808)</t>
  </si>
  <si>
    <t>豪华扁柏大床房&lt;2人入住&gt;&lt;不退款&gt;</t>
  </si>
  <si>
    <t>PARK/EUNBI,LEE/MINWOO</t>
  </si>
  <si>
    <t xml:space="preserve">3029200	</t>
  </si>
  <si>
    <t xml:space="preserve">2302140267002854	</t>
  </si>
  <si>
    <t xml:space="preserve">999222710213109	</t>
  </si>
  <si>
    <t>[迈阿密海滩]迈阿密海滩海滨假日酒店(Holiday Inn Miami Beach-Oceanfront, an IHG Hotel)(55320551)</t>
  </si>
  <si>
    <t>景观海滨2张大床房&lt;2人入住&gt;&lt;不退款&gt;</t>
  </si>
  <si>
    <t>ASPREC/LOURD LOUISE</t>
  </si>
  <si>
    <t xml:space="preserve">43213402	</t>
  </si>
  <si>
    <t xml:space="preserve">999222720862027	</t>
  </si>
  <si>
    <t>[普吉岛]普吉岛密崖餐厅度假酒店(Secret Cliff Resort &amp; Restaurant Phuket)(55626130)</t>
  </si>
  <si>
    <t>海景高级别墅&lt;2人入住&gt;&lt;不退款&gt;</t>
  </si>
  <si>
    <t>MANAGBANAG/JASON</t>
  </si>
  <si>
    <t xml:space="preserve">3030247	</t>
  </si>
  <si>
    <t xml:space="preserve">102199	</t>
  </si>
  <si>
    <t xml:space="preserve">999222722628575	</t>
  </si>
  <si>
    <t>[蒙廷卢帕]马尼拉菲林维斯特科林尚酒店(Crimson Hotel Filinvest City, Manila)(55451642)</t>
  </si>
  <si>
    <t>HUANG/JIABAO,Fu/Zhimei,Qu/Zhaoyu</t>
  </si>
  <si>
    <t xml:space="preserve">3030461	</t>
  </si>
  <si>
    <t xml:space="preserve">MTN-4908936578509231557	</t>
  </si>
  <si>
    <t xml:space="preserve">999222734720350	</t>
  </si>
  <si>
    <t>CHEN/MEIYUN,XUE/YONG</t>
  </si>
  <si>
    <t xml:space="preserve">3031679	</t>
  </si>
  <si>
    <t xml:space="preserve">3602642	</t>
  </si>
  <si>
    <t xml:space="preserve">999222735380622	</t>
  </si>
  <si>
    <t>KHOERUNNISA/ELIS</t>
  </si>
  <si>
    <t xml:space="preserve">3031788	</t>
  </si>
  <si>
    <t xml:space="preserve">101.23.KED8Y4KX.1	</t>
  </si>
  <si>
    <t xml:space="preserve">999222736846840	</t>
  </si>
  <si>
    <t>KHERNG/CHAI SOON SIMON</t>
  </si>
  <si>
    <t xml:space="preserve">3032013	</t>
  </si>
  <si>
    <t xml:space="preserve">7968554	</t>
  </si>
  <si>
    <t xml:space="preserve">22739527983	</t>
  </si>
  <si>
    <t>[新加坡]新加坡樟宜机场皇冠假日 (政府卫生认证)(Crowne Plaza Changi Airport (SG Clean), an IHG Hotel)(55280749)</t>
  </si>
  <si>
    <t>宝石翼楼标准特双床房&lt;2人入住&gt;&lt;不退款&gt;&lt;早餐&gt;</t>
  </si>
  <si>
    <t>Shen/Xirui,Guan/Xiyan</t>
  </si>
  <si>
    <t xml:space="preserve">3032420	</t>
  </si>
  <si>
    <t xml:space="preserve">82354400	</t>
  </si>
  <si>
    <t xml:space="preserve">999222747462861	</t>
  </si>
  <si>
    <t>[曼谷]素坤逸57号萨利酒店(The Salil Hotel Sukhumvit 57 - Thonglor)(55799251)</t>
  </si>
  <si>
    <t>豪华套房&lt;2人入住&gt;&lt;不退款&gt;</t>
  </si>
  <si>
    <t>ZHAO/SIYU</t>
  </si>
  <si>
    <t xml:space="preserve">3033277	</t>
  </si>
  <si>
    <t xml:space="preserve">402302002075	</t>
  </si>
  <si>
    <t xml:space="preserve">999222752453881	</t>
  </si>
  <si>
    <t>[韦斯利查普尔]伊克诺旅馆(Econo Lodge)(94361991)</t>
  </si>
  <si>
    <t>标准间2双人床&lt;2人入住&gt;&lt;不退款&gt;&lt;早餐&gt;</t>
  </si>
  <si>
    <t>Wandling/Timothy</t>
  </si>
  <si>
    <t xml:space="preserve">3034257	</t>
  </si>
  <si>
    <t xml:space="preserve">999222752681913	</t>
  </si>
  <si>
    <t>[洛杉矶]提尔特环球/好莱坞酒店 - 阿桑德连锁酒店(Tilt Hotel Universal/Hollywood, Ascend Hotel Collection)(55280579)</t>
  </si>
  <si>
    <t>标准特大床房&lt;2人入住&gt;&lt;不退款&gt;</t>
  </si>
  <si>
    <t>TUAN/HSINYI,WU/TINGYUAN</t>
  </si>
  <si>
    <t xml:space="preserve">3034319	</t>
  </si>
  <si>
    <t xml:space="preserve">999222752707004	</t>
  </si>
  <si>
    <t>miletic/daniel</t>
  </si>
  <si>
    <t xml:space="preserve">3034323	</t>
  </si>
  <si>
    <t xml:space="preserve">-1457866625	</t>
  </si>
  <si>
    <t xml:space="preserve">999222753333514	</t>
  </si>
  <si>
    <t>[阿姆斯特丹]阿姆斯特丹阿姆拉斯大酒店(Grand Hotel Amrâth Amsterdam)(56185714)</t>
  </si>
  <si>
    <t>Kristiansen/Marielle</t>
  </si>
  <si>
    <t xml:space="preserve">3034600	</t>
  </si>
  <si>
    <t xml:space="preserve">999222754111483	</t>
  </si>
  <si>
    <t>Feng/Jun,Gong/Lei</t>
  </si>
  <si>
    <t xml:space="preserve">3034788	</t>
  </si>
  <si>
    <t xml:space="preserve">101.23.FXQYP8E8.1	</t>
  </si>
  <si>
    <t xml:space="preserve">999222762863136	</t>
  </si>
  <si>
    <t>[班玛埃空]黄金三角皇宫酒店(Golden Triangle Palace)(95388193)</t>
  </si>
  <si>
    <t>TSENG/CHINGCHUNG,KAO/SHIHCHIEH</t>
  </si>
  <si>
    <t xml:space="preserve">3035964	</t>
  </si>
  <si>
    <t xml:space="preserve">999222762917700	</t>
  </si>
  <si>
    <t>[吉隆坡]B公园酒店(InnB Park Hotel)(55812139)</t>
  </si>
  <si>
    <t>高级大号床房&lt;2人入住&gt;&lt;不退款&gt;</t>
  </si>
  <si>
    <t>PHIL/RICHEAL</t>
  </si>
  <si>
    <t xml:space="preserve">3035971	</t>
  </si>
  <si>
    <t xml:space="preserve">AMIECHARGED160223	</t>
  </si>
  <si>
    <t xml:space="preserve">999222773993473	</t>
  </si>
  <si>
    <t>[普吉岛]目的地度假普吉岛苏林海滩(政府卫生认证)(Destination Resort Phuket Surin Beach(SHA Extra Plus))(55599177)</t>
  </si>
  <si>
    <t>家庭乐趣特大床房&lt;2人入住&gt;&lt;不退款&gt;</t>
  </si>
  <si>
    <t>DING/YA,DING/ZHENGFEI</t>
  </si>
  <si>
    <t xml:space="preserve">3037726	</t>
  </si>
  <si>
    <t xml:space="preserve">999222774006540	</t>
  </si>
  <si>
    <t>Pulda/Alex,Wieclaw/Maria</t>
  </si>
  <si>
    <t xml:space="preserve">3037737	</t>
  </si>
  <si>
    <t xml:space="preserve">7149398	</t>
  </si>
  <si>
    <t xml:space="preserve">999222782804277	</t>
  </si>
  <si>
    <t>[曼谷]曼谷拉差达瑞士酒店 (政府卫生认证)(Swissotel Bangkok Ratchada (SHA Extra Plus))(54503361)</t>
  </si>
  <si>
    <t>瑞士尊贵房&lt;2人入住&gt;&lt;不退款&gt;</t>
  </si>
  <si>
    <t>Zhang/Wei,Wang/Kai</t>
  </si>
  <si>
    <t xml:space="preserve">3039225	</t>
  </si>
  <si>
    <t xml:space="preserve">2107299	</t>
  </si>
  <si>
    <t xml:space="preserve">999222787121337	</t>
  </si>
  <si>
    <t>[新加坡]新加坡四季酒店(Four Seasons Hotel Singapore)(55451630)</t>
  </si>
  <si>
    <t>Tang/Weijing</t>
  </si>
  <si>
    <t xml:space="preserve">3040235	</t>
  </si>
  <si>
    <t xml:space="preserve">999222797739980	</t>
  </si>
  <si>
    <t>[北干巴鲁]爱玛利斯北干巴鲁酒店(Amaris Hotel Pekanbaru)(91810592)</t>
  </si>
  <si>
    <t>客房&lt;2人入住&gt;&lt;不退款&gt;&lt;早餐&gt;</t>
  </si>
  <si>
    <t>GUSRIANI/RIKA</t>
  </si>
  <si>
    <t xml:space="preserve">3041858	</t>
  </si>
  <si>
    <t xml:space="preserve">1459451577	</t>
  </si>
  <si>
    <t xml:space="preserve">999222801569586	</t>
  </si>
  <si>
    <t>[曼谷]曼谷 JW 万豪酒店 (政府卫生认证)(JW Marriott Hotel Bangkok (SHA Plus+))(55299096)</t>
  </si>
  <si>
    <t>豪华特大床客房&lt;2人入住&gt;&lt;不退款&gt;&lt;早餐&gt;</t>
  </si>
  <si>
    <t>Shen/Xinxin,Yang/Xifa</t>
  </si>
  <si>
    <t xml:space="preserve">3042887	</t>
  </si>
  <si>
    <t xml:space="preserve">73684470	</t>
  </si>
  <si>
    <t xml:space="preserve">999222802757797	</t>
  </si>
  <si>
    <t>[都柏林]都柏林葛雷斯罕里乌广场酒店(Hotel Riu Plaza the Gresham Dublin)(55733275)</t>
  </si>
  <si>
    <t>标准房, 2 张单人床&lt;2人入住&gt;&lt;不退款&gt;&lt;早餐&gt;</t>
  </si>
  <si>
    <t>easdon/selena</t>
  </si>
  <si>
    <t xml:space="preserve">3043388	</t>
  </si>
  <si>
    <t xml:space="preserve">999222809368255	</t>
  </si>
  <si>
    <t>[曼谷]拉查达精品酒店(Ratchada Boutique Hotel)(94361253)</t>
  </si>
  <si>
    <t>三角洲行政特大床房&lt;2人入住&gt;&lt;不退款&gt;</t>
  </si>
  <si>
    <t>UTHATCHAKUL/NATTAPON,DULYALUX/NITHIDA</t>
  </si>
  <si>
    <t xml:space="preserve">3044294	</t>
  </si>
  <si>
    <t xml:space="preserve">94282660	</t>
  </si>
  <si>
    <t xml:space="preserve">999222810257607	</t>
  </si>
  <si>
    <t>[里约热内卢]米拉多里约科帕卡巴纳酒店(Mirador Rio Copacabana Hotel)(55768365)</t>
  </si>
  <si>
    <t>katchvartanian/jorge</t>
  </si>
  <si>
    <t xml:space="preserve">3044486	</t>
  </si>
  <si>
    <t xml:space="preserve">70007609	</t>
  </si>
  <si>
    <t xml:space="preserve">999222810490760	</t>
  </si>
  <si>
    <t>[旧金山]渔人码头智选假日酒店(Holiday Inn Express Hotel &amp; Suites Fisherman's Wharf, an IHG Hotel)(55861865)</t>
  </si>
  <si>
    <t>Ramos/Marizen</t>
  </si>
  <si>
    <t xml:space="preserve">3044578	</t>
  </si>
  <si>
    <t xml:space="preserve">60787299	</t>
  </si>
  <si>
    <t xml:space="preserve">999222810585592	</t>
  </si>
  <si>
    <t>[哥打京那巴鲁]太平洋丝绸酒店(The Pacific Sutera)(55895718)</t>
  </si>
  <si>
    <t>海景豪华房（特大床）&lt;2人入住&gt;&lt;不退款&gt;&lt;早餐&gt;</t>
  </si>
  <si>
    <t>Kim/Jongyul</t>
  </si>
  <si>
    <t xml:space="preserve">3044624	</t>
  </si>
  <si>
    <t xml:space="preserve">999222812220617	</t>
  </si>
  <si>
    <t>海景豪华特大床房&lt;2人入住&gt;&lt;不退款&gt;&lt;早餐&gt;</t>
  </si>
  <si>
    <t>AHMED HUSAIN/ALAFIAH</t>
  </si>
  <si>
    <t xml:space="preserve">3044955	</t>
  </si>
  <si>
    <t xml:space="preserve">999222812372632	</t>
  </si>
  <si>
    <t>[维多利亚]亨廷顿庄园酒店(Huntingdon Manor Hotel)(55391418)</t>
  </si>
  <si>
    <t>舒适复式房&lt;2人入住&gt;&lt;不退款&gt;</t>
  </si>
  <si>
    <t>JIANG/HANXIANG</t>
  </si>
  <si>
    <t xml:space="preserve">3044996	</t>
  </si>
  <si>
    <t xml:space="preserve">999222812649976	</t>
  </si>
  <si>
    <t>[吉隆坡]吉隆坡富都99酒店(Hotel 99 Pudu Kuala Lumpur)(57699585)</t>
  </si>
  <si>
    <t>高级大床房(有窗)&lt;2人入住&gt;&lt;不退款&gt;</t>
  </si>
  <si>
    <t>CIMENI/JUREVEL PACALDO</t>
  </si>
  <si>
    <t xml:space="preserve">3045051	</t>
  </si>
  <si>
    <t xml:space="preserve">7383748	</t>
  </si>
  <si>
    <t xml:space="preserve">999222813122657	</t>
  </si>
  <si>
    <t>[新加坡]新加坡威大酒店 - 明古连(V Hotel Bencoolen)(56196642)</t>
  </si>
  <si>
    <t>HUANG/JUNJUN</t>
  </si>
  <si>
    <t xml:space="preserve">3045153	</t>
  </si>
  <si>
    <t xml:space="preserve">218256597	</t>
  </si>
  <si>
    <t xml:space="preserve">999222813359482	</t>
  </si>
  <si>
    <t>[吉隆坡]铂尔曼吉隆坡孟沙酒店(Pullman Kuala Lumpur Bangsar)(55439350)</t>
  </si>
  <si>
    <t>YONG/ZHENG YANG</t>
  </si>
  <si>
    <t xml:space="preserve">3045202	</t>
  </si>
  <si>
    <t xml:space="preserve">999222813596353	</t>
  </si>
  <si>
    <t>Maggie/Fu</t>
  </si>
  <si>
    <t xml:space="preserve">3045254	</t>
  </si>
  <si>
    <t xml:space="preserve">-22063	</t>
  </si>
  <si>
    <t xml:space="preserve">999222816687289	</t>
  </si>
  <si>
    <t>YASIN/MARLINA AYU</t>
  </si>
  <si>
    <t xml:space="preserve">3046062	</t>
  </si>
  <si>
    <t xml:space="preserve">856907564	</t>
  </si>
  <si>
    <t xml:space="preserve">999222817684398	</t>
  </si>
  <si>
    <t>Zhang/Ansong,Shi/Haihua</t>
  </si>
  <si>
    <t xml:space="preserve">3046378	</t>
  </si>
  <si>
    <t xml:space="preserve">40059340	</t>
  </si>
  <si>
    <t xml:space="preserve">999222817726471	</t>
  </si>
  <si>
    <t>大号床房&lt;2人入住&gt;&lt;不退款&gt;&lt;早餐&gt;</t>
  </si>
  <si>
    <t>Li/Zhihong</t>
  </si>
  <si>
    <t xml:space="preserve">3046392	</t>
  </si>
  <si>
    <t xml:space="preserve">66699069	</t>
  </si>
  <si>
    <t xml:space="preserve">999222819816276	</t>
  </si>
  <si>
    <t>[普吉岛]查巴纳卡马拉酒店(Chabana Kamala Hotel)(70165241)</t>
  </si>
  <si>
    <t>yuan/qin</t>
  </si>
  <si>
    <t xml:space="preserve">3047229	</t>
  </si>
  <si>
    <t xml:space="preserve">HGUConf1460094000	</t>
  </si>
  <si>
    <t xml:space="preserve">999222820537804	</t>
  </si>
  <si>
    <t>[萨凡纳]萨凡纳德索托希尔顿酒店(The DeSoto)(55320640)</t>
  </si>
  <si>
    <t>无障碍2张双人床房&lt;2人入住&gt;&lt;不退款&gt;</t>
  </si>
  <si>
    <t>McMahon/robert</t>
  </si>
  <si>
    <t xml:space="preserve">3047532	</t>
  </si>
  <si>
    <t xml:space="preserve">76327SE235564	</t>
  </si>
  <si>
    <t xml:space="preserve">999222821875338	</t>
  </si>
  <si>
    <t>Rust/Erin</t>
  </si>
  <si>
    <t xml:space="preserve">3047638	</t>
  </si>
  <si>
    <t xml:space="preserve">70031189	</t>
  </si>
  <si>
    <t xml:space="preserve">999222822731275	</t>
  </si>
  <si>
    <t>[利马]利马市温德姆科斯塔朗晴酒店(Costa del Sol Wyndham Lima City)(55465469)</t>
  </si>
  <si>
    <t>双人床房&lt;2人入住&gt;&lt;不退款&gt;&lt;早餐&gt;</t>
  </si>
  <si>
    <t>Fernandez Chang/Andy Steven</t>
  </si>
  <si>
    <t xml:space="preserve">3047787	</t>
  </si>
  <si>
    <t xml:space="preserve">70036669	</t>
  </si>
  <si>
    <t xml:space="preserve">999222831855616	</t>
  </si>
  <si>
    <t>[普吉岛]珍珠酒店(政府卫生认证)(Pearl Hotel(SHA Extra Plus))(90352316)</t>
  </si>
  <si>
    <t>QIN/YUCHEN,YANG/LEI</t>
  </si>
  <si>
    <t xml:space="preserve">3049050	</t>
  </si>
  <si>
    <t xml:space="preserve">24968323	</t>
  </si>
  <si>
    <t xml:space="preserve">999222832745208	</t>
  </si>
  <si>
    <t>[基尔]基尔康铂阿斯特酒店(Hotel Astor Kiel by Campanile)(55289748)</t>
  </si>
  <si>
    <t>双人间&lt;2人入住&gt;&lt;不退款&gt;</t>
  </si>
  <si>
    <t>Danner/Simon</t>
  </si>
  <si>
    <t xml:space="preserve">3049203	</t>
  </si>
  <si>
    <t xml:space="preserve">999222836582497	</t>
  </si>
  <si>
    <t>多塞特房&lt;2人入住&gt;&lt;不退款&gt;</t>
  </si>
  <si>
    <t>Ma/Hong</t>
  </si>
  <si>
    <t xml:space="preserve">3049921	</t>
  </si>
  <si>
    <t xml:space="preserve">1460620723	</t>
  </si>
  <si>
    <t xml:space="preserve">999222836856383	</t>
  </si>
  <si>
    <t>[里约热内卢]温莎欧逊尼可酒店(Windsor Oceanico)(56185669)</t>
  </si>
  <si>
    <t>双床房&lt;2人入住&gt;&lt;不退款&gt;</t>
  </si>
  <si>
    <t>TRINDADE/TRINDADEMICHELLE</t>
  </si>
  <si>
    <t xml:space="preserve">3049987	</t>
  </si>
  <si>
    <t xml:space="preserve">70046044	</t>
  </si>
  <si>
    <t xml:space="preserve">22838115838	</t>
  </si>
  <si>
    <t>[乔治市]槟城雅诗阁葛尼服务公寓(Ascott Gurney Penang)(55439353)</t>
  </si>
  <si>
    <t>一室公寓豪华双床间&lt;2人入住&gt;&lt;不退款&gt;</t>
  </si>
  <si>
    <t>TAI/WAN YEE</t>
  </si>
  <si>
    <t xml:space="preserve">3050310	</t>
  </si>
  <si>
    <t xml:space="preserve">39764226	</t>
  </si>
  <si>
    <t xml:space="preserve">999222838729289	</t>
  </si>
  <si>
    <t>[迪拜]迪拜阿拉穆如瑞士酒店(Swissôtel Al Murooj Dubai)(55519461)</t>
  </si>
  <si>
    <t>Zhang/Wubin</t>
  </si>
  <si>
    <t xml:space="preserve">3050462	</t>
  </si>
  <si>
    <t xml:space="preserve">999222838736415	</t>
  </si>
  <si>
    <t>瑞士行政特大床房&lt;2人入住&gt;&lt;不退款&gt;</t>
  </si>
  <si>
    <t>Wu/Weiyao</t>
  </si>
  <si>
    <t xml:space="preserve">3050465	</t>
  </si>
  <si>
    <t xml:space="preserve">999222838814032	</t>
  </si>
  <si>
    <t>[Bang Chalong]曼谷伊斯汀塔娜城市高尔夫度假村(Eastin Thana City Golf Resort Bangkok)(68031168)</t>
  </si>
  <si>
    <t>高级甄选房&lt;2人入住&gt;&lt;不退款&gt;&lt;早餐&gt;</t>
  </si>
  <si>
    <t>Vizir/Jeroen Ceyhun</t>
  </si>
  <si>
    <t xml:space="preserve">3050496	</t>
  </si>
  <si>
    <t xml:space="preserve">-1460799961	</t>
  </si>
  <si>
    <t xml:space="preserve">999222839005432	</t>
  </si>
  <si>
    <t>[露易丝湖]露易丝湖酒店(Lake Louise Inn)(55254444)</t>
  </si>
  <si>
    <t>WEILER/JUSTINE</t>
  </si>
  <si>
    <t xml:space="preserve">3050538	</t>
  </si>
  <si>
    <t xml:space="preserve">125689777	</t>
  </si>
  <si>
    <t xml:space="preserve">999222838983473	</t>
  </si>
  <si>
    <t>[伯班克]柏本克酒店(Hotel Burbank)(55281385)</t>
  </si>
  <si>
    <t>两张大床房&lt;2人入住&gt;&lt;不退款&gt;</t>
  </si>
  <si>
    <t>Mendez/Sergio</t>
  </si>
  <si>
    <t xml:space="preserve">3050536	</t>
  </si>
  <si>
    <t xml:space="preserve">BSAZ8675192543	</t>
  </si>
  <si>
    <t xml:space="preserve">999222839275002	</t>
  </si>
  <si>
    <t>[高阳市]索诺磡酒店高阳(Sono Calm Goyang)(69451926)</t>
  </si>
  <si>
    <t>高级双床房（东塔）&lt;2人入住&gt;&lt;不退款&gt;</t>
  </si>
  <si>
    <t>MIN/JIHONG</t>
  </si>
  <si>
    <t xml:space="preserve">3050692	</t>
  </si>
  <si>
    <t xml:space="preserve">TL400789221	</t>
  </si>
  <si>
    <t xml:space="preserve">999222846017843	</t>
  </si>
  <si>
    <t>LIN/CHEUK YAU</t>
  </si>
  <si>
    <t xml:space="preserve">3051153	</t>
  </si>
  <si>
    <t xml:space="preserve">-1461097206	</t>
  </si>
  <si>
    <t xml:space="preserve">999222847108314	</t>
  </si>
  <si>
    <t>瑞士行政双床房&lt;2人入住&gt;&lt;不退款&gt;&lt;早餐&gt;</t>
  </si>
  <si>
    <t xml:space="preserve">3051310	</t>
  </si>
  <si>
    <t xml:space="preserve">999222847089623	</t>
  </si>
  <si>
    <t>[民都鲁]金河公寓酒店(Jinhold Apartment Hotel)(55254372)</t>
  </si>
  <si>
    <t>两卧公寓房&lt;2人入住&gt;&lt;不退款&gt;</t>
  </si>
  <si>
    <t>SEROJAI/ABDUL HALEM</t>
  </si>
  <si>
    <t xml:space="preserve">3051309	</t>
  </si>
  <si>
    <t xml:space="preserve">999222847580511	</t>
  </si>
  <si>
    <t>[普吉岛]芭曼布丽酒店 (政府卫生认证)(Baumanburi Hotel (SHA Extra Plus))(56196164)</t>
  </si>
  <si>
    <t>豪华高级房&lt;2人入住&gt;&lt;不退款&gt;</t>
  </si>
  <si>
    <t>LIU/JUNCHAO</t>
  </si>
  <si>
    <t xml:space="preserve">3051362	</t>
  </si>
  <si>
    <t xml:space="preserve">1461127568	</t>
  </si>
  <si>
    <t xml:space="preserve">999222848315342	</t>
  </si>
  <si>
    <t>[首尔]三成新罗舒泰酒店(Shilla Stay Samsung)(77366750)</t>
  </si>
  <si>
    <t>舒适休闲房&lt;2人入住&gt;&lt;不退款&gt;</t>
  </si>
  <si>
    <t>Sangkwon/Song</t>
  </si>
  <si>
    <t xml:space="preserve">3051495	</t>
  </si>
  <si>
    <t xml:space="preserve">379410445 - 1676959594020347	</t>
  </si>
  <si>
    <t xml:space="preserve">999222848526136	</t>
  </si>
  <si>
    <t>YULIANTO/RISKHI,SRI PURWANTI WULANDARI/ENDANG</t>
  </si>
  <si>
    <t xml:space="preserve">3051538	</t>
  </si>
  <si>
    <t xml:space="preserve">999222849182791	</t>
  </si>
  <si>
    <t>[曼谷]阿特里姆曼谷美居大酒店(政府卫生认证)(Grand Mercure Bangkok Atrium (SHA Certified))(55665998)</t>
  </si>
  <si>
    <t>AUNG/SU SU</t>
  </si>
  <si>
    <t xml:space="preserve">3051660	</t>
  </si>
  <si>
    <t xml:space="preserve">999222849271943	</t>
  </si>
  <si>
    <t>[曼谷]曼谷都市酒店(Metropole Bangkok)(90373284)</t>
  </si>
  <si>
    <t>标准双床开放式房带厨房&lt;2人入住&gt;&lt;不退款&gt;&lt;早餐&gt;</t>
  </si>
  <si>
    <t>Gao/Shijie,Wen/Lina</t>
  </si>
  <si>
    <t xml:space="preserve">3051676	</t>
  </si>
  <si>
    <t xml:space="preserve">25912	</t>
  </si>
  <si>
    <t xml:space="preserve">999222849865780	</t>
  </si>
  <si>
    <t>AWANG/ZAILANI</t>
  </si>
  <si>
    <t xml:space="preserve">3051793	</t>
  </si>
  <si>
    <t xml:space="preserve">24990451	</t>
  </si>
  <si>
    <t xml:space="preserve">999222849874147	</t>
  </si>
  <si>
    <t>[旧金山]旧金山斯坦福庭院酒店(Stanford Court San Francisco)(55861995)</t>
  </si>
  <si>
    <t>景观尊贵特大床房&lt;2人入住&gt;&lt;不退款&gt;</t>
  </si>
  <si>
    <t>ZHANG/YIYI</t>
  </si>
  <si>
    <t xml:space="preserve">3051795	</t>
  </si>
  <si>
    <t xml:space="preserve">999222850463820	</t>
  </si>
  <si>
    <t>[芭堤雅]拜伦海滩酒店 (政府卫生认证)(Baron Beach Hotel)(56128367)</t>
  </si>
  <si>
    <t>LIU/QIYANG</t>
  </si>
  <si>
    <t xml:space="preserve">3051900	</t>
  </si>
  <si>
    <t xml:space="preserve">999222850753475	</t>
  </si>
  <si>
    <t>[中雅加达]雅加达瓦希德哈西姆智选假日酒店(Holiday Inn Express Jakarta Wahid Hasyim, an IHG Hotel)(55639809)</t>
  </si>
  <si>
    <t>Wen/Chunming,Liu/Ao</t>
  </si>
  <si>
    <t xml:space="preserve">3051945	</t>
  </si>
  <si>
    <t xml:space="preserve">26069915	</t>
  </si>
  <si>
    <t xml:space="preserve">999222851344441	</t>
  </si>
  <si>
    <t>[曼谷]诺富特暹罗广场酒店 (政府卫生认证)(Novotel Bangkok on Siam Square (SHA Plus+))(55320613)</t>
  </si>
  <si>
    <t>豪华大号床房&lt;2人入住&gt;&lt;不退款&gt;&lt;早餐&gt;</t>
  </si>
  <si>
    <t>LYAUK/MAY SUE,LAW/KWAN PIN</t>
  </si>
  <si>
    <t xml:space="preserve">3052030	</t>
  </si>
  <si>
    <t xml:space="preserve">999222852241939	</t>
  </si>
  <si>
    <t>[胡志明市]中央皇宫酒店(Central Palace Hotel)(55451625)</t>
  </si>
  <si>
    <t>豪华房（双人床或双床）&lt;2人入住&gt;&lt;不退款&gt;&lt;早餐&gt;</t>
  </si>
  <si>
    <t>TSAI/CHIASHANG</t>
  </si>
  <si>
    <t xml:space="preserve">3052210	</t>
  </si>
  <si>
    <t xml:space="preserve">999222853422842	</t>
  </si>
  <si>
    <t>GU/NA,WANG/BING XIANG</t>
  </si>
  <si>
    <t xml:space="preserve">3052470	</t>
  </si>
  <si>
    <t xml:space="preserve">10712SE014431	</t>
  </si>
  <si>
    <t xml:space="preserve">999222854737639	</t>
  </si>
  <si>
    <t>[斋浦尔]齐普尔宜必思城市线酒店(Ibis Jaipur Civil Lines Hotel)(57950644)</t>
  </si>
  <si>
    <t>MAMODIYA/ANIRUDH,SONI/SONAL</t>
  </si>
  <si>
    <t xml:space="preserve">3052744	</t>
  </si>
  <si>
    <t xml:space="preserve">999222855065283	</t>
  </si>
  <si>
    <t>[马尼拉]马尼拉湾景酒店(Bayview Park Hotel Manila)(55280723)</t>
  </si>
  <si>
    <t>豪华客房&lt;2人入住&gt;&lt;不退款&gt;</t>
  </si>
  <si>
    <t>LYU/PIN</t>
  </si>
  <si>
    <t xml:space="preserve">3052792	</t>
  </si>
  <si>
    <t xml:space="preserve">999222855581152	</t>
  </si>
  <si>
    <t>[瓜拉丁加奴]斯里马来西亚瓜拉丁加奴酒店(Hotel Seri Malaysia Kuala Terengganu)(55337189)</t>
  </si>
  <si>
    <t>ABDULLAH/RAMLI</t>
  </si>
  <si>
    <t xml:space="preserve">3052903	</t>
  </si>
  <si>
    <t xml:space="preserve">1072573061	</t>
  </si>
  <si>
    <t xml:space="preserve">999222855765637	</t>
  </si>
  <si>
    <t>hu/zhenlin,Xiong/Ying</t>
  </si>
  <si>
    <t xml:space="preserve">3052939	</t>
  </si>
  <si>
    <t xml:space="preserve">999222856713531	</t>
  </si>
  <si>
    <t>[塞斯托-圣乔凡尼]巴洛尼迪萨西大酒店(Grand Hotel Barone Di Sassj)(55831848)</t>
  </si>
  <si>
    <t>MAN/TIANYI</t>
  </si>
  <si>
    <t xml:space="preserve">3053206	</t>
  </si>
  <si>
    <t xml:space="preserve">999222858022302	</t>
  </si>
  <si>
    <t>[彼得伯勒]彼得伯勒品质酒店(Dragonfly Hotel Peterborough)(89935127)</t>
  </si>
  <si>
    <t>Eccles/Jason</t>
  </si>
  <si>
    <t xml:space="preserve">3053517	</t>
  </si>
  <si>
    <t xml:space="preserve">RL30438511	</t>
  </si>
  <si>
    <t xml:space="preserve">999222858622383	</t>
  </si>
  <si>
    <t>[泗水]泗水探索酒店(Quest Hotel Darmo - Surabaya by Aston)(60480266)</t>
  </si>
  <si>
    <t>RICO/DANIEL</t>
  </si>
  <si>
    <t xml:space="preserve">3053692	</t>
  </si>
  <si>
    <t xml:space="preserve">25003024	</t>
  </si>
  <si>
    <t xml:space="preserve">22858656698	</t>
  </si>
  <si>
    <t>[芭堤雅]芭堤雅南海滩可可特尔酒店(Kokotel Pattaya South Beach)(55451693)</t>
  </si>
  <si>
    <t>高级大床房&lt;2人入住&gt;&lt;不退款&gt;</t>
  </si>
  <si>
    <t>PARK/CHAN</t>
  </si>
  <si>
    <t xml:space="preserve">3053712	</t>
  </si>
  <si>
    <t xml:space="preserve">RZ-1461442255	</t>
  </si>
  <si>
    <t xml:space="preserve">999222862579651	</t>
  </si>
  <si>
    <t>Wang/Zhiru</t>
  </si>
  <si>
    <t xml:space="preserve">3053887	</t>
  </si>
  <si>
    <t xml:space="preserve">RZ-1461571336	</t>
  </si>
  <si>
    <t xml:space="preserve">999222863482949	</t>
  </si>
  <si>
    <t>[威斯敏斯特城]诺曼底酒店(Normandie Hotel)(95388099)</t>
  </si>
  <si>
    <t>标准双人房, 独立浴室&lt;2人入住&gt;&lt;不退款&gt;</t>
  </si>
  <si>
    <t>NOVITA/EVI</t>
  </si>
  <si>
    <t xml:space="preserve">3054041	</t>
  </si>
  <si>
    <t xml:space="preserve">FWB-001-019	</t>
  </si>
  <si>
    <t xml:space="preserve">999222863698864	</t>
  </si>
  <si>
    <t>[河内]河内广场大酒店(Grand Plaza Hanoi Hotel)(55851883)</t>
  </si>
  <si>
    <t>QUE/YIHONG</t>
  </si>
  <si>
    <t xml:space="preserve">3054062	</t>
  </si>
  <si>
    <t xml:space="preserve">1072580886	</t>
  </si>
  <si>
    <t xml:space="preserve">999222865329007	</t>
  </si>
  <si>
    <t>[Racha Thewa]德维拉素万那普酒店(Dwella Suvarnabhumi)(55465025)</t>
  </si>
  <si>
    <t>NOBWARASET/NATPIMON,SAEKOW/SMITH</t>
  </si>
  <si>
    <t xml:space="preserve">3054243	</t>
  </si>
  <si>
    <t xml:space="preserve">113246	</t>
  </si>
  <si>
    <t xml:space="preserve">999222865450046	</t>
  </si>
  <si>
    <t>[亚罗士打]莱维拉治商务酒店（班达尔巴鲁美贡）(The Leverage Business Hotel - Bandar Baru Mergong)(91545011)</t>
  </si>
  <si>
    <t>SHARIFAH/SYAZANISHARIFAH</t>
  </si>
  <si>
    <t xml:space="preserve">3054267	</t>
  </si>
  <si>
    <t xml:space="preserve">999222866892154	</t>
  </si>
  <si>
    <t>[伍德兰德]伍德兰德品质酒店 - 萨克拉门托机场(Quality Inn &amp; Suites Woodland- Sacramento Airport)(91808734)</t>
  </si>
  <si>
    <t>标准客房1张大床&lt;2人入住&gt;&lt;不退款&gt;&lt;早餐&gt;</t>
  </si>
  <si>
    <t>CHUONG/MEI</t>
  </si>
  <si>
    <t xml:space="preserve">3054570	</t>
  </si>
  <si>
    <t xml:space="preserve">999222867689216	</t>
  </si>
  <si>
    <t>SAPUTRA/ANDREAS</t>
  </si>
  <si>
    <t xml:space="preserve">3054700	</t>
  </si>
  <si>
    <t xml:space="preserve">999222868141842	</t>
  </si>
  <si>
    <t>[安大略]安大略机场华美达酒店(Ramada by Wyndham Ontario)(70790257)</t>
  </si>
  <si>
    <t>客房, 2 张大床房&lt;2人入住&gt;&lt;不退款&gt;</t>
  </si>
  <si>
    <t>Ramirez skyscanner/Ana</t>
  </si>
  <si>
    <t xml:space="preserve">3054790	</t>
  </si>
  <si>
    <t xml:space="preserve">999222868390124	</t>
  </si>
  <si>
    <t>[圣莫尼卡]卡马尔套房酒店(Cal Mar Hotel Suites)(55611646)</t>
  </si>
  <si>
    <t>庭院特大床套房&lt;2人入住&gt;&lt;不退款&gt;</t>
  </si>
  <si>
    <t>Verduin/Perusal CA</t>
  </si>
  <si>
    <t xml:space="preserve">3054836	</t>
  </si>
  <si>
    <t xml:space="preserve">1461765374	</t>
  </si>
  <si>
    <t xml:space="preserve">999222869531926	</t>
  </si>
  <si>
    <t>Wang/Daqing,Cheng/Yongtie</t>
  </si>
  <si>
    <t xml:space="preserve">3055094	</t>
  </si>
  <si>
    <t xml:space="preserve">1072590113	</t>
  </si>
  <si>
    <t xml:space="preserve">999222869814475	</t>
  </si>
  <si>
    <t>[曼达韦]宿务佰酒店(bai Hotel Cebu)(55694577)</t>
  </si>
  <si>
    <t>KWON/TAEOH</t>
  </si>
  <si>
    <t xml:space="preserve">3055166	</t>
  </si>
  <si>
    <t xml:space="preserve">R671A3	</t>
  </si>
  <si>
    <t xml:space="preserve">999222869891722	</t>
  </si>
  <si>
    <t>[帕拉尼亚克]尼可尔斯机场酒店(Nichols Airport Hotel)(55665938)</t>
  </si>
  <si>
    <t>XIONG/MAO</t>
  </si>
  <si>
    <t xml:space="preserve">3055182	</t>
  </si>
  <si>
    <t xml:space="preserve">16052	</t>
  </si>
  <si>
    <t xml:space="preserve">999222870619232	</t>
  </si>
  <si>
    <t>[英格尔伍德]洛杉矶国际机场好莱坞快捷酒店(Hollywood Inn Express LAX)(55542760)</t>
  </si>
  <si>
    <t>Castellanos/Yecenia</t>
  </si>
  <si>
    <t xml:space="preserve">3055328	</t>
  </si>
  <si>
    <t xml:space="preserve">22870783059	</t>
  </si>
  <si>
    <t>[北海]芬芳酒店(Aroma Hotel)(90402224)</t>
  </si>
  <si>
    <t>SINAGA/JOE</t>
  </si>
  <si>
    <t xml:space="preserve">3055374	</t>
  </si>
  <si>
    <t xml:space="preserve">999222869909291	</t>
  </si>
  <si>
    <t>[底特律]热血车城娱乐场酒店(MotorCity Casino Hotel)(91544840)</t>
  </si>
  <si>
    <t>客房&lt;2人入住&gt;&lt;不退款&gt;</t>
  </si>
  <si>
    <t>ALBARQAAWI/LAYTH ABDULJABBAR</t>
  </si>
  <si>
    <t xml:space="preserve">3055190	</t>
  </si>
  <si>
    <t xml:space="preserve">-1461798030	</t>
  </si>
  <si>
    <t xml:space="preserve">999222870485147	</t>
  </si>
  <si>
    <t>[曼谷]曼谷苏阁索酒店 (政府卫生认证)(The Sukosol Hotel Bangkok (SHA Plus+))(56185664)</t>
  </si>
  <si>
    <t>行政双人床房&lt;2人入住&gt;&lt;不退款&gt;</t>
  </si>
  <si>
    <t>CHATCHAWARUT/WATCHARAPORN</t>
  </si>
  <si>
    <t xml:space="preserve">3055304	</t>
  </si>
  <si>
    <t xml:space="preserve">Acknowledged	</t>
  </si>
  <si>
    <t xml:space="preserve">999222871220762	</t>
  </si>
  <si>
    <t>[日惹]日惹马里奥波罗酒店(favehotel Malioboro - Yogyakarta)(55822194)</t>
  </si>
  <si>
    <t>ADHY/MUH CAHYADI</t>
  </si>
  <si>
    <t xml:space="preserve">3055443	</t>
  </si>
  <si>
    <t xml:space="preserve">999222871595068	</t>
  </si>
  <si>
    <t>[水原]水原安巴萨多尔酒店(Novotel Ambassador Suwon)(60494243)</t>
  </si>
  <si>
    <t>高级特大床房&lt;2人入住&gt;&lt;不退款&gt;&lt;早餐&gt;</t>
  </si>
  <si>
    <t>CHENG/JIANG</t>
  </si>
  <si>
    <t xml:space="preserve">3055522	</t>
  </si>
  <si>
    <t xml:space="preserve">999222871896944	</t>
  </si>
  <si>
    <t>SUMARANG/SAWAS</t>
  </si>
  <si>
    <t xml:space="preserve">3055592	</t>
  </si>
  <si>
    <t xml:space="preserve">999222872151539	</t>
  </si>
  <si>
    <t>[戴利城]迈洛酒店(Mylo Hotel)(90400328)</t>
  </si>
  <si>
    <t>标准客房, 1 张特大床&lt;2人入住&gt;&lt;不退款&gt;</t>
  </si>
  <si>
    <t>Marshall/Robert</t>
  </si>
  <si>
    <t xml:space="preserve">3055647	</t>
  </si>
  <si>
    <t xml:space="preserve">65172SE027182	</t>
  </si>
  <si>
    <t xml:space="preserve">999222873433437	</t>
  </si>
  <si>
    <t>JI/CHANGQIAN</t>
  </si>
  <si>
    <t xml:space="preserve">3055904	</t>
  </si>
  <si>
    <t xml:space="preserve">1072598425	</t>
  </si>
  <si>
    <t xml:space="preserve">999222873826966	</t>
  </si>
  <si>
    <t>[万隆市]万隆吉诺弗鲁西布拉加卡果酒店(Gino Feruci Braga by KAGUM Hotels)(55269973)</t>
  </si>
  <si>
    <t>BELIA/DELLA</t>
  </si>
  <si>
    <t xml:space="preserve">3055984	</t>
  </si>
  <si>
    <t xml:space="preserve">999222874170000	</t>
  </si>
  <si>
    <t>[林西克姆]巴尔的摩 - 华盛顿国际机场 - 国际街 - 美国长住酒店(Extended Stay America Suites - Baltimore - BWI Airport - International Dr)(90388838)</t>
  </si>
  <si>
    <t>1号工作室大床&lt;2人入住&gt;&lt;不退款&gt;&lt;早餐&gt;</t>
  </si>
  <si>
    <t>Rodriguez/Edwin</t>
  </si>
  <si>
    <t xml:space="preserve">3056048	</t>
  </si>
  <si>
    <t xml:space="preserve">999222874291911	</t>
  </si>
  <si>
    <t>[安特卫普]安特卫普中心世纪酒店(Century Hotel Antwerpen Centrum)(55280946)</t>
  </si>
  <si>
    <t>MAZET/MICHAEL</t>
  </si>
  <si>
    <t xml:space="preserve">3056078	</t>
  </si>
  <si>
    <t xml:space="preserve">999222875424477	</t>
  </si>
  <si>
    <t>ZHANG/HE QIANG</t>
  </si>
  <si>
    <t xml:space="preserve">3056327	</t>
  </si>
  <si>
    <t xml:space="preserve">999222875942772	</t>
  </si>
  <si>
    <t>[开普敦]开普敦高级酒店(Premier Hotel Cape Town)(91811007)</t>
  </si>
  <si>
    <t>家庭房&lt;2人入住&gt;&lt;不退款&gt;</t>
  </si>
  <si>
    <t>FREDERICKS/CRAIG</t>
  </si>
  <si>
    <t xml:space="preserve">3056428	</t>
  </si>
  <si>
    <t xml:space="preserve">125794818	</t>
  </si>
  <si>
    <t xml:space="preserve">999222875947381	</t>
  </si>
  <si>
    <t>[泰晤士河畔金斯顿]伦敦泰晤士河畔京士顿希尔顿逸林酒店(DoubleTree by Hilton London Kingston Upon Thames)(55694489)</t>
  </si>
  <si>
    <t>无障碍大床房&lt;2人入住&gt;&lt;不退款&gt;</t>
  </si>
  <si>
    <t>ZHAO/YIXUAN</t>
  </si>
  <si>
    <t xml:space="preserve">3056431	</t>
  </si>
  <si>
    <t xml:space="preserve">3354153729	</t>
  </si>
  <si>
    <t xml:space="preserve">999222877033194	</t>
  </si>
  <si>
    <t>[曼谷]尼兰大酒店(Niran Grand Hotel)(55800987)</t>
  </si>
  <si>
    <t>ZHANG/LEITING,Wang/Huanling</t>
  </si>
  <si>
    <t xml:space="preserve">3056667	</t>
  </si>
  <si>
    <t xml:space="preserve">999222877372543	</t>
  </si>
  <si>
    <t>[山口洋]山口洋马科塔酒店(Mahkota Hotel Singkawang - Chse Certified)(94360668)</t>
  </si>
  <si>
    <t>YONG/CHEE CHEONG</t>
  </si>
  <si>
    <t xml:space="preserve">3056735	</t>
  </si>
  <si>
    <t xml:space="preserve">7403836	</t>
  </si>
  <si>
    <t xml:space="preserve">999222877453119	</t>
  </si>
  <si>
    <t>[柏林]雷迪森柏林亚历山大广场酒店(Park Inn by Radisson Berlin Alexanderplatz)(68545335)</t>
  </si>
  <si>
    <t>KAMACI/DURSUN MIRKAT</t>
  </si>
  <si>
    <t xml:space="preserve">3056753	</t>
  </si>
  <si>
    <t xml:space="preserve">3496592	</t>
  </si>
  <si>
    <t xml:space="preserve">999222877399636	</t>
  </si>
  <si>
    <t>[达尼亚滩]罗德岱堡机场游轮港口舒适全套房酒店(Comfort Suites Fort Lauderdale Airport &amp; Cruise Port)(90362871)</t>
  </si>
  <si>
    <t>套房1特大床&lt;2人入住&gt;&lt;不退款&gt;&lt;早餐&gt;</t>
  </si>
  <si>
    <t>Cloutier/Andree-Ann</t>
  </si>
  <si>
    <t xml:space="preserve">3056744	</t>
  </si>
  <si>
    <t xml:space="preserve">52663347	</t>
  </si>
  <si>
    <t xml:space="preserve">999222877516944	</t>
  </si>
  <si>
    <t>[柏林]柏林英杜斯彻帕拉斯特青年旅舍(Industriepalast Hostel Berlin)(91547717)</t>
  </si>
  <si>
    <t>Kouankekang/Joseph doris</t>
  </si>
  <si>
    <t xml:space="preserve">3056771	</t>
  </si>
  <si>
    <t xml:space="preserve">6706253	</t>
  </si>
  <si>
    <t xml:space="preserve">999222877823677	</t>
  </si>
  <si>
    <t>[迈阿密海滩]南海滩套房酒店(Suites on South Beach)(55478515)</t>
  </si>
  <si>
    <t>精致2张大床套房&lt;2人入住&gt;&lt;不退款&gt;</t>
  </si>
  <si>
    <t>MUNOZCORREA/ANDRES CAMILO</t>
  </si>
  <si>
    <t xml:space="preserve">3056858	</t>
  </si>
  <si>
    <t xml:space="preserve">-1461935969	</t>
  </si>
  <si>
    <t xml:space="preserve">999222878061430	</t>
  </si>
  <si>
    <t>[里约热内卢]里巴尔塔安可华美达酒店(Ramada Encore by Wyndham Rio de Janeiro Ribalta)(70788456)</t>
  </si>
  <si>
    <t>高级房间&lt;2人入住&gt;&lt;不退款&gt;&lt;早餐&gt;</t>
  </si>
  <si>
    <t>Felipe/Jonathan Silva</t>
  </si>
  <si>
    <t xml:space="preserve">3056929	</t>
  </si>
  <si>
    <t xml:space="preserve">70118754	</t>
  </si>
  <si>
    <t xml:space="preserve">999222878166752	</t>
  </si>
  <si>
    <t>[阿纳海姆]柠檬树酒店(The Lemon Tree Hotel)(68545212)</t>
  </si>
  <si>
    <t>标准房, 1 张特大床&lt;2人入住&gt;&lt;不退款&gt;</t>
  </si>
  <si>
    <t>MIRON/ASHLEY NICHOLE</t>
  </si>
  <si>
    <t xml:space="preserve">3056957	</t>
  </si>
  <si>
    <t xml:space="preserve">7404045	</t>
  </si>
  <si>
    <t xml:space="preserve">999222800649461	</t>
  </si>
  <si>
    <t>[迈阿密]迈阿密国际机场酒店(Miami International Airport Hotel)(55694594)</t>
  </si>
  <si>
    <t>KIKUCHI/YUTA</t>
  </si>
  <si>
    <t xml:space="preserve">3042613	</t>
  </si>
  <si>
    <t xml:space="preserve">LLKDTVHRQ2	</t>
  </si>
  <si>
    <t xml:space="preserve">999221962475883	</t>
  </si>
  <si>
    <t>[庆州]庆州GG旅行酒店(Gyeongju GG Tourist Hotel)(56163187)</t>
  </si>
  <si>
    <t>ROH/SUNGSUK,ROH/SEOUNGRIM</t>
  </si>
  <si>
    <t>CA13030230227HKD</t>
  </si>
  <si>
    <t xml:space="preserve">2887052	</t>
  </si>
  <si>
    <t xml:space="preserve">22099851	</t>
  </si>
  <si>
    <t xml:space="preserve">999221966284420	</t>
  </si>
  <si>
    <t>[里约热内卢]里约奥森皇宫酒店(Rio Othon Palace)(55822330)</t>
  </si>
  <si>
    <t>Nunes de miranda/Edgar</t>
  </si>
  <si>
    <t xml:space="preserve">2888308	</t>
  </si>
  <si>
    <t xml:space="preserve">999222139350964	</t>
  </si>
  <si>
    <t>[吉隆坡]辉盛凯贝丽(Capri by Fraser Bukit Bintang)(89938245)</t>
  </si>
  <si>
    <t>行政特大床一室房&lt;2人入住&gt;&lt;不退款&gt;&lt;早餐&gt;</t>
  </si>
  <si>
    <t>LACSON/DESIREE ALMAIZ</t>
  </si>
  <si>
    <t xml:space="preserve">2936076	</t>
  </si>
  <si>
    <t xml:space="preserve">80842892-1	</t>
  </si>
  <si>
    <t xml:space="preserve">999222160316569	</t>
  </si>
  <si>
    <t>BOCCONE HARTUNG/ANNA</t>
  </si>
  <si>
    <t xml:space="preserve">2941216	</t>
  </si>
  <si>
    <t xml:space="preserve">999222164093546	</t>
  </si>
  <si>
    <t>[里约热内卢]里约热内卢大西洋酒店(Hotel Atlântico Rio)(68545268)</t>
  </si>
  <si>
    <t>标准双人房, 1 张双人床&lt;2人入住&gt;&lt;不退款&gt;&lt;早餐&gt;</t>
  </si>
  <si>
    <t>Jacques/Valerie</t>
  </si>
  <si>
    <t xml:space="preserve">2942271	</t>
  </si>
  <si>
    <t xml:space="preserve">9146083193163	</t>
  </si>
  <si>
    <t xml:space="preserve">999222195684363	</t>
  </si>
  <si>
    <t>[萨瑟克]马林帝国广场 - 伦敦桥公寓酒店(Marlin Apartments London Bridge - Empire Square)(56196370)</t>
  </si>
  <si>
    <t>一卧室公寓&lt;2人入住&gt;&lt;不退款&gt;</t>
  </si>
  <si>
    <t>Uchiyama/Satoko</t>
  </si>
  <si>
    <t xml:space="preserve">2948469	</t>
  </si>
  <si>
    <t xml:space="preserve">HBD-85077-164-5793636	</t>
  </si>
  <si>
    <t xml:space="preserve">999222209163784	</t>
  </si>
  <si>
    <t>[迈阿密]迈阿密港舒适套房酒店(Comfort Inn &amp; Suites Downtown Brickell-Port Of Miami)(55280434)</t>
  </si>
  <si>
    <t>2张双人床房&lt;2人入住&gt;&lt;不退款&gt;</t>
  </si>
  <si>
    <t>Ross/Kimberly Ann</t>
  </si>
  <si>
    <t xml:space="preserve">2950625	</t>
  </si>
  <si>
    <t xml:space="preserve">999222210743514	</t>
  </si>
  <si>
    <t>[托莱多]帕拉多托莱多酒店(Parador de Toledo)(55337455)</t>
  </si>
  <si>
    <t>OHASHI/RYOSUKE,OHASHI/RYOSUKE</t>
  </si>
  <si>
    <t xml:space="preserve">2950977	</t>
  </si>
  <si>
    <t xml:space="preserve">999222259822682	</t>
  </si>
  <si>
    <t>[曼彻斯特]曼彻斯特中心区旅游旅馆(Travelodge Manchester Central Arena)(95083649)</t>
  </si>
  <si>
    <t>KANG/JIHOON</t>
  </si>
  <si>
    <t xml:space="preserve">2960177	</t>
  </si>
  <si>
    <t xml:space="preserve">999222322023594	</t>
  </si>
  <si>
    <t>[曼谷]曼谷铂尔曼皇权酒店 (政府卫生认证)(Pullman Bangkok King Power)(55270449)</t>
  </si>
  <si>
    <t>高级特大床房&lt;2人入住&gt;&lt;不退款&gt;</t>
  </si>
  <si>
    <t>LAM/KA YEE,HON/MAN LOK</t>
  </si>
  <si>
    <t xml:space="preserve">2973200	</t>
  </si>
  <si>
    <t xml:space="preserve">22327862669	</t>
  </si>
  <si>
    <t>[岘港]岘港法国村巴纳山美居酒店(Mercure Danang French Village Bana Hills)(56206283)</t>
  </si>
  <si>
    <t>豪华客房, 1 张特大床&lt;2人入住&gt;&lt;不退款&gt;&lt;早餐&gt;</t>
  </si>
  <si>
    <t>MEKSAEN/NATTHANICHA</t>
  </si>
  <si>
    <t xml:space="preserve">2974139	</t>
  </si>
  <si>
    <t xml:space="preserve">999222384268229	</t>
  </si>
  <si>
    <t>两张双人床房&lt;2人入住&gt;</t>
  </si>
  <si>
    <t>Chong/Jaeyoung,Chong/Kyoung-Jae</t>
  </si>
  <si>
    <t xml:space="preserve">2983348	</t>
  </si>
  <si>
    <t xml:space="preserve">29719373	</t>
  </si>
  <si>
    <t xml:space="preserve">999222442211502	</t>
  </si>
  <si>
    <t>[弗洛里森特]弗洛里森特 - 圣路易凯艺酒店(Quality Inn Florissant - St Louis)(94363426)</t>
  </si>
  <si>
    <t>标准间1特大床&lt;2人入住&gt;&lt;不退款&gt;&lt;早餐&gt;</t>
  </si>
  <si>
    <t>Mora juarez/Medardo</t>
  </si>
  <si>
    <t xml:space="preserve">2991889	</t>
  </si>
  <si>
    <t xml:space="preserve">999222458768187	</t>
  </si>
  <si>
    <t>[迪沙鲁]沙滩凉鞋戴沙鲁海滩度假村及水疗中心(Sand &amp; Sandals Desaru Beach Resort &amp; Spa)(55733234)</t>
  </si>
  <si>
    <t>园景豪华房&lt;2人入住&gt;&lt;不退款&gt;</t>
  </si>
  <si>
    <t>CASTILLO/LEIRALYN</t>
  </si>
  <si>
    <t xml:space="preserve">2994345	</t>
  </si>
  <si>
    <t xml:space="preserve">-1449246336	</t>
  </si>
  <si>
    <t xml:space="preserve">999222468572711	</t>
  </si>
  <si>
    <t>阳光豪华海景房&lt;2人入住&gt;&lt;不退款&gt;</t>
  </si>
  <si>
    <t>MORENO/MELINDA,CASTILLO/DAVE ELEAZAR</t>
  </si>
  <si>
    <t xml:space="preserve">2995510	</t>
  </si>
  <si>
    <t xml:space="preserve">-1449532092	</t>
  </si>
  <si>
    <t xml:space="preserve">999222477257073	</t>
  </si>
  <si>
    <t>[新加坡]新加坡乌节中心假日酒店(Holiday Inn Singapore Orchard City Centre)(55439414)</t>
  </si>
  <si>
    <t>YANG/TIANYI</t>
  </si>
  <si>
    <t xml:space="preserve">2997034	</t>
  </si>
  <si>
    <t xml:space="preserve">999222494882862	</t>
  </si>
  <si>
    <t>标准2张大号床房&lt;2人入住&gt;</t>
  </si>
  <si>
    <t>CAVE/ANDREW</t>
  </si>
  <si>
    <t xml:space="preserve">2999443	</t>
  </si>
  <si>
    <t xml:space="preserve">LLKDTV9SP9	</t>
  </si>
  <si>
    <t xml:space="preserve">999222540444323	</t>
  </si>
  <si>
    <t>SOE/THET PAING</t>
  </si>
  <si>
    <t xml:space="preserve">3005637	</t>
  </si>
  <si>
    <t xml:space="preserve">3598992	</t>
  </si>
  <si>
    <t xml:space="preserve">999222550145840	</t>
  </si>
  <si>
    <t>[曼谷]曼谷假日酒店 (政府卫生认证)(Holiday Inn Bangkok, an IHG Hotel)(55599090)</t>
  </si>
  <si>
    <t>甄选特大床房&lt;2人入住&gt;&lt;不退款&gt;&lt;早餐&gt;</t>
  </si>
  <si>
    <t>LEE/TEE HWEE</t>
  </si>
  <si>
    <t xml:space="preserve">3007762	</t>
  </si>
  <si>
    <t xml:space="preserve">22433789	</t>
  </si>
  <si>
    <t xml:space="preserve">999222560161129	</t>
  </si>
  <si>
    <t>[曼谷]曼谷素坤逸十一酒店 (政府卫生认证)(Eleven Hotel Bangkok Sukhumvit 11 (SHA Extra Plus))(95084404)</t>
  </si>
  <si>
    <t>CHAN/KA WAH</t>
  </si>
  <si>
    <t xml:space="preserve">3008735	</t>
  </si>
  <si>
    <t xml:space="preserve">999222565512765	</t>
  </si>
  <si>
    <t>[吉隆坡]吉隆坡H精品酒店(H Boutique Hotel Sri Petaling)(90367474)</t>
  </si>
  <si>
    <t>高级房, 1 张大床, 无窗&lt;2人入住&gt;&lt;不退款&gt;</t>
  </si>
  <si>
    <t>MD REJAB/NUR AFIQAH</t>
  </si>
  <si>
    <t xml:space="preserve">3009861	</t>
  </si>
  <si>
    <t xml:space="preserve">DEB230206224923290	</t>
  </si>
  <si>
    <t xml:space="preserve">999222578243749	</t>
  </si>
  <si>
    <t>Connole/Helen</t>
  </si>
  <si>
    <t xml:space="preserve">3011742	</t>
  </si>
  <si>
    <t xml:space="preserve">999222589180921	</t>
  </si>
  <si>
    <t>Brammer/Paulo</t>
  </si>
  <si>
    <t xml:space="preserve">3013228	</t>
  </si>
  <si>
    <t xml:space="preserve">999222600445949	</t>
  </si>
  <si>
    <t>[首尔]新首尔酒店(New Seoul Hotel)(78128939)</t>
  </si>
  <si>
    <t>SILPAKARN/ADIREK</t>
  </si>
  <si>
    <t xml:space="preserve">3014402	</t>
  </si>
  <si>
    <t xml:space="preserve">23112346	</t>
  </si>
  <si>
    <t xml:space="preserve">999222602110466	</t>
  </si>
  <si>
    <t>CHAIDEE/NIPHAPHORN,SREEWICHAI/VANNAPHORN</t>
  </si>
  <si>
    <t xml:space="preserve">3014661	</t>
  </si>
  <si>
    <t xml:space="preserve">23112347	</t>
  </si>
  <si>
    <t xml:space="preserve">999222610347272	</t>
  </si>
  <si>
    <t>PANANON/POJ</t>
  </si>
  <si>
    <t xml:space="preserve">3016286	</t>
  </si>
  <si>
    <t xml:space="preserve">23112344	</t>
  </si>
  <si>
    <t xml:space="preserve">999222624258685	</t>
  </si>
  <si>
    <t>[沙迦]沙迦艺博澈笛度假酒店(The Chedi Al Bait, Sharjah)(90364188)</t>
  </si>
  <si>
    <t>澈笛豪华庭院房&lt;2人入住&gt;&lt;不退款&gt;&lt;早餐&gt;</t>
  </si>
  <si>
    <t>cynthia/Taieb</t>
  </si>
  <si>
    <t xml:space="preserve">3017981	</t>
  </si>
  <si>
    <t xml:space="preserve">95005SE031767	</t>
  </si>
  <si>
    <t xml:space="preserve">999222673066872	</t>
  </si>
  <si>
    <t>[雷科杜斯班迪拉]C 设计酒店(CDesign Hotel)(60467531)</t>
  </si>
  <si>
    <t>Compri/Andrea</t>
  </si>
  <si>
    <t xml:space="preserve">3024125	</t>
  </si>
  <si>
    <t xml:space="preserve">69747579	</t>
  </si>
  <si>
    <t xml:space="preserve">999222675251128	</t>
  </si>
  <si>
    <t>LO/KWOK HUNG,CHENG/WING SHU</t>
  </si>
  <si>
    <t xml:space="preserve">3024538	</t>
  </si>
  <si>
    <t xml:space="preserve">999222692648789	</t>
  </si>
  <si>
    <t>[纽约]57 号酒店(Hotel 57)(55299088)</t>
  </si>
  <si>
    <t>基础客房, 1 张双人床&lt;2人入住&gt;&lt;不退款&gt;</t>
  </si>
  <si>
    <t>Howell/Aida</t>
  </si>
  <si>
    <t xml:space="preserve">3027076	</t>
  </si>
  <si>
    <t xml:space="preserve">999222697546009	</t>
  </si>
  <si>
    <t>[北干巴鲁]北干巴鲁福克斯哈里斯酒店(FOX Hotel Pekanbaru)(55329380)</t>
  </si>
  <si>
    <t>ABDRANI/MOHD SAYUTI</t>
  </si>
  <si>
    <t xml:space="preserve">3027374	</t>
  </si>
  <si>
    <t xml:space="preserve">120627	</t>
  </si>
  <si>
    <t xml:space="preserve">999222697691962	</t>
  </si>
  <si>
    <t>行政豪华房&lt;2人入住&gt;&lt;不退款&gt;&lt;早餐&gt;</t>
  </si>
  <si>
    <t>ABDRANI/Ahmad Dusuki</t>
  </si>
  <si>
    <t xml:space="preserve">3027383	</t>
  </si>
  <si>
    <t xml:space="preserve">120696	</t>
  </si>
  <si>
    <t xml:space="preserve">999222708642699	</t>
  </si>
  <si>
    <t>[迪拜]迪拜德伊勒珊瑚酒店(Coral Dubai Deira Hotel)(55745327)</t>
  </si>
  <si>
    <t>Denisenko/Olga</t>
  </si>
  <si>
    <t xml:space="preserve">3028944	</t>
  </si>
  <si>
    <t xml:space="preserve">198106555	</t>
  </si>
  <si>
    <t xml:space="preserve">999222720760066	</t>
  </si>
  <si>
    <t>[巴厘岛]巴厘岛高棉水疗别墅(Rouge - Villas &amp; Spa)(55367523)</t>
  </si>
  <si>
    <t>一间卧室豪华别墅&lt;2人入住&gt;&lt;不退款&gt;</t>
  </si>
  <si>
    <t>HOI/WAIMAN</t>
  </si>
  <si>
    <t xml:space="preserve">3030233	</t>
  </si>
  <si>
    <t xml:space="preserve">999222732524796	</t>
  </si>
  <si>
    <t>[迪尔伯恩]绿色田野村落舒适酒店(Comfort Inn Near Greenfield Village)(91809158)</t>
  </si>
  <si>
    <t>标准房, 2 张双人床房&lt;2人入住&gt;&lt;不退款&gt;&lt;早餐&gt;</t>
  </si>
  <si>
    <t>McCullah/Robbie</t>
  </si>
  <si>
    <t xml:space="preserve">3031267	</t>
  </si>
  <si>
    <t xml:space="preserve">999222734340813	</t>
  </si>
  <si>
    <t>[迪拜]迪拜卡尔顿塔酒店(Carlton Tower Hotel)(70391260)</t>
  </si>
  <si>
    <t>WANG/CHUNJIAO</t>
  </si>
  <si>
    <t xml:space="preserve">3031628	</t>
  </si>
  <si>
    <t xml:space="preserve">999222739263033	</t>
  </si>
  <si>
    <t>[首尔]首尔车站德塞纳尔斯酒店(Hotel the Designers Seoul Station)(55465138)</t>
  </si>
  <si>
    <t>XU/YIFAN</t>
  </si>
  <si>
    <t xml:space="preserve">999222751361903	</t>
  </si>
  <si>
    <t>[清迈]清迈乔塔纳别墅酒店(Chotana Villa Hotel Chiang Mai)(55861971)</t>
  </si>
  <si>
    <t>SA-NGUANSOOK/CHOMTICHA</t>
  </si>
  <si>
    <t xml:space="preserve">3034067	</t>
  </si>
  <si>
    <t xml:space="preserve">1072382116	</t>
  </si>
  <si>
    <t xml:space="preserve">999222752468806	</t>
  </si>
  <si>
    <t>豪华大床房&lt;2人入住&gt;&lt;不退款&gt;</t>
  </si>
  <si>
    <t>TAO/YING ZUO,LI/RONG</t>
  </si>
  <si>
    <t xml:space="preserve">3034260	</t>
  </si>
  <si>
    <t xml:space="preserve">-21788	</t>
  </si>
  <si>
    <t xml:space="preserve">999222752638722	</t>
  </si>
  <si>
    <t>[爱丁堡]爱丁堡市西智选假日酒店 - IHG 旗下饭店(Holiday Inn Express Edinburgh City West, an IHG Hotel)(55299473)</t>
  </si>
  <si>
    <t>大床房&lt;2人入住&gt;&lt;不退款&gt;&lt;早餐&gt;</t>
  </si>
  <si>
    <t>NOOR/ZAHWA</t>
  </si>
  <si>
    <t xml:space="preserve">62935917	</t>
  </si>
  <si>
    <t xml:space="preserve">22752764739	</t>
  </si>
  <si>
    <t>[曼彻斯特]曼彻斯特市中心大不列颠酒店(Britannia Hotel City Centre Manchester)(55611699)</t>
  </si>
  <si>
    <t>双人房(无窗)&lt;2人入住&gt;</t>
  </si>
  <si>
    <t>TONGPOONDEE/CHAITUD</t>
  </si>
  <si>
    <t xml:space="preserve">3034334	</t>
  </si>
  <si>
    <t xml:space="preserve">83068908	</t>
  </si>
  <si>
    <t xml:space="preserve">999222757950319	</t>
  </si>
  <si>
    <t>[普吉岛]普吉岛纯净旅店(Pure Phuket Residence)(91808870)</t>
  </si>
  <si>
    <t>PHAINGAM/TANUNYA</t>
  </si>
  <si>
    <t xml:space="preserve">3034991	</t>
  </si>
  <si>
    <t xml:space="preserve">3470463eda3febca1c	</t>
  </si>
  <si>
    <t xml:space="preserve">999222764565731	</t>
  </si>
  <si>
    <t xml:space="preserve">3036339	</t>
  </si>
  <si>
    <t xml:space="preserve">999222765002535	</t>
  </si>
  <si>
    <t>优选一室特大床房&lt;2人入住&gt;&lt;不退款&gt;</t>
  </si>
  <si>
    <t>GUMBIRA/TEGUH</t>
  </si>
  <si>
    <t xml:space="preserve">3036459	</t>
  </si>
  <si>
    <t xml:space="preserve">101.23.QGMXQ3AT.1	</t>
  </si>
  <si>
    <t xml:space="preserve">999222771352551	</t>
  </si>
  <si>
    <t>[利兹]利兹市中心智选假日酒店(Holiday Inn Express Leeds City Centre, an IHG Hotel)(89916460)</t>
  </si>
  <si>
    <t>Huang/Zhewei</t>
  </si>
  <si>
    <t xml:space="preserve">3037189	</t>
  </si>
  <si>
    <t xml:space="preserve">46123222	</t>
  </si>
  <si>
    <t xml:space="preserve">999222774411861	</t>
  </si>
  <si>
    <t>SARINON/SUKSAN</t>
  </si>
  <si>
    <t xml:space="preserve">3037907	</t>
  </si>
  <si>
    <t xml:space="preserve">3470463eeca6ebaaa4	</t>
  </si>
  <si>
    <t xml:space="preserve">999222775167151	</t>
  </si>
  <si>
    <t>[费尔菲尔德]新泽西费尔菲尔德温德姆拉昆塔套房酒店(La Quinta Inn &amp; Suites by Wyndham Fairfield NJ)(90354995)</t>
  </si>
  <si>
    <t>客房1张特大床&lt;2人入住&gt;&lt;不退款&gt;&lt;早餐&gt;</t>
  </si>
  <si>
    <t>HARRIS/LANAISHA</t>
  </si>
  <si>
    <t xml:space="preserve">3038160	</t>
  </si>
  <si>
    <t xml:space="preserve">078-940595	</t>
  </si>
  <si>
    <t xml:space="preserve">999222775428401	</t>
  </si>
  <si>
    <t>[维也纳]奥地利潮流酒店-维也纳萨伏伊(Austria Trend Hotel Savoyen Vienna)(55872493)</t>
  </si>
  <si>
    <t>豪华双床房带浴缸&lt;2人入住&gt;&lt;不退款&gt;</t>
  </si>
  <si>
    <t>PARK/JIYOUNG</t>
  </si>
  <si>
    <t xml:space="preserve">3038271	</t>
  </si>
  <si>
    <t xml:space="preserve">-1458764254	</t>
  </si>
  <si>
    <t xml:space="preserve">999222783974875	</t>
  </si>
  <si>
    <t>Zhang/Michael Lu</t>
  </si>
  <si>
    <t xml:space="preserve">3039476	</t>
  </si>
  <si>
    <t xml:space="preserve">66947	</t>
  </si>
  <si>
    <t xml:space="preserve">999222787256332	</t>
  </si>
  <si>
    <t>GUO/QIAN</t>
  </si>
  <si>
    <t xml:space="preserve">3040276	</t>
  </si>
  <si>
    <t xml:space="preserve">2830075.	</t>
  </si>
  <si>
    <t xml:space="preserve">999222793484932	</t>
  </si>
  <si>
    <t>[康斯坦茨]康斯坦茨翰姆酒店(Hotel Halm Konstanz)(91546782)</t>
  </si>
  <si>
    <t>Djordjevic/Lorena</t>
  </si>
  <si>
    <t xml:space="preserve">3041002	</t>
  </si>
  <si>
    <t xml:space="preserve">49791527	</t>
  </si>
  <si>
    <t xml:space="preserve">999222794244643	</t>
  </si>
  <si>
    <t>[纽汉]伦敦 - 展览中心智选假日酒店 - IHG 旗下饭店(Holiday Inn Express London - Excel, an IHG Hotel)(55932589)</t>
  </si>
  <si>
    <t>JOHNSON/SEGUN</t>
  </si>
  <si>
    <t xml:space="preserve">3041175	</t>
  </si>
  <si>
    <t xml:space="preserve">83180739	</t>
  </si>
  <si>
    <t xml:space="preserve">999222794274504	</t>
  </si>
  <si>
    <t>[罗马]诺瓦多姆斯品质酒店(Quality Hotel Nova Domus)(55694518)</t>
  </si>
  <si>
    <t>双人房&lt;2人入住&gt;&lt;不退款&gt;&lt;早餐&gt;</t>
  </si>
  <si>
    <t>Lauria/Francesca</t>
  </si>
  <si>
    <t xml:space="preserve">3041190	</t>
  </si>
  <si>
    <t xml:space="preserve">999222799892322	</t>
  </si>
  <si>
    <t>YEW HOCK/KOR</t>
  </si>
  <si>
    <t xml:space="preserve">3042365	</t>
  </si>
  <si>
    <t xml:space="preserve">48367855-1	</t>
  </si>
  <si>
    <t xml:space="preserve">999222806594277	</t>
  </si>
  <si>
    <t>[圣保罗]圣保罗君悦酒店(Grand Hyatt São Paulo)(56206173)</t>
  </si>
  <si>
    <t>客房, 1 张特大床&lt;2人入住&gt;&lt;不退款&gt;&lt;早餐&gt;</t>
  </si>
  <si>
    <t>Ouchi/Takafumi</t>
  </si>
  <si>
    <t xml:space="preserve">3043843	</t>
  </si>
  <si>
    <t xml:space="preserve">999222806643947	</t>
  </si>
  <si>
    <t>Li/Huaming</t>
  </si>
  <si>
    <t xml:space="preserve">3043853	</t>
  </si>
  <si>
    <t xml:space="preserve">999222808435588	</t>
  </si>
  <si>
    <t>[费城]费城温莎套房酒店(The Windsor Suites Philadelphia)(55299402)</t>
  </si>
  <si>
    <t>特大床一室套房带阳台&lt;2人入住&gt;&lt;不退款&gt;</t>
  </si>
  <si>
    <t>ESQUILIN/SAVANNAH</t>
  </si>
  <si>
    <t xml:space="preserve">1459616482	</t>
  </si>
  <si>
    <t xml:space="preserve">999222809349750	</t>
  </si>
  <si>
    <t>[拉斯维加斯]卢克索酒店(Luxor Hotel &amp; Casino)(60494169)</t>
  </si>
  <si>
    <t>金字塔尊贵特大床房&lt;2人入住&gt;&lt;不退款&gt;</t>
  </si>
  <si>
    <t>YOO/JINYOUNG</t>
  </si>
  <si>
    <t xml:space="preserve">999222809463677	</t>
  </si>
  <si>
    <t>[曼海姆]多林空曼赫姆酒店(Dorint Kongresshotel Mannheim)(55270597)</t>
  </si>
  <si>
    <t>Ha/Myounghoon</t>
  </si>
  <si>
    <t xml:space="preserve">-1459659616	</t>
  </si>
  <si>
    <t xml:space="preserve">999222814919649	</t>
  </si>
  <si>
    <t>[雅典]伊利索斯酒店(Ilissos)(55281178)</t>
  </si>
  <si>
    <t>CHEN/YUZHEN</t>
  </si>
  <si>
    <t xml:space="preserve">9102	</t>
  </si>
  <si>
    <t xml:space="preserve">999222816785886	</t>
  </si>
  <si>
    <t>[马卡蒂]新世界马卡蒂酒店(New World Makati Hotel)(70391576)</t>
  </si>
  <si>
    <t>豪华客房&lt;2人入住&gt;&lt;不退款&gt;&lt;早餐&gt;</t>
  </si>
  <si>
    <t>jo/sun chong</t>
  </si>
  <si>
    <t xml:space="preserve">3046088	</t>
  </si>
  <si>
    <t xml:space="preserve">7334559	</t>
  </si>
  <si>
    <t xml:space="preserve">999222817150566	</t>
  </si>
  <si>
    <t>[伊洛伊洛]伊洛伊洛启航酒店(Go Hotels Iloilo)(94358388)</t>
  </si>
  <si>
    <t>Montenegro/Christine Mae</t>
  </si>
  <si>
    <t xml:space="preserve">3046187	</t>
  </si>
  <si>
    <t xml:space="preserve">ILO0045529 - Gem	</t>
  </si>
  <si>
    <t xml:space="preserve">22818057753	</t>
  </si>
  <si>
    <t>BARSKIY/EVGENY</t>
  </si>
  <si>
    <t xml:space="preserve">3046500	</t>
  </si>
  <si>
    <t xml:space="preserve">999222818491587	</t>
  </si>
  <si>
    <t>尊贵两卧室房&lt;2人入住&gt;&lt;不退款&gt;</t>
  </si>
  <si>
    <t>YANG/PING</t>
  </si>
  <si>
    <t xml:space="preserve">3046654	</t>
  </si>
  <si>
    <t xml:space="preserve">402302002759	</t>
  </si>
  <si>
    <t xml:space="preserve">999222818967061	</t>
  </si>
  <si>
    <t>[杰克森维尔]郊区开放式客房 - 近勒琼营地(Suburban Studios Near Camp Lejeune)(92031593)</t>
  </si>
  <si>
    <t>DOWNING/BRIAN ROBERT</t>
  </si>
  <si>
    <t xml:space="preserve">999222819728602	</t>
  </si>
  <si>
    <t>[芭堤雅]第五宗滴恩芭堤雅酒店(Fifth Jomtien Pattaya)(55304391)</t>
  </si>
  <si>
    <t>豪华一室公寓&lt;2人入住&gt;&lt;不退款&gt;&lt;早餐&gt;</t>
  </si>
  <si>
    <t>Yue/Qianyun</t>
  </si>
  <si>
    <t xml:space="preserve">3047167	</t>
  </si>
  <si>
    <t xml:space="preserve">1460088236	</t>
  </si>
  <si>
    <t xml:space="preserve">999222822158089	</t>
  </si>
  <si>
    <t>[阿姆斯特丹]雅加达阿姆斯特丹公寓酒店(Hotel Jakarta Amsterdam)(70391829)</t>
  </si>
  <si>
    <t>精致套房带淋浴&lt;2人入住&gt;&lt;不退款&gt;&lt;早餐&gt;</t>
  </si>
  <si>
    <t>WANG/FEI,GAO/MINGZHAN</t>
  </si>
  <si>
    <t xml:space="preserve">3047680	</t>
  </si>
  <si>
    <t xml:space="preserve">999222827283295	</t>
  </si>
  <si>
    <t>Rosenkranz/Lee</t>
  </si>
  <si>
    <t xml:space="preserve">3048205	</t>
  </si>
  <si>
    <t xml:space="preserve">125648357	</t>
  </si>
  <si>
    <t xml:space="preserve">999222831137188	</t>
  </si>
  <si>
    <t>[新加坡]福康宁酒店(YWCA Fort Canning)(55694701)</t>
  </si>
  <si>
    <t>Bin Azizol/Izzat Haziq</t>
  </si>
  <si>
    <t xml:space="preserve">999222834163793	</t>
  </si>
  <si>
    <t>[河内]大河服务式公寓(Daeha Serviced Apartment)(55862013)</t>
  </si>
  <si>
    <t>双卧室公寓&lt;2人入住&gt;&lt;不退款&gt;</t>
  </si>
  <si>
    <t>WONG/YAT</t>
  </si>
  <si>
    <t xml:space="preserve">3049420	</t>
  </si>
  <si>
    <t xml:space="preserve">999222834224607	</t>
  </si>
  <si>
    <t>[吉隆坡]吉隆坡克鲁斯酒店(Corus Hotel Kuala Lumpur)(55851907)</t>
  </si>
  <si>
    <t>行政豪华房（特大床）&lt;2人入住&gt;&lt;不退款&gt;&lt;早餐&gt;</t>
  </si>
  <si>
    <t>Wang/Yuyu</t>
  </si>
  <si>
    <t xml:space="preserve">3049431	</t>
  </si>
  <si>
    <t xml:space="preserve">24971416	</t>
  </si>
  <si>
    <t xml:space="preserve">22836549041	</t>
  </si>
  <si>
    <t>[芒考]素可泰珍宝度假酒店 (政府卫生认证)(Sukhothai Treasure Resort and Spa (SHA Plus+))(61520834)</t>
  </si>
  <si>
    <t>YAO/JUO-HO</t>
  </si>
  <si>
    <t xml:space="preserve">3049925	</t>
  </si>
  <si>
    <t xml:space="preserve">999222837399154	</t>
  </si>
  <si>
    <t>[哥打京那巴鲁]轩诚精品酒店(Stanton Hotel)(97600492)</t>
  </si>
  <si>
    <t>标准家庭房&lt;2人入住&gt;&lt;不退款&gt;</t>
  </si>
  <si>
    <t>FOGAL/JOSEPH ANTHONY,ARDIEL/JONAH</t>
  </si>
  <si>
    <t xml:space="preserve">3050130	</t>
  </si>
  <si>
    <t xml:space="preserve">1003	</t>
  </si>
  <si>
    <t xml:space="preserve">999222838942689	</t>
  </si>
  <si>
    <t>[本德]卡斯卡德旅馆(Cascade Lodge)(89916916)</t>
  </si>
  <si>
    <t>客房1张大床&lt;2人入住&gt;&lt;不退款&gt;</t>
  </si>
  <si>
    <t>CASTANEDA/DAISY</t>
  </si>
  <si>
    <t xml:space="preserve">3050530	</t>
  </si>
  <si>
    <t xml:space="preserve">999222839197779	</t>
  </si>
  <si>
    <t>[陶尔哈姆莱茨]诺富特伦敦金丝雀码头酒店(Novotel London Canary Wharf)(55270032)</t>
  </si>
  <si>
    <t>高级双人房, 1 张特大床&lt;2人入住&gt;&lt;不退款&gt;&lt;早餐&gt;</t>
  </si>
  <si>
    <t>HUANG/NINGJI,LEE/CHIYI</t>
  </si>
  <si>
    <t xml:space="preserve">3050655	</t>
  </si>
  <si>
    <t xml:space="preserve">999222844600735	</t>
  </si>
  <si>
    <t>[科威特]宜必思夏克酒店(Ibis Sharq Kuwait)(55822192)</t>
  </si>
  <si>
    <t>标准双人床房&lt;2人入住&gt;&lt;不退款&gt;&lt;早餐&gt;</t>
  </si>
  <si>
    <t>ALSALEH/JAWAD</t>
  </si>
  <si>
    <t xml:space="preserve">3050999	</t>
  </si>
  <si>
    <t xml:space="preserve">999222846614983	</t>
  </si>
  <si>
    <t>[墨西哥城]南因苏尔根特斯费斯塔酒店(Fiesta Inn Insurgentes Sur)(55694715)</t>
  </si>
  <si>
    <t>高级房（特大床）&lt;2人入住&gt;&lt;不退款&gt;</t>
  </si>
  <si>
    <t>Alanis/Juan Manuel</t>
  </si>
  <si>
    <t xml:space="preserve">3051244	</t>
  </si>
  <si>
    <t xml:space="preserve">R004247835	</t>
  </si>
  <si>
    <t xml:space="preserve">999222847355498	</t>
  </si>
  <si>
    <t>PAEZ CORRAL/RAUL</t>
  </si>
  <si>
    <t xml:space="preserve">3051336	</t>
  </si>
  <si>
    <t xml:space="preserve">SH15394698	</t>
  </si>
  <si>
    <t xml:space="preserve">999222847951625	</t>
  </si>
  <si>
    <t>[新山]KSL度假酒店(KSL Hotel &amp; Resort)(55680499)</t>
  </si>
  <si>
    <t>CHAN/HOONG WAI</t>
  </si>
  <si>
    <t xml:space="preserve">3051419	</t>
  </si>
  <si>
    <t xml:space="preserve">1461133587	</t>
  </si>
  <si>
    <t xml:space="preserve">999222849404047	</t>
  </si>
  <si>
    <t>[普吉岛]巴东乐雅酒店 (政府卫生认证)(Rak Elegant Hotel Patong (SHA Extra Plus))(94361739)</t>
  </si>
  <si>
    <t>MA/CAIDIE</t>
  </si>
  <si>
    <t xml:space="preserve">3051705	</t>
  </si>
  <si>
    <t xml:space="preserve">1461158335	</t>
  </si>
  <si>
    <t xml:space="preserve">999222851670088	</t>
  </si>
  <si>
    <t>[基希讷乌]基希讷乌欧罗巴酒店(Europa Hotel)(90389513)</t>
  </si>
  <si>
    <t>ANIL/OZGUR DENIZ</t>
  </si>
  <si>
    <t xml:space="preserve">3052092	</t>
  </si>
  <si>
    <t xml:space="preserve">999222852551373	</t>
  </si>
  <si>
    <t>[格雷梅]蝴蝶特窟酒店(Kelebek Special Cave Hotel)(55380686)</t>
  </si>
  <si>
    <t>普通套房&lt;2人入住&gt;&lt;不退款&gt;</t>
  </si>
  <si>
    <t>Daicha/Youness</t>
  </si>
  <si>
    <t xml:space="preserve">3052274	</t>
  </si>
  <si>
    <t xml:space="preserve">1461211868	</t>
  </si>
  <si>
    <t xml:space="preserve">999222853832461	</t>
  </si>
  <si>
    <t>[阿布扎比]阿布扎比市中心度假酒店(Holiday Inn Abu Dhabi Downtown, an IHG Hotel)(55281089)</t>
  </si>
  <si>
    <t>ZHAO/MING,LIU/ZHENG</t>
  </si>
  <si>
    <t xml:space="preserve">3052572	</t>
  </si>
  <si>
    <t xml:space="preserve">82988373	</t>
  </si>
  <si>
    <t xml:space="preserve">999222855150089	</t>
  </si>
  <si>
    <t>[卡尔加里]艺术酒店(Hotel Arts)(55653098)</t>
  </si>
  <si>
    <t>开放式客房, 1 张特大床&lt;2人入住&gt;&lt;不退款&gt;</t>
  </si>
  <si>
    <t>Vold-Bowd/Barbara</t>
  </si>
  <si>
    <t xml:space="preserve">3052810	</t>
  </si>
  <si>
    <t xml:space="preserve">125731703	</t>
  </si>
  <si>
    <t xml:space="preserve">999222855746743	</t>
  </si>
  <si>
    <t>SHEN/CHENGWEI</t>
  </si>
  <si>
    <t xml:space="preserve">3052935	</t>
  </si>
  <si>
    <t xml:space="preserve">53545907	</t>
  </si>
  <si>
    <t xml:space="preserve">999222855853895	</t>
  </si>
  <si>
    <t>[土龙木]米拉酒店(The Mira Hotel)(55414177)</t>
  </si>
  <si>
    <t>CHEN/LIMING</t>
  </si>
  <si>
    <t xml:space="preserve">3052960	</t>
  </si>
  <si>
    <t xml:space="preserve">1461277112	</t>
  </si>
  <si>
    <t xml:space="preserve">999222856207473	</t>
  </si>
  <si>
    <t>WANGAPAI/WANIDA</t>
  </si>
  <si>
    <t xml:space="preserve">3053057	</t>
  </si>
  <si>
    <t xml:space="preserve">357625	</t>
  </si>
  <si>
    <t xml:space="preserve">999222857505193	</t>
  </si>
  <si>
    <t>[Kuala Nerus]瑞巴酒店(Rimba Hotel)(90402757)</t>
  </si>
  <si>
    <t>MOHAMAD RADZI/NURUL ATIKAH</t>
  </si>
  <si>
    <t xml:space="preserve">3053399	</t>
  </si>
  <si>
    <t xml:space="preserve">999222857976966	</t>
  </si>
  <si>
    <t>[波特兰]波特兰市中心住宿菠萝玫瑰酒店(Staypineapple, Hotel Rose, Downtown Portland)(95139675)</t>
  </si>
  <si>
    <t>城景房（特大床）&lt;2人入住&gt;&lt;不退款&gt;</t>
  </si>
  <si>
    <t>ZHANG/YONGFU</t>
  </si>
  <si>
    <t xml:space="preserve">3053503	</t>
  </si>
  <si>
    <t xml:space="preserve">40205SE096150-14	</t>
  </si>
  <si>
    <t xml:space="preserve">999222858595483	</t>
  </si>
  <si>
    <t>Brown/Breannna</t>
  </si>
  <si>
    <t xml:space="preserve">3053683	</t>
  </si>
  <si>
    <t xml:space="preserve">999222859014410	</t>
  </si>
  <si>
    <t>[坎昆]GR索拉瑞斯坎昆-全包(GR Solaris Cancun All Inclusive)(55944599)</t>
  </si>
  <si>
    <t>Kwon/Jae Suk</t>
  </si>
  <si>
    <t xml:space="preserve">3053806	</t>
  </si>
  <si>
    <t xml:space="preserve">70095999	</t>
  </si>
  <si>
    <t xml:space="preserve">999222862448890	</t>
  </si>
  <si>
    <t>LEPELAARS/HEIN</t>
  </si>
  <si>
    <t xml:space="preserve">3053848	</t>
  </si>
  <si>
    <t xml:space="preserve">999222862574756	</t>
  </si>
  <si>
    <t>[迪拜]迪拜六国城门盛橡饭店(Oaks Ibn Battuta Gate Dubai)(77368754)</t>
  </si>
  <si>
    <t>尊贵房&lt;2人入住&gt;&lt;不退款&gt;&lt;早餐&gt;</t>
  </si>
  <si>
    <t>chen/haimei,yang/zongyu</t>
  </si>
  <si>
    <t xml:space="preserve">3053884	</t>
  </si>
  <si>
    <t xml:space="preserve"> 111341	</t>
  </si>
  <si>
    <t xml:space="preserve">999222862640290	</t>
  </si>
  <si>
    <t>[哈默史密斯-富勒姆区]伦敦伯爵府宜必思酒店(ibis London Earls Court)(55329312)</t>
  </si>
  <si>
    <t>KRUPADZIOROW/MICHAL</t>
  </si>
  <si>
    <t xml:space="preserve">3053906	</t>
  </si>
  <si>
    <t xml:space="preserve">999222862686025	</t>
  </si>
  <si>
    <t>He/Xingxing</t>
  </si>
  <si>
    <t xml:space="preserve">3053916	</t>
  </si>
  <si>
    <t xml:space="preserve">20014220	</t>
  </si>
  <si>
    <t xml:space="preserve">999222862778843	</t>
  </si>
  <si>
    <t>[里约热内卢]温德姆里约热内卢巴拉酒店(Wyndham Rio de Janeiro Barra)(60480302)</t>
  </si>
  <si>
    <t>奢华大床房&lt;2人入住&gt;&lt;不退款&gt;&lt;早餐&gt;</t>
  </si>
  <si>
    <t>SALOMAO/BRUNO DE CASTRO</t>
  </si>
  <si>
    <t xml:space="preserve">3053936	</t>
  </si>
  <si>
    <t xml:space="preserve">999222863987684	</t>
  </si>
  <si>
    <t>SIMONETTO/ROBERTO</t>
  </si>
  <si>
    <t xml:space="preserve">3054079	</t>
  </si>
  <si>
    <t xml:space="preserve">999222864998138	</t>
  </si>
  <si>
    <t>[曼谷]S15素坤逸酒店(S15 Sukhumvit Hotel)(56140438)</t>
  </si>
  <si>
    <t>奢华客房, 1 张特大床&lt;2人入住&gt;&lt;不退款&gt;&lt;早餐&gt;</t>
  </si>
  <si>
    <t>cui/hanwei</t>
  </si>
  <si>
    <t xml:space="preserve">3054174	</t>
  </si>
  <si>
    <t xml:space="preserve">-1461659768	</t>
  </si>
  <si>
    <t xml:space="preserve">999222867021289	</t>
  </si>
  <si>
    <t>[巴淡岛]阿斯顿·吉迪恩·巴淡酒店(ASTON Inn Gideon Batam)(55337050)</t>
  </si>
  <si>
    <t>ALAN/ALAN MOH</t>
  </si>
  <si>
    <t xml:space="preserve">3054583	</t>
  </si>
  <si>
    <t xml:space="preserve">25008028	</t>
  </si>
  <si>
    <t xml:space="preserve">999222871288002	</t>
  </si>
  <si>
    <t>致爱房&lt;2人入住&gt;&lt;不退款&gt;&lt;早餐&gt;</t>
  </si>
  <si>
    <t>NISA/ENY NIMATUN</t>
  </si>
  <si>
    <t xml:space="preserve">3055461	</t>
  </si>
  <si>
    <t xml:space="preserve">999222871756257	</t>
  </si>
  <si>
    <t>[尼莱]汝来温泉度假酒店(Nilai Springs Resort Hotel)(70391832)</t>
  </si>
  <si>
    <t>高级房间&lt;2人入住&gt;&lt;不退款&gt;</t>
  </si>
  <si>
    <t>Dote/Orville John Maravilla,Calleja/Amada II Rey</t>
  </si>
  <si>
    <t xml:space="preserve">3055558	</t>
  </si>
  <si>
    <t xml:space="preserve">1072595022	</t>
  </si>
  <si>
    <t xml:space="preserve">999222874828913	</t>
  </si>
  <si>
    <t>[斯图加特]斯图加特册佩林伯爵施柏阁酒店(Steigenberger Graf Zeppelin)(55320568)</t>
  </si>
  <si>
    <t>Maridis/Christos</t>
  </si>
  <si>
    <t xml:space="preserve">3056198	</t>
  </si>
  <si>
    <t xml:space="preserve">900734700226044	</t>
  </si>
  <si>
    <t xml:space="preserve">999222876860470	</t>
  </si>
  <si>
    <t>[吉隆坡]康帕斯酒店集团思庭老清真寺酒店(Citin Hotel Masjid Jamek by Compass Hospitality)(94360843)</t>
  </si>
  <si>
    <t>高级双床房(含窗）&lt;2人入住&gt;&lt;不退款&gt;</t>
  </si>
  <si>
    <t>BASSAL/LUURAN</t>
  </si>
  <si>
    <t xml:space="preserve">3056625	</t>
  </si>
  <si>
    <t xml:space="preserve">BKN90825	</t>
  </si>
  <si>
    <t xml:space="preserve">999222877515959	</t>
  </si>
  <si>
    <t>LYU/HUARONG</t>
  </si>
  <si>
    <t xml:space="preserve">3056770	</t>
  </si>
  <si>
    <t xml:space="preserve">1461926543	</t>
  </si>
  <si>
    <t xml:space="preserve">999222877483592	</t>
  </si>
  <si>
    <t>[阿伯丁]阿伯丁道格拉斯酒店(Aberdeen Douglas Hotel)(91545505)</t>
  </si>
  <si>
    <t>标准双床房, 2 张单人床&lt;2人入住&gt;&lt;不退款&gt;</t>
  </si>
  <si>
    <t>Radziszewski/Bart</t>
  </si>
  <si>
    <t xml:space="preserve">3056760	</t>
  </si>
  <si>
    <t xml:space="preserve">RL30229900	</t>
  </si>
  <si>
    <t xml:space="preserve">999222878720095	</t>
  </si>
  <si>
    <t>[坎昆]波南帕克酒店(Hotel Bonampak)(90374060)</t>
  </si>
  <si>
    <t>Subay/Orhan</t>
  </si>
  <si>
    <t xml:space="preserve">3057073	</t>
  </si>
  <si>
    <t xml:space="preserve">999222879065126	</t>
  </si>
  <si>
    <t>[中雅加达]丹那阿邦至爱酒店 - 赛德恩格(Favehotel Tanah Abang - Cideng)(55611732)</t>
  </si>
  <si>
    <t>CHENG/XIANG QING</t>
  </si>
  <si>
    <t xml:space="preserve">3057150	</t>
  </si>
  <si>
    <t xml:space="preserve">999222879065334	</t>
  </si>
  <si>
    <t>SUTIKNO/AGUS</t>
  </si>
  <si>
    <t xml:space="preserve">3057151	</t>
  </si>
  <si>
    <t xml:space="preserve">999222885096068	</t>
  </si>
  <si>
    <t>[坎莫尔]坎莫尔套房酒店(Canmore Inn &amp; Suites)(56196604)</t>
  </si>
  <si>
    <t>经济2大床房(Railway View)&lt;2人入住&gt;&lt;不退款&gt;</t>
  </si>
  <si>
    <t>KOKKO/TIINA</t>
  </si>
  <si>
    <t xml:space="preserve">3057327	</t>
  </si>
  <si>
    <t xml:space="preserve">1462043270	</t>
  </si>
  <si>
    <t xml:space="preserve">999222885460599	</t>
  </si>
  <si>
    <t>套房&lt;2人入住&gt;&lt;不退款&gt;&lt;早餐&gt;</t>
  </si>
  <si>
    <t xml:space="preserve">3057388	</t>
  </si>
  <si>
    <t xml:space="preserve">25023962	</t>
  </si>
  <si>
    <t xml:space="preserve">999222885575698	</t>
  </si>
  <si>
    <t>[帕赛市]马尼拉金凤凰酒店(Golden Phoenix Hotel-Manila)(55841687)</t>
  </si>
  <si>
    <t>套房&lt;2人入住&gt;&lt;不退款&gt;</t>
  </si>
  <si>
    <t>ZHANG/PEINA</t>
  </si>
  <si>
    <t xml:space="preserve">3057418	</t>
  </si>
  <si>
    <t xml:space="preserve">999222885757830	</t>
  </si>
  <si>
    <t>[鹿特丹]鹿特丹市中心宜必思酒店(Ibis Rotterdam City Centre)(70790734)</t>
  </si>
  <si>
    <t>1张双人床房&lt;2人入住&gt;&lt;不退款&gt;</t>
  </si>
  <si>
    <t>Moreau/Fabrice</t>
  </si>
  <si>
    <t xml:space="preserve">3057434	</t>
  </si>
  <si>
    <t xml:space="preserve">999222885913673	</t>
  </si>
  <si>
    <t>CAHYADI/MUH</t>
  </si>
  <si>
    <t xml:space="preserve">3057446	</t>
  </si>
  <si>
    <t xml:space="preserve">999222886161641	</t>
  </si>
  <si>
    <t>[曼谷]曼谷中城酒店(Bangkok Midtown Hotel)(55733610)</t>
  </si>
  <si>
    <t>YI/YUDAN,Xiao/Fanzhe</t>
  </si>
  <si>
    <t xml:space="preserve">3057485	</t>
  </si>
  <si>
    <t xml:space="preserve">999222886250807	</t>
  </si>
  <si>
    <t>[巴斯]麦克唐纳德巴斯水疗度假酒店(Macdonald Bath Spa Hotel)(55598807)</t>
  </si>
  <si>
    <t>园景豪华双人房&lt;2人入住&gt;&lt;不退款&gt;</t>
  </si>
  <si>
    <t>HUANG/HAIYANG,CHEN/YANGJIA</t>
  </si>
  <si>
    <t xml:space="preserve">3057513	</t>
  </si>
  <si>
    <t xml:space="preserve">2299SE128694	</t>
  </si>
  <si>
    <t xml:space="preserve">999222886281671	</t>
  </si>
  <si>
    <t>[乔治市]马来西亚富豪酒店(Hotel Regal Malaysia)(55328946)</t>
  </si>
  <si>
    <t>HAI/TAO</t>
  </si>
  <si>
    <t xml:space="preserve">3057534	</t>
  </si>
  <si>
    <t xml:space="preserve">25024501	</t>
  </si>
  <si>
    <t xml:space="preserve">999222886448956	</t>
  </si>
  <si>
    <t>Satria/Agung</t>
  </si>
  <si>
    <t xml:space="preserve">3057582	</t>
  </si>
  <si>
    <t xml:space="preserve">999222886502726	</t>
  </si>
  <si>
    <t>[Pedah]印德拉普拉酒店(Hotel Inderapura)(94360778)</t>
  </si>
  <si>
    <t>RAMLY/ROSMAWATI,CHE MOHD KHAZANI/MOHD HAFIZUL AZAM</t>
  </si>
  <si>
    <t xml:space="preserve">3057603	</t>
  </si>
  <si>
    <t xml:space="preserve">999222886682384	</t>
  </si>
  <si>
    <t>[胡志明市]三 E 酒店(Triple E Hotel Fine Art Museum)(92030549)</t>
  </si>
  <si>
    <t>极少主义房间&lt;2人入住&gt;&lt;不退款&gt;</t>
  </si>
  <si>
    <t>TIO/NICHOLAS BRYAN,LE/THI MAI</t>
  </si>
  <si>
    <t xml:space="preserve">3057649	</t>
  </si>
  <si>
    <t xml:space="preserve">7406181	</t>
  </si>
  <si>
    <t xml:space="preserve">22888099932	</t>
  </si>
  <si>
    <t>TAE HYUN/KANG</t>
  </si>
  <si>
    <t xml:space="preserve">3057921	</t>
  </si>
  <si>
    <t xml:space="preserve">R6724C	</t>
  </si>
  <si>
    <t xml:space="preserve">999222888248387	</t>
  </si>
  <si>
    <t>jiang/yuyu</t>
  </si>
  <si>
    <t xml:space="preserve">3057944	</t>
  </si>
  <si>
    <t xml:space="preserve">RZ-1462317165	</t>
  </si>
  <si>
    <t xml:space="preserve">999222888346881	</t>
  </si>
  <si>
    <t>ABDUL RAZAK/MOHAMAD ZAMRI BIN</t>
  </si>
  <si>
    <t xml:space="preserve">3057961	</t>
  </si>
  <si>
    <t xml:space="preserve">859409584	</t>
  </si>
  <si>
    <t xml:space="preserve">999222888584117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</si>
  <si>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</si>
  <si>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</si>
  <si>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</si>
  <si>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3057999	</t>
  </si>
  <si>
    <t xml:space="preserve">999222889355003	</t>
  </si>
  <si>
    <t xml:space="preserve">3058150	</t>
  </si>
  <si>
    <t xml:space="preserve">896842017	</t>
  </si>
  <si>
    <t xml:space="preserve">999222889839616	</t>
  </si>
  <si>
    <t xml:space="preserve">3058245	</t>
  </si>
  <si>
    <t xml:space="preserve">896927801	</t>
  </si>
  <si>
    <t xml:space="preserve">999222890010639	</t>
  </si>
  <si>
    <t>[曼谷]曼谷梵尼克斯素坤逸11酒店(Le Fenix Sukhumvit 11 Bangkok)(60494192)</t>
  </si>
  <si>
    <t>高级双人床或双床房&lt;2人入住&gt;&lt;不退款&gt;</t>
  </si>
  <si>
    <t>SUKHMUN/SAYKAEW</t>
  </si>
  <si>
    <t xml:space="preserve">3058281	</t>
  </si>
  <si>
    <t xml:space="preserve">999222890048754	</t>
  </si>
  <si>
    <t>双人床房(无窗)&lt;2人入住&gt;&lt;不退款&gt;</t>
  </si>
  <si>
    <t>IZZATI/IZZATI</t>
  </si>
  <si>
    <t xml:space="preserve">3058290	</t>
  </si>
  <si>
    <t xml:space="preserve">-1462375287	</t>
  </si>
  <si>
    <t xml:space="preserve">999222890221703	</t>
  </si>
  <si>
    <t>[纽约]纽约柏宁酒店(Park Lane New York)(55281240)</t>
  </si>
  <si>
    <t>帕克莱恩特大床房&lt;2人入住&gt;&lt;不退款&gt;</t>
  </si>
  <si>
    <t>Duan/Wei</t>
  </si>
  <si>
    <t xml:space="preserve">3058334	</t>
  </si>
  <si>
    <t xml:space="preserve">999222890369926	</t>
  </si>
  <si>
    <t>[科罗拉多斯普林斯]北方学院伊克诺旅馆(Econo Lodge North Academy)(94362931)</t>
  </si>
  <si>
    <t>Fernandez/Ivan</t>
  </si>
  <si>
    <t xml:space="preserve">3058372	</t>
  </si>
  <si>
    <t xml:space="preserve">999222890994240	</t>
  </si>
  <si>
    <t>ARLISA/BERLIANA</t>
  </si>
  <si>
    <t xml:space="preserve">3058529	</t>
  </si>
  <si>
    <t xml:space="preserve">999222891242355	</t>
  </si>
  <si>
    <t>PANG/JINSHAN</t>
  </si>
  <si>
    <t xml:space="preserve">3058585	</t>
  </si>
  <si>
    <t xml:space="preserve">999222891351887	</t>
  </si>
  <si>
    <t>[迪拜]迪拜国敦酒店(Copthorne Hotel Dubai)(55800945)</t>
  </si>
  <si>
    <t>高级城景房&lt;2人入住&gt;&lt;不退款&gt;&lt;早餐&gt;</t>
  </si>
  <si>
    <t>ZENG/TING,Jiang/anqi</t>
  </si>
  <si>
    <t xml:space="preserve">3058616	</t>
  </si>
  <si>
    <t xml:space="preserve">999222891370427	</t>
  </si>
  <si>
    <t>RAZAK/HIZARUDDIN</t>
  </si>
  <si>
    <t xml:space="preserve">3058621	</t>
  </si>
  <si>
    <t xml:space="preserve">896993901	</t>
  </si>
  <si>
    <t xml:space="preserve">999222891419416	</t>
  </si>
  <si>
    <t>[吉隆坡]吉隆坡高尚雷加利全套房酒店(Upper View Regalia Hotel Kuala Lumpur)(90402155)</t>
  </si>
  <si>
    <t>CHEN/KELLY</t>
  </si>
  <si>
    <t xml:space="preserve">3058636	</t>
  </si>
  <si>
    <t xml:space="preserve">999222891520497	</t>
  </si>
  <si>
    <t>[曼谷]曼谷悦榕庄酒店 (政府卫生认证)(Banyan Tree Bangkok (SHA Plus+))(55402675)</t>
  </si>
  <si>
    <t>两卧室套房&lt;2人入住&gt;&lt;不退款&gt;</t>
  </si>
  <si>
    <t>ZHENG/DELI</t>
  </si>
  <si>
    <t xml:space="preserve">3058665	</t>
  </si>
  <si>
    <t xml:space="preserve">25031747	</t>
  </si>
  <si>
    <t xml:space="preserve">22892338576	</t>
  </si>
  <si>
    <t>[吉隆坡]吉隆坡市中心玛雅酒店(Hotel Maya Kuala Lumpur)(55851893)</t>
  </si>
  <si>
    <t>传统一室房&lt;2人入住&gt;&lt;不退款&gt;</t>
  </si>
  <si>
    <t>LIM/KOK FAH</t>
  </si>
  <si>
    <t xml:space="preserve">3058853	</t>
  </si>
  <si>
    <t xml:space="preserve">25033273	</t>
  </si>
  <si>
    <t xml:space="preserve">999222892748888	</t>
  </si>
  <si>
    <t>[Sadai]凯利班酒店(Kaliban Hotel)(55329171)</t>
  </si>
  <si>
    <t>豪华间&lt;2人入住&gt;&lt;不退款&gt;</t>
  </si>
  <si>
    <t>ARNASARI/ARNASARI</t>
  </si>
  <si>
    <t xml:space="preserve">3058926	</t>
  </si>
  <si>
    <t xml:space="preserve">999222893682162	</t>
  </si>
  <si>
    <t>Teixeira/Andre</t>
  </si>
  <si>
    <t xml:space="preserve">3059125	</t>
  </si>
  <si>
    <t xml:space="preserve">999222894749013	</t>
  </si>
  <si>
    <t>[双溪武洛]吉隆坡银天酒店(Silver Sky Hotel Kuala Lumpur)(90365068)</t>
  </si>
  <si>
    <t>GHNI/NORHAYATI FAWZIAH BINTI</t>
  </si>
  <si>
    <t xml:space="preserve">3059320	</t>
  </si>
  <si>
    <t xml:space="preserve">999222895187898	</t>
  </si>
  <si>
    <t>[拜县]波亚约度假村(Por Ar Yor Resort)(95388133)</t>
  </si>
  <si>
    <t>豪华客房（山景）&lt;2人入住&gt;&lt;不退款&gt;</t>
  </si>
  <si>
    <t>Kulroop/Thongchai</t>
  </si>
  <si>
    <t xml:space="preserve">3059385	</t>
  </si>
  <si>
    <t xml:space="preserve">999222897104525	</t>
  </si>
  <si>
    <t>[马塔罗]巴塞罗那马塔罗阿特纳港酒店(Atenea Port Barcelona Mataró)(89917990)</t>
  </si>
  <si>
    <t>orube vivas/yolanda</t>
  </si>
  <si>
    <t xml:space="preserve">3059774	</t>
  </si>
  <si>
    <t xml:space="preserve">83246839	</t>
  </si>
  <si>
    <t xml:space="preserve">999222897224735	</t>
  </si>
  <si>
    <t>[巴淡岛]星球度假酒店(Planet Holiday Hotel &amp; Residence)(55380408)</t>
  </si>
  <si>
    <t>EDI/NURMAN</t>
  </si>
  <si>
    <t xml:space="preserve">3059804	</t>
  </si>
  <si>
    <t xml:space="preserve">999222897365507	</t>
  </si>
  <si>
    <t>[莎阿南]吉隆坡莎阿南19区艺术酒店(Hotel de Art @ Section 19 Shah Alam Kuala Lumpur)(89918957)</t>
  </si>
  <si>
    <t>艺术豪华特大床房&lt;2人入住&gt;&lt;不退款&gt;</t>
  </si>
  <si>
    <t>SHARUDDIN/NURSYUHADAH</t>
  </si>
  <si>
    <t xml:space="preserve">3059833	</t>
  </si>
  <si>
    <t xml:space="preserve">1072633963	</t>
  </si>
  <si>
    <t xml:space="preserve">999222897220553	</t>
  </si>
  <si>
    <t>[Tha Taphao]青蓬爱特易酒店(A-Te Chumphon Hotel)(90402515)</t>
  </si>
  <si>
    <t>PANNGAM/ALONGKORN</t>
  </si>
  <si>
    <t xml:space="preserve">3059801	</t>
  </si>
  <si>
    <t xml:space="preserve">HGUConf1462506180	</t>
  </si>
  <si>
    <t xml:space="preserve">999222898855774	</t>
  </si>
  <si>
    <t>[万塔]布雷克索考斯弗拉明葛酒店(Break Sokos Hotel Flamingo)(55439695)</t>
  </si>
  <si>
    <t>Heinanen/Ari</t>
  </si>
  <si>
    <t xml:space="preserve">3060148	</t>
  </si>
  <si>
    <t xml:space="preserve">80332SE046343	</t>
  </si>
  <si>
    <t xml:space="preserve">999222899359975	</t>
  </si>
  <si>
    <t>[北雅加达]雅加达椰风伽德哈里斯酒店及会议中心(Harris Hotel and Conventions Kelapa Gading Jakarta)(70391160)</t>
  </si>
  <si>
    <t>哈里斯房&lt;2人入住&gt;&lt;不退款&gt;&lt;早餐&gt;</t>
  </si>
  <si>
    <t>FU/HUIMIN</t>
  </si>
  <si>
    <t xml:space="preserve">3060245	</t>
  </si>
  <si>
    <t xml:space="preserve">999222900357172	</t>
  </si>
  <si>
    <t>LUO/XUEMEI</t>
  </si>
  <si>
    <t xml:space="preserve">3060511	</t>
  </si>
  <si>
    <t>，</t>
  </si>
  <si>
    <t>本期扣款76.88元</t>
  </si>
  <si>
    <t>999222801335089</t>
  </si>
  <si>
    <t>2.27 可退337元</t>
  </si>
  <si>
    <t>999222736846840</t>
  </si>
  <si>
    <t>999222800649461</t>
  </si>
  <si>
    <t>A230223100947481</t>
  </si>
  <si>
    <t>999222139350964</t>
  </si>
  <si>
    <t>999222734340813此单多收6300元待退回</t>
  </si>
  <si>
    <t xml:space="preserve"> 630583.14 HKD</t>
  </si>
  <si>
    <t>A230302144729481</t>
  </si>
  <si>
    <t>A230302150022481</t>
  </si>
  <si>
    <t>A230302150259925</t>
  </si>
  <si>
    <t>总计：630583.14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</si>
  <si>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</si>
  <si>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</si>
  <si>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</si>
  <si>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</si>
  <si>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</si>
  <si>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</si>
  <si>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</si>
  <si>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</si>
  <si>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</si>
  <si>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</si>
  <si>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</si>
  <si>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</si>
  <si>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</si>
  <si>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</si>
  <si>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</si>
  <si>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</si>
  <si>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</si>
  <si>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</si>
  <si>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</si>
  <si>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</si>
  <si>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3042845</t>
  </si>
  <si>
    <t>曼谷索伊松维亚智选假日酒店 (SHA Plus+)</t>
  </si>
  <si>
    <t>LAUGO EMILY</t>
  </si>
  <si>
    <t>2023-02-19</t>
  </si>
  <si>
    <t>2023-02-22</t>
  </si>
  <si>
    <t>退房日周结</t>
  </si>
  <si>
    <t>937.04</t>
  </si>
  <si>
    <t>1067.00</t>
  </si>
  <si>
    <t>0</t>
  </si>
  <si>
    <t>0.00</t>
  </si>
  <si>
    <t>携程汇智国际直连</t>
  </si>
  <si>
    <t>925</t>
  </si>
  <si>
    <t>2023-02-18 17:15:21</t>
  </si>
  <si>
    <t>否</t>
  </si>
  <si>
    <t>汇智国际旅游发展有限公司</t>
  </si>
  <si>
    <t>直连</t>
  </si>
  <si>
    <t>泰国</t>
  </si>
  <si>
    <t>3042858</t>
  </si>
  <si>
    <t>曼谷素坤逸11号美居酒店</t>
  </si>
  <si>
    <t>SAENLINFA PHATCHARIN</t>
  </si>
  <si>
    <t>2023-02-21</t>
  </si>
  <si>
    <t>790.38</t>
  </si>
  <si>
    <t>900.00</t>
  </si>
  <si>
    <t>2023-02-18 18:02:46</t>
  </si>
  <si>
    <t>3046500</t>
  </si>
  <si>
    <t>BARSKIY EVGENY</t>
  </si>
  <si>
    <t>2023-02-20</t>
  </si>
  <si>
    <t>2023-02-24</t>
  </si>
  <si>
    <t>4890.15</t>
  </si>
  <si>
    <t>5576.00</t>
  </si>
  <si>
    <t>2023-02-20 13:00:22</t>
  </si>
  <si>
    <t>直采</t>
  </si>
  <si>
    <t>3041175</t>
  </si>
  <si>
    <t>伦敦 - 展览中心智选假日酒店 - IHG 旗下饭店</t>
  </si>
  <si>
    <t>JOHNSON SEGUN</t>
  </si>
  <si>
    <t>2870.84</t>
  </si>
  <si>
    <t>3269.00</t>
  </si>
  <si>
    <t>2023-02-18 06:09:51</t>
  </si>
  <si>
    <t>英国</t>
  </si>
  <si>
    <t>3041190</t>
  </si>
  <si>
    <t>诺瓦多姆斯品质酒店</t>
  </si>
  <si>
    <t>Lauria Francesca</t>
  </si>
  <si>
    <t>2023-02-23</t>
  </si>
  <si>
    <t>334.59</t>
  </si>
  <si>
    <t>381.00</t>
  </si>
  <si>
    <t>2023-02-18 06:30:15</t>
  </si>
  <si>
    <t>意大利</t>
  </si>
  <si>
    <t>2023-02-12</t>
  </si>
  <si>
    <t>3024249</t>
  </si>
  <si>
    <t>阿布扎比千禧金斯盖特酒店</t>
  </si>
  <si>
    <t>JUDEZ ZIGA,JUDEZ MIRJAM</t>
  </si>
  <si>
    <t>3153.68</t>
  </si>
  <si>
    <t>3627.00</t>
  </si>
  <si>
    <t>-3627</t>
  </si>
  <si>
    <t>-3153</t>
  </si>
  <si>
    <t>2023-02-12 07:00:42</t>
  </si>
  <si>
    <t>阿拉伯联合酋长国</t>
  </si>
  <si>
    <t>2023-02-11</t>
  </si>
  <si>
    <t>3022292</t>
  </si>
  <si>
    <t>Maddela Sreevani</t>
  </si>
  <si>
    <t>2023-02-16</t>
  </si>
  <si>
    <t>3617.19</t>
  </si>
  <si>
    <t>4162.00</t>
  </si>
  <si>
    <t>2023-02-11 13:50:49</t>
  </si>
  <si>
    <t>2023-01-31</t>
  </si>
  <si>
    <t>2992074</t>
  </si>
  <si>
    <t>阿布扎比安纳塔拉盖斯尔阿萨拉沙漠度假村</t>
  </si>
  <si>
    <t>ZHOU BIHUANG</t>
  </si>
  <si>
    <t>9805.95</t>
  </si>
  <si>
    <t>11360.00</t>
  </si>
  <si>
    <t>2023-01-31 11:27:48</t>
  </si>
  <si>
    <t>2023-02-17</t>
  </si>
  <si>
    <t>3038271</t>
  </si>
  <si>
    <t>奥地利潮流酒店-维也纳萨伏伊</t>
  </si>
  <si>
    <t>PARK JIYOUNG</t>
  </si>
  <si>
    <t>3439.87</t>
  </si>
  <si>
    <t>3925.00</t>
  </si>
  <si>
    <t>2023-02-17 11:01:37</t>
  </si>
  <si>
    <t>奥地利</t>
  </si>
  <si>
    <t>3043853</t>
  </si>
  <si>
    <t>渥太华西区戴斯酒店</t>
  </si>
  <si>
    <t>Li Huaming</t>
  </si>
  <si>
    <t>1199.62</t>
  </si>
  <si>
    <t>1366.00</t>
  </si>
  <si>
    <t>2023-02-18 21:54:26</t>
  </si>
  <si>
    <t>加拿大</t>
  </si>
  <si>
    <t>2023-02-05</t>
  </si>
  <si>
    <t>3004792</t>
  </si>
  <si>
    <t>MacLean Kyla,MacLean Talyn</t>
  </si>
  <si>
    <t>1196.10</t>
  </si>
  <si>
    <t>1378.00</t>
  </si>
  <si>
    <t>2023-02-05 02:35:21</t>
  </si>
  <si>
    <t>2023-01-23</t>
  </si>
  <si>
    <t>2972378</t>
  </si>
  <si>
    <t>布拉格市中心广场酒店</t>
  </si>
  <si>
    <t>Vanekova Ema,Antalek Nikolas</t>
  </si>
  <si>
    <t>237.97</t>
  </si>
  <si>
    <t>274.00</t>
  </si>
  <si>
    <t>2023-01-23 17:29:43</t>
  </si>
  <si>
    <t>捷克</t>
  </si>
  <si>
    <t>2023-02-02</t>
  </si>
  <si>
    <t>2999138</t>
  </si>
  <si>
    <t>斯堪迪克皇宫酒店</t>
  </si>
  <si>
    <t>Gummelt Uwe,Gummelt Regina</t>
  </si>
  <si>
    <t>2352.71</t>
  </si>
  <si>
    <t>2730.00</t>
  </si>
  <si>
    <t>2023-02-02 23:11:45</t>
  </si>
  <si>
    <t>丹麦</t>
  </si>
  <si>
    <t>3043479</t>
  </si>
  <si>
    <t>伊斯坦布尔贝利克杜祖希尔顿花园酒店</t>
  </si>
  <si>
    <t>Dong xiaolei</t>
  </si>
  <si>
    <t>1106.53</t>
  </si>
  <si>
    <t>1260.00</t>
  </si>
  <si>
    <t>2023-02-18 20:08:23</t>
  </si>
  <si>
    <t>土耳其</t>
  </si>
  <si>
    <t>3041029</t>
  </si>
  <si>
    <t>亚特兰大机场南部索内斯塔酒店</t>
  </si>
  <si>
    <t>HOBSON TONY</t>
  </si>
  <si>
    <t>2869.08</t>
  </si>
  <si>
    <t>3267.00</t>
  </si>
  <si>
    <t>2023-02-18 02:26:19</t>
  </si>
  <si>
    <t>美国</t>
  </si>
  <si>
    <t>3050536</t>
  </si>
  <si>
    <t>柏本克酒店</t>
  </si>
  <si>
    <t>Mendez Sergio</t>
  </si>
  <si>
    <t>1209.98</t>
  </si>
  <si>
    <t>1380.00</t>
  </si>
  <si>
    <t>2023-02-21 03:32:23</t>
  </si>
  <si>
    <t>2023-02-01</t>
  </si>
  <si>
    <t>2994344</t>
  </si>
  <si>
    <t>开罗解放广场施柏阁酒店</t>
  </si>
  <si>
    <t>Scott Julie</t>
  </si>
  <si>
    <t>2864.36</t>
  </si>
  <si>
    <t>3316.00</t>
  </si>
  <si>
    <t>2023-02-01 06:28:46</t>
  </si>
  <si>
    <t>埃及</t>
  </si>
  <si>
    <t>3044316</t>
  </si>
  <si>
    <t>多林空曼赫姆酒店</t>
  </si>
  <si>
    <t>Ha Myounghoon</t>
  </si>
  <si>
    <t>3237.05</t>
  </si>
  <si>
    <t>3686.00</t>
  </si>
  <si>
    <t>2023-02-19 01:20:14</t>
  </si>
  <si>
    <t>德国</t>
  </si>
  <si>
    <t>3045572</t>
  </si>
  <si>
    <t>伊利索斯酒店</t>
  </si>
  <si>
    <t>CHEN YUZHEN</t>
  </si>
  <si>
    <t>1333.04</t>
  </si>
  <si>
    <t>1520.00</t>
  </si>
  <si>
    <t>2023-02-19 14:50:40</t>
  </si>
  <si>
    <t>希腊</t>
  </si>
  <si>
    <t>3034319</t>
  </si>
  <si>
    <t>提尔特环球/好莱坞酒店 - 阿桑德连锁酒店</t>
  </si>
  <si>
    <t>TUAN HSINYI,WU TINGYUAN</t>
  </si>
  <si>
    <t>2270.98</t>
  </si>
  <si>
    <t>2596.00</t>
  </si>
  <si>
    <t>2023-02-16 02:37:49</t>
  </si>
  <si>
    <t>2023-01-26</t>
  </si>
  <si>
    <t>2979043</t>
  </si>
  <si>
    <t>洛杉矶市中心洲际酒店</t>
  </si>
  <si>
    <t>HE ZELONG,Chen Kejia</t>
  </si>
  <si>
    <t>5032.09</t>
  </si>
  <si>
    <t>5790.00</t>
  </si>
  <si>
    <t>2023-01-26 12:15:01</t>
  </si>
  <si>
    <t>2023-02-07</t>
  </si>
  <si>
    <t>3011350</t>
  </si>
  <si>
    <t>布达佩斯帕拉泽欧泽奇酒店</t>
  </si>
  <si>
    <t>Feruz Hadar</t>
  </si>
  <si>
    <t>2675.62</t>
  </si>
  <si>
    <t>3085.00</t>
  </si>
  <si>
    <t>2023-02-07 15:05:10</t>
  </si>
  <si>
    <t>匈牙利</t>
  </si>
  <si>
    <t>2023-02-06</t>
  </si>
  <si>
    <t>3007290</t>
  </si>
  <si>
    <t>联合广场精品菠萝住宿酒店</t>
  </si>
  <si>
    <t>Malla Ramya</t>
  </si>
  <si>
    <t>931.36</t>
  </si>
  <si>
    <t>1073.00</t>
  </si>
  <si>
    <t>2023-02-06 04:27:10</t>
  </si>
  <si>
    <t>2023-02-09</t>
  </si>
  <si>
    <t>3015757</t>
  </si>
  <si>
    <t>阿姆斯特丹斯特劳戴克智选假日酒店</t>
  </si>
  <si>
    <t>PARK SEONGHYEON</t>
  </si>
  <si>
    <t>1350.32</t>
  </si>
  <si>
    <t>1558.00</t>
  </si>
  <si>
    <t>2023-02-09 03:17:55</t>
  </si>
  <si>
    <t>荷兰</t>
  </si>
  <si>
    <t>3034323</t>
  </si>
  <si>
    <t>戴尔罗格酒店</t>
  </si>
  <si>
    <t>miletic daniel</t>
  </si>
  <si>
    <t>1062.88</t>
  </si>
  <si>
    <t>1215.00</t>
  </si>
  <si>
    <t>2023-02-16 02:50:15</t>
  </si>
  <si>
    <t>瑞典</t>
  </si>
  <si>
    <t>2023-02-14</t>
  </si>
  <si>
    <t>3030255</t>
  </si>
  <si>
    <t>holmberg sara</t>
  </si>
  <si>
    <t>341.47</t>
  </si>
  <si>
    <t>392.00</t>
  </si>
  <si>
    <t>2023-02-14 15:39:04</t>
  </si>
  <si>
    <t>2023-01-15</t>
  </si>
  <si>
    <t>2950625</t>
  </si>
  <si>
    <t>迈阿密港舒适套房酒店</t>
  </si>
  <si>
    <t>Ross Kimberly Ann</t>
  </si>
  <si>
    <t>1084.23</t>
  </si>
  <si>
    <t>2023-01-15 10:46:24</t>
  </si>
  <si>
    <t>3017772</t>
  </si>
  <si>
    <t>吉隆坡四季酒店</t>
  </si>
  <si>
    <t>POH SING YANG</t>
  </si>
  <si>
    <t>1369.39</t>
  </si>
  <si>
    <t>1580.00</t>
  </si>
  <si>
    <t>2023-02-09 20:06:20</t>
  </si>
  <si>
    <t>马来西亚</t>
  </si>
  <si>
    <t>2022-12-13</t>
  </si>
  <si>
    <t>2869494</t>
  </si>
  <si>
    <t>客莱福巴东普吉岛酒店 (SHA Plus+)</t>
  </si>
  <si>
    <t>xi weizhong</t>
  </si>
  <si>
    <t>976.42</t>
  </si>
  <si>
    <t>1086.00</t>
  </si>
  <si>
    <t>2022-12-13 13:07:15</t>
  </si>
  <si>
    <t>2022-12-01</t>
  </si>
  <si>
    <t>2838450</t>
  </si>
  <si>
    <t>BU DONGHYEOK,HYEUN JONGGEUN</t>
  </si>
  <si>
    <t>1137.18</t>
  </si>
  <si>
    <t>1248.00</t>
  </si>
  <si>
    <t>2022-12-03 07:58:50</t>
  </si>
  <si>
    <t>2023-01-24</t>
  </si>
  <si>
    <t>2974440</t>
  </si>
  <si>
    <t>新德里机场宜必思酒店</t>
  </si>
  <si>
    <t>AMAR SINGH KARNAL SINGH</t>
  </si>
  <si>
    <t>949.71</t>
  </si>
  <si>
    <t>1092.00</t>
  </si>
  <si>
    <t>2023-01-24 15:36:06</t>
  </si>
  <si>
    <t>印度</t>
  </si>
  <si>
    <t>2023-02-08</t>
  </si>
  <si>
    <t>3013636</t>
  </si>
  <si>
    <t>吉隆坡双威太子酒店</t>
  </si>
  <si>
    <t>Morrall William</t>
  </si>
  <si>
    <t>942.97</t>
  </si>
  <si>
    <t>1087.00</t>
  </si>
  <si>
    <t>2023-02-08 11:13:10</t>
  </si>
  <si>
    <t>3046062</t>
  </si>
  <si>
    <t>YASIN MARLINA AYU</t>
  </si>
  <si>
    <t>1247.97</t>
  </si>
  <si>
    <t>1423.00</t>
  </si>
  <si>
    <t>2023-02-19 17:12:13</t>
  </si>
  <si>
    <t>2023-02-13</t>
  </si>
  <si>
    <t>3028944</t>
  </si>
  <si>
    <t>迪拜德伊勒珊瑚酒店</t>
  </si>
  <si>
    <t>Denisenko Olga</t>
  </si>
  <si>
    <t>5738.70</t>
  </si>
  <si>
    <t>6600.00</t>
  </si>
  <si>
    <t>2023-02-13 22:54:10</t>
  </si>
  <si>
    <t>3029174</t>
  </si>
  <si>
    <t>克朗塔夫城堡酒店</t>
  </si>
  <si>
    <t>penny emily penny</t>
  </si>
  <si>
    <t>797.33</t>
  </si>
  <si>
    <t>917.00</t>
  </si>
  <si>
    <t>2023-02-14 01:17:35</t>
  </si>
  <si>
    <t>爱尔兰</t>
  </si>
  <si>
    <t>3013404</t>
  </si>
  <si>
    <t>萨尔丹哈 VIP 行政酒店</t>
  </si>
  <si>
    <t>Rocha Joao</t>
  </si>
  <si>
    <t>1230.98</t>
  </si>
  <si>
    <t>1419.00</t>
  </si>
  <si>
    <t>2023-02-08 09:02:21</t>
  </si>
  <si>
    <t>葡萄牙</t>
  </si>
  <si>
    <t>3048460</t>
  </si>
  <si>
    <t>芭堤雅沙妮酒店</t>
  </si>
  <si>
    <t>JANG DOSEOK</t>
  </si>
  <si>
    <t>894.54</t>
  </si>
  <si>
    <t>1020.00</t>
  </si>
  <si>
    <t>2023-02-20 12:58:44</t>
  </si>
  <si>
    <t>2950977</t>
  </si>
  <si>
    <t>西班牙古堡酒店 — 托莱多</t>
  </si>
  <si>
    <t>OHASHI RYOSUKE,OHASHI RYOSUKE</t>
  </si>
  <si>
    <t>1958.50</t>
  </si>
  <si>
    <t>2276.00</t>
  </si>
  <si>
    <t>2023-01-15 13:35:06</t>
  </si>
  <si>
    <t>西班牙</t>
  </si>
  <si>
    <t>2023-01-25</t>
  </si>
  <si>
    <t>2977309</t>
  </si>
  <si>
    <t>阿布扎比滨海路华美达酒店</t>
  </si>
  <si>
    <t>Gupta Rohit,Gupta Rohit</t>
  </si>
  <si>
    <t>3740.16</t>
  </si>
  <si>
    <t>4302.00</t>
  </si>
  <si>
    <t>2023-01-25 18:43:48</t>
  </si>
  <si>
    <t>3005054</t>
  </si>
  <si>
    <t>巴拿马城瑞广场酒店</t>
  </si>
  <si>
    <t>Brown Omaira Florencia</t>
  </si>
  <si>
    <t>1381.86</t>
  </si>
  <si>
    <t>1592.00</t>
  </si>
  <si>
    <t>2023-02-05 09:41:34</t>
  </si>
  <si>
    <t>巴拿马</t>
  </si>
  <si>
    <t>3038018</t>
  </si>
  <si>
    <t>PENA CONSTANTE GONZALO RAMIRO</t>
  </si>
  <si>
    <t>1953.50</t>
  </si>
  <si>
    <t>2229.00</t>
  </si>
  <si>
    <t>2023-02-17 09:25:49</t>
  </si>
  <si>
    <t>3049018</t>
  </si>
  <si>
    <t>槟城花岗岩豪华酒店</t>
  </si>
  <si>
    <t>Li Keying,WANG BO</t>
  </si>
  <si>
    <t>912.08</t>
  </si>
  <si>
    <t>1040.00</t>
  </si>
  <si>
    <t>2023-02-20 16:19:05</t>
  </si>
  <si>
    <t>2023-02-10</t>
  </si>
  <si>
    <t>3020908</t>
  </si>
  <si>
    <t>超棒村庄酒店</t>
  </si>
  <si>
    <t>Cinque Stefano</t>
  </si>
  <si>
    <t>437.79</t>
  </si>
  <si>
    <t>506.00</t>
  </si>
  <si>
    <t>2023-02-10 21:42:04</t>
  </si>
  <si>
    <t>3043388</t>
  </si>
  <si>
    <t>都柏林葛雷斯罕里乌广场酒店</t>
  </si>
  <si>
    <t>easdon selena</t>
  </si>
  <si>
    <t>1024.86</t>
  </si>
  <si>
    <t>1167.00</t>
  </si>
  <si>
    <t>2023-02-18 19:44:18</t>
  </si>
  <si>
    <t>3045254</t>
  </si>
  <si>
    <t>住宿酒店</t>
  </si>
  <si>
    <t>Maggie Fu</t>
  </si>
  <si>
    <t>739.31</t>
  </si>
  <si>
    <t>843.00</t>
  </si>
  <si>
    <t>2023-02-19 12:51:29</t>
  </si>
  <si>
    <t>3037781</t>
  </si>
  <si>
    <t>WANG XIAOYU,ZHANG XIANGLIANG,ZHANG WENXIN,SONG TIANYUAN</t>
  </si>
  <si>
    <t>2033.25</t>
  </si>
  <si>
    <t>2320.00</t>
  </si>
  <si>
    <t>2023-02-17 06:17:26</t>
  </si>
  <si>
    <t>3034260</t>
  </si>
  <si>
    <t>TAO YING ZUO,LI RONG</t>
  </si>
  <si>
    <t>954.41</t>
  </si>
  <si>
    <t>1091.00</t>
  </si>
  <si>
    <t>2023-02-16 01:39:34</t>
  </si>
  <si>
    <t>3027328</t>
  </si>
  <si>
    <t>LAN RUI,ZHU LIMEI</t>
  </si>
  <si>
    <t>1275.56</t>
  </si>
  <si>
    <t>1467.00</t>
  </si>
  <si>
    <t>2023-02-13 12:55:54</t>
  </si>
  <si>
    <t>3017155</t>
  </si>
  <si>
    <t>LIAN NING,SHI SHUFANG,SHEN JIAN,LI YAODONG</t>
  </si>
  <si>
    <t>1185.65</t>
  </si>
  <si>
    <t>1368.00</t>
  </si>
  <si>
    <t>2023-02-09 16:30:07</t>
  </si>
  <si>
    <t>2023-02-03</t>
  </si>
  <si>
    <t>3001452</t>
  </si>
  <si>
    <t>温哥华机场温德姆旅客之家</t>
  </si>
  <si>
    <t>KOFUKU YU</t>
  </si>
  <si>
    <t>463.00</t>
  </si>
  <si>
    <t>538.00</t>
  </si>
  <si>
    <t>2023-02-03 20:32:17</t>
  </si>
  <si>
    <t>2995510</t>
  </si>
  <si>
    <t>迪沙鲁沙洋海滩度假村</t>
  </si>
  <si>
    <t>MORENO MELINDA,CASTILLO DAVE ELEAZAR</t>
  </si>
  <si>
    <t>1896.90</t>
  </si>
  <si>
    <t>2196.00</t>
  </si>
  <si>
    <t>2023-02-01 18:58:08</t>
  </si>
  <si>
    <t>2994345</t>
  </si>
  <si>
    <t>CASTILLO LEIRALYN</t>
  </si>
  <si>
    <t>1499.56</t>
  </si>
  <si>
    <t>1736.00</t>
  </si>
  <si>
    <t>2023-02-01 06:28:54</t>
  </si>
  <si>
    <t>3047638</t>
  </si>
  <si>
    <t>米拉多里约科帕卡巴纳酒店</t>
  </si>
  <si>
    <t>Rust Erin</t>
  </si>
  <si>
    <t>943.65</t>
  </si>
  <si>
    <t>1076.00</t>
  </si>
  <si>
    <t>2023-02-20 04:40:30</t>
  </si>
  <si>
    <t>巴西</t>
  </si>
  <si>
    <t>3044486</t>
  </si>
  <si>
    <t>katchvartanian jorge</t>
  </si>
  <si>
    <t>2023-02-19 04:32:43</t>
  </si>
  <si>
    <t>3037737</t>
  </si>
  <si>
    <t>阿勒托库单酒店</t>
  </si>
  <si>
    <t>Pulda Alex,Wieclaw Maria</t>
  </si>
  <si>
    <t>424.18</t>
  </si>
  <si>
    <t>484.00</t>
  </si>
  <si>
    <t>2023-02-17 04:53:36</t>
  </si>
  <si>
    <t>2023-01-27</t>
  </si>
  <si>
    <t>2983237</t>
  </si>
  <si>
    <t>TWUMASI PHILIP</t>
  </si>
  <si>
    <t>477.47</t>
  </si>
  <si>
    <t>549.00</t>
  </si>
  <si>
    <t>2023-01-27 23:19:10</t>
  </si>
  <si>
    <t>2023-01-18</t>
  </si>
  <si>
    <t>2960177</t>
  </si>
  <si>
    <t>Travelodge Manchester Central Arena</t>
  </si>
  <si>
    <t>KANG JIHOON</t>
  </si>
  <si>
    <t>921.71</t>
  </si>
  <si>
    <t>1062.00</t>
  </si>
  <si>
    <t>2023-01-18 16:31:13</t>
  </si>
  <si>
    <t>3001044</t>
  </si>
  <si>
    <t>新德里维旺塔德尔瓦卡</t>
  </si>
  <si>
    <t>MA HAECHUL,LEE YANGHO</t>
  </si>
  <si>
    <t>2918.29</t>
  </si>
  <si>
    <t>3391.00</t>
  </si>
  <si>
    <t>2023-02-03 17:51:14</t>
  </si>
  <si>
    <t>3049360</t>
  </si>
  <si>
    <t>帕加加兰套房度假及会议酒店</t>
  </si>
  <si>
    <t>IDRUS RADIANA</t>
  </si>
  <si>
    <t>303.44</t>
  </si>
  <si>
    <t>346.00</t>
  </si>
  <si>
    <t>2023-02-20 18:16:57</t>
  </si>
  <si>
    <t>印度尼西亚</t>
  </si>
  <si>
    <t>3048848</t>
  </si>
  <si>
    <t>ANDRETIE RUBIE</t>
  </si>
  <si>
    <t>2023-02-20 15:09:29</t>
  </si>
  <si>
    <t>3001677</t>
  </si>
  <si>
    <t>美利博尔公寓式酒店</t>
  </si>
  <si>
    <t>DAI HUAYANG,SU YUTAO,DAI SHAOFEN</t>
  </si>
  <si>
    <t>1490.56</t>
  </si>
  <si>
    <t>1732.00</t>
  </si>
  <si>
    <t>2023-02-03 22:01:28</t>
  </si>
  <si>
    <t>摩洛哥</t>
  </si>
  <si>
    <t>3034308</t>
  </si>
  <si>
    <t>爱丁堡市西智选假日酒店 - IHG 旗下饭店</t>
  </si>
  <si>
    <t>NOOR ZAHWA</t>
  </si>
  <si>
    <t>1402.30</t>
  </si>
  <si>
    <t>1603.00</t>
  </si>
  <si>
    <t>2023-02-16 02:24:22</t>
  </si>
  <si>
    <t>3047576</t>
  </si>
  <si>
    <t>清迈夜市精品酒店</t>
  </si>
  <si>
    <t>Gao jian,XIA ZHIWEI</t>
  </si>
  <si>
    <t>328.00</t>
  </si>
  <si>
    <t>374.00</t>
  </si>
  <si>
    <t>2023-02-20 03:12:42</t>
  </si>
  <si>
    <t>3038035</t>
  </si>
  <si>
    <t xml:space="preserve">现代生活酒店 </t>
  </si>
  <si>
    <t>MITROFANOV DENIS</t>
  </si>
  <si>
    <t>2090.21</t>
  </si>
  <si>
    <t>2385.00</t>
  </si>
  <si>
    <t>2023-02-17 09:38:31</t>
  </si>
  <si>
    <t>2994642</t>
  </si>
  <si>
    <t>曼谷布拉纱里W22酒店</t>
  </si>
  <si>
    <t>Zhou Lifang</t>
  </si>
  <si>
    <t>348.98</t>
  </si>
  <si>
    <t>404.00</t>
  </si>
  <si>
    <t>2023-02-01 12:34:45</t>
  </si>
  <si>
    <t>3030233</t>
  </si>
  <si>
    <t>巴厘岛高棉水疗别墅</t>
  </si>
  <si>
    <t>HOI WAIMAN</t>
  </si>
  <si>
    <t>1588.89</t>
  </si>
  <si>
    <t>1824.00</t>
  </si>
  <si>
    <t>2023-02-14 15:18:53</t>
  </si>
  <si>
    <t>3047167</t>
  </si>
  <si>
    <t>第五宗滴恩芭堤雅酒店</t>
  </si>
  <si>
    <t>Yue Qianyun</t>
  </si>
  <si>
    <t>1273.40</t>
  </si>
  <si>
    <t>1452.00</t>
  </si>
  <si>
    <t>2023-02-19 22:40:27</t>
  </si>
  <si>
    <t>3041002</t>
  </si>
  <si>
    <t>康斯坦茨翰姆酒店</t>
  </si>
  <si>
    <t>Djordjevic Lorena</t>
  </si>
  <si>
    <t>1296.22</t>
  </si>
  <si>
    <t>1476.00</t>
  </si>
  <si>
    <t>2023-02-18 02:09:27</t>
  </si>
  <si>
    <t>3050692</t>
  </si>
  <si>
    <t>索诺磡酒店高阳</t>
  </si>
  <si>
    <t>MIN JIHONG</t>
  </si>
  <si>
    <t>747.91</t>
  </si>
  <si>
    <t>853.00</t>
  </si>
  <si>
    <t>2023-02-21 07:27:33</t>
  </si>
  <si>
    <t>韩国</t>
  </si>
  <si>
    <t>2022-12-19</t>
  </si>
  <si>
    <t>2887052</t>
  </si>
  <si>
    <t>庆州GG旅行酒店</t>
  </si>
  <si>
    <t>ROH SUNGSUK,ROH SEOUNGRIM</t>
  </si>
  <si>
    <t>506.47</t>
  </si>
  <si>
    <t>564.00</t>
  </si>
  <si>
    <t>2022-12-19 21:34:04</t>
  </si>
  <si>
    <t>2022-12-30</t>
  </si>
  <si>
    <t>2910276</t>
  </si>
  <si>
    <t>海安水疗海滩酒店</t>
  </si>
  <si>
    <t>YOON BEOM,SHIN HAEJI</t>
  </si>
  <si>
    <t>1748.33</t>
  </si>
  <si>
    <t>1948.00</t>
  </si>
  <si>
    <t>2022-12-30 08:04:31</t>
  </si>
  <si>
    <t>越南</t>
  </si>
  <si>
    <t>3044175</t>
  </si>
  <si>
    <t>费城温莎套房酒店</t>
  </si>
  <si>
    <t>ESQUILIN SAVANNAH</t>
  </si>
  <si>
    <t>798.28</t>
  </si>
  <si>
    <t>909.00</t>
  </si>
  <si>
    <t>2023-02-18 23:36:13</t>
  </si>
  <si>
    <t>3037189</t>
  </si>
  <si>
    <t>利兹市中心智选假日酒店</t>
  </si>
  <si>
    <t>Huang Zhewei</t>
  </si>
  <si>
    <t>2580.66</t>
  </si>
  <si>
    <t>2950.00</t>
  </si>
  <si>
    <t>2023-02-16 22:14:43</t>
  </si>
  <si>
    <t>2023-01-14</t>
  </si>
  <si>
    <t>2948469</t>
  </si>
  <si>
    <t>马林帝国广场 - 伦敦桥公寓酒店</t>
  </si>
  <si>
    <t>Uchiyama Satoko</t>
  </si>
  <si>
    <t>4500.63</t>
  </si>
  <si>
    <t>5226.00</t>
  </si>
  <si>
    <t>2023-01-14 15:03:58</t>
  </si>
  <si>
    <t>3044881</t>
  </si>
  <si>
    <t>加利福尼亚洛杉矶 - 洛杉矶 - 洛杉矶国际机场 6 号汽车旅馆</t>
  </si>
  <si>
    <t>RUBEN LAURA FAYE</t>
  </si>
  <si>
    <t>534.97</t>
  </si>
  <si>
    <t>610.00</t>
  </si>
  <si>
    <t>2023-02-19 10:36:36</t>
  </si>
  <si>
    <t>3047532</t>
  </si>
  <si>
    <t>萨凡纳德索托希尔顿酒店</t>
  </si>
  <si>
    <t>McMahon robert</t>
  </si>
  <si>
    <t>3108.97</t>
  </si>
  <si>
    <t>3545.00</t>
  </si>
  <si>
    <t>2023-02-20 02:13:54</t>
  </si>
  <si>
    <t>3035964</t>
  </si>
  <si>
    <t>黄金三角皇宫酒店</t>
  </si>
  <si>
    <t>TSENG CHINGCHUNG,KAO SHIHCHIEH</t>
  </si>
  <si>
    <t>316.68</t>
  </si>
  <si>
    <t>362.00</t>
  </si>
  <si>
    <t>2023-02-16 16:29:22</t>
  </si>
  <si>
    <t>3049050</t>
  </si>
  <si>
    <t>珍珠酒店(SHA Extra Plus)</t>
  </si>
  <si>
    <t>QIN YUCHEN,YANG LEI</t>
  </si>
  <si>
    <t>1028.72</t>
  </si>
  <si>
    <t>1173.00</t>
  </si>
  <si>
    <t>2023-02-20 16:26:30</t>
  </si>
  <si>
    <t>3050561</t>
  </si>
  <si>
    <t>城市 81 号阁楼酒店</t>
  </si>
  <si>
    <t>AVCI CAGLAR</t>
  </si>
  <si>
    <t>519.07</t>
  </si>
  <si>
    <t>592.00</t>
  </si>
  <si>
    <t>2023-02-21 04:19:22</t>
  </si>
  <si>
    <t>3048554</t>
  </si>
  <si>
    <t>清风湾酒店</t>
  </si>
  <si>
    <t>MERINO DANIEL</t>
  </si>
  <si>
    <t>1190.97</t>
  </si>
  <si>
    <t>1358.00</t>
  </si>
  <si>
    <t>2023-02-20 13:26:44</t>
  </si>
  <si>
    <t>3034991</t>
  </si>
  <si>
    <t>纯粹普吉岛住宅酒店</t>
  </si>
  <si>
    <t>PHAINGAM TANUNYA</t>
  </si>
  <si>
    <t>370.92</t>
  </si>
  <si>
    <t>424.00</t>
  </si>
  <si>
    <t>2023-02-16 11:32:54</t>
  </si>
  <si>
    <t>3037907</t>
  </si>
  <si>
    <t>SARINON SUKSAN</t>
  </si>
  <si>
    <t>278.70</t>
  </si>
  <si>
    <t>318.00</t>
  </si>
  <si>
    <t>2023-02-17 08:28:56</t>
  </si>
  <si>
    <t>3040103</t>
  </si>
  <si>
    <t>诺丁汉特里维尔斯摄政酒店</t>
  </si>
  <si>
    <t>HAGUE JOEL</t>
  </si>
  <si>
    <t>1928.96</t>
  </si>
  <si>
    <t>2201.00</t>
  </si>
  <si>
    <t>2023-02-17 20:18:54</t>
  </si>
  <si>
    <t>3044516</t>
  </si>
  <si>
    <t>Amanullah Malaika</t>
  </si>
  <si>
    <t>794.56</t>
  </si>
  <si>
    <t>906.00</t>
  </si>
  <si>
    <t>2023-02-19 05:51:06</t>
  </si>
  <si>
    <t>2023-01-03</t>
  </si>
  <si>
    <t>2917320</t>
  </si>
  <si>
    <t>东诺维奇酒店</t>
  </si>
  <si>
    <t>ABREU CRISTINA</t>
  </si>
  <si>
    <t>640.70</t>
  </si>
  <si>
    <t>722.00</t>
  </si>
  <si>
    <t>2023-01-03 04:01:23</t>
  </si>
  <si>
    <t>3049203</t>
  </si>
  <si>
    <t>基尔康铂阿斯特酒店</t>
  </si>
  <si>
    <t>Danner Simon</t>
  </si>
  <si>
    <t>862.97</t>
  </si>
  <si>
    <t>984.00</t>
  </si>
  <si>
    <t>2023-02-20 17:20:32</t>
  </si>
  <si>
    <t>3040846</t>
  </si>
  <si>
    <t>仕骅廷爱丁堡大酒店</t>
  </si>
  <si>
    <t>ZHANG HANYA</t>
  </si>
  <si>
    <t>2586.26</t>
  </si>
  <si>
    <t>2951.00</t>
  </si>
  <si>
    <t>2023-02-18 00:19:31</t>
  </si>
  <si>
    <t>3017981</t>
  </si>
  <si>
    <t>沙迦艺博澈笛度假酒店</t>
  </si>
  <si>
    <t>cynthia Taieb</t>
  </si>
  <si>
    <t>1570.46</t>
  </si>
  <si>
    <t>1812.00</t>
  </si>
  <si>
    <t>2023-02-09 21:24:24</t>
  </si>
  <si>
    <t>3047910</t>
  </si>
  <si>
    <t>巴黎香榭丽舍克莱夫酒店-- 克雷斯特精选</t>
  </si>
  <si>
    <t>WANG ZIJIA,Wang YuZe</t>
  </si>
  <si>
    <t>5180.44</t>
  </si>
  <si>
    <t>5907.00</t>
  </si>
  <si>
    <t>2023-02-20 09:30:57</t>
  </si>
  <si>
    <t>法国</t>
  </si>
  <si>
    <t>3046776</t>
  </si>
  <si>
    <t>郊区长住酒店 - 近勒琼营地</t>
  </si>
  <si>
    <t>DOWNING BRIAN ROBERT</t>
  </si>
  <si>
    <t>1517.21</t>
  </si>
  <si>
    <t>1730.00</t>
  </si>
  <si>
    <t>2023-02-19 20:55:08</t>
  </si>
  <si>
    <t>3050530</t>
  </si>
  <si>
    <t>喀斯喀特旅馆</t>
  </si>
  <si>
    <t>CASTANEDA DAISY</t>
  </si>
  <si>
    <t>819.81</t>
  </si>
  <si>
    <t>935.00</t>
  </si>
  <si>
    <t>2023-02-21 03:06:46</t>
  </si>
  <si>
    <t>2991889</t>
  </si>
  <si>
    <t>弗洛里森特 - 圣路易凯艺酒店</t>
  </si>
  <si>
    <t>Mora juarez Medardo</t>
  </si>
  <si>
    <t>2071.68</t>
  </si>
  <si>
    <t>2400.00</t>
  </si>
  <si>
    <t>2023-01-31 09:49:53</t>
  </si>
  <si>
    <t>2023-01-12</t>
  </si>
  <si>
    <t>2942271</t>
  </si>
  <si>
    <t>里约大西洋酒店</t>
  </si>
  <si>
    <t>Jacques Valerie</t>
  </si>
  <si>
    <t>1594.75</t>
  </si>
  <si>
    <t>1836.00</t>
  </si>
  <si>
    <t>2023-01-12 14:12:12</t>
  </si>
  <si>
    <t>3034257</t>
  </si>
  <si>
    <t>生态小屋旅馆</t>
  </si>
  <si>
    <t>Wandling Timothy</t>
  </si>
  <si>
    <t>1111.00</t>
  </si>
  <si>
    <t>1270.00</t>
  </si>
  <si>
    <t>2023-02-16 01:26:52</t>
  </si>
  <si>
    <t>3010355</t>
  </si>
  <si>
    <t>达尔塞酒店</t>
  </si>
  <si>
    <t>NG WEI XUAN,TAN TING YAN REBECCA</t>
  </si>
  <si>
    <t>1993.06</t>
  </si>
  <si>
    <t>2298.00</t>
  </si>
  <si>
    <t>2023-02-07 06:50:27</t>
  </si>
  <si>
    <t>3046961</t>
  </si>
  <si>
    <t>科伦坡马里诺海滩酒店</t>
  </si>
  <si>
    <t>CAO JIANFANG,FANG XIAOBO,HE GUANYAN</t>
  </si>
  <si>
    <t>3346.63</t>
  </si>
  <si>
    <t>3816.00</t>
  </si>
  <si>
    <t>2023-02-19 21:55:41</t>
  </si>
  <si>
    <t>斯里兰卡</t>
  </si>
  <si>
    <t>3015906</t>
  </si>
  <si>
    <t>多摩升佩蒂特宫酒店</t>
  </si>
  <si>
    <t>AUCH AMRITA</t>
  </si>
  <si>
    <t>1248.91</t>
  </si>
  <si>
    <t>1441.00</t>
  </si>
  <si>
    <t>2023-02-09 07:26:20</t>
  </si>
  <si>
    <t>3050496</t>
  </si>
  <si>
    <t>曼谷伊斯汀塔娜城市高尔夫度假村</t>
  </si>
  <si>
    <t>Vizir Jeroen Ceyhun</t>
  </si>
  <si>
    <t>435.77</t>
  </si>
  <si>
    <t>497.00</t>
  </si>
  <si>
    <t>2023-02-21 02:40:45</t>
  </si>
  <si>
    <t>3029584</t>
  </si>
  <si>
    <t>新山迪沙鲁海岸硬石酒店</t>
  </si>
  <si>
    <t>Law Gek Hiang</t>
  </si>
  <si>
    <t>2186.46</t>
  </si>
  <si>
    <t>2510.00</t>
  </si>
  <si>
    <t>2023-02-14 09:38:55</t>
  </si>
  <si>
    <t>3028749</t>
  </si>
  <si>
    <t>索尔巴德阿尔卡酒店</t>
  </si>
  <si>
    <t>CHEN YUQI</t>
  </si>
  <si>
    <t>4560.53</t>
  </si>
  <si>
    <t>5245.00</t>
  </si>
  <si>
    <t>2023-02-13 21:55:14</t>
  </si>
  <si>
    <t>瑞士</t>
  </si>
  <si>
    <t>3037849</t>
  </si>
  <si>
    <t>瑞士尼罗河酒店</t>
  </si>
  <si>
    <t>YIN ZICHEN</t>
  </si>
  <si>
    <t>267.30</t>
  </si>
  <si>
    <t>305.00</t>
  </si>
  <si>
    <t>2023-02-17 07:39:19</t>
  </si>
  <si>
    <t>3044294</t>
  </si>
  <si>
    <t>拉查达精品酒店</t>
  </si>
  <si>
    <t>UTHATCHAKUL NATTAPON,DULYALUX NITHIDA</t>
  </si>
  <si>
    <t>250.29</t>
  </si>
  <si>
    <t>285.00</t>
  </si>
  <si>
    <t>2023-02-19 00:58:23</t>
  </si>
  <si>
    <t>3009861</t>
  </si>
  <si>
    <t>吉隆坡H精品酒店</t>
  </si>
  <si>
    <t>MD REJAB NUR AFIQAH</t>
  </si>
  <si>
    <t>135.41</t>
  </si>
  <si>
    <t>156.00</t>
  </si>
  <si>
    <t>2023-02-06 22:49:36</t>
  </si>
  <si>
    <t>2023-02-15</t>
  </si>
  <si>
    <t>3031981</t>
  </si>
  <si>
    <t>戴恩歌剧院酒店</t>
  </si>
  <si>
    <t>CHANG CHUN CHIEH,NGUYENTHI HUONG GIANG,LIU KUEI CHIN,CHANG HSIN CHUNG</t>
  </si>
  <si>
    <t>3745.35</t>
  </si>
  <si>
    <t>4305.00</t>
  </si>
  <si>
    <t>2023-02-15 11:35:09</t>
  </si>
  <si>
    <t>2023-01-09</t>
  </si>
  <si>
    <t>2932618</t>
  </si>
  <si>
    <t>首尔米奥酒店</t>
  </si>
  <si>
    <t>WANG ANCHI</t>
  </si>
  <si>
    <t>1610.21</t>
  </si>
  <si>
    <t>1835.00</t>
  </si>
  <si>
    <t>2023-01-09 11:19:19</t>
  </si>
  <si>
    <t>3035971</t>
  </si>
  <si>
    <t>B公园酒店</t>
  </si>
  <si>
    <t>PHIL RICHEAL</t>
  </si>
  <si>
    <t>181.96</t>
  </si>
  <si>
    <t>208.00</t>
  </si>
  <si>
    <t>2023-02-16 16:22:46</t>
  </si>
  <si>
    <t>3027383</t>
  </si>
  <si>
    <t>北干巴鲁福克斯哈里斯酒店</t>
  </si>
  <si>
    <t>ABDRANI Ahmad Dusuki</t>
  </si>
  <si>
    <t>3747.55</t>
  </si>
  <si>
    <t>4310.00</t>
  </si>
  <si>
    <t>2023-02-13 13:14:04</t>
  </si>
  <si>
    <t>3027374</t>
  </si>
  <si>
    <t>ABDRANI MOHD SAYUTI</t>
  </si>
  <si>
    <t>930.37</t>
  </si>
  <si>
    <t>1070.00</t>
  </si>
  <si>
    <t>2023-02-13 13:10:48</t>
  </si>
  <si>
    <t>3019544</t>
  </si>
  <si>
    <t>阿斯顿卡蒂卡格罗酒店会议中心</t>
  </si>
  <si>
    <t>Yang ZhanBing</t>
  </si>
  <si>
    <t>1739.05</t>
  </si>
  <si>
    <t>2010.00</t>
  </si>
  <si>
    <t>2023-02-10 13:53:56</t>
  </si>
  <si>
    <t>3034788</t>
  </si>
  <si>
    <t>Feng Jun,Gong Lei</t>
  </si>
  <si>
    <t>3464.21</t>
  </si>
  <si>
    <t>3960.00</t>
  </si>
  <si>
    <t>2023-02-16 10:02:51</t>
  </si>
  <si>
    <t>3031788</t>
  </si>
  <si>
    <t>KHOERUNNISA ELIS</t>
  </si>
  <si>
    <t>297.54</t>
  </si>
  <si>
    <t>342.00</t>
  </si>
  <si>
    <t>2023-02-15 10:01:18</t>
  </si>
  <si>
    <t>3031651</t>
  </si>
  <si>
    <t>AN CHANGKYU,CHOI JEONGWEON,CHO BYUNGKOO</t>
  </si>
  <si>
    <t>1785.24</t>
  </si>
  <si>
    <t>2052.00</t>
  </si>
  <si>
    <t>2023-02-15 08:39:46</t>
  </si>
  <si>
    <t>3040267</t>
  </si>
  <si>
    <t>SUN MENG</t>
  </si>
  <si>
    <t>347.05</t>
  </si>
  <si>
    <t>396.00</t>
  </si>
  <si>
    <t>2023-02-17 20:54:29</t>
  </si>
  <si>
    <t>3040281</t>
  </si>
  <si>
    <t>dai foan</t>
  </si>
  <si>
    <t>299.73</t>
  </si>
  <si>
    <t>2023-02-17 20:58:57</t>
  </si>
  <si>
    <t>3047641</t>
  </si>
  <si>
    <t>XU LI</t>
  </si>
  <si>
    <t>347.29</t>
  </si>
  <si>
    <t>2023-02-20 04:53:01</t>
  </si>
  <si>
    <t>3047640</t>
  </si>
  <si>
    <t>WEI XIAOLI,LIU YANCHENG</t>
  </si>
  <si>
    <t>2023-02-20 04:48:35</t>
  </si>
  <si>
    <t>3008735</t>
  </si>
  <si>
    <t>曼谷素坤逸十一酒店 (SHA Extra Plus)</t>
  </si>
  <si>
    <t>CHAN KA WAH</t>
  </si>
  <si>
    <t>1572.82</t>
  </si>
  <si>
    <t>2023-02-06 17:00:51</t>
  </si>
  <si>
    <t>3007117</t>
  </si>
  <si>
    <t>曼谷拉玛九萨默赛特酒店</t>
  </si>
  <si>
    <t>BU MEIMEI</t>
  </si>
  <si>
    <t>2049.35</t>
  </si>
  <si>
    <t>2361.00</t>
  </si>
  <si>
    <t>2023-02-06 01:02:24</t>
  </si>
  <si>
    <t>3046654</t>
  </si>
  <si>
    <t>YANG PING</t>
  </si>
  <si>
    <t>2552.07</t>
  </si>
  <si>
    <t>2910.00</t>
  </si>
  <si>
    <t>2023-02-19 20:14:11</t>
  </si>
  <si>
    <t>3046235</t>
  </si>
  <si>
    <t>UHG 隆路区酒店</t>
  </si>
  <si>
    <t>LIU YANG</t>
  </si>
  <si>
    <t>367.46</t>
  </si>
  <si>
    <t>419.00</t>
  </si>
  <si>
    <t>2023-02-19 18:13:13</t>
  </si>
  <si>
    <t>3050130</t>
  </si>
  <si>
    <t>轩诚精品酒店</t>
  </si>
  <si>
    <t>FOGAL JOSEPH ANTHONY,ARDIEL JONAH</t>
  </si>
  <si>
    <t>599.87</t>
  </si>
  <si>
    <t>684.00</t>
  </si>
  <si>
    <t>2023-02-20 22:26:00</t>
  </si>
  <si>
    <t>3050572</t>
  </si>
  <si>
    <t>普雷斯科特度假酒店和会议中心</t>
  </si>
  <si>
    <t>KEARNS AIMEE KATHRYN</t>
  </si>
  <si>
    <t>790.00</t>
  </si>
  <si>
    <t>901.00</t>
  </si>
  <si>
    <t>2023-02-21 04:34:54</t>
  </si>
  <si>
    <t>2023-01-29</t>
  </si>
  <si>
    <t>2987581</t>
  </si>
  <si>
    <t>德维拉尼奥度假村</t>
  </si>
  <si>
    <t>HARRIS PETER</t>
  </si>
  <si>
    <t>2613.04</t>
  </si>
  <si>
    <t>3024.00</t>
  </si>
  <si>
    <t>2023-01-29 18:15:24</t>
  </si>
  <si>
    <t>2981724</t>
  </si>
  <si>
    <t>诺斯托伊酒店</t>
  </si>
  <si>
    <t>ZAINUDIN MUHAMMAD ZUHAILI</t>
  </si>
  <si>
    <t>1148.00</t>
  </si>
  <si>
    <t>1320.00</t>
  </si>
  <si>
    <t>2023-01-27 13:13:36</t>
  </si>
  <si>
    <t>3042365</t>
  </si>
  <si>
    <t>辉盛凯贝丽</t>
  </si>
  <si>
    <t>YEW HOCK KOR</t>
  </si>
  <si>
    <t>566.44</t>
  </si>
  <si>
    <t>645.00</t>
  </si>
  <si>
    <t>2023-02-18 15:30:34</t>
  </si>
  <si>
    <t>3060511</t>
  </si>
  <si>
    <t>阿特里姆曼谷美居大酒店(SHA认证)</t>
  </si>
  <si>
    <t>LUO XUEMEI</t>
  </si>
  <si>
    <t>354.84</t>
  </si>
  <si>
    <t>403.00</t>
  </si>
  <si>
    <t>2023-02-23 22:38:39</t>
  </si>
  <si>
    <t>3060245</t>
  </si>
  <si>
    <t>雅加达椰风伽德哈里斯酒店及会议中心</t>
  </si>
  <si>
    <t>FU HUIMIN</t>
  </si>
  <si>
    <t>508.05</t>
  </si>
  <si>
    <t>577.00</t>
  </si>
  <si>
    <t>2023-02-23 21:33:01</t>
  </si>
  <si>
    <t>3060148</t>
  </si>
  <si>
    <t>布雷克索考斯弗拉明葛酒店</t>
  </si>
  <si>
    <t>Heinanen Ari</t>
  </si>
  <si>
    <t>1072.45</t>
  </si>
  <si>
    <t>1218.00</t>
  </si>
  <si>
    <t>2023-02-23 21:15:08</t>
  </si>
  <si>
    <t>芬兰</t>
  </si>
  <si>
    <t>3059833</t>
  </si>
  <si>
    <t>艺术酒店</t>
  </si>
  <si>
    <t>SHARUDDIN NURSYUHADAH</t>
  </si>
  <si>
    <t>184.02</t>
  </si>
  <si>
    <t>209.00</t>
  </si>
  <si>
    <t>2023-02-23 19:42:01</t>
  </si>
  <si>
    <t>3059804</t>
  </si>
  <si>
    <t>星球度假酒店</t>
  </si>
  <si>
    <t>EDI NURMAN</t>
  </si>
  <si>
    <t>237.74</t>
  </si>
  <si>
    <t>270.00</t>
  </si>
  <si>
    <t>2023-02-23 19:33:25</t>
  </si>
  <si>
    <t>3059801</t>
  </si>
  <si>
    <t>青蓬爱特易酒店</t>
  </si>
  <si>
    <t>PANNGAM ALONGKORN</t>
  </si>
  <si>
    <t>286.16</t>
  </si>
  <si>
    <t>325.00</t>
  </si>
  <si>
    <t>2023-02-23 19:34:16</t>
  </si>
  <si>
    <t>3059774</t>
  </si>
  <si>
    <t>巴塞罗那马塔罗阿特纳港酒店</t>
  </si>
  <si>
    <t>orube vivas yolanda</t>
  </si>
  <si>
    <t>813.58</t>
  </si>
  <si>
    <t>924.00</t>
  </si>
  <si>
    <t>2023-02-23 19:28:48</t>
  </si>
  <si>
    <t>3059385</t>
  </si>
  <si>
    <t>波亚约度假村</t>
  </si>
  <si>
    <t>Kulroop Thongchai</t>
  </si>
  <si>
    <t>110.06</t>
  </si>
  <si>
    <t>125.00</t>
  </si>
  <si>
    <t>2023-02-23 17:41:15</t>
  </si>
  <si>
    <t>3059320</t>
  </si>
  <si>
    <t>吉隆坡银天酒店</t>
  </si>
  <si>
    <t>GHNI NORHAYATI FAWZIAH BINTI</t>
  </si>
  <si>
    <t>107.42</t>
  </si>
  <si>
    <t>122.00</t>
  </si>
  <si>
    <t>2023-02-23 17:13:54</t>
  </si>
  <si>
    <t>3059125</t>
  </si>
  <si>
    <t>Teixeira Andre</t>
  </si>
  <si>
    <t>653.33</t>
  </si>
  <si>
    <t>742.00</t>
  </si>
  <si>
    <t>2023-02-23 16:09:26</t>
  </si>
  <si>
    <t>3058926</t>
  </si>
  <si>
    <t>凯利班酒店</t>
  </si>
  <si>
    <t>ARNASARI ARNASARI</t>
  </si>
  <si>
    <t>147.04</t>
  </si>
  <si>
    <t>167.00</t>
  </si>
  <si>
    <t>2023-02-23 15:26:35</t>
  </si>
  <si>
    <t>3058853</t>
  </si>
  <si>
    <t>吉隆坡市中心玛雅酒店</t>
  </si>
  <si>
    <t>LIM KOK FAH</t>
  </si>
  <si>
    <t>773.08</t>
  </si>
  <si>
    <t>878.00</t>
  </si>
  <si>
    <t>2023-02-23 14:54:12</t>
  </si>
  <si>
    <t>3058665</t>
  </si>
  <si>
    <t>曼谷悦榕庄酒店</t>
  </si>
  <si>
    <t>ZHENG DELI</t>
  </si>
  <si>
    <t>3244.64</t>
  </si>
  <si>
    <t>3685.00</t>
  </si>
  <si>
    <t>2023-02-23 13:50:49</t>
  </si>
  <si>
    <t>3058636</t>
  </si>
  <si>
    <t>吉隆坡高尚雷加利全套房酒店</t>
  </si>
  <si>
    <t>CHEN KELLY</t>
  </si>
  <si>
    <t>182.26</t>
  </si>
  <si>
    <t>207.00</t>
  </si>
  <si>
    <t>2023-02-23 13:45:10</t>
  </si>
  <si>
    <t>3058621</t>
  </si>
  <si>
    <t>RAZAK HIZARUDDIN</t>
  </si>
  <si>
    <t>414.72</t>
  </si>
  <si>
    <t>471.00</t>
  </si>
  <si>
    <t>2023-02-23 13:40:44</t>
  </si>
  <si>
    <t>3058616</t>
  </si>
  <si>
    <t>迪拜国敦酒店</t>
  </si>
  <si>
    <t>ZENG TING,Jiang anqi</t>
  </si>
  <si>
    <t>1429.93</t>
  </si>
  <si>
    <t>1624.00</t>
  </si>
  <si>
    <t>-1623</t>
  </si>
  <si>
    <t>-1429</t>
  </si>
  <si>
    <t>2023-02-23 13:39:38</t>
  </si>
  <si>
    <t>3058585</t>
  </si>
  <si>
    <t>PANG JINSHAN</t>
  </si>
  <si>
    <t>2023-02-23 13:35:54</t>
  </si>
  <si>
    <t>3058529</t>
  </si>
  <si>
    <t>丹那阿邦至爱酒店 - 赛德恩格</t>
  </si>
  <si>
    <t>ARLISA BERLIANA</t>
  </si>
  <si>
    <t>133.84</t>
  </si>
  <si>
    <t>152.00</t>
  </si>
  <si>
    <t>2023-02-23 13:16:39</t>
  </si>
  <si>
    <t>3058372</t>
  </si>
  <si>
    <t>北方学院伊克诺旅馆</t>
  </si>
  <si>
    <t>Fernandez Ivan</t>
  </si>
  <si>
    <t>412.07</t>
  </si>
  <si>
    <t>468.00</t>
  </si>
  <si>
    <t>2023-02-23 12:37:49</t>
  </si>
  <si>
    <t>3058334</t>
  </si>
  <si>
    <t>纽约柏宁酒店</t>
  </si>
  <si>
    <t>Duan Wei</t>
  </si>
  <si>
    <t>2118.48</t>
  </si>
  <si>
    <t>2406.00</t>
  </si>
  <si>
    <t>2023-02-23 12:28:26</t>
  </si>
  <si>
    <t>3058290</t>
  </si>
  <si>
    <t>槟城市途恩酒店</t>
  </si>
  <si>
    <t>IZZATI IZZATI</t>
  </si>
  <si>
    <t>163.77</t>
  </si>
  <si>
    <t>186.00</t>
  </si>
  <si>
    <t>2023-02-23 12:20:59</t>
  </si>
  <si>
    <t>3058281</t>
  </si>
  <si>
    <t>曼谷梵尼克斯素坤逸11酒店</t>
  </si>
  <si>
    <t>SUKHMUN SAYKAEW</t>
  </si>
  <si>
    <t>187.55</t>
  </si>
  <si>
    <t>213.00</t>
  </si>
  <si>
    <t>2023-02-23 12:15:06</t>
  </si>
  <si>
    <t>3058245</t>
  </si>
  <si>
    <t>2023-02-23 12:04:16</t>
  </si>
  <si>
    <t>3058150</t>
  </si>
  <si>
    <t>SAPUTRA ANDREAS</t>
  </si>
  <si>
    <t>2023-02-23 11:35:04</t>
  </si>
  <si>
    <t>3057999</t>
  </si>
  <si>
    <t>麦格特中心伊克诺旅馆</t>
  </si>
  <si>
    <t>CAPIELO CATHERINE</t>
  </si>
  <si>
    <t>344.28</t>
  </si>
  <si>
    <t>391.00</t>
  </si>
  <si>
    <t>2023-02-23 10:40:52</t>
  </si>
  <si>
    <t>3057961</t>
  </si>
  <si>
    <t>ABDUL RAZAK MOHAMAD ZAMRI BIN</t>
  </si>
  <si>
    <t>2023-02-23 10:21:13</t>
  </si>
  <si>
    <t>3057944</t>
  </si>
  <si>
    <t>芭堤雅南海滩可可特尔酒店</t>
  </si>
  <si>
    <t>jiang yuyu</t>
  </si>
  <si>
    <t>2023-02-23 10:21:57</t>
  </si>
  <si>
    <t>3057921</t>
  </si>
  <si>
    <t>曼达韦白酒店 -  多用途物业</t>
  </si>
  <si>
    <t>TAE HYUN KANG</t>
  </si>
  <si>
    <t>425.28</t>
  </si>
  <si>
    <t>483.00</t>
  </si>
  <si>
    <t>2023-02-23 10:01:43</t>
  </si>
  <si>
    <t>菲律宾</t>
  </si>
  <si>
    <t>3057649</t>
  </si>
  <si>
    <t>三 E 酒店</t>
  </si>
  <si>
    <t>TIO NICHOLAS BRYAN,LE THI MAI</t>
  </si>
  <si>
    <t>2023-02-23 07:42:24</t>
  </si>
  <si>
    <t>3057603</t>
  </si>
  <si>
    <t>印德拉普拉酒店</t>
  </si>
  <si>
    <t>RAMLY ROSMAWATI,CHE MOHD KHAZANI MOHD HAFIZUL AZAM</t>
  </si>
  <si>
    <t>119.75</t>
  </si>
  <si>
    <t>136.00</t>
  </si>
  <si>
    <t>2023-02-23 06:53:37</t>
  </si>
  <si>
    <t>3057582</t>
  </si>
  <si>
    <t>Satria Agung</t>
  </si>
  <si>
    <t>183.14</t>
  </si>
  <si>
    <t>2023-02-23 06:19:49</t>
  </si>
  <si>
    <t>3057534</t>
  </si>
  <si>
    <t>马来西亚富豪酒店</t>
  </si>
  <si>
    <t>HAI TAO</t>
  </si>
  <si>
    <t>154.09</t>
  </si>
  <si>
    <t>175.00</t>
  </si>
  <si>
    <t>2023-02-23 05:19:10</t>
  </si>
  <si>
    <t>3057513</t>
  </si>
  <si>
    <t>麦克唐纳德巴斯温泉度假酒店</t>
  </si>
  <si>
    <t>HUANG HAIYANG,CHEN YANGJIA</t>
  </si>
  <si>
    <t>1222.13</t>
  </si>
  <si>
    <t>1388.00</t>
  </si>
  <si>
    <t>2023-02-23 05:04:21</t>
  </si>
  <si>
    <t>3057485</t>
  </si>
  <si>
    <t>曼谷中城酒店</t>
  </si>
  <si>
    <t>YI YUDAN,Xiao Fanzhe</t>
  </si>
  <si>
    <t>589.94</t>
  </si>
  <si>
    <t>670.00</t>
  </si>
  <si>
    <t>2023-02-23 03:58:49</t>
  </si>
  <si>
    <t>3057446</t>
  </si>
  <si>
    <t>日惹马里奥波罗酒店</t>
  </si>
  <si>
    <t>CAHYADI MUH</t>
  </si>
  <si>
    <t>153.21</t>
  </si>
  <si>
    <t>174.00</t>
  </si>
  <si>
    <t>2023-02-23 03:00:38</t>
  </si>
  <si>
    <t>3057434</t>
  </si>
  <si>
    <t>鹿特丹市中心宜必思酒店</t>
  </si>
  <si>
    <t>Moreau Fabrice</t>
  </si>
  <si>
    <t>515.97</t>
  </si>
  <si>
    <t>586.00</t>
  </si>
  <si>
    <t>2023-02-23 02:45:40</t>
  </si>
  <si>
    <t>3057388</t>
  </si>
  <si>
    <t>泗水探索酒店</t>
  </si>
  <si>
    <t>RICO DANIEL</t>
  </si>
  <si>
    <t>271.19</t>
  </si>
  <si>
    <t>308.00</t>
  </si>
  <si>
    <t>2023-02-23 02:08:10</t>
  </si>
  <si>
    <t>3057327</t>
  </si>
  <si>
    <t>坎莫尔套房酒店</t>
  </si>
  <si>
    <t>KOKKO TIINA</t>
  </si>
  <si>
    <t>623.28</t>
  </si>
  <si>
    <t>709.00</t>
  </si>
  <si>
    <t>2023-02-23 01:29:51</t>
  </si>
  <si>
    <t>3057151</t>
  </si>
  <si>
    <t>SUTIKNO AGUS</t>
  </si>
  <si>
    <t>133.62</t>
  </si>
  <si>
    <t>2023-02-22 23:54:57</t>
  </si>
  <si>
    <t>3057150</t>
  </si>
  <si>
    <t>CHENG XIANG QING</t>
  </si>
  <si>
    <t>2023-02-22 23:54:56</t>
  </si>
  <si>
    <t>3057073</t>
  </si>
  <si>
    <t>波南帕克酒店</t>
  </si>
  <si>
    <t>Subay Orhan</t>
  </si>
  <si>
    <t>494.93</t>
  </si>
  <si>
    <t>563.00</t>
  </si>
  <si>
    <t>2023-02-22 23:26:58</t>
  </si>
  <si>
    <t>墨西哥</t>
  </si>
  <si>
    <t>3056957</t>
  </si>
  <si>
    <t>柠檬树酒店</t>
  </si>
  <si>
    <t>MIRON ASHLEY NICHOLE</t>
  </si>
  <si>
    <t>578.45</t>
  </si>
  <si>
    <t>658.00</t>
  </si>
  <si>
    <t>2023-02-22 22:44:28</t>
  </si>
  <si>
    <t>3056929</t>
  </si>
  <si>
    <t>里巴尔塔安可华美达酒店</t>
  </si>
  <si>
    <t>Felipe Jonathan Silva</t>
  </si>
  <si>
    <t>421.97</t>
  </si>
  <si>
    <t>480.00</t>
  </si>
  <si>
    <t>2023-02-22 22:43:48</t>
  </si>
  <si>
    <t>3056858</t>
  </si>
  <si>
    <t>南海滩套房酒店</t>
  </si>
  <si>
    <t>MUNOZCORREA ANDRES CAMILO</t>
  </si>
  <si>
    <t>935.36</t>
  </si>
  <si>
    <t>1064.00</t>
  </si>
  <si>
    <t>2023-02-22 22:21:44</t>
  </si>
  <si>
    <t>3056771</t>
  </si>
  <si>
    <t>柏林英杜斯彻帕拉斯特青年旅舍</t>
  </si>
  <si>
    <t>Kouankekang Joseph doris</t>
  </si>
  <si>
    <t>544.16</t>
  </si>
  <si>
    <t>619.00</t>
  </si>
  <si>
    <t>2023-02-22 22:06:17</t>
  </si>
  <si>
    <t>3056770</t>
  </si>
  <si>
    <t>米拉酒店</t>
  </si>
  <si>
    <t>LYU HUARONG</t>
  </si>
  <si>
    <t>302.41</t>
  </si>
  <si>
    <t>344.00</t>
  </si>
  <si>
    <t>2023-02-22 22:01:31</t>
  </si>
  <si>
    <t>3056760</t>
  </si>
  <si>
    <t>阿伯丁道格拉斯酒店</t>
  </si>
  <si>
    <t>Radziszewski Bart</t>
  </si>
  <si>
    <t>484.38</t>
  </si>
  <si>
    <t>551.00</t>
  </si>
  <si>
    <t>2023-02-22 22:03:22</t>
  </si>
  <si>
    <t>3056753</t>
  </si>
  <si>
    <t>雷迪森柏林亚历山大广场酒店</t>
  </si>
  <si>
    <t>KAMACI DURSUN MIRKAT</t>
  </si>
  <si>
    <t>674.27</t>
  </si>
  <si>
    <t>767.00</t>
  </si>
  <si>
    <t>2023-02-22 21:56:51</t>
  </si>
  <si>
    <t>3056744</t>
  </si>
  <si>
    <t>罗德岱堡机场游轮港口凯富套房酒店</t>
  </si>
  <si>
    <t>Cloutier Andree-Ann</t>
  </si>
  <si>
    <t>1018.88</t>
  </si>
  <si>
    <t>1159.00</t>
  </si>
  <si>
    <t>2023-02-22 21:59:35</t>
  </si>
  <si>
    <t>3056735</t>
  </si>
  <si>
    <t>山口洋马科塔酒店</t>
  </si>
  <si>
    <t>YONG CHEE CHEONG</t>
  </si>
  <si>
    <t>203.07</t>
  </si>
  <si>
    <t>231.00</t>
  </si>
  <si>
    <t>2023-02-22 21:53:09</t>
  </si>
  <si>
    <t>3056667</t>
  </si>
  <si>
    <t>尼兰大酒店</t>
  </si>
  <si>
    <t>ZHANG LEITING,Wang Huanling</t>
  </si>
  <si>
    <t>152.08</t>
  </si>
  <si>
    <t>173.00</t>
  </si>
  <si>
    <t>2023-02-22 21:30:27</t>
  </si>
  <si>
    <t>3056625</t>
  </si>
  <si>
    <t>康帕斯酒店集团思庭老清真寺酒店</t>
  </si>
  <si>
    <t>BASSAL LUURAN</t>
  </si>
  <si>
    <t>115.16</t>
  </si>
  <si>
    <t>131.00</t>
  </si>
  <si>
    <t>2023-02-22 21:21:09</t>
  </si>
  <si>
    <t>3056431</t>
  </si>
  <si>
    <t>伦敦泰晤士河畔京士顿希尔顿逸林酒店</t>
  </si>
  <si>
    <t>ZHAO YIXUAN</t>
  </si>
  <si>
    <t>1553.37</t>
  </si>
  <si>
    <t>1767.00</t>
  </si>
  <si>
    <t>2023-02-22 20:32:38</t>
  </si>
  <si>
    <t>3056428</t>
  </si>
  <si>
    <t>开普敦高级酒店</t>
  </si>
  <si>
    <t>FREDERICKS CRAIG</t>
  </si>
  <si>
    <t>559.11</t>
  </si>
  <si>
    <t>636.00</t>
  </si>
  <si>
    <t>2023-02-22 20:46:56</t>
  </si>
  <si>
    <t>南非</t>
  </si>
  <si>
    <t>3056327</t>
  </si>
  <si>
    <t>槟城长荣桂冠酒店</t>
  </si>
  <si>
    <t>ZHANG HE QIANG</t>
  </si>
  <si>
    <t>409.66</t>
  </si>
  <si>
    <t>466.00</t>
  </si>
  <si>
    <t>2023-02-22 20:03:11</t>
  </si>
  <si>
    <t>3056198</t>
  </si>
  <si>
    <t>施泰根博阁格拉夫齐柏林酒店</t>
  </si>
  <si>
    <t>Maridis Christos</t>
  </si>
  <si>
    <t>1124.37</t>
  </si>
  <si>
    <t>1279.00</t>
  </si>
  <si>
    <t>2023-02-22 19:29:38</t>
  </si>
  <si>
    <t>3056078</t>
  </si>
  <si>
    <t>安特卫普中心世纪酒店</t>
  </si>
  <si>
    <t>MAZET MICHAEL</t>
  </si>
  <si>
    <t>392.96</t>
  </si>
  <si>
    <t>447.00</t>
  </si>
  <si>
    <t>2023-02-22 18:52:06</t>
  </si>
  <si>
    <t>比利时</t>
  </si>
  <si>
    <t>3056048</t>
  </si>
  <si>
    <t>巴尔的摩 - 华盛顿国际机场 - 国际街 - 美国长住酒店</t>
  </si>
  <si>
    <t>Rodriguez Edwin</t>
  </si>
  <si>
    <t>603.06</t>
  </si>
  <si>
    <t>686.00</t>
  </si>
  <si>
    <t>2023-02-22 18:45:07</t>
  </si>
  <si>
    <t>3055984</t>
  </si>
  <si>
    <t>万隆吉诺弗鲁西布拉加卡果酒店</t>
  </si>
  <si>
    <t>BELIA DELLA</t>
  </si>
  <si>
    <t>171.42</t>
  </si>
  <si>
    <t>195.00</t>
  </si>
  <si>
    <t>2023-02-22 18:25:16</t>
  </si>
  <si>
    <t>3055904</t>
  </si>
  <si>
    <t>河内广场大酒店</t>
  </si>
  <si>
    <t>JI CHANGQIAN</t>
  </si>
  <si>
    <t>539.77</t>
  </si>
  <si>
    <t>614.00</t>
  </si>
  <si>
    <t>2023-02-22 18:03:19</t>
  </si>
  <si>
    <t>3055647</t>
  </si>
  <si>
    <t>迈洛酒店</t>
  </si>
  <si>
    <t>Marshall Robert</t>
  </si>
  <si>
    <t>454.49</t>
  </si>
  <si>
    <t>517.00</t>
  </si>
  <si>
    <t>2023-02-22 16:54:20</t>
  </si>
  <si>
    <t>3055592</t>
  </si>
  <si>
    <t>日记套房酒店</t>
  </si>
  <si>
    <t>SUMARANG SAWAS</t>
  </si>
  <si>
    <t>139.78</t>
  </si>
  <si>
    <t>159.00</t>
  </si>
  <si>
    <t>2023-02-22 16:42:18</t>
  </si>
  <si>
    <t>3055558</t>
  </si>
  <si>
    <t>汝来温泉度假酒店</t>
  </si>
  <si>
    <t>Dote Orville John Maravilla,Calleja Amada II Rey</t>
  </si>
  <si>
    <t>275.16</t>
  </si>
  <si>
    <t>313.00</t>
  </si>
  <si>
    <t>2023-02-22 16:30:01</t>
  </si>
  <si>
    <t>3055522</t>
  </si>
  <si>
    <t>水原安巴萨多尔酒店</t>
  </si>
  <si>
    <t>CHENG JIANG</t>
  </si>
  <si>
    <t>676.03</t>
  </si>
  <si>
    <t>769.00</t>
  </si>
  <si>
    <t>2023-02-22 16:19:48</t>
  </si>
  <si>
    <t>3055461</t>
  </si>
  <si>
    <t>NISA ENY NIMATUN</t>
  </si>
  <si>
    <t>305.93</t>
  </si>
  <si>
    <t>348.00</t>
  </si>
  <si>
    <t>2023-02-22 16:00:27</t>
  </si>
  <si>
    <t>3055443</t>
  </si>
  <si>
    <t>ADHY MUH CAHYADI</t>
  </si>
  <si>
    <t>137.14</t>
  </si>
  <si>
    <t>2023-02-22 15:56:07</t>
  </si>
  <si>
    <t>3055374</t>
  </si>
  <si>
    <t>芬芳酒店</t>
  </si>
  <si>
    <t>SINAGA JOE</t>
  </si>
  <si>
    <t>241.75</t>
  </si>
  <si>
    <t>275.00</t>
  </si>
  <si>
    <t>2023-02-22 15:29:57</t>
  </si>
  <si>
    <t>3055328</t>
  </si>
  <si>
    <t>洛杉矶国际机场好莱坞快捷酒店</t>
  </si>
  <si>
    <t>Castellanos Yecenia</t>
  </si>
  <si>
    <t>445.70</t>
  </si>
  <si>
    <t>507.00</t>
  </si>
  <si>
    <t>2023-02-22 15:21:45</t>
  </si>
  <si>
    <t>3055304</t>
  </si>
  <si>
    <t>曼谷苏阁索酒店</t>
  </si>
  <si>
    <t>CHATCHAWARUT WATCHARAPORN</t>
  </si>
  <si>
    <t>769.21</t>
  </si>
  <si>
    <t>875.00</t>
  </si>
  <si>
    <t>2023-02-22 15:45:36</t>
  </si>
  <si>
    <t>3055190</t>
  </si>
  <si>
    <t>热血车城娱乐场酒店</t>
  </si>
  <si>
    <t>ALBARQAAWI LAYTH ABDULJABBAR</t>
  </si>
  <si>
    <t>1080.41</t>
  </si>
  <si>
    <t>1229.00</t>
  </si>
  <si>
    <t>2023-02-22 15:31:30</t>
  </si>
  <si>
    <t>3055182</t>
  </si>
  <si>
    <t>尼可尔斯机场酒店</t>
  </si>
  <si>
    <t>XIONG MAO</t>
  </si>
  <si>
    <t>221.53</t>
  </si>
  <si>
    <t>252.00</t>
  </si>
  <si>
    <t>2023-02-22 14:35:04</t>
  </si>
  <si>
    <t>3055166</t>
  </si>
  <si>
    <t>KWON TAEOH</t>
  </si>
  <si>
    <t>424.61</t>
  </si>
  <si>
    <t>2023-02-22 14:29:45</t>
  </si>
  <si>
    <t>3055094</t>
  </si>
  <si>
    <t>Wang Daqing,Cheng Yongtie</t>
  </si>
  <si>
    <t>1079.53</t>
  </si>
  <si>
    <t>1228.00</t>
  </si>
  <si>
    <t>2023-02-22 14:10:12</t>
  </si>
  <si>
    <t>3054836</t>
  </si>
  <si>
    <t>卡马尔套房酒店</t>
  </si>
  <si>
    <t>Verduin Perusal CA</t>
  </si>
  <si>
    <t>1937.54</t>
  </si>
  <si>
    <t>2204.00</t>
  </si>
  <si>
    <t>2023-02-22 13:32:33</t>
  </si>
  <si>
    <t>3054790</t>
  </si>
  <si>
    <t>安大略机场华美达酒店</t>
  </si>
  <si>
    <t>Ramirez skyscanner Ana</t>
  </si>
  <si>
    <t>626.80</t>
  </si>
  <si>
    <t>713.00</t>
  </si>
  <si>
    <t>2023-02-22 12:42:56</t>
  </si>
  <si>
    <t>3054700</t>
  </si>
  <si>
    <t>吉隆坡孟沙铂尔曼酒店</t>
  </si>
  <si>
    <t>419.33</t>
  </si>
  <si>
    <t>477.00</t>
  </si>
  <si>
    <t>2023-02-22 12:15:42</t>
  </si>
  <si>
    <t>3054583</t>
  </si>
  <si>
    <t>阿斯顿·吉迪恩·巴淡酒店</t>
  </si>
  <si>
    <t>ALAN ALAN MOH</t>
  </si>
  <si>
    <t>1292.28</t>
  </si>
  <si>
    <t>1470.00</t>
  </si>
  <si>
    <t>2023-02-22 11:36:28</t>
  </si>
  <si>
    <t>3054570</t>
  </si>
  <si>
    <t>伍德兰德品质酒店 - 萨克拉门托机场</t>
  </si>
  <si>
    <t>CHUONG MEI</t>
  </si>
  <si>
    <t>529.22</t>
  </si>
  <si>
    <t>602.00</t>
  </si>
  <si>
    <t>2023-02-22 11:29:28</t>
  </si>
  <si>
    <t>3054267</t>
  </si>
  <si>
    <t>莱维拉治商务酒店（班达尔巴鲁美贡）</t>
  </si>
  <si>
    <t>SHARIFAH SYAZANISHARIFAH</t>
  </si>
  <si>
    <t>178.46</t>
  </si>
  <si>
    <t>203.00</t>
  </si>
  <si>
    <t>2023-02-22 09:56:32</t>
  </si>
  <si>
    <t>3054243</t>
  </si>
  <si>
    <t>德维拉素万那普酒店</t>
  </si>
  <si>
    <t>NOBWARASET NATPIMON,SAEKOW SMITH</t>
  </si>
  <si>
    <t>304.17</t>
  </si>
  <si>
    <t>2023-02-22 09:49:58</t>
  </si>
  <si>
    <t>3054174</t>
  </si>
  <si>
    <t>素坤逸15巷酒店</t>
  </si>
  <si>
    <t>cui hanwei</t>
  </si>
  <si>
    <t>488.78</t>
  </si>
  <si>
    <t>556.00</t>
  </si>
  <si>
    <t>2023-02-22 09:36:47</t>
  </si>
  <si>
    <t>3054079</t>
  </si>
  <si>
    <t>SIMONETTO ROBERTO</t>
  </si>
  <si>
    <t>355.16</t>
  </si>
  <si>
    <t>2023-02-22 08:51:27</t>
  </si>
  <si>
    <t>3054062</t>
  </si>
  <si>
    <t>QUE YIHONG</t>
  </si>
  <si>
    <t>537.13</t>
  </si>
  <si>
    <t>611.00</t>
  </si>
  <si>
    <t>2023-02-22 08:36:52</t>
  </si>
  <si>
    <t>3054041</t>
  </si>
  <si>
    <t>诺曼底酒店</t>
  </si>
  <si>
    <t>NOVITA EVI</t>
  </si>
  <si>
    <t>552.07</t>
  </si>
  <si>
    <t>628.00</t>
  </si>
  <si>
    <t>2023-02-22 08:30:50</t>
  </si>
  <si>
    <t>3053936</t>
  </si>
  <si>
    <t>温德姆里约热内卢巴拉酒店</t>
  </si>
  <si>
    <t>SALOMAO BRUNO DE CASTRO</t>
  </si>
  <si>
    <t>1000.42</t>
  </si>
  <si>
    <t>1138.00</t>
  </si>
  <si>
    <t>2023-02-22 07:10:22</t>
  </si>
  <si>
    <t>3053916</t>
  </si>
  <si>
    <t>He Xingxing</t>
  </si>
  <si>
    <t>1121.73</t>
  </si>
  <si>
    <t>1276.00</t>
  </si>
  <si>
    <t>2023-02-22 06:53:33</t>
  </si>
  <si>
    <t>3053906</t>
  </si>
  <si>
    <t>伦敦伯爵府宜必思酒店</t>
  </si>
  <si>
    <t>KRUPADZIOROW MICHAL</t>
  </si>
  <si>
    <t>1443.48</t>
  </si>
  <si>
    <t>1642.00</t>
  </si>
  <si>
    <t>2023-02-22 06:42:34</t>
  </si>
  <si>
    <t>3053887</t>
  </si>
  <si>
    <t>乔木提恩皇宫大酒店 (SHA Extra Plus)</t>
  </si>
  <si>
    <t>Wang Zhiru</t>
  </si>
  <si>
    <t>620.64</t>
  </si>
  <si>
    <t>706.00</t>
  </si>
  <si>
    <t>2023-02-22 06:37:01</t>
  </si>
  <si>
    <t>3053884</t>
  </si>
  <si>
    <t>迪拜六国城门盛橡饭店</t>
  </si>
  <si>
    <t>chen haimei,yang zongyu</t>
  </si>
  <si>
    <t>1814.46</t>
  </si>
  <si>
    <t>2064.00</t>
  </si>
  <si>
    <t>2023-02-22 06:25:45</t>
  </si>
  <si>
    <t>3053848</t>
  </si>
  <si>
    <t>LEPELAARS HEIN</t>
  </si>
  <si>
    <t>691.85</t>
  </si>
  <si>
    <t>787.00</t>
  </si>
  <si>
    <t>2023-02-22 05:48:56</t>
  </si>
  <si>
    <t>3053806</t>
  </si>
  <si>
    <t>GR索拉瑞斯坎昆-全包</t>
  </si>
  <si>
    <t>Kwon Jae Suk</t>
  </si>
  <si>
    <t>1959.51</t>
  </si>
  <si>
    <t>2023-02-22 04:50:12</t>
  </si>
  <si>
    <t>3053712</t>
  </si>
  <si>
    <t>PARK CHAN</t>
  </si>
  <si>
    <t>198.68</t>
  </si>
  <si>
    <t>226.00</t>
  </si>
  <si>
    <t>2023-02-22 02:36:52</t>
  </si>
  <si>
    <t>3053692</t>
  </si>
  <si>
    <t>129.23</t>
  </si>
  <si>
    <t>147.00</t>
  </si>
  <si>
    <t>2023-02-22 02:12:50</t>
  </si>
  <si>
    <t>3053683</t>
  </si>
  <si>
    <t>诺富特伦敦金丝雀码头酒店</t>
  </si>
  <si>
    <t>Brown Breannna</t>
  </si>
  <si>
    <t>1027.67</t>
  </si>
  <si>
    <t>1169.00</t>
  </si>
  <si>
    <t>2023-02-22 02:03:47</t>
  </si>
  <si>
    <t>3053517</t>
  </si>
  <si>
    <t>彼得伯勒蜻蜓酒店</t>
  </si>
  <si>
    <t>Eccles Jason</t>
  </si>
  <si>
    <t>803.15</t>
  </si>
  <si>
    <t>916.00</t>
  </si>
  <si>
    <t>2023-02-22 00:24:19</t>
  </si>
  <si>
    <t>3053503</t>
  </si>
  <si>
    <t>波特兰市中心住宿菠萝玫瑰酒店</t>
  </si>
  <si>
    <t>ZHANG YONGFU</t>
  </si>
  <si>
    <t>757.56</t>
  </si>
  <si>
    <t>864.00</t>
  </si>
  <si>
    <t>2023-02-22 00:08:53</t>
  </si>
  <si>
    <t>3053399</t>
  </si>
  <si>
    <t>瑞巴酒店</t>
  </si>
  <si>
    <t>MOHAMAD RADZI NURUL ATIKAH</t>
  </si>
  <si>
    <t>422.62</t>
  </si>
  <si>
    <t>482.00</t>
  </si>
  <si>
    <t>2023-02-21 23:26:08</t>
  </si>
  <si>
    <t>3053320</t>
  </si>
  <si>
    <t>瑞雅国际瓦雷罗豪华套房酒店</t>
  </si>
  <si>
    <t>Zhao Binhui</t>
  </si>
  <si>
    <t>502.41</t>
  </si>
  <si>
    <t>573.00</t>
  </si>
  <si>
    <t>2023-02-21 22:56:19</t>
  </si>
  <si>
    <t>3053221</t>
  </si>
  <si>
    <t>合艾B2精品及经济型酒店(SHA Certified)</t>
  </si>
  <si>
    <t>ISSALAM BOONSITA</t>
  </si>
  <si>
    <t>139.41</t>
  </si>
  <si>
    <t>2023-02-21 22:28:00</t>
  </si>
  <si>
    <t>3053206</t>
  </si>
  <si>
    <t>巴洛尼迪萨西大酒店</t>
  </si>
  <si>
    <t>MAN TIANYI</t>
  </si>
  <si>
    <t>1393.24</t>
  </si>
  <si>
    <t>1589.00</t>
  </si>
  <si>
    <t>2023-02-21 22:25:38</t>
  </si>
  <si>
    <t>3053171</t>
  </si>
  <si>
    <t>SRIYANTEM BENNAZEE</t>
  </si>
  <si>
    <t>176.24</t>
  </si>
  <si>
    <t>201.00</t>
  </si>
  <si>
    <t>2023-02-21 22:20:33</t>
  </si>
  <si>
    <t>3053144</t>
  </si>
  <si>
    <t>酷比阿贝酒店</t>
  </si>
  <si>
    <t>BRAMLEY PAUL DOMINIC</t>
  </si>
  <si>
    <t>1176.67</t>
  </si>
  <si>
    <t>1342.00</t>
  </si>
  <si>
    <t>2023-02-21 22:16:26</t>
  </si>
  <si>
    <t>3053082</t>
  </si>
  <si>
    <t>Garza Rolando Heriberto</t>
  </si>
  <si>
    <t>649.71</t>
  </si>
  <si>
    <t>741.00</t>
  </si>
  <si>
    <t>2023-02-21 21:57:25</t>
  </si>
  <si>
    <t>3053075</t>
  </si>
  <si>
    <t>国家邮政局天堂酒店</t>
  </si>
  <si>
    <t>GUO UBONRAT</t>
  </si>
  <si>
    <t>135.03</t>
  </si>
  <si>
    <t>154.00</t>
  </si>
  <si>
    <t>2023-02-21 21:56:30</t>
  </si>
  <si>
    <t>3053057</t>
  </si>
  <si>
    <t>WANGAPAI WANIDA</t>
  </si>
  <si>
    <t>142.92</t>
  </si>
  <si>
    <t>163.00</t>
  </si>
  <si>
    <t>2023-02-21 21:52:05</t>
  </si>
  <si>
    <t>3052960</t>
  </si>
  <si>
    <t>CHEN LIMING</t>
  </si>
  <si>
    <t>274.44</t>
  </si>
  <si>
    <t>2023-02-21 21:34:37</t>
  </si>
  <si>
    <t>3052939</t>
  </si>
  <si>
    <t>达沃水畔岛屿酒店</t>
  </si>
  <si>
    <t>hu zhenlin,Xiong Ying</t>
  </si>
  <si>
    <t>576.06</t>
  </si>
  <si>
    <t>657.00</t>
  </si>
  <si>
    <t>2023-02-21 21:24:25</t>
  </si>
  <si>
    <t>3052937</t>
  </si>
  <si>
    <t>新埠头苏迪曼法夫酒店</t>
  </si>
  <si>
    <t>PRASETYO TITO JANU</t>
  </si>
  <si>
    <t>156.07</t>
  </si>
  <si>
    <t>178.00</t>
  </si>
  <si>
    <t>2023-02-21 21:24:05</t>
  </si>
  <si>
    <t>3052935</t>
  </si>
  <si>
    <t>SHEN CHENGWEI</t>
  </si>
  <si>
    <t>711.96</t>
  </si>
  <si>
    <t>812.00</t>
  </si>
  <si>
    <t>2023-02-22 10:33:00</t>
  </si>
  <si>
    <t>3052903</t>
  </si>
  <si>
    <t>斯里马来西亚瓜拉丁加奴酒店</t>
  </si>
  <si>
    <t>ABDULLAH RAMLI</t>
  </si>
  <si>
    <t>964.48</t>
  </si>
  <si>
    <t>1100.00</t>
  </si>
  <si>
    <t>2023-02-21 21:14:51</t>
  </si>
  <si>
    <t>3052899</t>
  </si>
  <si>
    <t>百胜酒店</t>
  </si>
  <si>
    <t>YULIANTI MAYA YULIANTI</t>
  </si>
  <si>
    <t>267.42</t>
  </si>
  <si>
    <t>2023-02-21 21:13:23</t>
  </si>
  <si>
    <t>3052810</t>
  </si>
  <si>
    <t>Vold-Bowd Barbara</t>
  </si>
  <si>
    <t>1188.06</t>
  </si>
  <si>
    <t>1355.00</t>
  </si>
  <si>
    <t>2023-02-21 20:57:26</t>
  </si>
  <si>
    <t>3052792</t>
  </si>
  <si>
    <t>马尼拉湾景酒店</t>
  </si>
  <si>
    <t>LYU PIN</t>
  </si>
  <si>
    <t>441.03</t>
  </si>
  <si>
    <t>503.00</t>
  </si>
  <si>
    <t>2023-02-21 20:46:15</t>
  </si>
  <si>
    <t>3052744</t>
  </si>
  <si>
    <t>斋浦尔宜必思城市线酒店</t>
  </si>
  <si>
    <t>MAMODIYA ANIRUDH,SONI SONAL</t>
  </si>
  <si>
    <t>400.70</t>
  </si>
  <si>
    <t>457.00</t>
  </si>
  <si>
    <t>2023-02-21 20:29:11</t>
  </si>
  <si>
    <t>3052572</t>
  </si>
  <si>
    <t>阿布扎比市中心度假酒店</t>
  </si>
  <si>
    <t>ZHAO MING,LIU ZHENG</t>
  </si>
  <si>
    <t>2238.47</t>
  </si>
  <si>
    <t>2553.00</t>
  </si>
  <si>
    <t>2023-02-21 19:33:17</t>
  </si>
  <si>
    <t>3052470</t>
  </si>
  <si>
    <t>GU NA,WANG BING XIANG</t>
  </si>
  <si>
    <t>1506.34</t>
  </si>
  <si>
    <t>1718.00</t>
  </si>
  <si>
    <t>2023-02-21 19:08:12</t>
  </si>
  <si>
    <t>3052328</t>
  </si>
  <si>
    <t>雅顿住宅酒店</t>
  </si>
  <si>
    <t>SHI RUOQI</t>
  </si>
  <si>
    <t>413.85</t>
  </si>
  <si>
    <t>472.00</t>
  </si>
  <si>
    <t>2023-02-21 18:33:01</t>
  </si>
  <si>
    <t>3052274</t>
  </si>
  <si>
    <t>蝴蝶特窟酒店</t>
  </si>
  <si>
    <t>Daicha Youness</t>
  </si>
  <si>
    <t>1231.03</t>
  </si>
  <si>
    <t>1404.00</t>
  </si>
  <si>
    <t>2023-02-21 18:16:58</t>
  </si>
  <si>
    <t>3052210</t>
  </si>
  <si>
    <t>中央皇宫酒店</t>
  </si>
  <si>
    <t>TSAI CHIASHANG</t>
  </si>
  <si>
    <t>344.58</t>
  </si>
  <si>
    <t>393.00</t>
  </si>
  <si>
    <t>2023-02-21 17:59:53</t>
  </si>
  <si>
    <t>3052127</t>
  </si>
  <si>
    <t>巴瑟罗阿伦玛堤娜酒店</t>
  </si>
  <si>
    <t>ANGELOVA LILIJANA</t>
  </si>
  <si>
    <t>464.70</t>
  </si>
  <si>
    <t>530.00</t>
  </si>
  <si>
    <t>2023-02-21 17:38:30</t>
  </si>
  <si>
    <t>3052092</t>
  </si>
  <si>
    <t>基希讷乌欧罗巴酒店</t>
  </si>
  <si>
    <t>ANIL OZGUR DENIZ</t>
  </si>
  <si>
    <t>355.10</t>
  </si>
  <si>
    <t>405.00</t>
  </si>
  <si>
    <t>2023-02-21 17:38:13</t>
  </si>
  <si>
    <t>摩尔多瓦</t>
  </si>
  <si>
    <t>3051981</t>
  </si>
  <si>
    <t>大公寓酒店</t>
  </si>
  <si>
    <t>Wu Jinghui</t>
  </si>
  <si>
    <t>154.32</t>
  </si>
  <si>
    <t>176.00</t>
  </si>
  <si>
    <t>2023-02-21 16:54:13</t>
  </si>
  <si>
    <t>3051945</t>
  </si>
  <si>
    <t>雅加达瓦希德哈西姆智选假日酒店</t>
  </si>
  <si>
    <t>Wen Chunming,Liu Ao</t>
  </si>
  <si>
    <t>1225.77</t>
  </si>
  <si>
    <t>1398.00</t>
  </si>
  <si>
    <t>2023-02-21 16:37:40</t>
  </si>
  <si>
    <t>3051900</t>
  </si>
  <si>
    <t>芭堤雅拜伦海滩酒店</t>
  </si>
  <si>
    <t>LIU QIYANG</t>
  </si>
  <si>
    <t>366.50</t>
  </si>
  <si>
    <t>418.00</t>
  </si>
  <si>
    <t>2023-02-21 16:19:55</t>
  </si>
  <si>
    <t>3051795</t>
  </si>
  <si>
    <t>旧金山斯坦福庭院酒店</t>
  </si>
  <si>
    <t>ZHANG YIYI</t>
  </si>
  <si>
    <t>2511.16</t>
  </si>
  <si>
    <t>2864.00</t>
  </si>
  <si>
    <t>2023-02-21 15:41:57</t>
  </si>
  <si>
    <t>3051793</t>
  </si>
  <si>
    <t>吉隆坡颐思殿酒店</t>
  </si>
  <si>
    <t>AWANG ZAILANI</t>
  </si>
  <si>
    <t>662.86</t>
  </si>
  <si>
    <t>756.00</t>
  </si>
  <si>
    <t>2023-02-21 15:44:59</t>
  </si>
  <si>
    <t>3051781</t>
  </si>
  <si>
    <t>LING VOON</t>
  </si>
  <si>
    <t>143.80</t>
  </si>
  <si>
    <t>164.00</t>
  </si>
  <si>
    <t>2023-02-21 15:38:17</t>
  </si>
  <si>
    <t>3051731</t>
  </si>
  <si>
    <t>马赛瓦伦汀普瑞米尔经典酒店</t>
  </si>
  <si>
    <t>INDERCHIT MIKE</t>
  </si>
  <si>
    <t>278.82</t>
  </si>
  <si>
    <t>2023-02-21 15:19:38</t>
  </si>
  <si>
    <t>3051705</t>
  </si>
  <si>
    <t>巴东乐雅酒店</t>
  </si>
  <si>
    <t>MA CAIDIE</t>
  </si>
  <si>
    <t>458.57</t>
  </si>
  <si>
    <t>523.00</t>
  </si>
  <si>
    <t>2023-02-21 15:18:33</t>
  </si>
  <si>
    <t>3051676</t>
  </si>
  <si>
    <t>曼谷都市酒店</t>
  </si>
  <si>
    <t>Gao Shijie,Wen Lina</t>
  </si>
  <si>
    <t>364.75</t>
  </si>
  <si>
    <t>416.00</t>
  </si>
  <si>
    <t>2023-02-21 15:08:20</t>
  </si>
  <si>
    <t>3051660</t>
  </si>
  <si>
    <t>AUNG SU SU</t>
  </si>
  <si>
    <t>355.98</t>
  </si>
  <si>
    <t>406.00</t>
  </si>
  <si>
    <t>2023-02-21 14:59:32</t>
  </si>
  <si>
    <t>3051630</t>
  </si>
  <si>
    <t>捷兰蒂克库塔尼奥酒店</t>
  </si>
  <si>
    <t>DELLA MARETA</t>
  </si>
  <si>
    <t>113.98</t>
  </si>
  <si>
    <t>130.00</t>
  </si>
  <si>
    <t>2023-02-21 14:51:21</t>
  </si>
  <si>
    <t>3051557</t>
  </si>
  <si>
    <t>普瑞米尔巴约经典酒店</t>
  </si>
  <si>
    <t>PICAULT STEPHANE</t>
  </si>
  <si>
    <t>327.92</t>
  </si>
  <si>
    <t>2023-02-21 14:32:48</t>
  </si>
  <si>
    <t>3051538</t>
  </si>
  <si>
    <t>YULIANTO RISKHI,SRI PURWANTI WULANDARI ENDANG</t>
  </si>
  <si>
    <t>89.43</t>
  </si>
  <si>
    <t>102.00</t>
  </si>
  <si>
    <t>2023-02-21 14:20:36</t>
  </si>
  <si>
    <t>3051502</t>
  </si>
  <si>
    <t>Chandok Ratchanoo</t>
  </si>
  <si>
    <t>124.51</t>
  </si>
  <si>
    <t>142.00</t>
  </si>
  <si>
    <t>2023-02-21 14:11:34</t>
  </si>
  <si>
    <t>3051495</t>
  </si>
  <si>
    <t>三成新罗舒泰酒店</t>
  </si>
  <si>
    <t>Sangkwon Song</t>
  </si>
  <si>
    <t>936.42</t>
  </si>
  <si>
    <t>1068.00</t>
  </si>
  <si>
    <t>2023-02-21 14:06:36</t>
  </si>
  <si>
    <t>3051419</t>
  </si>
  <si>
    <t>KSL度假酒店</t>
  </si>
  <si>
    <t>CHAN HOONG WAI</t>
  </si>
  <si>
    <t>468.21</t>
  </si>
  <si>
    <t>534.00</t>
  </si>
  <si>
    <t>2023-02-21 13:43:15</t>
  </si>
  <si>
    <t>3051362</t>
  </si>
  <si>
    <t>普吉岛芭曼布丽酒店</t>
  </si>
  <si>
    <t>LIU JUNCHAO</t>
  </si>
  <si>
    <t>1251.19</t>
  </si>
  <si>
    <t>1427.00</t>
  </si>
  <si>
    <t>2023-02-21 13:26:00</t>
  </si>
  <si>
    <t>3051336</t>
  </si>
  <si>
    <t>PAEZ CORRAL RAUL</t>
  </si>
  <si>
    <t>1294.16</t>
  </si>
  <si>
    <t>2023-02-21 13:07:58</t>
  </si>
  <si>
    <t>3051309</t>
  </si>
  <si>
    <t>金河公寓酒店</t>
  </si>
  <si>
    <t>SEROJAI ABDUL HALEM</t>
  </si>
  <si>
    <t>716.35</t>
  </si>
  <si>
    <t>817.00</t>
  </si>
  <si>
    <t>2023-02-21 13:15:24</t>
  </si>
  <si>
    <t>3051244</t>
  </si>
  <si>
    <t>南因苏尔根特斯费斯塔酒店</t>
  </si>
  <si>
    <t>Alanis Juan Manuel</t>
  </si>
  <si>
    <t>862.77</t>
  </si>
  <si>
    <t>2023-02-21 12:41:21</t>
  </si>
  <si>
    <t>3051242</t>
  </si>
  <si>
    <t>Wang Zhiru,Chen Muxi</t>
  </si>
  <si>
    <t>490.13</t>
  </si>
  <si>
    <t>559.00</t>
  </si>
  <si>
    <t>2023-02-21 12:37:05</t>
  </si>
  <si>
    <t>3051219</t>
  </si>
  <si>
    <t>SUARSANA PUTU</t>
  </si>
  <si>
    <t>2023-02-21 12:18:47</t>
  </si>
  <si>
    <t>3051153</t>
  </si>
  <si>
    <t>LIN CHEUK YAU</t>
  </si>
  <si>
    <t>854.00</t>
  </si>
  <si>
    <t>974.00</t>
  </si>
  <si>
    <t>2023-02-21 12:03:11</t>
  </si>
  <si>
    <t>3051150</t>
  </si>
  <si>
    <t>CHEN BAOZHU,MAO DANLU</t>
  </si>
  <si>
    <t>1152.12</t>
  </si>
  <si>
    <t>1314.00</t>
  </si>
  <si>
    <t>2023-02-21 11:52:37</t>
  </si>
  <si>
    <t>3051135</t>
  </si>
  <si>
    <t>芭堤雅海滨海滩酒店</t>
  </si>
  <si>
    <t>PROMSO JARINEE</t>
  </si>
  <si>
    <t>533.09</t>
  </si>
  <si>
    <t>608.00</t>
  </si>
  <si>
    <t>2023-02-21 11:54:49</t>
  </si>
  <si>
    <t>3050999</t>
  </si>
  <si>
    <t>宜必思夏克酒店</t>
  </si>
  <si>
    <t>ALSALEH JAWAD</t>
  </si>
  <si>
    <t>1960.52</t>
  </si>
  <si>
    <t>2236.00</t>
  </si>
  <si>
    <t>2023-02-21 10:46:36</t>
  </si>
  <si>
    <t>科威特</t>
  </si>
  <si>
    <t>3050858</t>
  </si>
  <si>
    <t>劳德代尔堡海洋沙滩宫酒店</t>
  </si>
  <si>
    <t>suhr kodiak</t>
  </si>
  <si>
    <t>887.32</t>
  </si>
  <si>
    <t>1012.00</t>
  </si>
  <si>
    <t>2023-02-21 09:40:38</t>
  </si>
  <si>
    <t>3050702</t>
  </si>
  <si>
    <t>墨尔本全套房酒店</t>
  </si>
  <si>
    <t>CULBRETH JENNIFER</t>
  </si>
  <si>
    <t>677.77</t>
  </si>
  <si>
    <t>773.00</t>
  </si>
  <si>
    <t>2023-02-21 07:48:47</t>
  </si>
  <si>
    <t>3040443</t>
  </si>
  <si>
    <t>曼谷萨通JC凯文酒店</t>
  </si>
  <si>
    <t>LIWAG CATHERINE MAE HIPOLITO</t>
  </si>
  <si>
    <t>1396.11</t>
  </si>
  <si>
    <t>1593.00</t>
  </si>
  <si>
    <t>2023-02-18 13:17:19</t>
  </si>
  <si>
    <t>3040276</t>
  </si>
  <si>
    <t>GUO QIAN</t>
  </si>
  <si>
    <t>930.74</t>
  </si>
  <si>
    <t>2023-02-19 09:51:00</t>
  </si>
  <si>
    <t>3022044</t>
  </si>
  <si>
    <t>感官度假村和泳池别墅 (SHA Extra Plus)</t>
  </si>
  <si>
    <t>WANG WEIJIA,WOODBERRY JOHN OLIVER</t>
  </si>
  <si>
    <t>3563.31</t>
  </si>
  <si>
    <t>4100.00</t>
  </si>
  <si>
    <t>2023-02-11 11:57:42</t>
  </si>
  <si>
    <t>3025896</t>
  </si>
  <si>
    <t>拉威棕榈滩度假酒店(SHA Extra Plus)</t>
  </si>
  <si>
    <t>PAN YANQING,XIE BINGYU</t>
  </si>
  <si>
    <t>2679.80</t>
  </si>
  <si>
    <t>3082.00</t>
  </si>
  <si>
    <t>2023-02-12 20:18:09</t>
  </si>
  <si>
    <t>3025873</t>
  </si>
  <si>
    <t>LAN YALI,XU MEIXIA</t>
  </si>
  <si>
    <t>2123.32</t>
  </si>
  <si>
    <t>2442.00</t>
  </si>
  <si>
    <t>2023-02-12 20:10:34</t>
  </si>
  <si>
    <t>2951428</t>
  </si>
  <si>
    <t>威斯汀普吉岛西瑞湾度假村及水疗中心</t>
  </si>
  <si>
    <t>DING YUJUN,QIU ZHAOYU</t>
  </si>
  <si>
    <t>2254.51</t>
  </si>
  <si>
    <t>2620.00</t>
  </si>
  <si>
    <t>2023-01-15 19:27:38</t>
  </si>
  <si>
    <t>2973200</t>
  </si>
  <si>
    <t>曼谷铂尔曼皇权酒店</t>
  </si>
  <si>
    <t>LAM KA YEE,HON MAN LOK</t>
  </si>
  <si>
    <t>2761.83</t>
  </si>
  <si>
    <t>3180.00</t>
  </si>
  <si>
    <t>2023-01-24 13:48:05</t>
  </si>
  <si>
    <t>3049035</t>
  </si>
  <si>
    <t>曼谷格乐丽雅12酒店</t>
  </si>
  <si>
    <t>CHO YONGJUN</t>
  </si>
  <si>
    <t>761.24</t>
  </si>
  <si>
    <t>868.00</t>
  </si>
  <si>
    <t>2023-02-20 16:22:21</t>
  </si>
  <si>
    <t>3038884</t>
  </si>
  <si>
    <t>新加坡滨海湾金沙酒店</t>
  </si>
  <si>
    <t>TANG WEN,FANG JAN</t>
  </si>
  <si>
    <t>18676.08</t>
  </si>
  <si>
    <t>21310.00</t>
  </si>
  <si>
    <t>-21309</t>
  </si>
  <si>
    <t>-18676</t>
  </si>
  <si>
    <t>2023-02-17 14:01:37</t>
  </si>
  <si>
    <t>新加坡</t>
  </si>
  <si>
    <t>3020092</t>
  </si>
  <si>
    <t>WOO KIHYUN,SEO SEONGYONG,CHO HYUNTAE,PARK TAECHANG,HA SUJIN,HA JAEJIN</t>
  </si>
  <si>
    <t>25128.00</t>
  </si>
  <si>
    <t>29043.00</t>
  </si>
  <si>
    <t>2023-02-10 17:04:41</t>
  </si>
  <si>
    <t>3037726</t>
  </si>
  <si>
    <t>目的地度假普吉岛苏林海滩(SHA Extra Plus)</t>
  </si>
  <si>
    <t>DING YA,DING ZHENGFEI</t>
  </si>
  <si>
    <t>3054.25</t>
  </si>
  <si>
    <t>3485.00</t>
  </si>
  <si>
    <t>2023-02-17 04:26:47</t>
  </si>
  <si>
    <t>3016286</t>
  </si>
  <si>
    <t>新首尔酒店</t>
  </si>
  <si>
    <t>PANANON POJ</t>
  </si>
  <si>
    <t>933.44</t>
  </si>
  <si>
    <t>1077.00</t>
  </si>
  <si>
    <t>2023-02-09 10:55:51</t>
  </si>
  <si>
    <t>3014661</t>
  </si>
  <si>
    <t>CHAIDEE NIPHAPHORN,SREEWICHAI VANNAPHORN</t>
  </si>
  <si>
    <t>310.57</t>
  </si>
  <si>
    <t>358.00</t>
  </si>
  <si>
    <t>2023-02-08 18:33:48</t>
  </si>
  <si>
    <t>3014402</t>
  </si>
  <si>
    <t>SILPAKARN ADIREK</t>
  </si>
  <si>
    <t>2023-02-08 17:01:55</t>
  </si>
  <si>
    <t>3031731</t>
  </si>
  <si>
    <t>思廷西贡格兰德酒店</t>
  </si>
  <si>
    <t>Ong Kho Seng</t>
  </si>
  <si>
    <t>1611.24</t>
  </si>
  <si>
    <t>1852.00</t>
  </si>
  <si>
    <t>2023-02-15 09:29:33</t>
  </si>
  <si>
    <t>3007762</t>
  </si>
  <si>
    <t>曼谷假日酒店 (SHA Extra Plus)</t>
  </si>
  <si>
    <t>LEE TEE HWEE</t>
  </si>
  <si>
    <t>1902.66</t>
  </si>
  <si>
    <t>2192.00</t>
  </si>
  <si>
    <t>2023-02-06 11:18:20</t>
  </si>
  <si>
    <t>3049925</t>
  </si>
  <si>
    <t>素可泰珍宝度假酒店 (SHA Plus+)</t>
  </si>
  <si>
    <t>YAO JUO-HO</t>
  </si>
  <si>
    <t>457.79</t>
  </si>
  <si>
    <t>522.00</t>
  </si>
  <si>
    <t>2023-02-20 21:22:12</t>
  </si>
  <si>
    <t>2022-12-02</t>
  </si>
  <si>
    <t>2839128</t>
  </si>
  <si>
    <t>宿务迈瑞柏高碧海度假村</t>
  </si>
  <si>
    <t>Park Eunji</t>
  </si>
  <si>
    <t>1798.83</t>
  </si>
  <si>
    <t>1980.00</t>
  </si>
  <si>
    <t>2023-01-11 13:39:44</t>
  </si>
  <si>
    <t>3033277</t>
  </si>
  <si>
    <t>曼谷素坤逸57号巷萨里尔酒店通罗站</t>
  </si>
  <si>
    <t>ZHAO SIYU</t>
  </si>
  <si>
    <t>1941.84</t>
  </si>
  <si>
    <t>2232.00</t>
  </si>
  <si>
    <t>2023-02-15 19:22:11</t>
  </si>
  <si>
    <t>3050538</t>
  </si>
  <si>
    <t>路易丝湖酒店</t>
  </si>
  <si>
    <t>WEILER JUSTINE</t>
  </si>
  <si>
    <t>1478.28</t>
  </si>
  <si>
    <t>1686.00</t>
  </si>
  <si>
    <t>2023-02-21 03:29:07</t>
  </si>
  <si>
    <t>3048205</t>
  </si>
  <si>
    <t>Rosenkranz Lee</t>
  </si>
  <si>
    <t>768.25</t>
  </si>
  <si>
    <t>876.00</t>
  </si>
  <si>
    <t>2023-02-20 11:43:39</t>
  </si>
  <si>
    <t>2023-01-07</t>
  </si>
  <si>
    <t>2927454</t>
  </si>
  <si>
    <t>布鲁塞尔沃路维酒店</t>
  </si>
  <si>
    <t>BENEDETTI PEARSON GIAMPAOLO</t>
  </si>
  <si>
    <t>454.70</t>
  </si>
  <si>
    <t>518.00</t>
  </si>
  <si>
    <t>2023-01-07 08:45:10</t>
  </si>
  <si>
    <t>3047669</t>
  </si>
  <si>
    <t>苏黎世赛顿霍夫索雷尔酒店</t>
  </si>
  <si>
    <t>CHEN XIANG QING</t>
  </si>
  <si>
    <t>2217.93</t>
  </si>
  <si>
    <t>2529.00</t>
  </si>
  <si>
    <t>2023-02-20 05:48:50</t>
  </si>
  <si>
    <t>3047735</t>
  </si>
  <si>
    <t>多伦多中心假日酒店</t>
  </si>
  <si>
    <t>LU ZHENGCHANG,Zhuo Ziqing</t>
  </si>
  <si>
    <t>3678.14</t>
  </si>
  <si>
    <t>4194.00</t>
  </si>
  <si>
    <t>2023-02-20 07:10:22</t>
  </si>
  <si>
    <t>2023-01-28</t>
  </si>
  <si>
    <t>2983348</t>
  </si>
  <si>
    <t>Chong Jaeyoung,Chong Kyoung-Jae</t>
  </si>
  <si>
    <t>3326.60</t>
  </si>
  <si>
    <t>3825.00</t>
  </si>
  <si>
    <t>2023-01-28 00:29:46</t>
  </si>
  <si>
    <t>3034334</t>
  </si>
  <si>
    <t>曼彻斯特市中心大不列颠酒店</t>
  </si>
  <si>
    <t>TONGPOONDEE CHAITUD</t>
  </si>
  <si>
    <t>1085.63</t>
  </si>
  <si>
    <t>1241.00</t>
  </si>
  <si>
    <t>2023-02-16 03:03:57</t>
  </si>
  <si>
    <t>3037159</t>
  </si>
  <si>
    <t>伦敦温布利宜必思酒店</t>
  </si>
  <si>
    <t>NGAN HUNG KIT DENNIS</t>
  </si>
  <si>
    <t>871.30</t>
  </si>
  <si>
    <t>996.00</t>
  </si>
  <si>
    <t>2023-02-16 22:05:09</t>
  </si>
  <si>
    <t>3036339</t>
  </si>
  <si>
    <t>2023-02-16 18:04:38</t>
  </si>
  <si>
    <t>3037730</t>
  </si>
  <si>
    <t>贝尔塔酒店</t>
  </si>
  <si>
    <t>Vincent Alexis</t>
  </si>
  <si>
    <t>1365.43</t>
  </si>
  <si>
    <t>2023-02-17 04:35:36</t>
  </si>
  <si>
    <t>2023-01-17</t>
  </si>
  <si>
    <t>2957558</t>
  </si>
  <si>
    <t>Croonen Leen,Vandekerkhof Maria</t>
  </si>
  <si>
    <t>2034.25</t>
  </si>
  <si>
    <t>2355.00</t>
  </si>
  <si>
    <t>2023-01-17 18:55:44</t>
  </si>
  <si>
    <t>3047268</t>
  </si>
  <si>
    <t>雅加达东荟城智选假日酒店</t>
  </si>
  <si>
    <t>CHEN HAO,ZHOU SHENGHUI,ZHOU YUNJIA</t>
  </si>
  <si>
    <t>1090.99</t>
  </si>
  <si>
    <t>1244.00</t>
  </si>
  <si>
    <t>2023-02-19 23:07:46</t>
  </si>
  <si>
    <t>3046392</t>
  </si>
  <si>
    <t>Li Zhihong</t>
  </si>
  <si>
    <t>545.49</t>
  </si>
  <si>
    <t>622.00</t>
  </si>
  <si>
    <t>2023-02-19 18:54:56</t>
  </si>
  <si>
    <t>3046378</t>
  </si>
  <si>
    <t>Zhang Ansong,Shi Haihua</t>
  </si>
  <si>
    <t>2023-02-19 18:50:28</t>
  </si>
  <si>
    <t>3039476</t>
  </si>
  <si>
    <t>Zhang Michael Lu</t>
  </si>
  <si>
    <t>687.97</t>
  </si>
  <si>
    <t>785.00</t>
  </si>
  <si>
    <t>2023-02-17 17:06:56</t>
  </si>
  <si>
    <t>2022-11-29</t>
  </si>
  <si>
    <t>2831266</t>
  </si>
  <si>
    <t>MYSTAYS 富士山展望温泉酒店</t>
  </si>
  <si>
    <t>HSU CHIAHUI</t>
  </si>
  <si>
    <t>953.36</t>
  </si>
  <si>
    <t>1032.00</t>
  </si>
  <si>
    <t>2022-11-29 08:10:31</t>
  </si>
  <si>
    <t>日本</t>
  </si>
  <si>
    <t>2941216</t>
  </si>
  <si>
    <t>博洛尼亚中心美居酒店</t>
  </si>
  <si>
    <t>BOCCONE HARTUNG ANNA</t>
  </si>
  <si>
    <t>554.17</t>
  </si>
  <si>
    <t>638.00</t>
  </si>
  <si>
    <t>2023-01-12 06:02:04</t>
  </si>
  <si>
    <t>3010201</t>
  </si>
  <si>
    <t>RODIONOVA EKATERINA,RODIONOV ALEKSANDR</t>
  </si>
  <si>
    <t>555.94</t>
  </si>
  <si>
    <t>641.00</t>
  </si>
  <si>
    <t>2023-02-07 02:46:09</t>
  </si>
  <si>
    <t>3018477</t>
  </si>
  <si>
    <t>米兰马尔彭萨宜必思酒店</t>
  </si>
  <si>
    <t>AOUCHIR AARAB MOHAMED,BACHIRYADDOU FARIDA</t>
  </si>
  <si>
    <t>750.56</t>
  </si>
  <si>
    <t>866.00</t>
  </si>
  <si>
    <t>2023-02-10 01:03:28</t>
  </si>
  <si>
    <t>3034600</t>
  </si>
  <si>
    <t>阿姆斯特丹阿姆拉斯大酒店</t>
  </si>
  <si>
    <t>Kristiansen Marielle</t>
  </si>
  <si>
    <t>933.41</t>
  </si>
  <si>
    <t>2023-02-16 08:24:40</t>
  </si>
  <si>
    <t>3015340</t>
  </si>
  <si>
    <t>曼谷拉玛花园酒店</t>
  </si>
  <si>
    <t>LIU CHAOHONG,SHEN XIAOYAN</t>
  </si>
  <si>
    <t>425.08</t>
  </si>
  <si>
    <t>490.00</t>
  </si>
  <si>
    <t>2023-02-08 22:28:37</t>
  </si>
  <si>
    <t>3042489</t>
  </si>
  <si>
    <t>伯莱尔曼谷酒店 (SHA Plus+)</t>
  </si>
  <si>
    <t>JIANG ZHUN,CAI YING</t>
  </si>
  <si>
    <t>1101.26</t>
  </si>
  <si>
    <t>1254.00</t>
  </si>
  <si>
    <t>2023-02-18 15:34:01</t>
  </si>
  <si>
    <t>3031495</t>
  </si>
  <si>
    <t>普吉岛中国屋公寓酒店(SHA Extra Plus)</t>
  </si>
  <si>
    <t>XU YANGTONG</t>
  </si>
  <si>
    <t>414.12</t>
  </si>
  <si>
    <t>476.00</t>
  </si>
  <si>
    <t>2023-02-15 05:12:00</t>
  </si>
  <si>
    <t>3047229</t>
  </si>
  <si>
    <t>查巴纳卡马拉酒店</t>
  </si>
  <si>
    <t>yuan qin</t>
  </si>
  <si>
    <t>923.48</t>
  </si>
  <si>
    <t>1053.00</t>
  </si>
  <si>
    <t>2023-02-19 22:56:06</t>
  </si>
  <si>
    <t>3030247</t>
  </si>
  <si>
    <t>普吉岛密崖餐厅度假酒店</t>
  </si>
  <si>
    <t>MANAGBANAG JASON</t>
  </si>
  <si>
    <t>303.14</t>
  </si>
  <si>
    <t>2023-02-14 15:24:18</t>
  </si>
  <si>
    <t>3049724</t>
  </si>
  <si>
    <t>玛雅普吉岛机场酒店(SHA Plus+)</t>
  </si>
  <si>
    <t>SU WEI,hua shaoyu</t>
  </si>
  <si>
    <t>371.85</t>
  </si>
  <si>
    <t>2023-02-20 20:30:43</t>
  </si>
  <si>
    <t>3043666</t>
  </si>
  <si>
    <t>艾文星级酒店</t>
  </si>
  <si>
    <t>PAGE JESSY</t>
  </si>
  <si>
    <t>273.12</t>
  </si>
  <si>
    <t>311.00</t>
  </si>
  <si>
    <t>2023-02-18 21:00:56</t>
  </si>
  <si>
    <t>3049987</t>
  </si>
  <si>
    <t>温莎欧西阿尼克酒店</t>
  </si>
  <si>
    <t>TRINDADE TRINDADEMICHELLE</t>
  </si>
  <si>
    <t>1978.51</t>
  </si>
  <si>
    <t>2256.00</t>
  </si>
  <si>
    <t>2023-02-20 21:37:14</t>
  </si>
  <si>
    <t>3013228</t>
  </si>
  <si>
    <t>里奥安托宫殿酒店</t>
  </si>
  <si>
    <t>Brammer Paulo</t>
  </si>
  <si>
    <t>824.99</t>
  </si>
  <si>
    <t>951.00</t>
  </si>
  <si>
    <t>2023-02-08 05:35:14</t>
  </si>
  <si>
    <t>2022-12-20</t>
  </si>
  <si>
    <t>2888308</t>
  </si>
  <si>
    <t>Nunes de miranda Edgar</t>
  </si>
  <si>
    <t>1245.60</t>
  </si>
  <si>
    <t>1386.00</t>
  </si>
  <si>
    <t>2022-12-20 13:06:42</t>
  </si>
  <si>
    <t>3024125</t>
  </si>
  <si>
    <t>C 设计酒店</t>
  </si>
  <si>
    <t>Compri Andrea</t>
  </si>
  <si>
    <t>1086.88</t>
  </si>
  <si>
    <t>1250.00</t>
  </si>
  <si>
    <t>2023-02-12 02:35:17</t>
  </si>
  <si>
    <t>3043843</t>
  </si>
  <si>
    <t>圣保罗君悦酒店</t>
  </si>
  <si>
    <t>Ouchi Takafumi</t>
  </si>
  <si>
    <t>2295.61</t>
  </si>
  <si>
    <t>2614.00</t>
  </si>
  <si>
    <t>2023-02-18 21:51:56</t>
  </si>
  <si>
    <t>3017878</t>
  </si>
  <si>
    <t>绿洲酒店</t>
  </si>
  <si>
    <t>Wu Mohan</t>
  </si>
  <si>
    <t>1735.13</t>
  </si>
  <si>
    <t>2002.00</t>
  </si>
  <si>
    <t>2023-02-09 20:54:13</t>
  </si>
  <si>
    <t>3006577</t>
  </si>
  <si>
    <t>巴塞罗那BCN城市酒店-格兰罗塞隆</t>
  </si>
  <si>
    <t>Orgun Bulent,Orgun Bulent</t>
  </si>
  <si>
    <t>2496.37</t>
  </si>
  <si>
    <t>2876.00</t>
  </si>
  <si>
    <t>2023-02-05 20:44:45</t>
  </si>
  <si>
    <t>3050653</t>
  </si>
  <si>
    <t>Hidalgo Enrique</t>
  </si>
  <si>
    <t>491.01</t>
  </si>
  <si>
    <t>560.00</t>
  </si>
  <si>
    <t>2023-02-21 06:41:26</t>
  </si>
  <si>
    <t>2999294</t>
  </si>
  <si>
    <t>宜必思尚品伯明翰 NEC 机场酒店</t>
  </si>
  <si>
    <t>Holloway Claire</t>
  </si>
  <si>
    <t>621.36</t>
  </si>
  <si>
    <t>721.00</t>
  </si>
  <si>
    <t>2023-02-03 00:25:07</t>
  </si>
  <si>
    <t>2998673</t>
  </si>
  <si>
    <t>Alston Emma</t>
  </si>
  <si>
    <t>2023-02-02 20:38:27</t>
  </si>
  <si>
    <t>3011742</t>
  </si>
  <si>
    <t>Connole Helen</t>
  </si>
  <si>
    <t>604.51</t>
  </si>
  <si>
    <t>697.00</t>
  </si>
  <si>
    <t>2023-02-07 17:14:58</t>
  </si>
  <si>
    <t>3018449</t>
  </si>
  <si>
    <t>曼谷京华大酒店 (SHA Plus+)</t>
  </si>
  <si>
    <t>TONGLEONG SOPIDA,TONGLEONG SUTON</t>
  </si>
  <si>
    <t>288.61</t>
  </si>
  <si>
    <t>333.00</t>
  </si>
  <si>
    <t>2023-02-10 00:44:01</t>
  </si>
  <si>
    <t>2023-02-04</t>
  </si>
  <si>
    <t>3002365</t>
  </si>
  <si>
    <t>伦敦皇家之鹰酒店</t>
  </si>
  <si>
    <t>Akram Aiden</t>
  </si>
  <si>
    <t>594.39</t>
  </si>
  <si>
    <t>687.00</t>
  </si>
  <si>
    <t>2023-02-04 07:16:42</t>
  </si>
  <si>
    <t>2984318</t>
  </si>
  <si>
    <t>普乐美雅饭店-CABIN-新 宿(Premier Hotel - CABIN- Shinjuku)</t>
  </si>
  <si>
    <t>CHU HUIHSUAN</t>
  </si>
  <si>
    <t>479.91</t>
  </si>
  <si>
    <t>552.00</t>
  </si>
  <si>
    <t>2023-01-28 13:33:56</t>
  </si>
  <si>
    <t>3049933</t>
  </si>
  <si>
    <t>伦敦牧羊人布什多赛特酒店</t>
  </si>
  <si>
    <t>Ben Kai</t>
  </si>
  <si>
    <t>2302.13</t>
  </si>
  <si>
    <t>2625.00</t>
  </si>
  <si>
    <t>2023-02-20 21:19:38</t>
  </si>
  <si>
    <t>3049921</t>
  </si>
  <si>
    <t>Ma Hong</t>
  </si>
  <si>
    <t>3111.60</t>
  </si>
  <si>
    <t>3548.00</t>
  </si>
  <si>
    <t>2023-02-20 21:15:59</t>
  </si>
  <si>
    <t>3050655</t>
  </si>
  <si>
    <t>HUANG NINGJI,LEE CHIYI</t>
  </si>
  <si>
    <t>1023.23</t>
  </si>
  <si>
    <t>2023-02-21 06:43:35</t>
  </si>
  <si>
    <t>3039445</t>
  </si>
  <si>
    <t>斯塔克精品水疗度假酒店</t>
  </si>
  <si>
    <t>Prawinda Yulike</t>
  </si>
  <si>
    <t>173.53</t>
  </si>
  <si>
    <t>198.00</t>
  </si>
  <si>
    <t>2023-02-17 16:57:05</t>
  </si>
  <si>
    <t>3050157</t>
  </si>
  <si>
    <t>费斯塔蒙特雷拉费酒店</t>
  </si>
  <si>
    <t>Yang Yinbo</t>
  </si>
  <si>
    <t>1994.30</t>
  </si>
  <si>
    <t>2274.00</t>
  </si>
  <si>
    <t>2023-02-20 22:34:55</t>
  </si>
  <si>
    <t>3019746</t>
  </si>
  <si>
    <t>JUSLIANA JUSLIANA</t>
  </si>
  <si>
    <t>449.90</t>
  </si>
  <si>
    <t>520.00</t>
  </si>
  <si>
    <t>2023-02-10 15:07:20</t>
  </si>
  <si>
    <t>3028441</t>
  </si>
  <si>
    <t>雅加达坦林福朋喜来登酒店</t>
  </si>
  <si>
    <t>LIAO XIANGLIN</t>
  </si>
  <si>
    <t>2933.69</t>
  </si>
  <si>
    <t>3374.00</t>
  </si>
  <si>
    <t>575.05</t>
  </si>
  <si>
    <t>-2798</t>
  </si>
  <si>
    <t>-2433</t>
  </si>
  <si>
    <t>2023-02-13 22:16:21</t>
  </si>
  <si>
    <t>3029050</t>
  </si>
  <si>
    <t>太平洋酒店</t>
  </si>
  <si>
    <t>TJHAI JULIANI</t>
  </si>
  <si>
    <t>698.21</t>
  </si>
  <si>
    <t>803.00</t>
  </si>
  <si>
    <t>2023-02-13 23:42:55</t>
  </si>
  <si>
    <t>2987463</t>
  </si>
  <si>
    <t>天空花园酒店明洞中心店</t>
  </si>
  <si>
    <t>ZHANG YUJUN</t>
  </si>
  <si>
    <t>2844.62</t>
  </si>
  <si>
    <t>3292.00</t>
  </si>
  <si>
    <t>2023-01-29 17:36:54</t>
  </si>
  <si>
    <t>3029349</t>
  </si>
  <si>
    <t>马拉喀什四季酒店</t>
  </si>
  <si>
    <t>Chu Qingli</t>
  </si>
  <si>
    <t>11427.09</t>
  </si>
  <si>
    <t>13118.00</t>
  </si>
  <si>
    <t>2023-02-14 05:30:00</t>
  </si>
  <si>
    <t>3031628</t>
  </si>
  <si>
    <t>迪拜卡尔顿塔酒店</t>
  </si>
  <si>
    <t>WANG CHUNJIAO</t>
  </si>
  <si>
    <t>6264.00</t>
  </si>
  <si>
    <t>7200.00</t>
  </si>
  <si>
    <t>-6300</t>
  </si>
  <si>
    <t>-5481</t>
  </si>
  <si>
    <t>2023-02-15 08:23:17</t>
  </si>
  <si>
    <t>3018733</t>
  </si>
  <si>
    <t>迪拜卡尔顿宫酒店</t>
  </si>
  <si>
    <t>ARAIN KHALID RAHSEED</t>
  </si>
  <si>
    <t>3491.08</t>
  </si>
  <si>
    <t>4035.00</t>
  </si>
  <si>
    <t>2023-02-10 07:57:13</t>
  </si>
  <si>
    <t>3047787</t>
  </si>
  <si>
    <t>利马市温德姆科斯塔朗晴酒店</t>
  </si>
  <si>
    <t>Fernandez Chang Andy Steven</t>
  </si>
  <si>
    <t>374.48</t>
  </si>
  <si>
    <t>427.00</t>
  </si>
  <si>
    <t>2023-02-20 08:02:26</t>
  </si>
  <si>
    <t>秘鲁</t>
  </si>
  <si>
    <t>3039225</t>
  </si>
  <si>
    <t>曼谷拉差达瑞士酒店 (SHA Extra Plus)</t>
  </si>
  <si>
    <t>Zhang Wei,Wang Kai</t>
  </si>
  <si>
    <t>543.37</t>
  </si>
  <si>
    <t>620.00</t>
  </si>
  <si>
    <t>2023-02-17 15:56:07</t>
  </si>
  <si>
    <t>3030714</t>
  </si>
  <si>
    <t>海云台新罗舒泰酒店</t>
  </si>
  <si>
    <t>KIM DOHYUNG</t>
  </si>
  <si>
    <t>2023-02-14 19:37:58</t>
  </si>
  <si>
    <t>3027837</t>
  </si>
  <si>
    <t>KIM SIU</t>
  </si>
  <si>
    <t>724.29</t>
  </si>
  <si>
    <t>833.00</t>
  </si>
  <si>
    <t>2023-02-13 16:37:59</t>
  </si>
  <si>
    <t>3046187</t>
  </si>
  <si>
    <t>伊洛伊洛启航酒店</t>
  </si>
  <si>
    <t>Montenegro Christine Mae</t>
  </si>
  <si>
    <t>349.05</t>
  </si>
  <si>
    <t>398.00</t>
  </si>
  <si>
    <t>2023-02-19 17:56:31</t>
  </si>
  <si>
    <t>3047029</t>
  </si>
  <si>
    <t>新山格拉纳达酒店</t>
  </si>
  <si>
    <t>CHEN LONGHAI</t>
  </si>
  <si>
    <t>300.81</t>
  </si>
  <si>
    <t>343.00</t>
  </si>
  <si>
    <t>2023-02-19 22:04:09</t>
  </si>
  <si>
    <t>3030461</t>
  </si>
  <si>
    <t>马尼拉菲林维斯特科林尚酒店</t>
  </si>
  <si>
    <t>HUANG JIABAO,Fu Zhimei,Qu Zhaoyu</t>
  </si>
  <si>
    <t>4578.50</t>
  </si>
  <si>
    <t>5256.00</t>
  </si>
  <si>
    <t>2023-02-14 17:13:58</t>
  </si>
  <si>
    <t>3035629</t>
  </si>
  <si>
    <t>马尼拉喜来得酒店</t>
  </si>
  <si>
    <t>King Peter</t>
  </si>
  <si>
    <t>1523.90</t>
  </si>
  <si>
    <t>1742.00</t>
  </si>
  <si>
    <t>2023-02-16 14:25:14</t>
  </si>
  <si>
    <t>3046088</t>
  </si>
  <si>
    <t>马尼拉新世界酒店</t>
  </si>
  <si>
    <t>jo sun chong</t>
  </si>
  <si>
    <t>1079.59</t>
  </si>
  <si>
    <t>1231.00</t>
  </si>
  <si>
    <t>2023-02-19 17:22:29</t>
  </si>
  <si>
    <t>3044955</t>
  </si>
  <si>
    <t>AHMED HUSAIN ALAFIAH</t>
  </si>
  <si>
    <t>743.70</t>
  </si>
  <si>
    <t>848.00</t>
  </si>
  <si>
    <t>2023-02-19 11:04:44</t>
  </si>
  <si>
    <t>3025391</t>
  </si>
  <si>
    <t>NALAJAH YUVANESHWARY</t>
  </si>
  <si>
    <t>377.36</t>
  </si>
  <si>
    <t>434.00</t>
  </si>
  <si>
    <t>2023-02-12 17:10:52</t>
  </si>
  <si>
    <t>3050310</t>
  </si>
  <si>
    <t>槟城雅诗阁葛尼服务公寓</t>
  </si>
  <si>
    <t>TAI WAN YEE</t>
  </si>
  <si>
    <t>1368.12</t>
  </si>
  <si>
    <t>1560.00</t>
  </si>
  <si>
    <t>2023-02-20 23:41:26</t>
  </si>
  <si>
    <t>3035406</t>
  </si>
  <si>
    <t>槟城龙城快捷酒店</t>
  </si>
  <si>
    <t>TANG FANG,HE DUNSHUAI</t>
  </si>
  <si>
    <t>1020.89</t>
  </si>
  <si>
    <t>2023-02-19 16:14:03</t>
  </si>
  <si>
    <t>3049420</t>
  </si>
  <si>
    <t>大河服务式公寓</t>
  </si>
  <si>
    <t>WONG YAT</t>
  </si>
  <si>
    <t>1743.48</t>
  </si>
  <si>
    <t>1988.00</t>
  </si>
  <si>
    <t>2023-02-20 18:40:35</t>
  </si>
  <si>
    <t>3040630</t>
  </si>
  <si>
    <t>美灵酒店</t>
  </si>
  <si>
    <t>CHOI YONGGIL</t>
  </si>
  <si>
    <t>478.51</t>
  </si>
  <si>
    <t>546.00</t>
  </si>
  <si>
    <t>2023-02-17 22:54:15</t>
  </si>
  <si>
    <t>3031679</t>
  </si>
  <si>
    <t>新加坡史各士皇族酒店</t>
  </si>
  <si>
    <t>CHEN MEIYUN,XUE YONG</t>
  </si>
  <si>
    <t>3705.33</t>
  </si>
  <si>
    <t>4259.00</t>
  </si>
  <si>
    <t>2023-02-15 09:02:29</t>
  </si>
  <si>
    <t>3017708</t>
  </si>
  <si>
    <t>SMEKENS ANTHONY WALTER</t>
  </si>
  <si>
    <t>5747.95</t>
  </si>
  <si>
    <t>6632.00</t>
  </si>
  <si>
    <t>2023-02-09 19:43:33</t>
  </si>
  <si>
    <t>3005637</t>
  </si>
  <si>
    <t>SOE THET PAING</t>
  </si>
  <si>
    <t>5746.16</t>
  </si>
  <si>
    <t>6620.00</t>
  </si>
  <si>
    <t>2023-02-05 14:17:54</t>
  </si>
  <si>
    <t>3048922</t>
  </si>
  <si>
    <t>福康宁酒店</t>
  </si>
  <si>
    <t>Bin Azizol Izzat Haziq</t>
  </si>
  <si>
    <t>2160.93</t>
  </si>
  <si>
    <t>2464.00</t>
  </si>
  <si>
    <t>2023-02-20 15:38:53</t>
  </si>
  <si>
    <t>3030440</t>
  </si>
  <si>
    <t>吉隆坡盛贸饭店</t>
  </si>
  <si>
    <t>YANG SUNGWON,JANG HEYYEONG</t>
  </si>
  <si>
    <t>1480.87</t>
  </si>
  <si>
    <t>1700.00</t>
  </si>
  <si>
    <t>2023-02-14 17:03:36</t>
  </si>
  <si>
    <t>3045153</t>
  </si>
  <si>
    <t>新加坡威大酒店 - 明古连</t>
  </si>
  <si>
    <t>HUANG JUNJUN</t>
  </si>
  <si>
    <t>2250.38</t>
  </si>
  <si>
    <t>2566.00</t>
  </si>
  <si>
    <t>2023-02-19 12:12:03</t>
  </si>
  <si>
    <t>2997034</t>
  </si>
  <si>
    <t>新加坡乌节中心假日酒店</t>
  </si>
  <si>
    <t>YANG TIANYI</t>
  </si>
  <si>
    <t>13678.49</t>
  </si>
  <si>
    <t>15872.00</t>
  </si>
  <si>
    <t>2023-02-02 10:04:15</t>
  </si>
  <si>
    <t>3040235</t>
  </si>
  <si>
    <t>新加坡四季酒店</t>
  </si>
  <si>
    <t>Tang Weijing</t>
  </si>
  <si>
    <t>4391.64</t>
  </si>
  <si>
    <t>5011.00</t>
  </si>
  <si>
    <t>2023-02-17 20:44:54</t>
  </si>
  <si>
    <t>3032420</t>
  </si>
  <si>
    <t>新加坡樟宜机场皇冠假日 (Staycation Approved)</t>
  </si>
  <si>
    <t>Shen Xirui,Guan Xiyan</t>
  </si>
  <si>
    <t>8997.54</t>
  </si>
  <si>
    <t>10342.00</t>
  </si>
  <si>
    <t>2023-02-15 15:20:48</t>
  </si>
  <si>
    <t>3035029</t>
  </si>
  <si>
    <t>新加坡克拉码头智选假日酒店(SG Clean)</t>
  </si>
  <si>
    <t>WU GUQIANG</t>
  </si>
  <si>
    <t>4827.15</t>
  </si>
  <si>
    <t>5518.00</t>
  </si>
  <si>
    <t>2023-02-16 11:33:55</t>
  </si>
  <si>
    <t>3045202</t>
  </si>
  <si>
    <t>YONG ZHENG YANG</t>
  </si>
  <si>
    <t>836.66</t>
  </si>
  <si>
    <t>954.00</t>
  </si>
  <si>
    <t>2023-02-19 12:31:34</t>
  </si>
  <si>
    <t>3049431</t>
  </si>
  <si>
    <t>吉隆坡歌丽酒店</t>
  </si>
  <si>
    <t>Wang Yuyu</t>
  </si>
  <si>
    <t>651.61</t>
  </si>
  <si>
    <t>743.00</t>
  </si>
  <si>
    <t>2023-02-20 18:44:37</t>
  </si>
  <si>
    <t>2999443</t>
  </si>
  <si>
    <t>迈阿密国际机场酒店</t>
  </si>
  <si>
    <t>CAVE ANDREW</t>
  </si>
  <si>
    <t>1711.73</t>
  </si>
  <si>
    <t>1989.00</t>
  </si>
  <si>
    <t>2023-02-03 02:58:47</t>
  </si>
  <si>
    <t>3024210</t>
  </si>
  <si>
    <t>阿洛希拉尼威基基海滩度假村</t>
  </si>
  <si>
    <t>LEE HEEDO</t>
  </si>
  <si>
    <t>12593.84</t>
  </si>
  <si>
    <t>14484.00</t>
  </si>
  <si>
    <t>2023-02-12 05:22:25</t>
  </si>
  <si>
    <t>3042887</t>
  </si>
  <si>
    <t>曼谷JW万豪酒店</t>
  </si>
  <si>
    <t>Shen Xinxin,Yang Xifa</t>
  </si>
  <si>
    <t>10627.98</t>
  </si>
  <si>
    <t>12102.00</t>
  </si>
  <si>
    <t>2023-02-18 17:30:22</t>
  </si>
  <si>
    <t>3027013</t>
  </si>
  <si>
    <t>格莱富酒店</t>
  </si>
  <si>
    <t>ZHANG YANHUA,Xu Li</t>
  </si>
  <si>
    <t>393.01</t>
  </si>
  <si>
    <t>452.00</t>
  </si>
  <si>
    <t>2023-02-13 10:31:28</t>
  </si>
  <si>
    <t>3000407</t>
  </si>
  <si>
    <t>ZHU TINGTING,CHA YUCHEN</t>
  </si>
  <si>
    <t>1457.86</t>
  </si>
  <si>
    <t>1694.00</t>
  </si>
  <si>
    <t>2023-02-03 13:38:56</t>
  </si>
  <si>
    <t>3011047</t>
  </si>
  <si>
    <t>Zhou Kunlun</t>
  </si>
  <si>
    <t>1233.30</t>
  </si>
  <si>
    <t>1422.00</t>
  </si>
  <si>
    <t>2023-02-07 12:53:07</t>
  </si>
  <si>
    <t>3029200</t>
  </si>
  <si>
    <t>首尔明洞喜普乐吉酒店</t>
  </si>
  <si>
    <t>PARK EUNBI,LEE MINWOO</t>
  </si>
  <si>
    <t>926.89</t>
  </si>
  <si>
    <t>1066.00</t>
  </si>
  <si>
    <t>2023-02-14 01:32:38</t>
  </si>
  <si>
    <t>3044578</t>
  </si>
  <si>
    <t>渔人码头智选假日酒店</t>
  </si>
  <si>
    <t>Ramos Marizen</t>
  </si>
  <si>
    <t>1943.43</t>
  </si>
  <si>
    <t>2216.00</t>
  </si>
  <si>
    <t>2023-02-19 07:06:07</t>
  </si>
  <si>
    <t>3047341</t>
  </si>
  <si>
    <t>新加坡圣淘沙安曼纳圣殿度假酒店</t>
  </si>
  <si>
    <t>Zhang Zhuan</t>
  </si>
  <si>
    <t>1650.51</t>
  </si>
  <si>
    <t>1882.00</t>
  </si>
  <si>
    <t>2023-02-19 23:41:04</t>
  </si>
  <si>
    <t>3044287</t>
  </si>
  <si>
    <t>卢克索酒店</t>
  </si>
  <si>
    <t>YOO JINYOUNG</t>
  </si>
  <si>
    <t>218.67</t>
  </si>
  <si>
    <t>249.00</t>
  </si>
  <si>
    <t>2023-02-19 00:56:20</t>
  </si>
  <si>
    <t>3029262</t>
  </si>
  <si>
    <t>西隆翠妮提酒店</t>
  </si>
  <si>
    <t>NG Kit Na</t>
  </si>
  <si>
    <t>534.86</t>
  </si>
  <si>
    <t>2023-02-14 02:46:54</t>
  </si>
  <si>
    <t>3034067</t>
  </si>
  <si>
    <t>清迈乔塔纳别墅酒店</t>
  </si>
  <si>
    <t>SA-NGUANSOOK CHOMTICHA</t>
  </si>
  <si>
    <t>284.49</t>
  </si>
  <si>
    <t>327.00</t>
  </si>
  <si>
    <t>2023-02-15 23:20:44</t>
  </si>
  <si>
    <t>3032368</t>
  </si>
  <si>
    <t>首尔车站德塞纳尔斯酒店</t>
  </si>
  <si>
    <t>XU YIFAN</t>
  </si>
  <si>
    <t>384.54</t>
  </si>
  <si>
    <t>442.00</t>
  </si>
  <si>
    <t>2023-02-15 14:17:17</t>
  </si>
  <si>
    <t>3040226</t>
  </si>
  <si>
    <t>哥打京那巴鲁香格里拉丹绒亚路酒店</t>
  </si>
  <si>
    <t>KIM HANSANG</t>
  </si>
  <si>
    <t>5325.01</t>
  </si>
  <si>
    <t>6076.00</t>
  </si>
  <si>
    <t>2023-02-17 20:43:12</t>
  </si>
  <si>
    <t>2984429</t>
  </si>
  <si>
    <t>班达拉果园酒店</t>
  </si>
  <si>
    <t>ARUMASARI RENY</t>
  </si>
  <si>
    <t>471.21</t>
  </si>
  <si>
    <t>542.00</t>
  </si>
  <si>
    <t>2023-01-28 14:18:14</t>
  </si>
  <si>
    <t>3027076</t>
  </si>
  <si>
    <t>纽约57酒店</t>
  </si>
  <si>
    <t>Howell Aida</t>
  </si>
  <si>
    <t>2006.81</t>
  </si>
  <si>
    <t>2308.00</t>
  </si>
  <si>
    <t>2023-02-13 10:55:03</t>
  </si>
  <si>
    <t>3044937</t>
  </si>
  <si>
    <t>槟城成功酒店</t>
  </si>
  <si>
    <t>Liu yougang</t>
  </si>
  <si>
    <t>680.55</t>
  </si>
  <si>
    <t>776.00</t>
  </si>
  <si>
    <t>2023-02-19 10:58:03</t>
  </si>
  <si>
    <t>3040175</t>
  </si>
  <si>
    <t>HE HAIYI</t>
  </si>
  <si>
    <t>999.10</t>
  </si>
  <si>
    <t>1140.00</t>
  </si>
  <si>
    <t>2023-02-17 20:32:31</t>
  </si>
  <si>
    <t>3042599</t>
  </si>
  <si>
    <t>Wan Omar Wan Mohd Nasir</t>
  </si>
  <si>
    <t>663.92</t>
  </si>
  <si>
    <t>2023-02-18 16:13:35</t>
  </si>
  <si>
    <t>3029793</t>
  </si>
  <si>
    <t>LOH CIN JUNG</t>
  </si>
  <si>
    <t>335.37</t>
  </si>
  <si>
    <t>385.00</t>
  </si>
  <si>
    <t>2023-02-14 11:42:05</t>
  </si>
  <si>
    <t>3045051</t>
  </si>
  <si>
    <t>吉隆坡富都99酒店</t>
  </si>
  <si>
    <t>CIMENI JUREVEL PACALDO</t>
  </si>
  <si>
    <t>812.10</t>
  </si>
  <si>
    <t>926.00</t>
  </si>
  <si>
    <t>2023-02-19 11:36:08</t>
  </si>
  <si>
    <t>3038348</t>
  </si>
  <si>
    <t>迈阿密国际机场克拉丽奥套房酒店</t>
  </si>
  <si>
    <t>YUYU ZHANG,Chen Kai</t>
  </si>
  <si>
    <t>1384.71</t>
  </si>
  <si>
    <t>2023-02-17 11:26:35</t>
  </si>
  <si>
    <t>2978353</t>
  </si>
  <si>
    <t>Ruckert Axel</t>
  </si>
  <si>
    <t>538.84</t>
  </si>
  <si>
    <t>2023-01-26 03:34:58</t>
  </si>
  <si>
    <t>3029226</t>
  </si>
  <si>
    <t>迈阿密海滩海滨假日酒店</t>
  </si>
  <si>
    <t>ASPREC LOURD LOUISE</t>
  </si>
  <si>
    <t>6824.20</t>
  </si>
  <si>
    <t>7834.00</t>
  </si>
  <si>
    <t>2023-02-14 01:58:49</t>
  </si>
  <si>
    <t>3050269</t>
  </si>
  <si>
    <t>查塔努加汉密顿广场美茵斯坦套房酒店</t>
  </si>
  <si>
    <t>CHUBB DORIS</t>
  </si>
  <si>
    <t>1548.78</t>
  </si>
  <si>
    <t>1766.00</t>
  </si>
  <si>
    <t>2023-02-20 23:51:57</t>
  </si>
  <si>
    <t>3031267</t>
  </si>
  <si>
    <t>绿色田野村落舒适酒店</t>
  </si>
  <si>
    <t>McCullah Robbie</t>
  </si>
  <si>
    <t>2038.37</t>
  </si>
  <si>
    <t>2340.00</t>
  </si>
  <si>
    <t>2023-02-14 23:57:32</t>
  </si>
  <si>
    <t>3048189</t>
  </si>
  <si>
    <t>曼谷沙吞娜拉提瓦酒店</t>
  </si>
  <si>
    <t>Li Xin</t>
  </si>
  <si>
    <t>787.55</t>
  </si>
  <si>
    <t>898.00</t>
  </si>
  <si>
    <t>2023-02-20 11:48:31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</si>
</sst>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50"/>
  <sheetViews>
    <sheetView topLeftCell="A293" workbookViewId="0">
      <selection activeCell="A29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44979</v>
      </c>
      <c r="H2" s="4">
        <v>1</v>
      </c>
      <c r="I2" s="4">
        <v>2</v>
      </c>
      <c r="J2" s="4">
        <v>2</v>
      </c>
      <c r="K2" s="4" t="s">
        <v>30</v>
      </c>
      <c r="L2" s="4">
        <v>1032</v>
      </c>
      <c r="M2" s="4">
        <v>1032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44894</v>
      </c>
      <c r="S2" s="6">
        <v>44982</v>
      </c>
      <c r="T2" s="4" t="s">
        <v>34</v>
      </c>
      <c r="U2" s="4">
        <v>1032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44979</v>
      </c>
      <c r="H3" s="4">
        <v>1</v>
      </c>
      <c r="I3" s="4">
        <v>2</v>
      </c>
      <c r="J3" s="4">
        <v>2</v>
      </c>
      <c r="K3" s="4" t="s">
        <v>30</v>
      </c>
      <c r="L3" s="4">
        <v>1248</v>
      </c>
      <c r="M3" s="4">
        <v>1248</v>
      </c>
      <c r="N3" s="4" t="s">
        <v>40</v>
      </c>
      <c r="O3" s="4" t="s">
        <v>32</v>
      </c>
      <c r="P3" s="4" t="s">
        <v>33</v>
      </c>
      <c r="Q3" s="4">
        <v>0</v>
      </c>
      <c r="R3" s="7">
        <v>44896</v>
      </c>
      <c r="S3" s="6">
        <v>44982</v>
      </c>
      <c r="T3" s="4" t="s">
        <v>34</v>
      </c>
      <c r="U3" s="4">
        <v>1248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44978</v>
      </c>
      <c r="G4" s="6">
        <v>44979</v>
      </c>
      <c r="H4" s="4">
        <v>1</v>
      </c>
      <c r="I4" s="4">
        <v>1</v>
      </c>
      <c r="J4" s="4">
        <v>1</v>
      </c>
      <c r="K4" s="4" t="s">
        <v>30</v>
      </c>
      <c r="L4" s="4">
        <v>518</v>
      </c>
      <c r="M4" s="4">
        <v>518</v>
      </c>
      <c r="N4" s="4" t="s">
        <v>46</v>
      </c>
      <c r="O4" s="4" t="s">
        <v>32</v>
      </c>
      <c r="P4" s="4" t="s">
        <v>33</v>
      </c>
      <c r="Q4" s="4">
        <v>0</v>
      </c>
      <c r="R4" s="7">
        <v>44933</v>
      </c>
      <c r="S4" s="6">
        <v>44982</v>
      </c>
      <c r="T4" s="4" t="s">
        <v>34</v>
      </c>
      <c r="U4" s="4">
        <v>518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44979</v>
      </c>
      <c r="H5" s="4">
        <v>1</v>
      </c>
      <c r="I5" s="4">
        <v>5</v>
      </c>
      <c r="J5" s="4">
        <v>5</v>
      </c>
      <c r="K5" s="4" t="s">
        <v>30</v>
      </c>
      <c r="L5" s="4">
        <v>1835</v>
      </c>
      <c r="M5" s="4">
        <v>1835</v>
      </c>
      <c r="N5" s="4" t="s">
        <v>52</v>
      </c>
      <c r="O5" s="4" t="s">
        <v>32</v>
      </c>
      <c r="P5" s="4" t="s">
        <v>33</v>
      </c>
      <c r="Q5" s="4">
        <v>0</v>
      </c>
      <c r="R5" s="7">
        <v>44935</v>
      </c>
      <c r="S5" s="6">
        <v>44982</v>
      </c>
      <c r="T5" s="4" t="s">
        <v>34</v>
      </c>
      <c r="U5" s="4">
        <v>1835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44976</v>
      </c>
      <c r="G6" s="6">
        <v>44979</v>
      </c>
      <c r="H6" s="4">
        <v>1</v>
      </c>
      <c r="I6" s="4">
        <v>3</v>
      </c>
      <c r="J6" s="4">
        <v>3</v>
      </c>
      <c r="K6" s="4" t="s">
        <v>30</v>
      </c>
      <c r="L6" s="4">
        <v>2355</v>
      </c>
      <c r="M6" s="4">
        <v>2355</v>
      </c>
      <c r="N6" s="4" t="s">
        <v>58</v>
      </c>
      <c r="O6" s="4" t="s">
        <v>32</v>
      </c>
      <c r="P6" s="4" t="s">
        <v>33</v>
      </c>
      <c r="Q6" s="4">
        <v>0</v>
      </c>
      <c r="R6" s="7">
        <v>44943</v>
      </c>
      <c r="S6" s="6">
        <v>44982</v>
      </c>
      <c r="T6" s="4" t="s">
        <v>34</v>
      </c>
      <c r="U6" s="4">
        <v>2355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44978</v>
      </c>
      <c r="G7" s="6">
        <v>44979</v>
      </c>
      <c r="H7" s="4">
        <v>1</v>
      </c>
      <c r="I7" s="4">
        <v>1</v>
      </c>
      <c r="J7" s="4">
        <v>1</v>
      </c>
      <c r="K7" s="4" t="s">
        <v>30</v>
      </c>
      <c r="L7" s="4">
        <v>1092</v>
      </c>
      <c r="M7" s="4">
        <v>1092</v>
      </c>
      <c r="N7" s="4" t="s">
        <v>63</v>
      </c>
      <c r="O7" s="4" t="s">
        <v>32</v>
      </c>
      <c r="P7" s="4" t="s">
        <v>33</v>
      </c>
      <c r="Q7" s="4">
        <v>0</v>
      </c>
      <c r="R7" s="7">
        <v>44950</v>
      </c>
      <c r="S7" s="6">
        <v>44982</v>
      </c>
      <c r="T7" s="4" t="s">
        <v>34</v>
      </c>
      <c r="U7" s="4">
        <v>1092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44976</v>
      </c>
      <c r="G8" s="6">
        <v>44979</v>
      </c>
      <c r="H8" s="4">
        <v>1</v>
      </c>
      <c r="I8" s="4">
        <v>3</v>
      </c>
      <c r="J8" s="4">
        <v>3</v>
      </c>
      <c r="K8" s="4" t="s">
        <v>30</v>
      </c>
      <c r="L8" s="4">
        <v>4299</v>
      </c>
      <c r="M8" s="4">
        <v>4299</v>
      </c>
      <c r="N8" s="4" t="s">
        <v>68</v>
      </c>
      <c r="O8" s="4" t="s">
        <v>32</v>
      </c>
      <c r="P8" s="4" t="s">
        <v>33</v>
      </c>
      <c r="Q8" s="4">
        <v>0</v>
      </c>
      <c r="R8" s="7">
        <v>44951</v>
      </c>
      <c r="S8" s="6">
        <v>44982</v>
      </c>
      <c r="T8" s="4" t="s">
        <v>34</v>
      </c>
      <c r="U8" s="4">
        <v>4299</v>
      </c>
      <c r="V8" s="4">
        <v>0</v>
      </c>
      <c r="W8" s="4">
        <v>0</v>
      </c>
      <c r="X8" s="4" t="s">
        <v>69</v>
      </c>
      <c r="Y8" s="4" t="s">
        <v>48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44978</v>
      </c>
      <c r="G9" s="6">
        <v>44979</v>
      </c>
      <c r="H9" s="4">
        <v>1</v>
      </c>
      <c r="I9" s="4">
        <v>1</v>
      </c>
      <c r="J9" s="4">
        <v>1</v>
      </c>
      <c r="K9" s="4" t="s">
        <v>30</v>
      </c>
      <c r="L9" s="4">
        <v>620</v>
      </c>
      <c r="M9" s="4">
        <v>620</v>
      </c>
      <c r="N9" s="4" t="s">
        <v>73</v>
      </c>
      <c r="O9" s="4" t="s">
        <v>32</v>
      </c>
      <c r="P9" s="4" t="s">
        <v>33</v>
      </c>
      <c r="Q9" s="4">
        <v>0</v>
      </c>
      <c r="R9" s="7">
        <v>44952</v>
      </c>
      <c r="S9" s="6">
        <v>44982</v>
      </c>
      <c r="T9" s="4" t="s">
        <v>34</v>
      </c>
      <c r="U9" s="4">
        <v>620</v>
      </c>
      <c r="V9" s="4">
        <v>0</v>
      </c>
      <c r="W9" s="4">
        <v>0</v>
      </c>
      <c r="X9" s="4" t="s">
        <v>74</v>
      </c>
      <c r="Y9" s="4" t="s">
        <v>48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44976</v>
      </c>
      <c r="G10" s="6">
        <v>44979</v>
      </c>
      <c r="H10" s="4">
        <v>1</v>
      </c>
      <c r="I10" s="4">
        <v>3</v>
      </c>
      <c r="J10" s="4">
        <v>3</v>
      </c>
      <c r="K10" s="4" t="s">
        <v>30</v>
      </c>
      <c r="L10" s="4">
        <v>5790</v>
      </c>
      <c r="M10" s="4">
        <v>5790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44952</v>
      </c>
      <c r="S10" s="6">
        <v>44982</v>
      </c>
      <c r="T10" s="4" t="s">
        <v>34</v>
      </c>
      <c r="U10" s="4">
        <v>5790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44976</v>
      </c>
      <c r="G11" s="6">
        <v>44979</v>
      </c>
      <c r="H11" s="4">
        <v>1</v>
      </c>
      <c r="I11" s="4">
        <v>3</v>
      </c>
      <c r="J11" s="4">
        <v>3</v>
      </c>
      <c r="K11" s="4" t="s">
        <v>30</v>
      </c>
      <c r="L11" s="4">
        <v>3024</v>
      </c>
      <c r="M11" s="4">
        <v>3024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44955</v>
      </c>
      <c r="S11" s="6">
        <v>44982</v>
      </c>
      <c r="T11" s="4" t="s">
        <v>34</v>
      </c>
      <c r="U11" s="4">
        <v>3024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44978</v>
      </c>
      <c r="G12" s="6">
        <v>44979</v>
      </c>
      <c r="H12" s="4">
        <v>1</v>
      </c>
      <c r="I12" s="4">
        <v>1</v>
      </c>
      <c r="J12" s="4">
        <v>1</v>
      </c>
      <c r="K12" s="4" t="s">
        <v>30</v>
      </c>
      <c r="L12" s="4">
        <v>404</v>
      </c>
      <c r="M12" s="4">
        <v>404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44958</v>
      </c>
      <c r="S12" s="6">
        <v>44982</v>
      </c>
      <c r="T12" s="4" t="s">
        <v>34</v>
      </c>
      <c r="U12" s="4">
        <v>404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44976</v>
      </c>
      <c r="G13" s="6">
        <v>44979</v>
      </c>
      <c r="H13" s="4">
        <v>1</v>
      </c>
      <c r="I13" s="4">
        <v>3</v>
      </c>
      <c r="J13" s="4">
        <v>3</v>
      </c>
      <c r="K13" s="4" t="s">
        <v>30</v>
      </c>
      <c r="L13" s="4">
        <v>10419</v>
      </c>
      <c r="M13" s="4">
        <v>10419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44958</v>
      </c>
      <c r="S13" s="6">
        <v>44982</v>
      </c>
      <c r="T13" s="4" t="s">
        <v>34</v>
      </c>
      <c r="U13" s="4">
        <v>10419</v>
      </c>
      <c r="V13" s="4">
        <v>0</v>
      </c>
      <c r="W13" s="4">
        <v>0</v>
      </c>
      <c r="X13" s="4" t="s">
        <v>96</v>
      </c>
      <c r="Y13" s="4" t="s">
        <v>48</v>
      </c>
    </row>
    <row r="14" s="4" customFormat="1" spans="1:25">
      <c r="A14" s="4" t="s">
        <v>92</v>
      </c>
      <c r="B14" s="4" t="s">
        <v>26</v>
      </c>
      <c r="C14" s="4" t="s">
        <v>97</v>
      </c>
      <c r="D14" s="4" t="s">
        <v>93</v>
      </c>
      <c r="E14" s="4" t="s">
        <v>94</v>
      </c>
      <c r="F14" s="6">
        <v>44976</v>
      </c>
      <c r="G14" s="6">
        <v>44979</v>
      </c>
      <c r="H14" s="4">
        <v>1</v>
      </c>
      <c r="I14" s="4">
        <v>3</v>
      </c>
      <c r="J14" s="4">
        <v>3</v>
      </c>
      <c r="K14" s="4" t="s">
        <v>30</v>
      </c>
      <c r="L14" s="4">
        <v>-10419</v>
      </c>
      <c r="M14" s="4">
        <v>-10419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44958</v>
      </c>
      <c r="S14" s="6">
        <v>44982</v>
      </c>
      <c r="T14" s="4" t="s">
        <v>34</v>
      </c>
      <c r="U14" s="4">
        <v>-10419</v>
      </c>
      <c r="V14" s="4">
        <v>0</v>
      </c>
      <c r="W14" s="4">
        <v>0</v>
      </c>
      <c r="X14" s="4" t="s">
        <v>96</v>
      </c>
      <c r="Y14" s="4" t="s">
        <v>48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57</v>
      </c>
      <c r="F15" s="6">
        <v>44978</v>
      </c>
      <c r="G15" s="6">
        <v>44979</v>
      </c>
      <c r="H15" s="4">
        <v>1</v>
      </c>
      <c r="I15" s="4">
        <v>1</v>
      </c>
      <c r="J15" s="4">
        <v>1</v>
      </c>
      <c r="K15" s="4" t="s">
        <v>30</v>
      </c>
      <c r="L15" s="4">
        <v>721</v>
      </c>
      <c r="M15" s="4">
        <v>721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44959</v>
      </c>
      <c r="S15" s="6">
        <v>44982</v>
      </c>
      <c r="T15" s="4" t="s">
        <v>34</v>
      </c>
      <c r="U15" s="4">
        <v>721</v>
      </c>
      <c r="V15" s="4">
        <v>0</v>
      </c>
      <c r="W15" s="4">
        <v>0</v>
      </c>
      <c r="X15" s="4" t="s">
        <v>101</v>
      </c>
      <c r="Y15" s="4" t="s">
        <v>48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44976</v>
      </c>
      <c r="G16" s="6">
        <v>44979</v>
      </c>
      <c r="H16" s="4">
        <v>1</v>
      </c>
      <c r="I16" s="4">
        <v>3</v>
      </c>
      <c r="J16" s="4">
        <v>3</v>
      </c>
      <c r="K16" s="4" t="s">
        <v>30</v>
      </c>
      <c r="L16" s="4">
        <v>3390</v>
      </c>
      <c r="M16" s="4">
        <v>3390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44960</v>
      </c>
      <c r="S16" s="6">
        <v>44982</v>
      </c>
      <c r="T16" s="4" t="s">
        <v>34</v>
      </c>
      <c r="U16" s="4">
        <v>3390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44977</v>
      </c>
      <c r="G17" s="6">
        <v>44979</v>
      </c>
      <c r="H17" s="4">
        <v>1</v>
      </c>
      <c r="I17" s="4">
        <v>2</v>
      </c>
      <c r="J17" s="4">
        <v>2</v>
      </c>
      <c r="K17" s="4" t="s">
        <v>30</v>
      </c>
      <c r="L17" s="4">
        <v>1378</v>
      </c>
      <c r="M17" s="4">
        <v>1378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44962</v>
      </c>
      <c r="S17" s="6">
        <v>44982</v>
      </c>
      <c r="T17" s="4" t="s">
        <v>34</v>
      </c>
      <c r="U17" s="4">
        <v>1378</v>
      </c>
      <c r="V17" s="4">
        <v>0</v>
      </c>
      <c r="W17" s="4">
        <v>0</v>
      </c>
      <c r="X17" s="4" t="s">
        <v>112</v>
      </c>
      <c r="Y17" s="4" t="s">
        <v>48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44977</v>
      </c>
      <c r="G18" s="6">
        <v>44979</v>
      </c>
      <c r="H18" s="4">
        <v>1</v>
      </c>
      <c r="I18" s="4">
        <v>2</v>
      </c>
      <c r="J18" s="4">
        <v>2</v>
      </c>
      <c r="K18" s="4" t="s">
        <v>30</v>
      </c>
      <c r="L18" s="4">
        <v>1592</v>
      </c>
      <c r="M18" s="4">
        <v>1592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44962</v>
      </c>
      <c r="S18" s="6">
        <v>44982</v>
      </c>
      <c r="T18" s="4" t="s">
        <v>34</v>
      </c>
      <c r="U18" s="4">
        <v>1592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44975</v>
      </c>
      <c r="G19" s="6">
        <v>44979</v>
      </c>
      <c r="H19" s="4">
        <v>1</v>
      </c>
      <c r="I19" s="4">
        <v>4</v>
      </c>
      <c r="J19" s="4">
        <v>4</v>
      </c>
      <c r="K19" s="4" t="s">
        <v>30</v>
      </c>
      <c r="L19" s="4">
        <v>2876</v>
      </c>
      <c r="M19" s="4">
        <v>2876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44962</v>
      </c>
      <c r="S19" s="6">
        <v>44982</v>
      </c>
      <c r="T19" s="4" t="s">
        <v>34</v>
      </c>
      <c r="U19" s="4">
        <v>2876</v>
      </c>
      <c r="V19" s="4">
        <v>0</v>
      </c>
      <c r="W19" s="4">
        <v>0</v>
      </c>
      <c r="X19" s="4" t="s">
        <v>123</v>
      </c>
      <c r="Y19" s="4" t="s">
        <v>48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88</v>
      </c>
      <c r="F20" s="6">
        <v>44976</v>
      </c>
      <c r="G20" s="6">
        <v>44979</v>
      </c>
      <c r="H20" s="4">
        <v>1</v>
      </c>
      <c r="I20" s="4">
        <v>3</v>
      </c>
      <c r="J20" s="4">
        <v>3</v>
      </c>
      <c r="K20" s="4" t="s">
        <v>30</v>
      </c>
      <c r="L20" s="4">
        <v>1419</v>
      </c>
      <c r="M20" s="4">
        <v>1419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44965</v>
      </c>
      <c r="S20" s="6">
        <v>44982</v>
      </c>
      <c r="T20" s="4" t="s">
        <v>34</v>
      </c>
      <c r="U20" s="4">
        <v>1419</v>
      </c>
      <c r="V20" s="4">
        <v>0</v>
      </c>
      <c r="W20" s="4">
        <v>0</v>
      </c>
      <c r="X20" s="4" t="s">
        <v>127</v>
      </c>
      <c r="Y20" s="4" t="s">
        <v>48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44977</v>
      </c>
      <c r="G21" s="6">
        <v>44979</v>
      </c>
      <c r="H21" s="4">
        <v>1</v>
      </c>
      <c r="I21" s="4">
        <v>2</v>
      </c>
      <c r="J21" s="4">
        <v>2</v>
      </c>
      <c r="K21" s="4" t="s">
        <v>30</v>
      </c>
      <c r="L21" s="4">
        <v>1558</v>
      </c>
      <c r="M21" s="4">
        <v>1558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44966</v>
      </c>
      <c r="S21" s="6">
        <v>44982</v>
      </c>
      <c r="T21" s="4" t="s">
        <v>34</v>
      </c>
      <c r="U21" s="4">
        <v>1558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44977</v>
      </c>
      <c r="G22" s="6">
        <v>44979</v>
      </c>
      <c r="H22" s="4">
        <v>2</v>
      </c>
      <c r="I22" s="4">
        <v>2</v>
      </c>
      <c r="J22" s="4">
        <v>4</v>
      </c>
      <c r="K22" s="4" t="s">
        <v>30</v>
      </c>
      <c r="L22" s="4">
        <v>1368</v>
      </c>
      <c r="M22" s="4">
        <v>1368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44966</v>
      </c>
      <c r="S22" s="6">
        <v>44982</v>
      </c>
      <c r="T22" s="4" t="s">
        <v>34</v>
      </c>
      <c r="U22" s="4">
        <v>1368</v>
      </c>
      <c r="V22" s="4">
        <v>0</v>
      </c>
      <c r="W22" s="4">
        <v>0</v>
      </c>
      <c r="X22" s="4" t="s">
        <v>138</v>
      </c>
      <c r="Y22" s="4" t="s">
        <v>48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44975</v>
      </c>
      <c r="G23" s="6">
        <v>44979</v>
      </c>
      <c r="H23" s="4">
        <v>1</v>
      </c>
      <c r="I23" s="4">
        <v>4</v>
      </c>
      <c r="J23" s="4">
        <v>4</v>
      </c>
      <c r="K23" s="4" t="s">
        <v>30</v>
      </c>
      <c r="L23" s="4">
        <v>6632</v>
      </c>
      <c r="M23" s="4">
        <v>6632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44966</v>
      </c>
      <c r="S23" s="6">
        <v>44982</v>
      </c>
      <c r="T23" s="4" t="s">
        <v>34</v>
      </c>
      <c r="U23" s="4">
        <v>6632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44977</v>
      </c>
      <c r="G24" s="6">
        <v>44979</v>
      </c>
      <c r="H24" s="4">
        <v>1</v>
      </c>
      <c r="I24" s="4">
        <v>2</v>
      </c>
      <c r="J24" s="4">
        <v>2</v>
      </c>
      <c r="K24" s="4" t="s">
        <v>30</v>
      </c>
      <c r="L24" s="4">
        <v>866</v>
      </c>
      <c r="M24" s="4">
        <v>866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44967</v>
      </c>
      <c r="S24" s="6">
        <v>44982</v>
      </c>
      <c r="T24" s="4" t="s">
        <v>34</v>
      </c>
      <c r="U24" s="4">
        <v>866</v>
      </c>
      <c r="V24" s="4">
        <v>0</v>
      </c>
      <c r="W24" s="4">
        <v>0</v>
      </c>
      <c r="X24" s="4" t="s">
        <v>149</v>
      </c>
      <c r="Y24" s="4" t="s">
        <v>48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44976</v>
      </c>
      <c r="G25" s="6">
        <v>44979</v>
      </c>
      <c r="H25" s="4">
        <v>1</v>
      </c>
      <c r="I25" s="4">
        <v>3</v>
      </c>
      <c r="J25" s="4">
        <v>3</v>
      </c>
      <c r="K25" s="4" t="s">
        <v>30</v>
      </c>
      <c r="L25" s="4">
        <v>4035</v>
      </c>
      <c r="M25" s="4">
        <v>4035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44967</v>
      </c>
      <c r="S25" s="6">
        <v>44982</v>
      </c>
      <c r="T25" s="4" t="s">
        <v>34</v>
      </c>
      <c r="U25" s="4">
        <v>4035</v>
      </c>
      <c r="V25" s="4">
        <v>0</v>
      </c>
      <c r="W25" s="4">
        <v>0</v>
      </c>
      <c r="X25" s="4" t="s">
        <v>154</v>
      </c>
      <c r="Y25" s="4" t="s">
        <v>48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88</v>
      </c>
      <c r="F26" s="6">
        <v>44974</v>
      </c>
      <c r="G26" s="6">
        <v>44979</v>
      </c>
      <c r="H26" s="4">
        <v>1</v>
      </c>
      <c r="I26" s="4">
        <v>5</v>
      </c>
      <c r="J26" s="4">
        <v>5</v>
      </c>
      <c r="K26" s="4" t="s">
        <v>30</v>
      </c>
      <c r="L26" s="4">
        <v>520</v>
      </c>
      <c r="M26" s="4">
        <v>520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44967</v>
      </c>
      <c r="S26" s="6">
        <v>44982</v>
      </c>
      <c r="T26" s="4" t="s">
        <v>34</v>
      </c>
      <c r="U26" s="4">
        <v>520</v>
      </c>
      <c r="V26" s="4">
        <v>0</v>
      </c>
      <c r="W26" s="4">
        <v>0</v>
      </c>
      <c r="X26" s="4" t="s">
        <v>158</v>
      </c>
      <c r="Y26" s="4" t="s">
        <v>48</v>
      </c>
    </row>
    <row r="27" s="4" customFormat="1" spans="1:27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44978</v>
      </c>
      <c r="G27" s="6">
        <v>44979</v>
      </c>
      <c r="H27" s="4">
        <v>3</v>
      </c>
      <c r="I27" s="4">
        <v>1</v>
      </c>
      <c r="J27" s="4">
        <v>3</v>
      </c>
      <c r="K27" s="4" t="s">
        <v>30</v>
      </c>
      <c r="L27" s="4">
        <v>29043</v>
      </c>
      <c r="M27" s="4">
        <v>29043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44967</v>
      </c>
      <c r="S27" s="6">
        <v>44982</v>
      </c>
      <c r="T27" s="4" t="s">
        <v>34</v>
      </c>
      <c r="U27" s="4">
        <v>29043</v>
      </c>
      <c r="V27" s="4">
        <v>0</v>
      </c>
      <c r="W27" s="4">
        <v>0</v>
      </c>
      <c r="X27" s="4" t="s">
        <v>163</v>
      </c>
      <c r="Y27" s="4">
        <v>5181789</v>
      </c>
      <c r="Z27" s="4">
        <v>5181561</v>
      </c>
      <c r="AA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44976</v>
      </c>
      <c r="G28" s="6">
        <v>44979</v>
      </c>
      <c r="H28" s="4">
        <v>1</v>
      </c>
      <c r="I28" s="4">
        <v>3</v>
      </c>
      <c r="J28" s="4">
        <v>3</v>
      </c>
      <c r="K28" s="4" t="s">
        <v>30</v>
      </c>
      <c r="L28" s="4">
        <v>684</v>
      </c>
      <c r="M28" s="4">
        <v>684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44968</v>
      </c>
      <c r="S28" s="6">
        <v>44982</v>
      </c>
      <c r="T28" s="4" t="s">
        <v>34</v>
      </c>
      <c r="U28" s="4">
        <v>684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44973</v>
      </c>
      <c r="G29" s="6">
        <v>44979</v>
      </c>
      <c r="H29" s="4">
        <v>1</v>
      </c>
      <c r="I29" s="4">
        <v>6</v>
      </c>
      <c r="J29" s="4">
        <v>6</v>
      </c>
      <c r="K29" s="4" t="s">
        <v>30</v>
      </c>
      <c r="L29" s="4">
        <v>14484</v>
      </c>
      <c r="M29" s="4">
        <v>14484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44969</v>
      </c>
      <c r="S29" s="6">
        <v>44982</v>
      </c>
      <c r="T29" s="4" t="s">
        <v>34</v>
      </c>
      <c r="U29" s="4">
        <v>14484</v>
      </c>
      <c r="V29" s="4">
        <v>0</v>
      </c>
      <c r="W29" s="4">
        <v>0</v>
      </c>
      <c r="X29" s="4" t="s">
        <v>175</v>
      </c>
      <c r="Y29" s="4" t="s">
        <v>48</v>
      </c>
    </row>
    <row r="30" s="4" customFormat="1" spans="1:25">
      <c r="A30" s="4" t="s">
        <v>165</v>
      </c>
      <c r="B30" s="4" t="s">
        <v>26</v>
      </c>
      <c r="C30" s="4" t="s">
        <v>97</v>
      </c>
      <c r="D30" s="4" t="s">
        <v>166</v>
      </c>
      <c r="E30" s="4" t="s">
        <v>167</v>
      </c>
      <c r="F30" s="6">
        <v>44976</v>
      </c>
      <c r="G30" s="6">
        <v>44979</v>
      </c>
      <c r="H30" s="4">
        <v>1</v>
      </c>
      <c r="I30" s="4">
        <v>3</v>
      </c>
      <c r="J30" s="4">
        <v>3</v>
      </c>
      <c r="K30" s="4" t="s">
        <v>30</v>
      </c>
      <c r="L30" s="4">
        <v>-684</v>
      </c>
      <c r="M30" s="4">
        <v>-684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44968</v>
      </c>
      <c r="S30" s="6">
        <v>44982</v>
      </c>
      <c r="T30" s="4" t="s">
        <v>34</v>
      </c>
      <c r="U30" s="4">
        <v>-684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44977</v>
      </c>
      <c r="G31" s="6">
        <v>44979</v>
      </c>
      <c r="H31" s="4">
        <v>1</v>
      </c>
      <c r="I31" s="4">
        <v>2</v>
      </c>
      <c r="J31" s="4">
        <v>2</v>
      </c>
      <c r="K31" s="4" t="s">
        <v>30</v>
      </c>
      <c r="L31" s="4">
        <v>452</v>
      </c>
      <c r="M31" s="4">
        <v>452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44970</v>
      </c>
      <c r="S31" s="6">
        <v>44982</v>
      </c>
      <c r="T31" s="4" t="s">
        <v>34</v>
      </c>
      <c r="U31" s="4">
        <v>452</v>
      </c>
      <c r="V31" s="4">
        <v>0</v>
      </c>
      <c r="W31" s="4">
        <v>0</v>
      </c>
      <c r="X31" s="4" t="s">
        <v>180</v>
      </c>
      <c r="Y31" s="4" t="s">
        <v>48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44974</v>
      </c>
      <c r="G32" s="6">
        <v>44979</v>
      </c>
      <c r="H32" s="4">
        <v>1</v>
      </c>
      <c r="I32" s="4">
        <v>5</v>
      </c>
      <c r="J32" s="4">
        <v>5</v>
      </c>
      <c r="K32" s="4" t="s">
        <v>30</v>
      </c>
      <c r="L32" s="4">
        <v>3374</v>
      </c>
      <c r="M32" s="4">
        <v>3374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44970</v>
      </c>
      <c r="S32" s="6">
        <v>44982</v>
      </c>
      <c r="T32" s="4" t="s">
        <v>34</v>
      </c>
      <c r="U32" s="4">
        <v>3374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44977</v>
      </c>
      <c r="G33" s="6">
        <v>44979</v>
      </c>
      <c r="H33" s="4">
        <v>1</v>
      </c>
      <c r="I33" s="4">
        <v>2</v>
      </c>
      <c r="J33" s="4">
        <v>2</v>
      </c>
      <c r="K33" s="4" t="s">
        <v>30</v>
      </c>
      <c r="L33" s="4">
        <v>5245</v>
      </c>
      <c r="M33" s="4">
        <v>5245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44970</v>
      </c>
      <c r="S33" s="6">
        <v>44982</v>
      </c>
      <c r="T33" s="4" t="s">
        <v>34</v>
      </c>
      <c r="U33" s="4">
        <v>5245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181</v>
      </c>
      <c r="B34" s="4" t="s">
        <v>26</v>
      </c>
      <c r="C34" s="4" t="s">
        <v>193</v>
      </c>
      <c r="D34" s="4" t="s">
        <v>182</v>
      </c>
      <c r="E34" s="4" t="s">
        <v>183</v>
      </c>
      <c r="F34" s="6">
        <v>44974</v>
      </c>
      <c r="G34" s="6">
        <v>44979</v>
      </c>
      <c r="H34" s="4">
        <v>1</v>
      </c>
      <c r="I34" s="4">
        <v>5</v>
      </c>
      <c r="J34" s="4">
        <v>5</v>
      </c>
      <c r="K34" s="4" t="s">
        <v>30</v>
      </c>
      <c r="L34" s="4">
        <v>-2875.84</v>
      </c>
      <c r="M34" s="4">
        <v>-2875.84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44970.8427893519</v>
      </c>
      <c r="S34" s="6">
        <v>44982</v>
      </c>
      <c r="T34" s="4" t="s">
        <v>34</v>
      </c>
      <c r="U34" s="4">
        <v>-2875.84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136</v>
      </c>
      <c r="F35" s="6">
        <v>44978</v>
      </c>
      <c r="G35" s="6">
        <v>44979</v>
      </c>
      <c r="H35" s="4">
        <v>1</v>
      </c>
      <c r="I35" s="4">
        <v>1</v>
      </c>
      <c r="J35" s="4">
        <v>1</v>
      </c>
      <c r="K35" s="4" t="s">
        <v>30</v>
      </c>
      <c r="L35" s="4">
        <v>803</v>
      </c>
      <c r="M35" s="4">
        <v>803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44970</v>
      </c>
      <c r="S35" s="6">
        <v>44982</v>
      </c>
      <c r="T35" s="4" t="s">
        <v>34</v>
      </c>
      <c r="U35" s="4">
        <v>803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141</v>
      </c>
      <c r="F36" s="6">
        <v>44978</v>
      </c>
      <c r="G36" s="6">
        <v>44979</v>
      </c>
      <c r="H36" s="4">
        <v>1</v>
      </c>
      <c r="I36" s="4">
        <v>1</v>
      </c>
      <c r="J36" s="4">
        <v>1</v>
      </c>
      <c r="K36" s="4" t="s">
        <v>30</v>
      </c>
      <c r="L36" s="4">
        <v>917</v>
      </c>
      <c r="M36" s="4">
        <v>917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44971</v>
      </c>
      <c r="S36" s="6">
        <v>44982</v>
      </c>
      <c r="T36" s="4" t="s">
        <v>34</v>
      </c>
      <c r="U36" s="4">
        <v>917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44977</v>
      </c>
      <c r="G37" s="6">
        <v>44979</v>
      </c>
      <c r="H37" s="4">
        <v>1</v>
      </c>
      <c r="I37" s="4">
        <v>2</v>
      </c>
      <c r="J37" s="4">
        <v>2</v>
      </c>
      <c r="K37" s="4" t="s">
        <v>30</v>
      </c>
      <c r="L37" s="4">
        <v>614</v>
      </c>
      <c r="M37" s="4">
        <v>614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44971</v>
      </c>
      <c r="S37" s="6">
        <v>44982</v>
      </c>
      <c r="T37" s="4" t="s">
        <v>34</v>
      </c>
      <c r="U37" s="4">
        <v>614</v>
      </c>
      <c r="V37" s="4">
        <v>0</v>
      </c>
      <c r="W37" s="4">
        <v>0</v>
      </c>
      <c r="X37" s="4" t="s">
        <v>208</v>
      </c>
      <c r="Y37" s="4" t="s">
        <v>48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44977</v>
      </c>
      <c r="G38" s="6">
        <v>44979</v>
      </c>
      <c r="H38" s="4">
        <v>1</v>
      </c>
      <c r="I38" s="4">
        <v>2</v>
      </c>
      <c r="J38" s="4">
        <v>2</v>
      </c>
      <c r="K38" s="4" t="s">
        <v>30</v>
      </c>
      <c r="L38" s="4">
        <v>13118</v>
      </c>
      <c r="M38" s="4">
        <v>13118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44971</v>
      </c>
      <c r="S38" s="6">
        <v>44982</v>
      </c>
      <c r="T38" s="4" t="s">
        <v>34</v>
      </c>
      <c r="U38" s="4">
        <v>13118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44977</v>
      </c>
      <c r="G39" s="6">
        <v>44979</v>
      </c>
      <c r="H39" s="4">
        <v>1</v>
      </c>
      <c r="I39" s="4">
        <v>2</v>
      </c>
      <c r="J39" s="4">
        <v>2</v>
      </c>
      <c r="K39" s="4" t="s">
        <v>30</v>
      </c>
      <c r="L39" s="4">
        <v>2510</v>
      </c>
      <c r="M39" s="4">
        <v>2510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44971</v>
      </c>
      <c r="S39" s="6">
        <v>44982</v>
      </c>
      <c r="T39" s="4" t="s">
        <v>34</v>
      </c>
      <c r="U39" s="4">
        <v>2510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44978</v>
      </c>
      <c r="G40" s="6">
        <v>44979</v>
      </c>
      <c r="H40" s="4">
        <v>1</v>
      </c>
      <c r="I40" s="4">
        <v>1</v>
      </c>
      <c r="J40" s="4">
        <v>1</v>
      </c>
      <c r="K40" s="4" t="s">
        <v>30</v>
      </c>
      <c r="L40" s="4">
        <v>385</v>
      </c>
      <c r="M40" s="4">
        <v>385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44971</v>
      </c>
      <c r="S40" s="6">
        <v>44982</v>
      </c>
      <c r="T40" s="4" t="s">
        <v>34</v>
      </c>
      <c r="U40" s="4">
        <v>385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44978</v>
      </c>
      <c r="G41" s="6">
        <v>44979</v>
      </c>
      <c r="H41" s="4">
        <v>1</v>
      </c>
      <c r="I41" s="4">
        <v>1</v>
      </c>
      <c r="J41" s="4">
        <v>1</v>
      </c>
      <c r="K41" s="4" t="s">
        <v>30</v>
      </c>
      <c r="L41" s="4">
        <v>392</v>
      </c>
      <c r="M41" s="4">
        <v>392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44971</v>
      </c>
      <c r="S41" s="6">
        <v>44982</v>
      </c>
      <c r="T41" s="4" t="s">
        <v>34</v>
      </c>
      <c r="U41" s="4">
        <v>392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223</v>
      </c>
      <c r="F42" s="6">
        <v>44977</v>
      </c>
      <c r="G42" s="6">
        <v>44979</v>
      </c>
      <c r="H42" s="4">
        <v>1</v>
      </c>
      <c r="I42" s="4">
        <v>2</v>
      </c>
      <c r="J42" s="4">
        <v>2</v>
      </c>
      <c r="K42" s="4" t="s">
        <v>30</v>
      </c>
      <c r="L42" s="4">
        <v>1700</v>
      </c>
      <c r="M42" s="4">
        <v>1700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44971</v>
      </c>
      <c r="S42" s="6">
        <v>44982</v>
      </c>
      <c r="T42" s="4" t="s">
        <v>34</v>
      </c>
      <c r="U42" s="4">
        <v>1700</v>
      </c>
      <c r="V42" s="4">
        <v>0</v>
      </c>
      <c r="W42" s="4">
        <v>0</v>
      </c>
      <c r="X42" s="4" t="s">
        <v>48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44978</v>
      </c>
      <c r="G43" s="6">
        <v>44979</v>
      </c>
      <c r="H43" s="4">
        <v>1</v>
      </c>
      <c r="I43" s="4">
        <v>1</v>
      </c>
      <c r="J43" s="4">
        <v>1</v>
      </c>
      <c r="K43" s="4" t="s">
        <v>30</v>
      </c>
      <c r="L43" s="4">
        <v>830</v>
      </c>
      <c r="M43" s="4">
        <v>830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44971</v>
      </c>
      <c r="S43" s="6">
        <v>44982</v>
      </c>
      <c r="T43" s="4" t="s">
        <v>34</v>
      </c>
      <c r="U43" s="4">
        <v>830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237</v>
      </c>
      <c r="B44" s="4" t="s">
        <v>26</v>
      </c>
      <c r="C44" s="4" t="s">
        <v>97</v>
      </c>
      <c r="D44" s="4" t="s">
        <v>238</v>
      </c>
      <c r="E44" s="4" t="s">
        <v>239</v>
      </c>
      <c r="F44" s="6">
        <v>44978</v>
      </c>
      <c r="G44" s="6">
        <v>44979</v>
      </c>
      <c r="H44" s="4">
        <v>1</v>
      </c>
      <c r="I44" s="4">
        <v>1</v>
      </c>
      <c r="J44" s="4">
        <v>1</v>
      </c>
      <c r="K44" s="4" t="s">
        <v>30</v>
      </c>
      <c r="L44" s="4">
        <v>-830</v>
      </c>
      <c r="M44" s="4">
        <v>-830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44971</v>
      </c>
      <c r="S44" s="6">
        <v>44982</v>
      </c>
      <c r="T44" s="4" t="s">
        <v>34</v>
      </c>
      <c r="U44" s="4">
        <v>-830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141</v>
      </c>
      <c r="F45" s="6">
        <v>44977</v>
      </c>
      <c r="G45" s="6">
        <v>44979</v>
      </c>
      <c r="H45" s="4">
        <v>1</v>
      </c>
      <c r="I45" s="4">
        <v>2</v>
      </c>
      <c r="J45" s="4">
        <v>2</v>
      </c>
      <c r="K45" s="4" t="s">
        <v>30</v>
      </c>
      <c r="L45" s="4">
        <v>476</v>
      </c>
      <c r="M45" s="4">
        <v>476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44972</v>
      </c>
      <c r="S45" s="6">
        <v>44982</v>
      </c>
      <c r="T45" s="4" t="s">
        <v>34</v>
      </c>
      <c r="U45" s="4">
        <v>476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44976</v>
      </c>
      <c r="G46" s="6">
        <v>44979</v>
      </c>
      <c r="H46" s="4">
        <v>2</v>
      </c>
      <c r="I46" s="4">
        <v>3</v>
      </c>
      <c r="J46" s="4">
        <v>6</v>
      </c>
      <c r="K46" s="4" t="s">
        <v>30</v>
      </c>
      <c r="L46" s="4">
        <v>2052</v>
      </c>
      <c r="M46" s="4">
        <v>2052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44972</v>
      </c>
      <c r="S46" s="6">
        <v>44982</v>
      </c>
      <c r="T46" s="4" t="s">
        <v>34</v>
      </c>
      <c r="U46" s="4">
        <v>2052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6">
      <c r="A47" s="4" t="s">
        <v>254</v>
      </c>
      <c r="B47" s="4" t="s">
        <v>26</v>
      </c>
      <c r="C47" s="4" t="s">
        <v>27</v>
      </c>
      <c r="D47" s="4" t="s">
        <v>255</v>
      </c>
      <c r="E47" s="4" t="s">
        <v>178</v>
      </c>
      <c r="F47" s="6">
        <v>44977</v>
      </c>
      <c r="G47" s="6">
        <v>44979</v>
      </c>
      <c r="H47" s="4">
        <v>2</v>
      </c>
      <c r="I47" s="4">
        <v>2</v>
      </c>
      <c r="J47" s="4">
        <v>4</v>
      </c>
      <c r="K47" s="4" t="s">
        <v>30</v>
      </c>
      <c r="L47" s="4">
        <v>1852</v>
      </c>
      <c r="M47" s="4">
        <v>1852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44972</v>
      </c>
      <c r="S47" s="6">
        <v>44982</v>
      </c>
      <c r="T47" s="4" t="s">
        <v>34</v>
      </c>
      <c r="U47" s="4">
        <v>1852</v>
      </c>
      <c r="V47" s="4">
        <v>0</v>
      </c>
      <c r="W47" s="4">
        <v>0</v>
      </c>
      <c r="X47" s="4" t="s">
        <v>257</v>
      </c>
      <c r="Y47" s="4">
        <v>-1457444492</v>
      </c>
      <c r="Z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260</v>
      </c>
      <c r="E48" s="4" t="s">
        <v>206</v>
      </c>
      <c r="F48" s="6">
        <v>44974</v>
      </c>
      <c r="G48" s="6">
        <v>44979</v>
      </c>
      <c r="H48" s="4">
        <v>3</v>
      </c>
      <c r="I48" s="4">
        <v>5</v>
      </c>
      <c r="J48" s="4">
        <v>15</v>
      </c>
      <c r="K48" s="4" t="s">
        <v>30</v>
      </c>
      <c r="L48" s="4">
        <v>4305</v>
      </c>
      <c r="M48" s="4">
        <v>4305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44972</v>
      </c>
      <c r="S48" s="6">
        <v>44982</v>
      </c>
      <c r="T48" s="4" t="s">
        <v>34</v>
      </c>
      <c r="U48" s="4">
        <v>4305</v>
      </c>
      <c r="V48" s="4">
        <v>0</v>
      </c>
      <c r="W48" s="4">
        <v>0</v>
      </c>
      <c r="X48" s="4" t="s">
        <v>262</v>
      </c>
      <c r="Y48" s="4" t="s">
        <v>48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44977</v>
      </c>
      <c r="G49" s="6">
        <v>44979</v>
      </c>
      <c r="H49" s="4">
        <v>1</v>
      </c>
      <c r="I49" s="4">
        <v>2</v>
      </c>
      <c r="J49" s="4">
        <v>2</v>
      </c>
      <c r="K49" s="4" t="s">
        <v>30</v>
      </c>
      <c r="L49" s="4">
        <v>5518</v>
      </c>
      <c r="M49" s="4">
        <v>5518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44973</v>
      </c>
      <c r="S49" s="6">
        <v>44982</v>
      </c>
      <c r="T49" s="4" t="s">
        <v>34</v>
      </c>
      <c r="U49" s="4">
        <v>5518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44976</v>
      </c>
      <c r="G50" s="6">
        <v>44979</v>
      </c>
      <c r="H50" s="4">
        <v>1</v>
      </c>
      <c r="I50" s="4">
        <v>3</v>
      </c>
      <c r="J50" s="4">
        <v>3</v>
      </c>
      <c r="K50" s="4" t="s">
        <v>30</v>
      </c>
      <c r="L50" s="4">
        <v>1167</v>
      </c>
      <c r="M50" s="4">
        <v>1167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44973</v>
      </c>
      <c r="S50" s="6">
        <v>44982</v>
      </c>
      <c r="T50" s="4" t="s">
        <v>34</v>
      </c>
      <c r="U50" s="4">
        <v>1167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44977</v>
      </c>
      <c r="G51" s="6">
        <v>44979</v>
      </c>
      <c r="H51" s="4">
        <v>1</v>
      </c>
      <c r="I51" s="4">
        <v>2</v>
      </c>
      <c r="J51" s="4">
        <v>2</v>
      </c>
      <c r="K51" s="4" t="s">
        <v>30</v>
      </c>
      <c r="L51" s="4">
        <v>1742</v>
      </c>
      <c r="M51" s="4">
        <v>1742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44973</v>
      </c>
      <c r="S51" s="6">
        <v>44982</v>
      </c>
      <c r="T51" s="4" t="s">
        <v>34</v>
      </c>
      <c r="U51" s="4">
        <v>1742</v>
      </c>
      <c r="V51" s="4">
        <v>0</v>
      </c>
      <c r="W51" s="4">
        <v>0</v>
      </c>
      <c r="X51" s="4" t="s">
        <v>48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44977</v>
      </c>
      <c r="G52" s="6">
        <v>44979</v>
      </c>
      <c r="H52" s="4">
        <v>1</v>
      </c>
      <c r="I52" s="4">
        <v>2</v>
      </c>
      <c r="J52" s="4">
        <v>2</v>
      </c>
      <c r="K52" s="4" t="s">
        <v>30</v>
      </c>
      <c r="L52" s="4">
        <v>996</v>
      </c>
      <c r="M52" s="4">
        <v>996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44973</v>
      </c>
      <c r="S52" s="6">
        <v>44982</v>
      </c>
      <c r="T52" s="4" t="s">
        <v>34</v>
      </c>
      <c r="U52" s="4">
        <v>996</v>
      </c>
      <c r="V52" s="4">
        <v>0</v>
      </c>
      <c r="W52" s="4">
        <v>0</v>
      </c>
      <c r="X52" s="4" t="s">
        <v>284</v>
      </c>
      <c r="Y52" s="4" t="s">
        <v>48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56</v>
      </c>
      <c r="E53" s="4" t="s">
        <v>57</v>
      </c>
      <c r="F53" s="6">
        <v>44977</v>
      </c>
      <c r="G53" s="6">
        <v>44979</v>
      </c>
      <c r="H53" s="4">
        <v>1</v>
      </c>
      <c r="I53" s="4">
        <v>2</v>
      </c>
      <c r="J53" s="4">
        <v>2</v>
      </c>
      <c r="K53" s="4" t="s">
        <v>30</v>
      </c>
      <c r="L53" s="4">
        <v>1558</v>
      </c>
      <c r="M53" s="4">
        <v>1558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44974</v>
      </c>
      <c r="S53" s="6">
        <v>44982</v>
      </c>
      <c r="T53" s="4" t="s">
        <v>34</v>
      </c>
      <c r="U53" s="4">
        <v>1558</v>
      </c>
      <c r="V53" s="4">
        <v>0</v>
      </c>
      <c r="W53" s="4">
        <v>0</v>
      </c>
      <c r="X53" s="4" t="s">
        <v>287</v>
      </c>
      <c r="Y53" s="4" t="s">
        <v>48</v>
      </c>
    </row>
    <row r="54" s="4" customFormat="1" spans="1:26">
      <c r="A54" s="4" t="s">
        <v>288</v>
      </c>
      <c r="B54" s="4" t="s">
        <v>26</v>
      </c>
      <c r="C54" s="4" t="s">
        <v>27</v>
      </c>
      <c r="D54" s="4" t="s">
        <v>135</v>
      </c>
      <c r="E54" s="4" t="s">
        <v>289</v>
      </c>
      <c r="F54" s="6">
        <v>44975</v>
      </c>
      <c r="G54" s="6">
        <v>44979</v>
      </c>
      <c r="H54" s="4">
        <v>2</v>
      </c>
      <c r="I54" s="4">
        <v>4</v>
      </c>
      <c r="J54" s="4">
        <v>8</v>
      </c>
      <c r="K54" s="4" t="s">
        <v>30</v>
      </c>
      <c r="L54" s="4">
        <v>2320</v>
      </c>
      <c r="M54" s="4">
        <v>2320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44974</v>
      </c>
      <c r="S54" s="6">
        <v>44982</v>
      </c>
      <c r="T54" s="4" t="s">
        <v>34</v>
      </c>
      <c r="U54" s="4">
        <v>2320</v>
      </c>
      <c r="V54" s="4">
        <v>0</v>
      </c>
      <c r="W54" s="4">
        <v>0</v>
      </c>
      <c r="X54" s="4" t="s">
        <v>291</v>
      </c>
      <c r="Y54" s="4">
        <v>-21904</v>
      </c>
      <c r="Z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88</v>
      </c>
      <c r="F55" s="6">
        <v>44978</v>
      </c>
      <c r="G55" s="6">
        <v>44979</v>
      </c>
      <c r="H55" s="4">
        <v>1</v>
      </c>
      <c r="I55" s="4">
        <v>1</v>
      </c>
      <c r="J55" s="4">
        <v>1</v>
      </c>
      <c r="K55" s="4" t="s">
        <v>30</v>
      </c>
      <c r="L55" s="4">
        <v>305</v>
      </c>
      <c r="M55" s="4">
        <v>305</v>
      </c>
      <c r="N55" s="4" t="s">
        <v>295</v>
      </c>
      <c r="O55" s="4" t="s">
        <v>32</v>
      </c>
      <c r="P55" s="4" t="s">
        <v>33</v>
      </c>
      <c r="Q55" s="4">
        <v>0</v>
      </c>
      <c r="R55" s="7">
        <v>44974</v>
      </c>
      <c r="S55" s="6">
        <v>44982</v>
      </c>
      <c r="T55" s="4" t="s">
        <v>34</v>
      </c>
      <c r="U55" s="4">
        <v>305</v>
      </c>
      <c r="V55" s="4">
        <v>0</v>
      </c>
      <c r="W55" s="4">
        <v>0</v>
      </c>
      <c r="X55" s="4" t="s">
        <v>296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114</v>
      </c>
      <c r="E56" s="4" t="s">
        <v>217</v>
      </c>
      <c r="F56" s="6">
        <v>44976</v>
      </c>
      <c r="G56" s="6">
        <v>44979</v>
      </c>
      <c r="H56" s="4">
        <v>1</v>
      </c>
      <c r="I56" s="4">
        <v>3</v>
      </c>
      <c r="J56" s="4">
        <v>3</v>
      </c>
      <c r="K56" s="4" t="s">
        <v>30</v>
      </c>
      <c r="L56" s="4">
        <v>2229</v>
      </c>
      <c r="M56" s="4">
        <v>2229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44974</v>
      </c>
      <c r="S56" s="6">
        <v>44982</v>
      </c>
      <c r="T56" s="4" t="s">
        <v>34</v>
      </c>
      <c r="U56" s="4">
        <v>2229</v>
      </c>
      <c r="V56" s="4">
        <v>0</v>
      </c>
      <c r="W56" s="4">
        <v>0</v>
      </c>
      <c r="X56" s="4" t="s">
        <v>300</v>
      </c>
      <c r="Y56" s="4" t="s">
        <v>48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44975</v>
      </c>
      <c r="G57" s="6">
        <v>44979</v>
      </c>
      <c r="H57" s="4">
        <v>1</v>
      </c>
      <c r="I57" s="4">
        <v>4</v>
      </c>
      <c r="J57" s="4">
        <v>4</v>
      </c>
      <c r="K57" s="4" t="s">
        <v>30</v>
      </c>
      <c r="L57" s="4">
        <v>2385</v>
      </c>
      <c r="M57" s="4">
        <v>2385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44974</v>
      </c>
      <c r="S57" s="6">
        <v>44982</v>
      </c>
      <c r="T57" s="4" t="s">
        <v>34</v>
      </c>
      <c r="U57" s="4">
        <v>2385</v>
      </c>
      <c r="V57" s="4">
        <v>0</v>
      </c>
      <c r="W57" s="4">
        <v>0</v>
      </c>
      <c r="X57" s="4" t="s">
        <v>305</v>
      </c>
      <c r="Y57" s="4" t="s">
        <v>306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71</v>
      </c>
      <c r="E58" s="4" t="s">
        <v>72</v>
      </c>
      <c r="F58" s="6">
        <v>44978</v>
      </c>
      <c r="G58" s="6">
        <v>44979</v>
      </c>
      <c r="H58" s="4">
        <v>2</v>
      </c>
      <c r="I58" s="4">
        <v>1</v>
      </c>
      <c r="J58" s="4">
        <v>2</v>
      </c>
      <c r="K58" s="4" t="s">
        <v>30</v>
      </c>
      <c r="L58" s="4">
        <v>1580</v>
      </c>
      <c r="M58" s="4">
        <v>1580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44974</v>
      </c>
      <c r="S58" s="6">
        <v>44982</v>
      </c>
      <c r="T58" s="4" t="s">
        <v>34</v>
      </c>
      <c r="U58" s="4">
        <v>1580</v>
      </c>
      <c r="V58" s="4">
        <v>0</v>
      </c>
      <c r="W58" s="4">
        <v>0</v>
      </c>
      <c r="X58" s="4" t="s">
        <v>309</v>
      </c>
      <c r="Y58" s="4" t="s">
        <v>48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160</v>
      </c>
      <c r="E59" s="4" t="s">
        <v>161</v>
      </c>
      <c r="F59" s="6">
        <v>44977</v>
      </c>
      <c r="G59" s="6">
        <v>44979</v>
      </c>
      <c r="H59" s="4">
        <v>1</v>
      </c>
      <c r="I59" s="4">
        <v>2</v>
      </c>
      <c r="J59" s="4">
        <v>2</v>
      </c>
      <c r="K59" s="4" t="s">
        <v>30</v>
      </c>
      <c r="L59" s="4">
        <v>21310</v>
      </c>
      <c r="M59" s="4">
        <v>21310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44974</v>
      </c>
      <c r="S59" s="6">
        <v>44982</v>
      </c>
      <c r="T59" s="4" t="s">
        <v>34</v>
      </c>
      <c r="U59" s="4">
        <v>21310</v>
      </c>
      <c r="V59" s="4">
        <v>0</v>
      </c>
      <c r="W59" s="4">
        <v>0</v>
      </c>
      <c r="X59" s="4" t="s">
        <v>312</v>
      </c>
      <c r="Y59" s="4" t="s">
        <v>48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303</v>
      </c>
      <c r="F60" s="6">
        <v>44978</v>
      </c>
      <c r="G60" s="6">
        <v>44979</v>
      </c>
      <c r="H60" s="4">
        <v>1</v>
      </c>
      <c r="I60" s="4">
        <v>1</v>
      </c>
      <c r="J60" s="4">
        <v>1</v>
      </c>
      <c r="K60" s="4" t="s">
        <v>30</v>
      </c>
      <c r="L60" s="4">
        <v>198</v>
      </c>
      <c r="M60" s="4">
        <v>198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44974</v>
      </c>
      <c r="S60" s="6">
        <v>44982</v>
      </c>
      <c r="T60" s="4" t="s">
        <v>34</v>
      </c>
      <c r="U60" s="4">
        <v>198</v>
      </c>
      <c r="V60" s="4">
        <v>0</v>
      </c>
      <c r="W60" s="4">
        <v>0</v>
      </c>
      <c r="X60" s="4" t="s">
        <v>316</v>
      </c>
      <c r="Y60" s="4" t="s">
        <v>48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44975</v>
      </c>
      <c r="G61" s="6">
        <v>44979</v>
      </c>
      <c r="H61" s="4">
        <v>1</v>
      </c>
      <c r="I61" s="4">
        <v>4</v>
      </c>
      <c r="J61" s="4">
        <v>4</v>
      </c>
      <c r="K61" s="4" t="s">
        <v>30</v>
      </c>
      <c r="L61" s="4">
        <v>2201</v>
      </c>
      <c r="M61" s="4">
        <v>2201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44974</v>
      </c>
      <c r="S61" s="6">
        <v>44982</v>
      </c>
      <c r="T61" s="4" t="s">
        <v>34</v>
      </c>
      <c r="U61" s="4">
        <v>2201</v>
      </c>
      <c r="V61" s="4">
        <v>0</v>
      </c>
      <c r="W61" s="4">
        <v>0</v>
      </c>
      <c r="X61" s="4" t="s">
        <v>321</v>
      </c>
      <c r="Y61" s="4" t="s">
        <v>48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222</v>
      </c>
      <c r="E62" s="4" t="s">
        <v>141</v>
      </c>
      <c r="F62" s="6">
        <v>44976</v>
      </c>
      <c r="G62" s="6">
        <v>44979</v>
      </c>
      <c r="H62" s="4">
        <v>1</v>
      </c>
      <c r="I62" s="4">
        <v>3</v>
      </c>
      <c r="J62" s="4">
        <v>3</v>
      </c>
      <c r="K62" s="4" t="s">
        <v>30</v>
      </c>
      <c r="L62" s="4">
        <v>1140</v>
      </c>
      <c r="M62" s="4">
        <v>1140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44974</v>
      </c>
      <c r="S62" s="6">
        <v>44982</v>
      </c>
      <c r="T62" s="4" t="s">
        <v>34</v>
      </c>
      <c r="U62" s="4">
        <v>1140</v>
      </c>
      <c r="V62" s="4">
        <v>0</v>
      </c>
      <c r="W62" s="4">
        <v>0</v>
      </c>
      <c r="X62" s="4" t="s">
        <v>324</v>
      </c>
      <c r="Y62" s="4" t="s">
        <v>325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44975</v>
      </c>
      <c r="G63" s="6">
        <v>44979</v>
      </c>
      <c r="H63" s="4">
        <v>1</v>
      </c>
      <c r="I63" s="4">
        <v>4</v>
      </c>
      <c r="J63" s="4">
        <v>4</v>
      </c>
      <c r="K63" s="4" t="s">
        <v>30</v>
      </c>
      <c r="L63" s="4">
        <v>6076</v>
      </c>
      <c r="M63" s="4">
        <v>6076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44974</v>
      </c>
      <c r="S63" s="6">
        <v>44982</v>
      </c>
      <c r="T63" s="4" t="s">
        <v>34</v>
      </c>
      <c r="U63" s="4">
        <v>6076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249</v>
      </c>
      <c r="E64" s="4" t="s">
        <v>333</v>
      </c>
      <c r="F64" s="6">
        <v>44978</v>
      </c>
      <c r="G64" s="6">
        <v>44979</v>
      </c>
      <c r="H64" s="4">
        <v>1</v>
      </c>
      <c r="I64" s="4">
        <v>1</v>
      </c>
      <c r="J64" s="4">
        <v>1</v>
      </c>
      <c r="K64" s="4" t="s">
        <v>30</v>
      </c>
      <c r="L64" s="4">
        <v>396</v>
      </c>
      <c r="M64" s="4">
        <v>396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44974</v>
      </c>
      <c r="S64" s="6">
        <v>44982</v>
      </c>
      <c r="T64" s="4" t="s">
        <v>34</v>
      </c>
      <c r="U64" s="4">
        <v>396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249</v>
      </c>
      <c r="E65" s="4" t="s">
        <v>250</v>
      </c>
      <c r="F65" s="6">
        <v>44978</v>
      </c>
      <c r="G65" s="6">
        <v>44979</v>
      </c>
      <c r="H65" s="4">
        <v>1</v>
      </c>
      <c r="I65" s="4">
        <v>1</v>
      </c>
      <c r="J65" s="4">
        <v>1</v>
      </c>
      <c r="K65" s="4" t="s">
        <v>30</v>
      </c>
      <c r="L65" s="4">
        <v>342</v>
      </c>
      <c r="M65" s="4">
        <v>342</v>
      </c>
      <c r="N65" s="4" t="s">
        <v>338</v>
      </c>
      <c r="O65" s="4" t="s">
        <v>32</v>
      </c>
      <c r="P65" s="4" t="s">
        <v>33</v>
      </c>
      <c r="Q65" s="4">
        <v>0</v>
      </c>
      <c r="R65" s="7">
        <v>44974</v>
      </c>
      <c r="S65" s="6">
        <v>44982</v>
      </c>
      <c r="T65" s="4" t="s">
        <v>34</v>
      </c>
      <c r="U65" s="4">
        <v>342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44976</v>
      </c>
      <c r="G66" s="6">
        <v>44979</v>
      </c>
      <c r="H66" s="4">
        <v>1</v>
      </c>
      <c r="I66" s="4">
        <v>3</v>
      </c>
      <c r="J66" s="4">
        <v>3</v>
      </c>
      <c r="K66" s="4" t="s">
        <v>30</v>
      </c>
      <c r="L66" s="4">
        <v>1593</v>
      </c>
      <c r="M66" s="4">
        <v>1593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44974</v>
      </c>
      <c r="S66" s="6">
        <v>44982</v>
      </c>
      <c r="T66" s="4" t="s">
        <v>34</v>
      </c>
      <c r="U66" s="4">
        <v>1593</v>
      </c>
      <c r="V66" s="4">
        <v>0</v>
      </c>
      <c r="W66" s="4">
        <v>0</v>
      </c>
      <c r="X66" s="4" t="s">
        <v>48</v>
      </c>
      <c r="Y66" s="4" t="s">
        <v>345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347</v>
      </c>
      <c r="E67" s="4" t="s">
        <v>348</v>
      </c>
      <c r="F67" s="6">
        <v>44976</v>
      </c>
      <c r="G67" s="6">
        <v>44979</v>
      </c>
      <c r="H67" s="4">
        <v>1</v>
      </c>
      <c r="I67" s="4">
        <v>3</v>
      </c>
      <c r="J67" s="4">
        <v>3</v>
      </c>
      <c r="K67" s="4" t="s">
        <v>30</v>
      </c>
      <c r="L67" s="4">
        <v>546</v>
      </c>
      <c r="M67" s="4">
        <v>546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44974</v>
      </c>
      <c r="S67" s="6">
        <v>44982</v>
      </c>
      <c r="T67" s="4" t="s">
        <v>34</v>
      </c>
      <c r="U67" s="4">
        <v>546</v>
      </c>
      <c r="V67" s="4">
        <v>0</v>
      </c>
      <c r="W67" s="4">
        <v>0</v>
      </c>
      <c r="X67" s="4" t="s">
        <v>350</v>
      </c>
      <c r="Y67" s="4" t="s">
        <v>48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352</v>
      </c>
      <c r="E68" s="4" t="s">
        <v>353</v>
      </c>
      <c r="F68" s="6">
        <v>44977</v>
      </c>
      <c r="G68" s="6">
        <v>44979</v>
      </c>
      <c r="H68" s="4">
        <v>1</v>
      </c>
      <c r="I68" s="4">
        <v>2</v>
      </c>
      <c r="J68" s="4">
        <v>2</v>
      </c>
      <c r="K68" s="4" t="s">
        <v>30</v>
      </c>
      <c r="L68" s="4">
        <v>2951</v>
      </c>
      <c r="M68" s="4">
        <v>2951</v>
      </c>
      <c r="N68" s="4" t="s">
        <v>354</v>
      </c>
      <c r="O68" s="4" t="s">
        <v>32</v>
      </c>
      <c r="P68" s="4" t="s">
        <v>33</v>
      </c>
      <c r="Q68" s="4">
        <v>0</v>
      </c>
      <c r="R68" s="7">
        <v>44975</v>
      </c>
      <c r="S68" s="6">
        <v>44982</v>
      </c>
      <c r="T68" s="4" t="s">
        <v>34</v>
      </c>
      <c r="U68" s="4">
        <v>2951</v>
      </c>
      <c r="V68" s="4">
        <v>0</v>
      </c>
      <c r="W68" s="4">
        <v>200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44975</v>
      </c>
      <c r="G69" s="6">
        <v>44979</v>
      </c>
      <c r="H69" s="4">
        <v>1</v>
      </c>
      <c r="I69" s="4">
        <v>4</v>
      </c>
      <c r="J69" s="4">
        <v>4</v>
      </c>
      <c r="K69" s="4" t="s">
        <v>30</v>
      </c>
      <c r="L69" s="4">
        <v>3267</v>
      </c>
      <c r="M69" s="4">
        <v>3267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44975</v>
      </c>
      <c r="S69" s="6">
        <v>44982</v>
      </c>
      <c r="T69" s="4" t="s">
        <v>34</v>
      </c>
      <c r="U69" s="4">
        <v>3267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44976</v>
      </c>
      <c r="G70" s="6">
        <v>44979</v>
      </c>
      <c r="H70" s="4">
        <v>1</v>
      </c>
      <c r="I70" s="4">
        <v>3</v>
      </c>
      <c r="J70" s="4">
        <v>3</v>
      </c>
      <c r="K70" s="4" t="s">
        <v>30</v>
      </c>
      <c r="L70" s="4">
        <v>1254</v>
      </c>
      <c r="M70" s="4">
        <v>1254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44975</v>
      </c>
      <c r="S70" s="6">
        <v>44982</v>
      </c>
      <c r="T70" s="4" t="s">
        <v>34</v>
      </c>
      <c r="U70" s="4">
        <v>1254</v>
      </c>
      <c r="V70" s="4">
        <v>0</v>
      </c>
      <c r="W70" s="4">
        <v>0</v>
      </c>
      <c r="X70" s="4" t="s">
        <v>367</v>
      </c>
      <c r="Y70" s="4" t="s">
        <v>48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222</v>
      </c>
      <c r="E71" s="4" t="s">
        <v>369</v>
      </c>
      <c r="F71" s="6">
        <v>44977</v>
      </c>
      <c r="G71" s="6">
        <v>44979</v>
      </c>
      <c r="H71" s="4">
        <v>1</v>
      </c>
      <c r="I71" s="4">
        <v>2</v>
      </c>
      <c r="J71" s="4">
        <v>2</v>
      </c>
      <c r="K71" s="4" t="s">
        <v>30</v>
      </c>
      <c r="L71" s="4">
        <v>756</v>
      </c>
      <c r="M71" s="4">
        <v>756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44975</v>
      </c>
      <c r="S71" s="6">
        <v>44982</v>
      </c>
      <c r="T71" s="4" t="s">
        <v>34</v>
      </c>
      <c r="U71" s="4">
        <v>756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44976</v>
      </c>
      <c r="G72" s="6">
        <v>44979</v>
      </c>
      <c r="H72" s="4">
        <v>1</v>
      </c>
      <c r="I72" s="4">
        <v>3</v>
      </c>
      <c r="J72" s="4">
        <v>3</v>
      </c>
      <c r="K72" s="4" t="s">
        <v>30</v>
      </c>
      <c r="L72" s="4">
        <v>1067</v>
      </c>
      <c r="M72" s="4">
        <v>1067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44975</v>
      </c>
      <c r="S72" s="6">
        <v>44982</v>
      </c>
      <c r="T72" s="4" t="s">
        <v>34</v>
      </c>
      <c r="U72" s="4">
        <v>1067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44978</v>
      </c>
      <c r="G73" s="6">
        <v>44979</v>
      </c>
      <c r="H73" s="4">
        <v>1</v>
      </c>
      <c r="I73" s="4">
        <v>1</v>
      </c>
      <c r="J73" s="4">
        <v>1</v>
      </c>
      <c r="K73" s="4" t="s">
        <v>30</v>
      </c>
      <c r="L73" s="4">
        <v>900</v>
      </c>
      <c r="M73" s="4">
        <v>900</v>
      </c>
      <c r="N73" s="4" t="s">
        <v>382</v>
      </c>
      <c r="O73" s="4" t="s">
        <v>32</v>
      </c>
      <c r="P73" s="4" t="s">
        <v>33</v>
      </c>
      <c r="Q73" s="4">
        <v>0</v>
      </c>
      <c r="R73" s="7">
        <v>44975</v>
      </c>
      <c r="S73" s="6">
        <v>44982</v>
      </c>
      <c r="T73" s="4" t="s">
        <v>34</v>
      </c>
      <c r="U73" s="4">
        <v>900</v>
      </c>
      <c r="V73" s="4">
        <v>0</v>
      </c>
      <c r="W73" s="4">
        <v>0</v>
      </c>
      <c r="X73" s="4" t="s">
        <v>383</v>
      </c>
      <c r="Y73" s="4" t="s">
        <v>384</v>
      </c>
    </row>
    <row r="74" s="4" customFormat="1" spans="1:25">
      <c r="A74" s="4" t="s">
        <v>385</v>
      </c>
      <c r="B74" s="4" t="s">
        <v>26</v>
      </c>
      <c r="C74" s="4" t="s">
        <v>27</v>
      </c>
      <c r="D74" s="4" t="s">
        <v>386</v>
      </c>
      <c r="E74" s="4" t="s">
        <v>387</v>
      </c>
      <c r="F74" s="6">
        <v>44977</v>
      </c>
      <c r="G74" s="6">
        <v>44979</v>
      </c>
      <c r="H74" s="4">
        <v>1</v>
      </c>
      <c r="I74" s="4">
        <v>2</v>
      </c>
      <c r="J74" s="4">
        <v>2</v>
      </c>
      <c r="K74" s="4" t="s">
        <v>30</v>
      </c>
      <c r="L74" s="4">
        <v>1260</v>
      </c>
      <c r="M74" s="4">
        <v>1260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44975</v>
      </c>
      <c r="S74" s="6">
        <v>44982</v>
      </c>
      <c r="T74" s="4" t="s">
        <v>34</v>
      </c>
      <c r="U74" s="4">
        <v>1260</v>
      </c>
      <c r="V74" s="4">
        <v>0</v>
      </c>
      <c r="W74" s="4">
        <v>0</v>
      </c>
      <c r="X74" s="4" t="s">
        <v>389</v>
      </c>
      <c r="Y74" s="4" t="s">
        <v>48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391</v>
      </c>
      <c r="E75" s="4" t="s">
        <v>392</v>
      </c>
      <c r="F75" s="6">
        <v>44978</v>
      </c>
      <c r="G75" s="6">
        <v>44979</v>
      </c>
      <c r="H75" s="4">
        <v>1</v>
      </c>
      <c r="I75" s="4">
        <v>1</v>
      </c>
      <c r="J75" s="4">
        <v>1</v>
      </c>
      <c r="K75" s="4" t="s">
        <v>30</v>
      </c>
      <c r="L75" s="4">
        <v>311</v>
      </c>
      <c r="M75" s="4">
        <v>311</v>
      </c>
      <c r="N75" s="4" t="s">
        <v>393</v>
      </c>
      <c r="O75" s="4" t="s">
        <v>32</v>
      </c>
      <c r="P75" s="4" t="s">
        <v>33</v>
      </c>
      <c r="Q75" s="4">
        <v>0</v>
      </c>
      <c r="R75" s="7">
        <v>44975</v>
      </c>
      <c r="S75" s="6">
        <v>44982</v>
      </c>
      <c r="T75" s="4" t="s">
        <v>34</v>
      </c>
      <c r="U75" s="4">
        <v>311</v>
      </c>
      <c r="V75" s="4">
        <v>0</v>
      </c>
      <c r="W75" s="4">
        <v>0</v>
      </c>
      <c r="X75" s="4" t="s">
        <v>394</v>
      </c>
      <c r="Y75" s="4" t="s">
        <v>395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318</v>
      </c>
      <c r="E76" s="4" t="s">
        <v>319</v>
      </c>
      <c r="F76" s="6">
        <v>44977</v>
      </c>
      <c r="G76" s="6">
        <v>44979</v>
      </c>
      <c r="H76" s="4">
        <v>1</v>
      </c>
      <c r="I76" s="4">
        <v>2</v>
      </c>
      <c r="J76" s="4">
        <v>2</v>
      </c>
      <c r="K76" s="4" t="s">
        <v>30</v>
      </c>
      <c r="L76" s="4">
        <v>906</v>
      </c>
      <c r="M76" s="4">
        <v>906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44976</v>
      </c>
      <c r="S76" s="6">
        <v>44982</v>
      </c>
      <c r="T76" s="4" t="s">
        <v>34</v>
      </c>
      <c r="U76" s="4">
        <v>906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44978</v>
      </c>
      <c r="G77" s="6">
        <v>44979</v>
      </c>
      <c r="H77" s="4">
        <v>1</v>
      </c>
      <c r="I77" s="4">
        <v>1</v>
      </c>
      <c r="J77" s="4">
        <v>1</v>
      </c>
      <c r="K77" s="4" t="s">
        <v>30</v>
      </c>
      <c r="L77" s="4">
        <v>610</v>
      </c>
      <c r="M77" s="4">
        <v>610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44976</v>
      </c>
      <c r="S77" s="6">
        <v>44982</v>
      </c>
      <c r="T77" s="4" t="s">
        <v>34</v>
      </c>
      <c r="U77" s="4">
        <v>610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407</v>
      </c>
      <c r="E78" s="4" t="s">
        <v>408</v>
      </c>
      <c r="F78" s="6">
        <v>44977</v>
      </c>
      <c r="G78" s="6">
        <v>44979</v>
      </c>
      <c r="H78" s="4">
        <v>1</v>
      </c>
      <c r="I78" s="4">
        <v>2</v>
      </c>
      <c r="J78" s="4">
        <v>2</v>
      </c>
      <c r="K78" s="4" t="s">
        <v>30</v>
      </c>
      <c r="L78" s="4">
        <v>776</v>
      </c>
      <c r="M78" s="4">
        <v>776</v>
      </c>
      <c r="N78" s="4" t="s">
        <v>409</v>
      </c>
      <c r="O78" s="4" t="s">
        <v>32</v>
      </c>
      <c r="P78" s="4" t="s">
        <v>33</v>
      </c>
      <c r="Q78" s="4">
        <v>0</v>
      </c>
      <c r="R78" s="7">
        <v>44976</v>
      </c>
      <c r="S78" s="6">
        <v>44982</v>
      </c>
      <c r="T78" s="4" t="s">
        <v>34</v>
      </c>
      <c r="U78" s="4">
        <v>776</v>
      </c>
      <c r="V78" s="4">
        <v>0</v>
      </c>
      <c r="W78" s="4">
        <v>0</v>
      </c>
      <c r="X78" s="4" t="s">
        <v>410</v>
      </c>
      <c r="Y78" s="4" t="s">
        <v>48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44978</v>
      </c>
      <c r="G79" s="6">
        <v>44979</v>
      </c>
      <c r="H79" s="4">
        <v>1</v>
      </c>
      <c r="I79" s="4">
        <v>1</v>
      </c>
      <c r="J79" s="4">
        <v>1</v>
      </c>
      <c r="K79" s="4" t="s">
        <v>30</v>
      </c>
      <c r="L79" s="4">
        <v>419</v>
      </c>
      <c r="M79" s="4">
        <v>419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44976</v>
      </c>
      <c r="S79" s="6">
        <v>44982</v>
      </c>
      <c r="T79" s="4" t="s">
        <v>34</v>
      </c>
      <c r="U79" s="4">
        <v>419</v>
      </c>
      <c r="V79" s="4">
        <v>0</v>
      </c>
      <c r="W79" s="4">
        <v>0</v>
      </c>
      <c r="X79" s="4" t="s">
        <v>415</v>
      </c>
      <c r="Y79" s="4" t="s">
        <v>48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178</v>
      </c>
      <c r="F80" s="6">
        <v>44977</v>
      </c>
      <c r="G80" s="6">
        <v>44979</v>
      </c>
      <c r="H80" s="4">
        <v>3</v>
      </c>
      <c r="I80" s="4">
        <v>2</v>
      </c>
      <c r="J80" s="4">
        <v>6</v>
      </c>
      <c r="K80" s="4" t="s">
        <v>30</v>
      </c>
      <c r="L80" s="4">
        <v>3816</v>
      </c>
      <c r="M80" s="4">
        <v>3816</v>
      </c>
      <c r="N80" s="4" t="s">
        <v>418</v>
      </c>
      <c r="O80" s="4" t="s">
        <v>32</v>
      </c>
      <c r="P80" s="4" t="s">
        <v>33</v>
      </c>
      <c r="Q80" s="4">
        <v>0</v>
      </c>
      <c r="R80" s="7">
        <v>44976</v>
      </c>
      <c r="S80" s="6">
        <v>44982</v>
      </c>
      <c r="T80" s="4" t="s">
        <v>34</v>
      </c>
      <c r="U80" s="4">
        <v>3816</v>
      </c>
      <c r="V80" s="4">
        <v>0</v>
      </c>
      <c r="W80" s="4">
        <v>0</v>
      </c>
      <c r="X80" s="4" t="s">
        <v>419</v>
      </c>
      <c r="Y80" s="4" t="s">
        <v>384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44978</v>
      </c>
      <c r="G81" s="6">
        <v>44979</v>
      </c>
      <c r="H81" s="4">
        <v>1</v>
      </c>
      <c r="I81" s="4">
        <v>1</v>
      </c>
      <c r="J81" s="4">
        <v>1</v>
      </c>
      <c r="K81" s="4" t="s">
        <v>30</v>
      </c>
      <c r="L81" s="4">
        <v>343</v>
      </c>
      <c r="M81" s="4">
        <v>343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44976</v>
      </c>
      <c r="S81" s="6">
        <v>44982</v>
      </c>
      <c r="T81" s="4" t="s">
        <v>34</v>
      </c>
      <c r="U81" s="4">
        <v>343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5">
      <c r="A82" s="4" t="s">
        <v>426</v>
      </c>
      <c r="B82" s="4" t="s">
        <v>26</v>
      </c>
      <c r="C82" s="4" t="s">
        <v>27</v>
      </c>
      <c r="D82" s="4" t="s">
        <v>166</v>
      </c>
      <c r="E82" s="4" t="s">
        <v>229</v>
      </c>
      <c r="F82" s="6">
        <v>44977</v>
      </c>
      <c r="G82" s="6">
        <v>44979</v>
      </c>
      <c r="H82" s="4">
        <v>2</v>
      </c>
      <c r="I82" s="4">
        <v>2</v>
      </c>
      <c r="J82" s="4">
        <v>4</v>
      </c>
      <c r="K82" s="4" t="s">
        <v>30</v>
      </c>
      <c r="L82" s="4">
        <v>1244</v>
      </c>
      <c r="M82" s="4">
        <v>1244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44976</v>
      </c>
      <c r="S82" s="6">
        <v>44982</v>
      </c>
      <c r="T82" s="4" t="s">
        <v>34</v>
      </c>
      <c r="U82" s="4">
        <v>1244</v>
      </c>
      <c r="V82" s="4">
        <v>0</v>
      </c>
      <c r="W82" s="4">
        <v>0</v>
      </c>
      <c r="X82" s="4" t="s">
        <v>428</v>
      </c>
      <c r="Y82" s="4" t="s">
        <v>429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431</v>
      </c>
      <c r="E83" s="4" t="s">
        <v>141</v>
      </c>
      <c r="F83" s="6">
        <v>44978</v>
      </c>
      <c r="G83" s="6">
        <v>44979</v>
      </c>
      <c r="H83" s="4">
        <v>1</v>
      </c>
      <c r="I83" s="4">
        <v>1</v>
      </c>
      <c r="J83" s="4">
        <v>1</v>
      </c>
      <c r="K83" s="4" t="s">
        <v>30</v>
      </c>
      <c r="L83" s="4">
        <v>1882</v>
      </c>
      <c r="M83" s="4">
        <v>1882</v>
      </c>
      <c r="N83" s="4" t="s">
        <v>432</v>
      </c>
      <c r="O83" s="4" t="s">
        <v>32</v>
      </c>
      <c r="P83" s="4" t="s">
        <v>33</v>
      </c>
      <c r="Q83" s="4">
        <v>0</v>
      </c>
      <c r="R83" s="7">
        <v>44976</v>
      </c>
      <c r="S83" s="6">
        <v>44982</v>
      </c>
      <c r="T83" s="4" t="s">
        <v>34</v>
      </c>
      <c r="U83" s="4">
        <v>1882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44977</v>
      </c>
      <c r="G84" s="6">
        <v>44979</v>
      </c>
      <c r="H84" s="4">
        <v>1</v>
      </c>
      <c r="I84" s="4">
        <v>2</v>
      </c>
      <c r="J84" s="4">
        <v>2</v>
      </c>
      <c r="K84" s="4" t="s">
        <v>30</v>
      </c>
      <c r="L84" s="4">
        <v>374</v>
      </c>
      <c r="M84" s="4">
        <v>374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44977</v>
      </c>
      <c r="S84" s="6">
        <v>44982</v>
      </c>
      <c r="T84" s="4" t="s">
        <v>34</v>
      </c>
      <c r="U84" s="4">
        <v>374</v>
      </c>
      <c r="V84" s="4">
        <v>0</v>
      </c>
      <c r="W84" s="4">
        <v>0</v>
      </c>
      <c r="X84" s="4" t="s">
        <v>439</v>
      </c>
      <c r="Y84" s="4" t="s">
        <v>48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249</v>
      </c>
      <c r="E85" s="4" t="s">
        <v>441</v>
      </c>
      <c r="F85" s="6">
        <v>44978</v>
      </c>
      <c r="G85" s="6">
        <v>44979</v>
      </c>
      <c r="H85" s="4">
        <v>1</v>
      </c>
      <c r="I85" s="4">
        <v>1</v>
      </c>
      <c r="J85" s="4">
        <v>1</v>
      </c>
      <c r="K85" s="4" t="s">
        <v>30</v>
      </c>
      <c r="L85" s="4">
        <v>396</v>
      </c>
      <c r="M85" s="4">
        <v>396</v>
      </c>
      <c r="N85" s="4" t="s">
        <v>442</v>
      </c>
      <c r="O85" s="4" t="s">
        <v>32</v>
      </c>
      <c r="P85" s="4" t="s">
        <v>33</v>
      </c>
      <c r="Q85" s="4">
        <v>0</v>
      </c>
      <c r="R85" s="7">
        <v>44977</v>
      </c>
      <c r="S85" s="6">
        <v>44982</v>
      </c>
      <c r="T85" s="4" t="s">
        <v>34</v>
      </c>
      <c r="U85" s="4">
        <v>396</v>
      </c>
      <c r="V85" s="4">
        <v>0</v>
      </c>
      <c r="W85" s="4">
        <v>0</v>
      </c>
      <c r="X85" s="4" t="s">
        <v>443</v>
      </c>
      <c r="Y85" s="4" t="s">
        <v>444</v>
      </c>
    </row>
    <row r="86" s="4" customFormat="1" spans="1:25">
      <c r="A86" s="4" t="s">
        <v>445</v>
      </c>
      <c r="B86" s="4" t="s">
        <v>26</v>
      </c>
      <c r="C86" s="4" t="s">
        <v>27</v>
      </c>
      <c r="D86" s="4" t="s">
        <v>249</v>
      </c>
      <c r="E86" s="4" t="s">
        <v>333</v>
      </c>
      <c r="F86" s="6">
        <v>44978</v>
      </c>
      <c r="G86" s="6">
        <v>44979</v>
      </c>
      <c r="H86" s="4">
        <v>1</v>
      </c>
      <c r="I86" s="4">
        <v>1</v>
      </c>
      <c r="J86" s="4">
        <v>1</v>
      </c>
      <c r="K86" s="4" t="s">
        <v>30</v>
      </c>
      <c r="L86" s="4">
        <v>396</v>
      </c>
      <c r="M86" s="4">
        <v>396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44977</v>
      </c>
      <c r="S86" s="6">
        <v>44982</v>
      </c>
      <c r="T86" s="4" t="s">
        <v>34</v>
      </c>
      <c r="U86" s="4">
        <v>396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167</v>
      </c>
      <c r="F87" s="6">
        <v>44978</v>
      </c>
      <c r="G87" s="6">
        <v>44979</v>
      </c>
      <c r="H87" s="4">
        <v>1</v>
      </c>
      <c r="I87" s="4">
        <v>1</v>
      </c>
      <c r="J87" s="4">
        <v>1</v>
      </c>
      <c r="K87" s="4" t="s">
        <v>30</v>
      </c>
      <c r="L87" s="4">
        <v>2529</v>
      </c>
      <c r="M87" s="4">
        <v>2529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44977</v>
      </c>
      <c r="S87" s="6">
        <v>44982</v>
      </c>
      <c r="T87" s="4" t="s">
        <v>34</v>
      </c>
      <c r="U87" s="4">
        <v>2529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6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44977</v>
      </c>
      <c r="G88" s="6">
        <v>44979</v>
      </c>
      <c r="H88" s="4">
        <v>2</v>
      </c>
      <c r="I88" s="4">
        <v>2</v>
      </c>
      <c r="J88" s="4">
        <v>4</v>
      </c>
      <c r="K88" s="4" t="s">
        <v>30</v>
      </c>
      <c r="L88" s="4">
        <v>4194</v>
      </c>
      <c r="M88" s="4">
        <v>4194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44977</v>
      </c>
      <c r="S88" s="6">
        <v>44982</v>
      </c>
      <c r="T88" s="4" t="s">
        <v>34</v>
      </c>
      <c r="U88" s="4">
        <v>4194</v>
      </c>
      <c r="V88" s="4">
        <v>0</v>
      </c>
      <c r="W88" s="4">
        <v>0</v>
      </c>
      <c r="X88" s="4" t="s">
        <v>458</v>
      </c>
      <c r="Y88" s="4">
        <v>87081151</v>
      </c>
      <c r="Z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44977</v>
      </c>
      <c r="G89" s="6">
        <v>44979</v>
      </c>
      <c r="H89" s="4">
        <v>1</v>
      </c>
      <c r="I89" s="4">
        <v>2</v>
      </c>
      <c r="J89" s="4">
        <v>2</v>
      </c>
      <c r="K89" s="4" t="s">
        <v>30</v>
      </c>
      <c r="L89" s="4">
        <v>5907</v>
      </c>
      <c r="M89" s="4">
        <v>5907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44977</v>
      </c>
      <c r="S89" s="6">
        <v>44982</v>
      </c>
      <c r="T89" s="4" t="s">
        <v>34</v>
      </c>
      <c r="U89" s="4">
        <v>5907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44977</v>
      </c>
      <c r="G90" s="6">
        <v>44979</v>
      </c>
      <c r="H90" s="4">
        <v>1</v>
      </c>
      <c r="I90" s="4">
        <v>2</v>
      </c>
      <c r="J90" s="4">
        <v>2</v>
      </c>
      <c r="K90" s="4" t="s">
        <v>30</v>
      </c>
      <c r="L90" s="4">
        <v>898</v>
      </c>
      <c r="M90" s="4">
        <v>898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44977</v>
      </c>
      <c r="S90" s="6">
        <v>44982</v>
      </c>
      <c r="T90" s="4" t="s">
        <v>34</v>
      </c>
      <c r="U90" s="4">
        <v>898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473</v>
      </c>
      <c r="E91" s="4" t="s">
        <v>178</v>
      </c>
      <c r="F91" s="6">
        <v>44977</v>
      </c>
      <c r="G91" s="6">
        <v>44979</v>
      </c>
      <c r="H91" s="4">
        <v>1</v>
      </c>
      <c r="I91" s="4">
        <v>2</v>
      </c>
      <c r="J91" s="4">
        <v>2</v>
      </c>
      <c r="K91" s="4" t="s">
        <v>30</v>
      </c>
      <c r="L91" s="4">
        <v>1020</v>
      </c>
      <c r="M91" s="4">
        <v>1020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44977</v>
      </c>
      <c r="S91" s="6">
        <v>44982</v>
      </c>
      <c r="T91" s="4" t="s">
        <v>34</v>
      </c>
      <c r="U91" s="4">
        <v>1020</v>
      </c>
      <c r="V91" s="4">
        <v>0</v>
      </c>
      <c r="W91" s="4">
        <v>0</v>
      </c>
      <c r="X91" s="4" t="s">
        <v>475</v>
      </c>
      <c r="Y91" s="4" t="s">
        <v>48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477</v>
      </c>
      <c r="E92" s="4" t="s">
        <v>478</v>
      </c>
      <c r="F92" s="6">
        <v>44977</v>
      </c>
      <c r="G92" s="6">
        <v>44979</v>
      </c>
      <c r="H92" s="4">
        <v>1</v>
      </c>
      <c r="I92" s="4">
        <v>2</v>
      </c>
      <c r="J92" s="4">
        <v>2</v>
      </c>
      <c r="K92" s="4" t="s">
        <v>30</v>
      </c>
      <c r="L92" s="4">
        <v>1358</v>
      </c>
      <c r="M92" s="4">
        <v>1358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44977</v>
      </c>
      <c r="S92" s="6">
        <v>44982</v>
      </c>
      <c r="T92" s="4" t="s">
        <v>34</v>
      </c>
      <c r="U92" s="4">
        <v>1358</v>
      </c>
      <c r="V92" s="4">
        <v>0</v>
      </c>
      <c r="W92" s="4">
        <v>0</v>
      </c>
      <c r="X92" s="4" t="s">
        <v>480</v>
      </c>
      <c r="Y92" s="4" t="s">
        <v>481</v>
      </c>
    </row>
    <row r="93" s="4" customFormat="1" spans="1:25">
      <c r="A93" s="4" t="s">
        <v>482</v>
      </c>
      <c r="B93" s="4" t="s">
        <v>26</v>
      </c>
      <c r="C93" s="4" t="s">
        <v>27</v>
      </c>
      <c r="D93" s="4" t="s">
        <v>483</v>
      </c>
      <c r="E93" s="4" t="s">
        <v>484</v>
      </c>
      <c r="F93" s="6">
        <v>44977</v>
      </c>
      <c r="G93" s="6">
        <v>44979</v>
      </c>
      <c r="H93" s="4">
        <v>1</v>
      </c>
      <c r="I93" s="4">
        <v>2</v>
      </c>
      <c r="J93" s="4">
        <v>2</v>
      </c>
      <c r="K93" s="4" t="s">
        <v>30</v>
      </c>
      <c r="L93" s="4">
        <v>346</v>
      </c>
      <c r="M93" s="4">
        <v>346</v>
      </c>
      <c r="N93" s="4" t="s">
        <v>485</v>
      </c>
      <c r="O93" s="4" t="s">
        <v>32</v>
      </c>
      <c r="P93" s="4" t="s">
        <v>33</v>
      </c>
      <c r="Q93" s="4">
        <v>0</v>
      </c>
      <c r="R93" s="7">
        <v>44977</v>
      </c>
      <c r="S93" s="6">
        <v>44982</v>
      </c>
      <c r="T93" s="4" t="s">
        <v>34</v>
      </c>
      <c r="U93" s="4">
        <v>346</v>
      </c>
      <c r="V93" s="4">
        <v>0</v>
      </c>
      <c r="W93" s="4">
        <v>0</v>
      </c>
      <c r="X93" s="4" t="s">
        <v>486</v>
      </c>
      <c r="Y93" s="4" t="s">
        <v>48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489</v>
      </c>
      <c r="F94" s="6">
        <v>44977</v>
      </c>
      <c r="G94" s="6">
        <v>44979</v>
      </c>
      <c r="H94" s="4">
        <v>1</v>
      </c>
      <c r="I94" s="4">
        <v>2</v>
      </c>
      <c r="J94" s="4">
        <v>2</v>
      </c>
      <c r="K94" s="4" t="s">
        <v>30</v>
      </c>
      <c r="L94" s="4">
        <v>1040</v>
      </c>
      <c r="M94" s="4">
        <v>1040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44977</v>
      </c>
      <c r="S94" s="6">
        <v>44982</v>
      </c>
      <c r="T94" s="4" t="s">
        <v>34</v>
      </c>
      <c r="U94" s="4">
        <v>1040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44977</v>
      </c>
      <c r="G95" s="6">
        <v>44979</v>
      </c>
      <c r="H95" s="4">
        <v>1</v>
      </c>
      <c r="I95" s="4">
        <v>2</v>
      </c>
      <c r="J95" s="4">
        <v>2</v>
      </c>
      <c r="K95" s="4" t="s">
        <v>30</v>
      </c>
      <c r="L95" s="4">
        <v>868</v>
      </c>
      <c r="M95" s="4">
        <v>868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44977</v>
      </c>
      <c r="S95" s="6">
        <v>44982</v>
      </c>
      <c r="T95" s="4" t="s">
        <v>34</v>
      </c>
      <c r="U95" s="4">
        <v>868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44977</v>
      </c>
      <c r="G96" s="6">
        <v>44979</v>
      </c>
      <c r="H96" s="4">
        <v>1</v>
      </c>
      <c r="I96" s="4">
        <v>2</v>
      </c>
      <c r="J96" s="4">
        <v>2</v>
      </c>
      <c r="K96" s="4" t="s">
        <v>30</v>
      </c>
      <c r="L96" s="4">
        <v>346</v>
      </c>
      <c r="M96" s="4">
        <v>346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44977</v>
      </c>
      <c r="S96" s="6">
        <v>44982</v>
      </c>
      <c r="T96" s="4" t="s">
        <v>34</v>
      </c>
      <c r="U96" s="4">
        <v>346</v>
      </c>
      <c r="V96" s="4">
        <v>0</v>
      </c>
      <c r="W96" s="4">
        <v>0</v>
      </c>
      <c r="X96" s="4" t="s">
        <v>501</v>
      </c>
      <c r="Y96" s="4" t="s">
        <v>48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141</v>
      </c>
      <c r="F97" s="6">
        <v>44978</v>
      </c>
      <c r="G97" s="6">
        <v>44979</v>
      </c>
      <c r="H97" s="4">
        <v>1</v>
      </c>
      <c r="I97" s="4">
        <v>1</v>
      </c>
      <c r="J97" s="4">
        <v>1</v>
      </c>
      <c r="K97" s="4" t="s">
        <v>30</v>
      </c>
      <c r="L97" s="4">
        <v>424</v>
      </c>
      <c r="M97" s="4">
        <v>424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44977</v>
      </c>
      <c r="S97" s="6">
        <v>44982</v>
      </c>
      <c r="T97" s="4" t="s">
        <v>34</v>
      </c>
      <c r="U97" s="4">
        <v>424</v>
      </c>
      <c r="V97" s="4">
        <v>0</v>
      </c>
      <c r="W97" s="4">
        <v>0</v>
      </c>
      <c r="X97" s="4" t="s">
        <v>505</v>
      </c>
      <c r="Y97" s="4" t="s">
        <v>48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508</v>
      </c>
      <c r="F98" s="6">
        <v>44977</v>
      </c>
      <c r="G98" s="6">
        <v>44979</v>
      </c>
      <c r="H98" s="4">
        <v>1</v>
      </c>
      <c r="I98" s="4">
        <v>2</v>
      </c>
      <c r="J98" s="4">
        <v>2</v>
      </c>
      <c r="K98" s="4" t="s">
        <v>30</v>
      </c>
      <c r="L98" s="4">
        <v>2625</v>
      </c>
      <c r="M98" s="4">
        <v>2625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44977</v>
      </c>
      <c r="S98" s="6">
        <v>44982</v>
      </c>
      <c r="T98" s="4" t="s">
        <v>34</v>
      </c>
      <c r="U98" s="4">
        <v>2625</v>
      </c>
      <c r="V98" s="4">
        <v>0</v>
      </c>
      <c r="W98" s="4">
        <v>0</v>
      </c>
      <c r="X98" s="4" t="s">
        <v>510</v>
      </c>
      <c r="Y98" s="4" t="s">
        <v>511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513</v>
      </c>
      <c r="E99" s="4" t="s">
        <v>514</v>
      </c>
      <c r="F99" s="6">
        <v>44977</v>
      </c>
      <c r="G99" s="6">
        <v>44979</v>
      </c>
      <c r="H99" s="4">
        <v>1</v>
      </c>
      <c r="I99" s="4">
        <v>2</v>
      </c>
      <c r="J99" s="4">
        <v>2</v>
      </c>
      <c r="K99" s="4" t="s">
        <v>30</v>
      </c>
      <c r="L99" s="4">
        <v>2274</v>
      </c>
      <c r="M99" s="4">
        <v>2274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44977</v>
      </c>
      <c r="S99" s="6">
        <v>44982</v>
      </c>
      <c r="T99" s="4" t="s">
        <v>34</v>
      </c>
      <c r="U99" s="4">
        <v>2274</v>
      </c>
      <c r="V99" s="4">
        <v>0</v>
      </c>
      <c r="W99" s="4">
        <v>0</v>
      </c>
      <c r="X99" s="4" t="s">
        <v>516</v>
      </c>
      <c r="Y99" s="4" t="s">
        <v>48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342</v>
      </c>
      <c r="E100" s="4" t="s">
        <v>518</v>
      </c>
      <c r="F100" s="6">
        <v>44977</v>
      </c>
      <c r="G100" s="6">
        <v>44979</v>
      </c>
      <c r="H100" s="4">
        <v>1</v>
      </c>
      <c r="I100" s="4">
        <v>2</v>
      </c>
      <c r="J100" s="4">
        <v>2</v>
      </c>
      <c r="K100" s="4" t="s">
        <v>30</v>
      </c>
      <c r="L100" s="4">
        <v>1870</v>
      </c>
      <c r="M100" s="4">
        <v>1870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44977</v>
      </c>
      <c r="S100" s="6">
        <v>44982</v>
      </c>
      <c r="T100" s="4" t="s">
        <v>34</v>
      </c>
      <c r="U100" s="4">
        <v>1870</v>
      </c>
      <c r="V100" s="4">
        <v>0</v>
      </c>
      <c r="W100" s="4">
        <v>0</v>
      </c>
      <c r="X100" s="4" t="s">
        <v>520</v>
      </c>
      <c r="Y100" s="4" t="s">
        <v>48</v>
      </c>
    </row>
    <row r="101" s="4" customFormat="1" spans="1:25">
      <c r="A101" s="4" t="s">
        <v>517</v>
      </c>
      <c r="B101" s="4" t="s">
        <v>26</v>
      </c>
      <c r="C101" s="4" t="s">
        <v>97</v>
      </c>
      <c r="D101" s="4" t="s">
        <v>342</v>
      </c>
      <c r="E101" s="4" t="s">
        <v>518</v>
      </c>
      <c r="F101" s="6">
        <v>44977</v>
      </c>
      <c r="G101" s="6">
        <v>44979</v>
      </c>
      <c r="H101" s="4">
        <v>1</v>
      </c>
      <c r="I101" s="4">
        <v>2</v>
      </c>
      <c r="J101" s="4">
        <v>2</v>
      </c>
      <c r="K101" s="4" t="s">
        <v>30</v>
      </c>
      <c r="L101" s="4">
        <v>-1870</v>
      </c>
      <c r="M101" s="4">
        <v>-1870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44977</v>
      </c>
      <c r="S101" s="6">
        <v>44982</v>
      </c>
      <c r="T101" s="4" t="s">
        <v>34</v>
      </c>
      <c r="U101" s="4">
        <v>-1870</v>
      </c>
      <c r="V101" s="4">
        <v>0</v>
      </c>
      <c r="W101" s="4">
        <v>0</v>
      </c>
      <c r="X101" s="4" t="s">
        <v>520</v>
      </c>
      <c r="Y101" s="4" t="s">
        <v>48</v>
      </c>
    </row>
    <row r="102" s="4" customFormat="1" spans="1:25">
      <c r="A102" s="4" t="s">
        <v>521</v>
      </c>
      <c r="B102" s="4" t="s">
        <v>26</v>
      </c>
      <c r="C102" s="4" t="s">
        <v>27</v>
      </c>
      <c r="D102" s="4" t="s">
        <v>522</v>
      </c>
      <c r="E102" s="4" t="s">
        <v>523</v>
      </c>
      <c r="F102" s="6">
        <v>44977</v>
      </c>
      <c r="G102" s="6">
        <v>44979</v>
      </c>
      <c r="H102" s="4">
        <v>1</v>
      </c>
      <c r="I102" s="4">
        <v>2</v>
      </c>
      <c r="J102" s="4">
        <v>2</v>
      </c>
      <c r="K102" s="4" t="s">
        <v>30</v>
      </c>
      <c r="L102" s="4">
        <v>1766</v>
      </c>
      <c r="M102" s="4">
        <v>1766</v>
      </c>
      <c r="N102" s="4" t="s">
        <v>524</v>
      </c>
      <c r="O102" s="4" t="s">
        <v>32</v>
      </c>
      <c r="P102" s="4" t="s">
        <v>33</v>
      </c>
      <c r="Q102" s="4">
        <v>0</v>
      </c>
      <c r="R102" s="7">
        <v>44977</v>
      </c>
      <c r="S102" s="6">
        <v>44982</v>
      </c>
      <c r="T102" s="4" t="s">
        <v>34</v>
      </c>
      <c r="U102" s="4">
        <v>1766</v>
      </c>
      <c r="V102" s="4">
        <v>0</v>
      </c>
      <c r="W102" s="4">
        <v>0</v>
      </c>
      <c r="X102" s="4" t="s">
        <v>525</v>
      </c>
      <c r="Y102" s="4" t="s">
        <v>526</v>
      </c>
    </row>
    <row r="103" s="4" customFormat="1" spans="1:26">
      <c r="A103" s="4" t="s">
        <v>527</v>
      </c>
      <c r="B103" s="4" t="s">
        <v>26</v>
      </c>
      <c r="C103" s="4" t="s">
        <v>27</v>
      </c>
      <c r="D103" s="4" t="s">
        <v>528</v>
      </c>
      <c r="E103" s="4" t="s">
        <v>529</v>
      </c>
      <c r="F103" s="6">
        <v>44978</v>
      </c>
      <c r="G103" s="6">
        <v>44979</v>
      </c>
      <c r="H103" s="4">
        <v>2</v>
      </c>
      <c r="I103" s="4">
        <v>1</v>
      </c>
      <c r="J103" s="4">
        <v>2</v>
      </c>
      <c r="K103" s="4" t="s">
        <v>30</v>
      </c>
      <c r="L103" s="4">
        <v>592</v>
      </c>
      <c r="M103" s="4">
        <v>592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44978</v>
      </c>
      <c r="S103" s="6">
        <v>44982</v>
      </c>
      <c r="T103" s="4" t="s">
        <v>34</v>
      </c>
      <c r="U103" s="4">
        <v>592</v>
      </c>
      <c r="V103" s="4">
        <v>0</v>
      </c>
      <c r="W103" s="4">
        <v>0</v>
      </c>
      <c r="X103" s="4" t="s">
        <v>531</v>
      </c>
      <c r="Y103" s="4">
        <v>653258810</v>
      </c>
      <c r="Z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359</v>
      </c>
      <c r="F104" s="6">
        <v>44978</v>
      </c>
      <c r="G104" s="6">
        <v>44979</v>
      </c>
      <c r="H104" s="4">
        <v>1</v>
      </c>
      <c r="I104" s="4">
        <v>1</v>
      </c>
      <c r="J104" s="4">
        <v>1</v>
      </c>
      <c r="K104" s="4" t="s">
        <v>30</v>
      </c>
      <c r="L104" s="4">
        <v>901</v>
      </c>
      <c r="M104" s="4">
        <v>901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44978</v>
      </c>
      <c r="S104" s="6">
        <v>44982</v>
      </c>
      <c r="T104" s="4" t="s">
        <v>34</v>
      </c>
      <c r="U104" s="4">
        <v>901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539</v>
      </c>
      <c r="E105" s="4" t="s">
        <v>62</v>
      </c>
      <c r="F105" s="6">
        <v>44978</v>
      </c>
      <c r="G105" s="6">
        <v>44979</v>
      </c>
      <c r="H105" s="4">
        <v>1</v>
      </c>
      <c r="I105" s="4">
        <v>1</v>
      </c>
      <c r="J105" s="4">
        <v>1</v>
      </c>
      <c r="K105" s="4" t="s">
        <v>30</v>
      </c>
      <c r="L105" s="4">
        <v>934</v>
      </c>
      <c r="M105" s="4">
        <v>934</v>
      </c>
      <c r="N105" s="4" t="s">
        <v>540</v>
      </c>
      <c r="O105" s="4" t="s">
        <v>32</v>
      </c>
      <c r="P105" s="4" t="s">
        <v>33</v>
      </c>
      <c r="Q105" s="4">
        <v>0</v>
      </c>
      <c r="R105" s="7">
        <v>44978</v>
      </c>
      <c r="S105" s="6">
        <v>44982</v>
      </c>
      <c r="T105" s="4" t="s">
        <v>34</v>
      </c>
      <c r="U105" s="4">
        <v>934</v>
      </c>
      <c r="V105" s="4">
        <v>0</v>
      </c>
      <c r="W105" s="4">
        <v>0</v>
      </c>
      <c r="X105" s="4" t="s">
        <v>541</v>
      </c>
      <c r="Y105" s="4" t="s">
        <v>48</v>
      </c>
    </row>
    <row r="106" s="4" customFormat="1" spans="1:25">
      <c r="A106" s="4" t="s">
        <v>538</v>
      </c>
      <c r="B106" s="4" t="s">
        <v>26</v>
      </c>
      <c r="C106" s="4" t="s">
        <v>97</v>
      </c>
      <c r="D106" s="4" t="s">
        <v>539</v>
      </c>
      <c r="E106" s="4" t="s">
        <v>62</v>
      </c>
      <c r="F106" s="6">
        <v>44978</v>
      </c>
      <c r="G106" s="6">
        <v>44979</v>
      </c>
      <c r="H106" s="4">
        <v>1</v>
      </c>
      <c r="I106" s="4">
        <v>1</v>
      </c>
      <c r="J106" s="4">
        <v>1</v>
      </c>
      <c r="K106" s="4" t="s">
        <v>30</v>
      </c>
      <c r="L106" s="4">
        <v>-934</v>
      </c>
      <c r="M106" s="4">
        <v>-934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44978</v>
      </c>
      <c r="S106" s="6">
        <v>44982</v>
      </c>
      <c r="T106" s="4" t="s">
        <v>34</v>
      </c>
      <c r="U106" s="4">
        <v>-934</v>
      </c>
      <c r="V106" s="4">
        <v>0</v>
      </c>
      <c r="W106" s="4">
        <v>0</v>
      </c>
      <c r="X106" s="4" t="s">
        <v>541</v>
      </c>
      <c r="Y106" s="4" t="s">
        <v>48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120</v>
      </c>
      <c r="E107" s="4" t="s">
        <v>543</v>
      </c>
      <c r="F107" s="6">
        <v>44978</v>
      </c>
      <c r="G107" s="6">
        <v>44979</v>
      </c>
      <c r="H107" s="4">
        <v>1</v>
      </c>
      <c r="I107" s="4">
        <v>1</v>
      </c>
      <c r="J107" s="4">
        <v>1</v>
      </c>
      <c r="K107" s="4" t="s">
        <v>30</v>
      </c>
      <c r="L107" s="4">
        <v>560</v>
      </c>
      <c r="M107" s="4">
        <v>560</v>
      </c>
      <c r="N107" s="4" t="s">
        <v>544</v>
      </c>
      <c r="O107" s="4" t="s">
        <v>32</v>
      </c>
      <c r="P107" s="4" t="s">
        <v>33</v>
      </c>
      <c r="Q107" s="4">
        <v>0</v>
      </c>
      <c r="R107" s="7">
        <v>44978</v>
      </c>
      <c r="S107" s="6">
        <v>44982</v>
      </c>
      <c r="T107" s="4" t="s">
        <v>34</v>
      </c>
      <c r="U107" s="4">
        <v>560</v>
      </c>
      <c r="V107" s="4">
        <v>0</v>
      </c>
      <c r="W107" s="4">
        <v>0</v>
      </c>
      <c r="X107" s="4" t="s">
        <v>545</v>
      </c>
      <c r="Y107" s="4" t="s">
        <v>48</v>
      </c>
    </row>
    <row r="108" s="4" customFormat="1" spans="1:25">
      <c r="A108" s="4" t="s">
        <v>546</v>
      </c>
      <c r="B108" s="4" t="s">
        <v>26</v>
      </c>
      <c r="C108" s="4" t="s">
        <v>27</v>
      </c>
      <c r="D108" s="4" t="s">
        <v>547</v>
      </c>
      <c r="E108" s="4" t="s">
        <v>548</v>
      </c>
      <c r="F108" s="6">
        <v>44978</v>
      </c>
      <c r="G108" s="6">
        <v>44979</v>
      </c>
      <c r="H108" s="4">
        <v>1</v>
      </c>
      <c r="I108" s="4">
        <v>1</v>
      </c>
      <c r="J108" s="4">
        <v>1</v>
      </c>
      <c r="K108" s="4" t="s">
        <v>30</v>
      </c>
      <c r="L108" s="4">
        <v>773</v>
      </c>
      <c r="M108" s="4">
        <v>773</v>
      </c>
      <c r="N108" s="4" t="s">
        <v>549</v>
      </c>
      <c r="O108" s="4" t="s">
        <v>32</v>
      </c>
      <c r="P108" s="4" t="s">
        <v>33</v>
      </c>
      <c r="Q108" s="4">
        <v>0</v>
      </c>
      <c r="R108" s="7">
        <v>44978</v>
      </c>
      <c r="S108" s="6">
        <v>44982</v>
      </c>
      <c r="T108" s="4" t="s">
        <v>34</v>
      </c>
      <c r="U108" s="4">
        <v>773</v>
      </c>
      <c r="V108" s="4">
        <v>0</v>
      </c>
      <c r="W108" s="4">
        <v>0</v>
      </c>
      <c r="X108" s="4" t="s">
        <v>550</v>
      </c>
      <c r="Y108" s="4" t="s">
        <v>551</v>
      </c>
    </row>
    <row r="109" s="4" customFormat="1" spans="1:25">
      <c r="A109" s="4" t="s">
        <v>552</v>
      </c>
      <c r="B109" s="4" t="s">
        <v>26</v>
      </c>
      <c r="C109" s="4" t="s">
        <v>27</v>
      </c>
      <c r="D109" s="4" t="s">
        <v>553</v>
      </c>
      <c r="E109" s="4" t="s">
        <v>387</v>
      </c>
      <c r="F109" s="6">
        <v>44978</v>
      </c>
      <c r="G109" s="6">
        <v>44979</v>
      </c>
      <c r="H109" s="4">
        <v>1</v>
      </c>
      <c r="I109" s="4">
        <v>1</v>
      </c>
      <c r="J109" s="4">
        <v>1</v>
      </c>
      <c r="K109" s="4" t="s">
        <v>30</v>
      </c>
      <c r="L109" s="4">
        <v>1012</v>
      </c>
      <c r="M109" s="4">
        <v>1012</v>
      </c>
      <c r="N109" s="4" t="s">
        <v>554</v>
      </c>
      <c r="O109" s="4" t="s">
        <v>32</v>
      </c>
      <c r="P109" s="4" t="s">
        <v>33</v>
      </c>
      <c r="Q109" s="4">
        <v>0</v>
      </c>
      <c r="R109" s="7">
        <v>44978</v>
      </c>
      <c r="S109" s="6">
        <v>44982</v>
      </c>
      <c r="T109" s="4" t="s">
        <v>34</v>
      </c>
      <c r="U109" s="4">
        <v>1012</v>
      </c>
      <c r="V109" s="4">
        <v>0</v>
      </c>
      <c r="W109" s="4">
        <v>0</v>
      </c>
      <c r="X109" s="4" t="s">
        <v>555</v>
      </c>
      <c r="Y109" s="4" t="s">
        <v>556</v>
      </c>
    </row>
    <row r="110" s="4" customFormat="1" spans="1:25">
      <c r="A110" s="4" t="s">
        <v>557</v>
      </c>
      <c r="B110" s="4" t="s">
        <v>26</v>
      </c>
      <c r="C110" s="4" t="s">
        <v>27</v>
      </c>
      <c r="D110" s="4" t="s">
        <v>558</v>
      </c>
      <c r="E110" s="4" t="s">
        <v>152</v>
      </c>
      <c r="F110" s="6">
        <v>44978</v>
      </c>
      <c r="G110" s="6">
        <v>44979</v>
      </c>
      <c r="H110" s="4">
        <v>2</v>
      </c>
      <c r="I110" s="4">
        <v>1</v>
      </c>
      <c r="J110" s="4">
        <v>2</v>
      </c>
      <c r="K110" s="4" t="s">
        <v>30</v>
      </c>
      <c r="L110" s="4">
        <v>1314</v>
      </c>
      <c r="M110" s="4">
        <v>1314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44978</v>
      </c>
      <c r="S110" s="6">
        <v>44982</v>
      </c>
      <c r="T110" s="4" t="s">
        <v>34</v>
      </c>
      <c r="U110" s="4">
        <v>1314</v>
      </c>
      <c r="V110" s="4">
        <v>0</v>
      </c>
      <c r="W110" s="4">
        <v>0</v>
      </c>
      <c r="X110" s="4" t="s">
        <v>560</v>
      </c>
      <c r="Y110" s="4" t="s">
        <v>48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44978</v>
      </c>
      <c r="G111" s="6">
        <v>44979</v>
      </c>
      <c r="H111" s="4">
        <v>1</v>
      </c>
      <c r="I111" s="4">
        <v>1</v>
      </c>
      <c r="J111" s="4">
        <v>1</v>
      </c>
      <c r="K111" s="4" t="s">
        <v>30</v>
      </c>
      <c r="L111" s="4">
        <v>608</v>
      </c>
      <c r="M111" s="4">
        <v>608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44978</v>
      </c>
      <c r="S111" s="6">
        <v>44982</v>
      </c>
      <c r="T111" s="4" t="s">
        <v>34</v>
      </c>
      <c r="U111" s="4">
        <v>608</v>
      </c>
      <c r="V111" s="4">
        <v>0</v>
      </c>
      <c r="W111" s="4">
        <v>0</v>
      </c>
      <c r="X111" s="4" t="s">
        <v>565</v>
      </c>
      <c r="Y111" s="4" t="s">
        <v>384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156</v>
      </c>
      <c r="E112" s="4" t="s">
        <v>88</v>
      </c>
      <c r="F112" s="6">
        <v>44978</v>
      </c>
      <c r="G112" s="6">
        <v>44979</v>
      </c>
      <c r="H112" s="4">
        <v>1</v>
      </c>
      <c r="I112" s="4">
        <v>1</v>
      </c>
      <c r="J112" s="4">
        <v>1</v>
      </c>
      <c r="K112" s="4" t="s">
        <v>30</v>
      </c>
      <c r="L112" s="4">
        <v>102</v>
      </c>
      <c r="M112" s="4">
        <v>102</v>
      </c>
      <c r="N112" s="4" t="s">
        <v>567</v>
      </c>
      <c r="O112" s="4" t="s">
        <v>32</v>
      </c>
      <c r="P112" s="4" t="s">
        <v>33</v>
      </c>
      <c r="Q112" s="4">
        <v>0</v>
      </c>
      <c r="R112" s="7">
        <v>44978</v>
      </c>
      <c r="S112" s="6">
        <v>44982</v>
      </c>
      <c r="T112" s="4" t="s">
        <v>34</v>
      </c>
      <c r="U112" s="4">
        <v>102</v>
      </c>
      <c r="V112" s="4">
        <v>0</v>
      </c>
      <c r="W112" s="4">
        <v>0</v>
      </c>
      <c r="X112" s="4" t="s">
        <v>568</v>
      </c>
      <c r="Y112" s="4" t="s">
        <v>48</v>
      </c>
    </row>
    <row r="113" s="4" customFormat="1" spans="1:25">
      <c r="A113" s="4" t="s">
        <v>569</v>
      </c>
      <c r="B113" s="4" t="s">
        <v>26</v>
      </c>
      <c r="C113" s="4" t="s">
        <v>27</v>
      </c>
      <c r="D113" s="4" t="s">
        <v>570</v>
      </c>
      <c r="E113" s="4" t="s">
        <v>571</v>
      </c>
      <c r="F113" s="6">
        <v>44978</v>
      </c>
      <c r="G113" s="6">
        <v>44979</v>
      </c>
      <c r="H113" s="4">
        <v>1</v>
      </c>
      <c r="I113" s="4">
        <v>1</v>
      </c>
      <c r="J113" s="4">
        <v>1</v>
      </c>
      <c r="K113" s="4" t="s">
        <v>30</v>
      </c>
      <c r="L113" s="4">
        <v>559</v>
      </c>
      <c r="M113" s="4">
        <v>559</v>
      </c>
      <c r="N113" s="4" t="s">
        <v>572</v>
      </c>
      <c r="O113" s="4" t="s">
        <v>32</v>
      </c>
      <c r="P113" s="4" t="s">
        <v>33</v>
      </c>
      <c r="Q113" s="4">
        <v>0</v>
      </c>
      <c r="R113" s="7">
        <v>44978</v>
      </c>
      <c r="S113" s="6">
        <v>44982</v>
      </c>
      <c r="T113" s="4" t="s">
        <v>34</v>
      </c>
      <c r="U113" s="4">
        <v>559</v>
      </c>
      <c r="V113" s="4">
        <v>0</v>
      </c>
      <c r="W113" s="4">
        <v>0</v>
      </c>
      <c r="X113" s="4" t="s">
        <v>573</v>
      </c>
      <c r="Y113" s="4" t="s">
        <v>384</v>
      </c>
    </row>
    <row r="114" s="4" customFormat="1" spans="1:25">
      <c r="A114" s="4" t="s">
        <v>574</v>
      </c>
      <c r="B114" s="4" t="s">
        <v>26</v>
      </c>
      <c r="C114" s="4" t="s">
        <v>27</v>
      </c>
      <c r="D114" s="4" t="s">
        <v>575</v>
      </c>
      <c r="E114" s="4" t="s">
        <v>576</v>
      </c>
      <c r="F114" s="6">
        <v>44978</v>
      </c>
      <c r="G114" s="6">
        <v>44979</v>
      </c>
      <c r="H114" s="4">
        <v>1</v>
      </c>
      <c r="I114" s="4">
        <v>1</v>
      </c>
      <c r="J114" s="4">
        <v>1</v>
      </c>
      <c r="K114" s="4" t="s">
        <v>30</v>
      </c>
      <c r="L114" s="4">
        <v>142</v>
      </c>
      <c r="M114" s="4">
        <v>142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44978</v>
      </c>
      <c r="S114" s="6">
        <v>44982</v>
      </c>
      <c r="T114" s="4" t="s">
        <v>34</v>
      </c>
      <c r="U114" s="4">
        <v>142</v>
      </c>
      <c r="V114" s="4">
        <v>0</v>
      </c>
      <c r="W114" s="4">
        <v>0</v>
      </c>
      <c r="X114" s="4" t="s">
        <v>578</v>
      </c>
      <c r="Y114" s="4" t="s">
        <v>48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44978</v>
      </c>
      <c r="G115" s="6">
        <v>44979</v>
      </c>
      <c r="H115" s="4">
        <v>1</v>
      </c>
      <c r="I115" s="4">
        <v>1</v>
      </c>
      <c r="J115" s="4">
        <v>1</v>
      </c>
      <c r="K115" s="4" t="s">
        <v>30</v>
      </c>
      <c r="L115" s="4">
        <v>374</v>
      </c>
      <c r="M115" s="4">
        <v>374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44978</v>
      </c>
      <c r="S115" s="6">
        <v>44982</v>
      </c>
      <c r="T115" s="4" t="s">
        <v>34</v>
      </c>
      <c r="U115" s="4">
        <v>374</v>
      </c>
      <c r="V115" s="4">
        <v>0</v>
      </c>
      <c r="W115" s="4">
        <v>0</v>
      </c>
      <c r="X115" s="4" t="s">
        <v>583</v>
      </c>
      <c r="Y115" s="4" t="s">
        <v>48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156</v>
      </c>
      <c r="E116" s="4" t="s">
        <v>178</v>
      </c>
      <c r="F116" s="6">
        <v>44978</v>
      </c>
      <c r="G116" s="6">
        <v>44979</v>
      </c>
      <c r="H116" s="4">
        <v>1</v>
      </c>
      <c r="I116" s="4">
        <v>1</v>
      </c>
      <c r="J116" s="4">
        <v>1</v>
      </c>
      <c r="K116" s="4" t="s">
        <v>30</v>
      </c>
      <c r="L116" s="4">
        <v>130</v>
      </c>
      <c r="M116" s="4">
        <v>130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44978</v>
      </c>
      <c r="S116" s="6">
        <v>44982</v>
      </c>
      <c r="T116" s="4" t="s">
        <v>34</v>
      </c>
      <c r="U116" s="4">
        <v>130</v>
      </c>
      <c r="V116" s="4">
        <v>0</v>
      </c>
      <c r="W116" s="4">
        <v>0</v>
      </c>
      <c r="X116" s="4" t="s">
        <v>586</v>
      </c>
      <c r="Y116" s="4" t="s">
        <v>48</v>
      </c>
    </row>
    <row r="117" s="4" customFormat="1" spans="1:25">
      <c r="A117" s="4" t="s">
        <v>587</v>
      </c>
      <c r="B117" s="4" t="s">
        <v>26</v>
      </c>
      <c r="C117" s="4" t="s">
        <v>27</v>
      </c>
      <c r="D117" s="4" t="s">
        <v>588</v>
      </c>
      <c r="E117" s="4" t="s">
        <v>543</v>
      </c>
      <c r="F117" s="6">
        <v>44978</v>
      </c>
      <c r="G117" s="6">
        <v>44979</v>
      </c>
      <c r="H117" s="4">
        <v>1</v>
      </c>
      <c r="I117" s="4">
        <v>1</v>
      </c>
      <c r="J117" s="4">
        <v>1</v>
      </c>
      <c r="K117" s="4" t="s">
        <v>30</v>
      </c>
      <c r="L117" s="4">
        <v>318</v>
      </c>
      <c r="M117" s="4">
        <v>318</v>
      </c>
      <c r="N117" s="4" t="s">
        <v>589</v>
      </c>
      <c r="O117" s="4" t="s">
        <v>32</v>
      </c>
      <c r="P117" s="4" t="s">
        <v>33</v>
      </c>
      <c r="Q117" s="4">
        <v>0</v>
      </c>
      <c r="R117" s="7">
        <v>44978</v>
      </c>
      <c r="S117" s="6">
        <v>44982</v>
      </c>
      <c r="T117" s="4" t="s">
        <v>34</v>
      </c>
      <c r="U117" s="4">
        <v>318</v>
      </c>
      <c r="V117" s="4">
        <v>0</v>
      </c>
      <c r="W117" s="4">
        <v>0</v>
      </c>
      <c r="X117" s="4" t="s">
        <v>590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594</v>
      </c>
      <c r="F118" s="6">
        <v>44978</v>
      </c>
      <c r="G118" s="6">
        <v>44979</v>
      </c>
      <c r="H118" s="4">
        <v>1</v>
      </c>
      <c r="I118" s="4">
        <v>1</v>
      </c>
      <c r="J118" s="4">
        <v>1</v>
      </c>
      <c r="K118" s="4" t="s">
        <v>30</v>
      </c>
      <c r="L118" s="4">
        <v>164</v>
      </c>
      <c r="M118" s="4">
        <v>164</v>
      </c>
      <c r="N118" s="4" t="s">
        <v>595</v>
      </c>
      <c r="O118" s="4" t="s">
        <v>32</v>
      </c>
      <c r="P118" s="4" t="s">
        <v>33</v>
      </c>
      <c r="Q118" s="4">
        <v>0</v>
      </c>
      <c r="R118" s="7">
        <v>44978</v>
      </c>
      <c r="S118" s="6">
        <v>44982</v>
      </c>
      <c r="T118" s="4" t="s">
        <v>34</v>
      </c>
      <c r="U118" s="4">
        <v>164</v>
      </c>
      <c r="V118" s="4">
        <v>0</v>
      </c>
      <c r="W118" s="4">
        <v>0</v>
      </c>
      <c r="X118" s="4" t="s">
        <v>596</v>
      </c>
      <c r="Y118" s="4" t="s">
        <v>597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88</v>
      </c>
      <c r="F119" s="6">
        <v>44978</v>
      </c>
      <c r="G119" s="6">
        <v>44979</v>
      </c>
      <c r="H119" s="4">
        <v>1</v>
      </c>
      <c r="I119" s="4">
        <v>1</v>
      </c>
      <c r="J119" s="4">
        <v>1</v>
      </c>
      <c r="K119" s="4" t="s">
        <v>30</v>
      </c>
      <c r="L119" s="4">
        <v>176</v>
      </c>
      <c r="M119" s="4">
        <v>176</v>
      </c>
      <c r="N119" s="4" t="s">
        <v>600</v>
      </c>
      <c r="O119" s="4" t="s">
        <v>32</v>
      </c>
      <c r="P119" s="4" t="s">
        <v>33</v>
      </c>
      <c r="Q119" s="4">
        <v>0</v>
      </c>
      <c r="R119" s="7">
        <v>44978</v>
      </c>
      <c r="S119" s="6">
        <v>44982</v>
      </c>
      <c r="T119" s="4" t="s">
        <v>34</v>
      </c>
      <c r="U119" s="4">
        <v>176</v>
      </c>
      <c r="V119" s="4">
        <v>0</v>
      </c>
      <c r="W119" s="4">
        <v>0</v>
      </c>
      <c r="X119" s="4" t="s">
        <v>601</v>
      </c>
      <c r="Y119" s="4" t="s">
        <v>48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603</v>
      </c>
      <c r="E120" s="4" t="s">
        <v>178</v>
      </c>
      <c r="F120" s="6">
        <v>44978</v>
      </c>
      <c r="G120" s="6">
        <v>44979</v>
      </c>
      <c r="H120" s="4">
        <v>1</v>
      </c>
      <c r="I120" s="4">
        <v>1</v>
      </c>
      <c r="J120" s="4">
        <v>1</v>
      </c>
      <c r="K120" s="4" t="s">
        <v>30</v>
      </c>
      <c r="L120" s="4">
        <v>529</v>
      </c>
      <c r="M120" s="4">
        <v>529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44978</v>
      </c>
      <c r="S120" s="6">
        <v>44982</v>
      </c>
      <c r="T120" s="4" t="s">
        <v>34</v>
      </c>
      <c r="U120" s="4">
        <v>529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44978</v>
      </c>
      <c r="G121" s="6">
        <v>44979</v>
      </c>
      <c r="H121" s="4">
        <v>1</v>
      </c>
      <c r="I121" s="4">
        <v>1</v>
      </c>
      <c r="J121" s="4">
        <v>1</v>
      </c>
      <c r="K121" s="4" t="s">
        <v>30</v>
      </c>
      <c r="L121" s="4">
        <v>472</v>
      </c>
      <c r="M121" s="4">
        <v>472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44978</v>
      </c>
      <c r="S121" s="6">
        <v>44982</v>
      </c>
      <c r="T121" s="4" t="s">
        <v>34</v>
      </c>
      <c r="U121" s="4">
        <v>472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614</v>
      </c>
      <c r="E122" s="4" t="s">
        <v>615</v>
      </c>
      <c r="F122" s="6">
        <v>44978</v>
      </c>
      <c r="G122" s="6">
        <v>44979</v>
      </c>
      <c r="H122" s="4">
        <v>1</v>
      </c>
      <c r="I122" s="4">
        <v>1</v>
      </c>
      <c r="J122" s="4">
        <v>1</v>
      </c>
      <c r="K122" s="4" t="s">
        <v>30</v>
      </c>
      <c r="L122" s="4">
        <v>174</v>
      </c>
      <c r="M122" s="4">
        <v>174</v>
      </c>
      <c r="N122" s="4" t="s">
        <v>616</v>
      </c>
      <c r="O122" s="4" t="s">
        <v>32</v>
      </c>
      <c r="P122" s="4" t="s">
        <v>33</v>
      </c>
      <c r="Q122" s="4">
        <v>0</v>
      </c>
      <c r="R122" s="7">
        <v>44978</v>
      </c>
      <c r="S122" s="6">
        <v>44982</v>
      </c>
      <c r="T122" s="4" t="s">
        <v>34</v>
      </c>
      <c r="U122" s="4">
        <v>174</v>
      </c>
      <c r="V122" s="4">
        <v>0</v>
      </c>
      <c r="W122" s="4">
        <v>0</v>
      </c>
      <c r="X122" s="4" t="s">
        <v>617</v>
      </c>
      <c r="Y122" s="4" t="s">
        <v>48</v>
      </c>
    </row>
    <row r="123" s="4" customFormat="1" spans="1:25">
      <c r="A123" s="4" t="s">
        <v>613</v>
      </c>
      <c r="B123" s="4" t="s">
        <v>26</v>
      </c>
      <c r="C123" s="4" t="s">
        <v>97</v>
      </c>
      <c r="D123" s="4" t="s">
        <v>614</v>
      </c>
      <c r="E123" s="4" t="s">
        <v>615</v>
      </c>
      <c r="F123" s="6">
        <v>44978</v>
      </c>
      <c r="G123" s="6">
        <v>44979</v>
      </c>
      <c r="H123" s="4">
        <v>1</v>
      </c>
      <c r="I123" s="4">
        <v>1</v>
      </c>
      <c r="J123" s="4">
        <v>1</v>
      </c>
      <c r="K123" s="4" t="s">
        <v>30</v>
      </c>
      <c r="L123" s="4">
        <v>-174</v>
      </c>
      <c r="M123" s="4">
        <v>-174</v>
      </c>
      <c r="N123" s="4" t="s">
        <v>616</v>
      </c>
      <c r="O123" s="4" t="s">
        <v>32</v>
      </c>
      <c r="P123" s="4" t="s">
        <v>33</v>
      </c>
      <c r="Q123" s="4">
        <v>0</v>
      </c>
      <c r="R123" s="7">
        <v>44978</v>
      </c>
      <c r="S123" s="6">
        <v>44982</v>
      </c>
      <c r="T123" s="4" t="s">
        <v>34</v>
      </c>
      <c r="U123" s="4">
        <v>-174</v>
      </c>
      <c r="V123" s="4">
        <v>0</v>
      </c>
      <c r="W123" s="4">
        <v>0</v>
      </c>
      <c r="X123" s="4" t="s">
        <v>617</v>
      </c>
      <c r="Y123" s="4" t="s">
        <v>48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619</v>
      </c>
      <c r="E124" s="4" t="s">
        <v>620</v>
      </c>
      <c r="F124" s="6">
        <v>44978</v>
      </c>
      <c r="G124" s="6">
        <v>44979</v>
      </c>
      <c r="H124" s="4">
        <v>1</v>
      </c>
      <c r="I124" s="4">
        <v>1</v>
      </c>
      <c r="J124" s="4">
        <v>1</v>
      </c>
      <c r="K124" s="4" t="s">
        <v>30</v>
      </c>
      <c r="L124" s="4">
        <v>305</v>
      </c>
      <c r="M124" s="4">
        <v>305</v>
      </c>
      <c r="N124" s="4" t="s">
        <v>621</v>
      </c>
      <c r="O124" s="4" t="s">
        <v>32</v>
      </c>
      <c r="P124" s="4" t="s">
        <v>33</v>
      </c>
      <c r="Q124" s="4">
        <v>0</v>
      </c>
      <c r="R124" s="7">
        <v>44978</v>
      </c>
      <c r="S124" s="6">
        <v>44982</v>
      </c>
      <c r="T124" s="4" t="s">
        <v>34</v>
      </c>
      <c r="U124" s="4">
        <v>305</v>
      </c>
      <c r="V124" s="4">
        <v>0</v>
      </c>
      <c r="W124" s="4">
        <v>0</v>
      </c>
      <c r="X124" s="4" t="s">
        <v>622</v>
      </c>
      <c r="Y124" s="4" t="s">
        <v>48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44978</v>
      </c>
      <c r="G125" s="6">
        <v>44979</v>
      </c>
      <c r="H125" s="4">
        <v>1</v>
      </c>
      <c r="I125" s="4">
        <v>1</v>
      </c>
      <c r="J125" s="4">
        <v>1</v>
      </c>
      <c r="K125" s="4" t="s">
        <v>30</v>
      </c>
      <c r="L125" s="4">
        <v>178</v>
      </c>
      <c r="M125" s="4">
        <v>178</v>
      </c>
      <c r="N125" s="4" t="s">
        <v>626</v>
      </c>
      <c r="O125" s="4" t="s">
        <v>32</v>
      </c>
      <c r="P125" s="4" t="s">
        <v>33</v>
      </c>
      <c r="Q125" s="4">
        <v>0</v>
      </c>
      <c r="R125" s="7">
        <v>44978</v>
      </c>
      <c r="S125" s="6">
        <v>44982</v>
      </c>
      <c r="T125" s="4" t="s">
        <v>34</v>
      </c>
      <c r="U125" s="4">
        <v>178</v>
      </c>
      <c r="V125" s="4">
        <v>0</v>
      </c>
      <c r="W125" s="4">
        <v>0</v>
      </c>
      <c r="X125" s="4" t="s">
        <v>627</v>
      </c>
      <c r="Y125" s="4" t="s">
        <v>48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178</v>
      </c>
      <c r="F126" s="6">
        <v>44978</v>
      </c>
      <c r="G126" s="6">
        <v>44979</v>
      </c>
      <c r="H126" s="4">
        <v>1</v>
      </c>
      <c r="I126" s="4">
        <v>1</v>
      </c>
      <c r="J126" s="4">
        <v>1</v>
      </c>
      <c r="K126" s="4" t="s">
        <v>30</v>
      </c>
      <c r="L126" s="4">
        <v>154</v>
      </c>
      <c r="M126" s="4">
        <v>154</v>
      </c>
      <c r="N126" s="4" t="s">
        <v>630</v>
      </c>
      <c r="O126" s="4" t="s">
        <v>32</v>
      </c>
      <c r="P126" s="4" t="s">
        <v>33</v>
      </c>
      <c r="Q126" s="4">
        <v>0</v>
      </c>
      <c r="R126" s="7">
        <v>44978</v>
      </c>
      <c r="S126" s="6">
        <v>44982</v>
      </c>
      <c r="T126" s="4" t="s">
        <v>34</v>
      </c>
      <c r="U126" s="4">
        <v>154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5">
      <c r="A127" s="4" t="s">
        <v>633</v>
      </c>
      <c r="B127" s="4" t="s">
        <v>26</v>
      </c>
      <c r="C127" s="4" t="s">
        <v>27</v>
      </c>
      <c r="D127" s="4" t="s">
        <v>114</v>
      </c>
      <c r="E127" s="4" t="s">
        <v>223</v>
      </c>
      <c r="F127" s="6">
        <v>44978</v>
      </c>
      <c r="G127" s="6">
        <v>44979</v>
      </c>
      <c r="H127" s="4">
        <v>1</v>
      </c>
      <c r="I127" s="4">
        <v>1</v>
      </c>
      <c r="J127" s="4">
        <v>1</v>
      </c>
      <c r="K127" s="4" t="s">
        <v>30</v>
      </c>
      <c r="L127" s="4">
        <v>741</v>
      </c>
      <c r="M127" s="4">
        <v>741</v>
      </c>
      <c r="N127" s="4" t="s">
        <v>634</v>
      </c>
      <c r="O127" s="4" t="s">
        <v>32</v>
      </c>
      <c r="P127" s="4" t="s">
        <v>33</v>
      </c>
      <c r="Q127" s="4">
        <v>0</v>
      </c>
      <c r="R127" s="7">
        <v>44978</v>
      </c>
      <c r="S127" s="6">
        <v>44982</v>
      </c>
      <c r="T127" s="4" t="s">
        <v>34</v>
      </c>
      <c r="U127" s="4">
        <v>741</v>
      </c>
      <c r="V127" s="4">
        <v>0</v>
      </c>
      <c r="W127" s="4">
        <v>0</v>
      </c>
      <c r="X127" s="4" t="s">
        <v>635</v>
      </c>
      <c r="Y127" s="4" t="s">
        <v>48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637</v>
      </c>
      <c r="E128" s="4" t="s">
        <v>152</v>
      </c>
      <c r="F128" s="6">
        <v>44978</v>
      </c>
      <c r="G128" s="6">
        <v>44979</v>
      </c>
      <c r="H128" s="4">
        <v>1</v>
      </c>
      <c r="I128" s="4">
        <v>1</v>
      </c>
      <c r="J128" s="4">
        <v>1</v>
      </c>
      <c r="K128" s="4" t="s">
        <v>30</v>
      </c>
      <c r="L128" s="4">
        <v>1342</v>
      </c>
      <c r="M128" s="4">
        <v>1342</v>
      </c>
      <c r="N128" s="4" t="s">
        <v>638</v>
      </c>
      <c r="O128" s="4" t="s">
        <v>32</v>
      </c>
      <c r="P128" s="4" t="s">
        <v>33</v>
      </c>
      <c r="Q128" s="4">
        <v>0</v>
      </c>
      <c r="R128" s="7">
        <v>44978</v>
      </c>
      <c r="S128" s="6">
        <v>44982</v>
      </c>
      <c r="T128" s="4" t="s">
        <v>34</v>
      </c>
      <c r="U128" s="4">
        <v>1342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642</v>
      </c>
      <c r="E129" s="4" t="s">
        <v>643</v>
      </c>
      <c r="F129" s="6">
        <v>44978</v>
      </c>
      <c r="G129" s="6">
        <v>44979</v>
      </c>
      <c r="H129" s="4">
        <v>1</v>
      </c>
      <c r="I129" s="4">
        <v>1</v>
      </c>
      <c r="J129" s="4">
        <v>1</v>
      </c>
      <c r="K129" s="4" t="s">
        <v>30</v>
      </c>
      <c r="L129" s="4">
        <v>201</v>
      </c>
      <c r="M129" s="4">
        <v>201</v>
      </c>
      <c r="N129" s="4" t="s">
        <v>644</v>
      </c>
      <c r="O129" s="4" t="s">
        <v>32</v>
      </c>
      <c r="P129" s="4" t="s">
        <v>33</v>
      </c>
      <c r="Q129" s="4">
        <v>0</v>
      </c>
      <c r="R129" s="7">
        <v>44978</v>
      </c>
      <c r="S129" s="6">
        <v>44982</v>
      </c>
      <c r="T129" s="4" t="s">
        <v>34</v>
      </c>
      <c r="U129" s="4">
        <v>201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642</v>
      </c>
      <c r="E130" s="4" t="s">
        <v>178</v>
      </c>
      <c r="F130" s="6">
        <v>44978</v>
      </c>
      <c r="G130" s="6">
        <v>44979</v>
      </c>
      <c r="H130" s="4">
        <v>1</v>
      </c>
      <c r="I130" s="4">
        <v>1</v>
      </c>
      <c r="J130" s="4">
        <v>1</v>
      </c>
      <c r="K130" s="4" t="s">
        <v>30</v>
      </c>
      <c r="L130" s="4">
        <v>159</v>
      </c>
      <c r="M130" s="4">
        <v>159</v>
      </c>
      <c r="N130" s="4" t="s">
        <v>648</v>
      </c>
      <c r="O130" s="4" t="s">
        <v>32</v>
      </c>
      <c r="P130" s="4" t="s">
        <v>33</v>
      </c>
      <c r="Q130" s="4">
        <v>0</v>
      </c>
      <c r="R130" s="7">
        <v>44978</v>
      </c>
      <c r="S130" s="6">
        <v>44982</v>
      </c>
      <c r="T130" s="4" t="s">
        <v>34</v>
      </c>
      <c r="U130" s="4">
        <v>159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44978</v>
      </c>
      <c r="G131" s="6">
        <v>44979</v>
      </c>
      <c r="H131" s="4">
        <v>1</v>
      </c>
      <c r="I131" s="4">
        <v>1</v>
      </c>
      <c r="J131" s="4">
        <v>1</v>
      </c>
      <c r="K131" s="4" t="s">
        <v>30</v>
      </c>
      <c r="L131" s="4">
        <v>573</v>
      </c>
      <c r="M131" s="4">
        <v>573</v>
      </c>
      <c r="N131" s="4" t="s">
        <v>654</v>
      </c>
      <c r="O131" s="4" t="s">
        <v>32</v>
      </c>
      <c r="P131" s="4" t="s">
        <v>33</v>
      </c>
      <c r="Q131" s="4">
        <v>0</v>
      </c>
      <c r="R131" s="7">
        <v>44978</v>
      </c>
      <c r="S131" s="6">
        <v>44982</v>
      </c>
      <c r="T131" s="4" t="s">
        <v>34</v>
      </c>
      <c r="U131" s="4">
        <v>573</v>
      </c>
      <c r="V131" s="4">
        <v>0</v>
      </c>
      <c r="W131" s="4">
        <v>0</v>
      </c>
      <c r="X131" s="4" t="s">
        <v>655</v>
      </c>
      <c r="Y131" s="4" t="s">
        <v>48</v>
      </c>
    </row>
    <row r="132" s="4" customFormat="1" spans="1:25">
      <c r="A132" s="4" t="s">
        <v>656</v>
      </c>
      <c r="B132" s="4" t="s">
        <v>26</v>
      </c>
      <c r="C132" s="4" t="s">
        <v>193</v>
      </c>
      <c r="D132" s="4" t="s">
        <v>657</v>
      </c>
      <c r="E132" s="4" t="s">
        <v>484</v>
      </c>
      <c r="F132" s="6">
        <v>44975</v>
      </c>
      <c r="G132" s="6">
        <v>44976</v>
      </c>
      <c r="H132" s="4">
        <v>1</v>
      </c>
      <c r="I132" s="4">
        <v>1</v>
      </c>
      <c r="J132" s="4">
        <v>1</v>
      </c>
      <c r="K132" s="4" t="s">
        <v>30</v>
      </c>
      <c r="L132" s="4">
        <v>-337</v>
      </c>
      <c r="M132" s="4">
        <v>-337</v>
      </c>
      <c r="N132" s="4" t="s">
        <v>658</v>
      </c>
      <c r="O132" s="4" t="s">
        <v>32</v>
      </c>
      <c r="P132" s="4" t="s">
        <v>33</v>
      </c>
      <c r="Q132" s="4">
        <v>0</v>
      </c>
      <c r="R132" s="7">
        <v>44975.7159606482</v>
      </c>
      <c r="S132" s="6">
        <v>44982</v>
      </c>
      <c r="T132" s="4" t="s">
        <v>34</v>
      </c>
      <c r="U132" s="4">
        <v>-337</v>
      </c>
      <c r="V132" s="4">
        <v>0</v>
      </c>
      <c r="W132" s="4">
        <v>0</v>
      </c>
      <c r="X132" s="4" t="s">
        <v>48</v>
      </c>
      <c r="Y132" s="4" t="s">
        <v>659</v>
      </c>
    </row>
    <row r="133" s="4" customFormat="1" spans="1:25">
      <c r="A133" s="4" t="s">
        <v>310</v>
      </c>
      <c r="B133" s="4" t="s">
        <v>26</v>
      </c>
      <c r="C133" s="4" t="s">
        <v>193</v>
      </c>
      <c r="D133" s="4" t="s">
        <v>160</v>
      </c>
      <c r="E133" s="4" t="s">
        <v>161</v>
      </c>
      <c r="F133" s="6">
        <v>44977</v>
      </c>
      <c r="G133" s="6">
        <v>44979</v>
      </c>
      <c r="H133" s="4">
        <v>1</v>
      </c>
      <c r="I133" s="4">
        <v>2</v>
      </c>
      <c r="J133" s="4">
        <v>2</v>
      </c>
      <c r="K133" s="4" t="s">
        <v>30</v>
      </c>
      <c r="L133" s="4">
        <v>-21310</v>
      </c>
      <c r="M133" s="4">
        <v>-21310</v>
      </c>
      <c r="N133" s="4" t="s">
        <v>311</v>
      </c>
      <c r="O133" s="4" t="s">
        <v>32</v>
      </c>
      <c r="P133" s="4" t="s">
        <v>33</v>
      </c>
      <c r="Q133" s="4">
        <v>0</v>
      </c>
      <c r="R133" s="7">
        <v>44974.5842939815</v>
      </c>
      <c r="S133" s="6">
        <v>44982</v>
      </c>
      <c r="T133" s="4" t="s">
        <v>34</v>
      </c>
      <c r="U133" s="4">
        <v>-21310</v>
      </c>
      <c r="V133" s="4">
        <v>0</v>
      </c>
      <c r="W133" s="4">
        <v>0</v>
      </c>
      <c r="X133" s="4" t="s">
        <v>312</v>
      </c>
      <c r="Y133" s="4" t="s">
        <v>48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661</v>
      </c>
      <c r="E134" s="4" t="s">
        <v>365</v>
      </c>
      <c r="F134" s="6">
        <v>44977</v>
      </c>
      <c r="G134" s="6">
        <v>44980</v>
      </c>
      <c r="H134" s="4">
        <v>1</v>
      </c>
      <c r="I134" s="4">
        <v>3</v>
      </c>
      <c r="J134" s="4">
        <v>3</v>
      </c>
      <c r="K134" s="4" t="s">
        <v>30</v>
      </c>
      <c r="L134" s="4">
        <v>1980</v>
      </c>
      <c r="M134" s="4">
        <v>1980</v>
      </c>
      <c r="N134" s="4" t="s">
        <v>662</v>
      </c>
      <c r="O134" s="4" t="s">
        <v>663</v>
      </c>
      <c r="P134" s="4" t="s">
        <v>33</v>
      </c>
      <c r="Q134" s="4">
        <v>0</v>
      </c>
      <c r="R134" s="7">
        <v>44897</v>
      </c>
      <c r="S134" s="6">
        <v>44983</v>
      </c>
      <c r="T134" s="4" t="s">
        <v>34</v>
      </c>
      <c r="U134" s="4">
        <v>1980</v>
      </c>
      <c r="V134" s="4">
        <v>0</v>
      </c>
      <c r="W134" s="4">
        <v>0</v>
      </c>
      <c r="X134" s="4" t="s">
        <v>664</v>
      </c>
      <c r="Y134" s="4" t="s">
        <v>665</v>
      </c>
    </row>
    <row r="135" s="4" customFormat="1" spans="1:25">
      <c r="A135" s="4" t="s">
        <v>666</v>
      </c>
      <c r="B135" s="4" t="s">
        <v>26</v>
      </c>
      <c r="C135" s="4" t="s">
        <v>27</v>
      </c>
      <c r="D135" s="4" t="s">
        <v>38</v>
      </c>
      <c r="E135" s="4" t="s">
        <v>667</v>
      </c>
      <c r="F135" s="6">
        <v>44978</v>
      </c>
      <c r="G135" s="6">
        <v>44980</v>
      </c>
      <c r="H135" s="4">
        <v>1</v>
      </c>
      <c r="I135" s="4">
        <v>2</v>
      </c>
      <c r="J135" s="4">
        <v>2</v>
      </c>
      <c r="K135" s="4" t="s">
        <v>30</v>
      </c>
      <c r="L135" s="4">
        <v>1086</v>
      </c>
      <c r="M135" s="4">
        <v>1086</v>
      </c>
      <c r="N135" s="4" t="s">
        <v>668</v>
      </c>
      <c r="O135" s="4" t="s">
        <v>663</v>
      </c>
      <c r="P135" s="4" t="s">
        <v>33</v>
      </c>
      <c r="Q135" s="4">
        <v>0</v>
      </c>
      <c r="R135" s="7">
        <v>44908</v>
      </c>
      <c r="S135" s="6">
        <v>44983</v>
      </c>
      <c r="T135" s="4" t="s">
        <v>34</v>
      </c>
      <c r="U135" s="4">
        <v>1086</v>
      </c>
      <c r="V135" s="4">
        <v>0</v>
      </c>
      <c r="W135" s="4">
        <v>0</v>
      </c>
      <c r="X135" s="4" t="s">
        <v>669</v>
      </c>
      <c r="Y135" s="4" t="s">
        <v>670</v>
      </c>
    </row>
    <row r="136" s="4" customFormat="1" spans="1:25">
      <c r="A136" s="4" t="s">
        <v>671</v>
      </c>
      <c r="B136" s="4" t="s">
        <v>26</v>
      </c>
      <c r="C136" s="4" t="s">
        <v>27</v>
      </c>
      <c r="D136" s="4" t="s">
        <v>672</v>
      </c>
      <c r="E136" s="4" t="s">
        <v>673</v>
      </c>
      <c r="F136" s="6">
        <v>44976</v>
      </c>
      <c r="G136" s="6">
        <v>44980</v>
      </c>
      <c r="H136" s="4">
        <v>1</v>
      </c>
      <c r="I136" s="4">
        <v>4</v>
      </c>
      <c r="J136" s="4">
        <v>4</v>
      </c>
      <c r="K136" s="4" t="s">
        <v>30</v>
      </c>
      <c r="L136" s="4">
        <v>1948</v>
      </c>
      <c r="M136" s="4">
        <v>1948</v>
      </c>
      <c r="N136" s="4" t="s">
        <v>674</v>
      </c>
      <c r="O136" s="4" t="s">
        <v>663</v>
      </c>
      <c r="P136" s="4" t="s">
        <v>33</v>
      </c>
      <c r="Q136" s="4">
        <v>0</v>
      </c>
      <c r="R136" s="7">
        <v>44925</v>
      </c>
      <c r="S136" s="6">
        <v>44983</v>
      </c>
      <c r="T136" s="4" t="s">
        <v>34</v>
      </c>
      <c r="U136" s="4">
        <v>1948</v>
      </c>
      <c r="V136" s="4">
        <v>0</v>
      </c>
      <c r="W136" s="4">
        <v>0</v>
      </c>
      <c r="X136" s="4" t="s">
        <v>675</v>
      </c>
      <c r="Y136" s="4" t="s">
        <v>676</v>
      </c>
    </row>
    <row r="137" s="4" customFormat="1" spans="1:25">
      <c r="A137" s="4" t="s">
        <v>677</v>
      </c>
      <c r="B137" s="4" t="s">
        <v>26</v>
      </c>
      <c r="C137" s="4" t="s">
        <v>27</v>
      </c>
      <c r="D137" s="4" t="s">
        <v>678</v>
      </c>
      <c r="F137" s="6">
        <v>44979</v>
      </c>
      <c r="G137" s="6">
        <v>44980</v>
      </c>
      <c r="H137" s="4">
        <v>0</v>
      </c>
      <c r="I137" s="4">
        <v>1</v>
      </c>
      <c r="J137" s="4">
        <v>0</v>
      </c>
      <c r="K137" s="4" t="s">
        <v>30</v>
      </c>
      <c r="L137" s="4">
        <v>722</v>
      </c>
      <c r="M137" s="4">
        <v>722</v>
      </c>
      <c r="O137" s="4" t="s">
        <v>663</v>
      </c>
      <c r="P137" s="4" t="s">
        <v>33</v>
      </c>
      <c r="Q137" s="4">
        <v>0</v>
      </c>
      <c r="R137" s="7">
        <v>44929</v>
      </c>
      <c r="S137" s="6">
        <v>44983</v>
      </c>
      <c r="T137" s="4" t="s">
        <v>34</v>
      </c>
      <c r="U137" s="4">
        <v>722</v>
      </c>
      <c r="V137" s="4">
        <v>0</v>
      </c>
      <c r="W137" s="4">
        <v>0</v>
      </c>
      <c r="X137" s="4" t="s">
        <v>48</v>
      </c>
      <c r="Y137" s="4" t="s">
        <v>48</v>
      </c>
    </row>
    <row r="138" s="4" customFormat="1" spans="1:25">
      <c r="A138" s="4" t="s">
        <v>679</v>
      </c>
      <c r="B138" s="4" t="s">
        <v>26</v>
      </c>
      <c r="C138" s="4" t="s">
        <v>27</v>
      </c>
      <c r="D138" s="4" t="s">
        <v>680</v>
      </c>
      <c r="E138" s="4" t="s">
        <v>681</v>
      </c>
      <c r="F138" s="6">
        <v>44978</v>
      </c>
      <c r="G138" s="6">
        <v>44980</v>
      </c>
      <c r="H138" s="4">
        <v>1</v>
      </c>
      <c r="I138" s="4">
        <v>2</v>
      </c>
      <c r="J138" s="4">
        <v>2</v>
      </c>
      <c r="K138" s="4" t="s">
        <v>30</v>
      </c>
      <c r="L138" s="4">
        <v>2620</v>
      </c>
      <c r="M138" s="4">
        <v>2620</v>
      </c>
      <c r="N138" s="4" t="s">
        <v>682</v>
      </c>
      <c r="O138" s="4" t="s">
        <v>663</v>
      </c>
      <c r="P138" s="4" t="s">
        <v>33</v>
      </c>
      <c r="Q138" s="4">
        <v>0</v>
      </c>
      <c r="R138" s="7">
        <v>44941</v>
      </c>
      <c r="S138" s="6">
        <v>44983</v>
      </c>
      <c r="T138" s="4" t="s">
        <v>34</v>
      </c>
      <c r="U138" s="4">
        <v>2620</v>
      </c>
      <c r="V138" s="4">
        <v>0</v>
      </c>
      <c r="W138" s="4">
        <v>0</v>
      </c>
      <c r="X138" s="4" t="s">
        <v>683</v>
      </c>
      <c r="Y138" s="4" t="s">
        <v>684</v>
      </c>
    </row>
    <row r="139" s="4" customFormat="1" spans="1:25">
      <c r="A139" s="4" t="s">
        <v>685</v>
      </c>
      <c r="B139" s="4" t="s">
        <v>26</v>
      </c>
      <c r="C139" s="4" t="s">
        <v>27</v>
      </c>
      <c r="D139" s="4" t="s">
        <v>686</v>
      </c>
      <c r="E139" s="4" t="s">
        <v>88</v>
      </c>
      <c r="F139" s="6">
        <v>44979</v>
      </c>
      <c r="G139" s="6">
        <v>44980</v>
      </c>
      <c r="H139" s="4">
        <v>1</v>
      </c>
      <c r="I139" s="4">
        <v>1</v>
      </c>
      <c r="J139" s="4">
        <v>1</v>
      </c>
      <c r="K139" s="4" t="s">
        <v>30</v>
      </c>
      <c r="L139" s="4">
        <v>274</v>
      </c>
      <c r="M139" s="4">
        <v>274</v>
      </c>
      <c r="N139" s="4" t="s">
        <v>687</v>
      </c>
      <c r="O139" s="4" t="s">
        <v>663</v>
      </c>
      <c r="P139" s="4" t="s">
        <v>33</v>
      </c>
      <c r="Q139" s="4">
        <v>0</v>
      </c>
      <c r="R139" s="7">
        <v>44949</v>
      </c>
      <c r="S139" s="6">
        <v>44983</v>
      </c>
      <c r="T139" s="4" t="s">
        <v>34</v>
      </c>
      <c r="U139" s="4">
        <v>274</v>
      </c>
      <c r="V139" s="4">
        <v>0</v>
      </c>
      <c r="W139" s="4">
        <v>0</v>
      </c>
      <c r="X139" s="4" t="s">
        <v>688</v>
      </c>
      <c r="Y139" s="4" t="s">
        <v>689</v>
      </c>
    </row>
    <row r="140" s="4" customFormat="1" spans="1:25">
      <c r="A140" s="4" t="s">
        <v>690</v>
      </c>
      <c r="B140" s="4" t="s">
        <v>26</v>
      </c>
      <c r="C140" s="4" t="s">
        <v>27</v>
      </c>
      <c r="D140" s="4" t="s">
        <v>691</v>
      </c>
      <c r="E140" s="4" t="s">
        <v>692</v>
      </c>
      <c r="F140" s="6">
        <v>44975</v>
      </c>
      <c r="G140" s="6">
        <v>44980</v>
      </c>
      <c r="H140" s="4">
        <v>1</v>
      </c>
      <c r="I140" s="4">
        <v>5</v>
      </c>
      <c r="J140" s="4">
        <v>5</v>
      </c>
      <c r="K140" s="4" t="s">
        <v>30</v>
      </c>
      <c r="L140" s="4">
        <v>1320</v>
      </c>
      <c r="M140" s="4">
        <v>1320</v>
      </c>
      <c r="N140" s="4" t="s">
        <v>693</v>
      </c>
      <c r="O140" s="4" t="s">
        <v>663</v>
      </c>
      <c r="P140" s="4" t="s">
        <v>33</v>
      </c>
      <c r="Q140" s="4">
        <v>0</v>
      </c>
      <c r="R140" s="7">
        <v>44953</v>
      </c>
      <c r="S140" s="6">
        <v>44983</v>
      </c>
      <c r="T140" s="4" t="s">
        <v>34</v>
      </c>
      <c r="U140" s="4">
        <v>1320</v>
      </c>
      <c r="V140" s="4">
        <v>0</v>
      </c>
      <c r="W140" s="4">
        <v>0</v>
      </c>
      <c r="X140" s="4" t="s">
        <v>694</v>
      </c>
      <c r="Y140" s="4" t="s">
        <v>48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697</v>
      </c>
      <c r="F141" s="6">
        <v>44979</v>
      </c>
      <c r="G141" s="6">
        <v>44980</v>
      </c>
      <c r="H141" s="4">
        <v>1</v>
      </c>
      <c r="I141" s="4">
        <v>1</v>
      </c>
      <c r="J141" s="4">
        <v>1</v>
      </c>
      <c r="K141" s="4" t="s">
        <v>30</v>
      </c>
      <c r="L141" s="4">
        <v>549</v>
      </c>
      <c r="M141" s="4">
        <v>549</v>
      </c>
      <c r="N141" s="4" t="s">
        <v>698</v>
      </c>
      <c r="O141" s="4" t="s">
        <v>663</v>
      </c>
      <c r="P141" s="4" t="s">
        <v>33</v>
      </c>
      <c r="Q141" s="4">
        <v>0</v>
      </c>
      <c r="R141" s="7">
        <v>44953</v>
      </c>
      <c r="S141" s="6">
        <v>44983</v>
      </c>
      <c r="T141" s="4" t="s">
        <v>34</v>
      </c>
      <c r="U141" s="4">
        <v>549</v>
      </c>
      <c r="V141" s="4">
        <v>0</v>
      </c>
      <c r="W141" s="4">
        <v>0</v>
      </c>
      <c r="X141" s="4" t="s">
        <v>699</v>
      </c>
      <c r="Y141" s="4" t="s">
        <v>700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702</v>
      </c>
      <c r="E142" s="4" t="s">
        <v>703</v>
      </c>
      <c r="F142" s="6">
        <v>44979</v>
      </c>
      <c r="G142" s="6">
        <v>44980</v>
      </c>
      <c r="H142" s="4">
        <v>1</v>
      </c>
      <c r="I142" s="4">
        <v>1</v>
      </c>
      <c r="J142" s="4">
        <v>1</v>
      </c>
      <c r="K142" s="4" t="s">
        <v>30</v>
      </c>
      <c r="L142" s="4">
        <v>552</v>
      </c>
      <c r="M142" s="4">
        <v>552</v>
      </c>
      <c r="N142" s="4" t="s">
        <v>704</v>
      </c>
      <c r="O142" s="4" t="s">
        <v>663</v>
      </c>
      <c r="P142" s="4" t="s">
        <v>33</v>
      </c>
      <c r="Q142" s="4">
        <v>0</v>
      </c>
      <c r="R142" s="7">
        <v>44954</v>
      </c>
      <c r="S142" s="6">
        <v>44983</v>
      </c>
      <c r="T142" s="4" t="s">
        <v>34</v>
      </c>
      <c r="U142" s="4">
        <v>552</v>
      </c>
      <c r="V142" s="4">
        <v>0</v>
      </c>
      <c r="W142" s="4">
        <v>0</v>
      </c>
      <c r="X142" s="4" t="s">
        <v>705</v>
      </c>
      <c r="Y142" s="4" t="s">
        <v>706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563</v>
      </c>
      <c r="F143" s="6">
        <v>44979</v>
      </c>
      <c r="G143" s="6">
        <v>44980</v>
      </c>
      <c r="H143" s="4">
        <v>2</v>
      </c>
      <c r="I143" s="4">
        <v>1</v>
      </c>
      <c r="J143" s="4">
        <v>2</v>
      </c>
      <c r="K143" s="4" t="s">
        <v>30</v>
      </c>
      <c r="L143" s="4">
        <v>542</v>
      </c>
      <c r="M143" s="4">
        <v>542</v>
      </c>
      <c r="N143" s="4" t="s">
        <v>709</v>
      </c>
      <c r="O143" s="4" t="s">
        <v>663</v>
      </c>
      <c r="P143" s="4" t="s">
        <v>33</v>
      </c>
      <c r="Q143" s="4">
        <v>0</v>
      </c>
      <c r="R143" s="7">
        <v>44954</v>
      </c>
      <c r="S143" s="6">
        <v>44983</v>
      </c>
      <c r="T143" s="4" t="s">
        <v>34</v>
      </c>
      <c r="U143" s="4">
        <v>542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713</v>
      </c>
      <c r="E144" s="4" t="s">
        <v>714</v>
      </c>
      <c r="F144" s="6">
        <v>44975</v>
      </c>
      <c r="G144" s="6">
        <v>44980</v>
      </c>
      <c r="H144" s="4">
        <v>1</v>
      </c>
      <c r="I144" s="4">
        <v>5</v>
      </c>
      <c r="J144" s="4">
        <v>5</v>
      </c>
      <c r="K144" s="4" t="s">
        <v>30</v>
      </c>
      <c r="L144" s="4">
        <v>3292</v>
      </c>
      <c r="M144" s="4">
        <v>3292</v>
      </c>
      <c r="N144" s="4" t="s">
        <v>715</v>
      </c>
      <c r="O144" s="4" t="s">
        <v>663</v>
      </c>
      <c r="P144" s="4" t="s">
        <v>33</v>
      </c>
      <c r="Q144" s="4">
        <v>0</v>
      </c>
      <c r="R144" s="7">
        <v>44955</v>
      </c>
      <c r="S144" s="6">
        <v>44983</v>
      </c>
      <c r="T144" s="4" t="s">
        <v>34</v>
      </c>
      <c r="U144" s="4">
        <v>3292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719</v>
      </c>
      <c r="E145" s="4" t="s">
        <v>720</v>
      </c>
      <c r="F145" s="6">
        <v>44978</v>
      </c>
      <c r="G145" s="6">
        <v>44980</v>
      </c>
      <c r="H145" s="4">
        <v>1</v>
      </c>
      <c r="I145" s="4">
        <v>2</v>
      </c>
      <c r="J145" s="4">
        <v>2</v>
      </c>
      <c r="K145" s="4" t="s">
        <v>30</v>
      </c>
      <c r="L145" s="4">
        <v>11360</v>
      </c>
      <c r="M145" s="4">
        <v>11360</v>
      </c>
      <c r="N145" s="4" t="s">
        <v>721</v>
      </c>
      <c r="O145" s="4" t="s">
        <v>663</v>
      </c>
      <c r="P145" s="4" t="s">
        <v>33</v>
      </c>
      <c r="Q145" s="4">
        <v>0</v>
      </c>
      <c r="R145" s="7">
        <v>44957</v>
      </c>
      <c r="S145" s="6">
        <v>44983</v>
      </c>
      <c r="T145" s="4" t="s">
        <v>34</v>
      </c>
      <c r="U145" s="4">
        <v>11360</v>
      </c>
      <c r="V145" s="4">
        <v>0</v>
      </c>
      <c r="W145" s="4">
        <v>0</v>
      </c>
      <c r="X145" s="4" t="s">
        <v>722</v>
      </c>
      <c r="Y145" s="4" t="s">
        <v>48</v>
      </c>
    </row>
    <row r="146" s="4" customFormat="1" spans="1:25">
      <c r="A146" s="4" t="s">
        <v>723</v>
      </c>
      <c r="B146" s="4" t="s">
        <v>26</v>
      </c>
      <c r="C146" s="4" t="s">
        <v>27</v>
      </c>
      <c r="D146" s="4" t="s">
        <v>724</v>
      </c>
      <c r="E146" s="4" t="s">
        <v>223</v>
      </c>
      <c r="F146" s="6">
        <v>44978</v>
      </c>
      <c r="G146" s="6">
        <v>44980</v>
      </c>
      <c r="H146" s="4">
        <v>1</v>
      </c>
      <c r="I146" s="4">
        <v>2</v>
      </c>
      <c r="J146" s="4">
        <v>2</v>
      </c>
      <c r="K146" s="4" t="s">
        <v>30</v>
      </c>
      <c r="L146" s="4">
        <v>3316</v>
      </c>
      <c r="M146" s="4">
        <v>3316</v>
      </c>
      <c r="N146" s="4" t="s">
        <v>725</v>
      </c>
      <c r="O146" s="4" t="s">
        <v>663</v>
      </c>
      <c r="P146" s="4" t="s">
        <v>33</v>
      </c>
      <c r="Q146" s="4">
        <v>0</v>
      </c>
      <c r="R146" s="7">
        <v>44958</v>
      </c>
      <c r="S146" s="6">
        <v>44983</v>
      </c>
      <c r="T146" s="4" t="s">
        <v>34</v>
      </c>
      <c r="U146" s="4">
        <v>3316</v>
      </c>
      <c r="V146" s="4">
        <v>0</v>
      </c>
      <c r="W146" s="4">
        <v>0</v>
      </c>
      <c r="X146" s="4" t="s">
        <v>726</v>
      </c>
      <c r="Y146" s="4" t="s">
        <v>48</v>
      </c>
    </row>
    <row r="147" s="4" customFormat="1" spans="1:25">
      <c r="A147" s="4" t="s">
        <v>727</v>
      </c>
      <c r="B147" s="4" t="s">
        <v>26</v>
      </c>
      <c r="C147" s="4" t="s">
        <v>27</v>
      </c>
      <c r="D147" s="4" t="s">
        <v>728</v>
      </c>
      <c r="E147" s="4" t="s">
        <v>729</v>
      </c>
      <c r="F147" s="6">
        <v>44978</v>
      </c>
      <c r="G147" s="6">
        <v>44980</v>
      </c>
      <c r="H147" s="4">
        <v>1</v>
      </c>
      <c r="I147" s="4">
        <v>2</v>
      </c>
      <c r="J147" s="4">
        <v>2</v>
      </c>
      <c r="K147" s="4" t="s">
        <v>30</v>
      </c>
      <c r="L147" s="4">
        <v>2730</v>
      </c>
      <c r="M147" s="4">
        <v>2730</v>
      </c>
      <c r="N147" s="4" t="s">
        <v>730</v>
      </c>
      <c r="O147" s="4" t="s">
        <v>663</v>
      </c>
      <c r="P147" s="4" t="s">
        <v>33</v>
      </c>
      <c r="Q147" s="4">
        <v>0</v>
      </c>
      <c r="R147" s="7">
        <v>44959</v>
      </c>
      <c r="S147" s="6">
        <v>44983</v>
      </c>
      <c r="T147" s="4" t="s">
        <v>34</v>
      </c>
      <c r="U147" s="4">
        <v>2730</v>
      </c>
      <c r="V147" s="4">
        <v>0</v>
      </c>
      <c r="W147" s="4">
        <v>0</v>
      </c>
      <c r="X147" s="4" t="s">
        <v>731</v>
      </c>
      <c r="Y147" s="4" t="s">
        <v>48</v>
      </c>
    </row>
    <row r="148" s="4" customFormat="1" spans="1:25">
      <c r="A148" s="4" t="s">
        <v>732</v>
      </c>
      <c r="B148" s="4" t="s">
        <v>26</v>
      </c>
      <c r="C148" s="4" t="s">
        <v>27</v>
      </c>
      <c r="D148" s="4" t="s">
        <v>99</v>
      </c>
      <c r="E148" s="4" t="s">
        <v>57</v>
      </c>
      <c r="F148" s="6">
        <v>44979</v>
      </c>
      <c r="G148" s="6">
        <v>44980</v>
      </c>
      <c r="H148" s="4">
        <v>1</v>
      </c>
      <c r="I148" s="4">
        <v>1</v>
      </c>
      <c r="J148" s="4">
        <v>1</v>
      </c>
      <c r="K148" s="4" t="s">
        <v>30</v>
      </c>
      <c r="L148" s="4">
        <v>721</v>
      </c>
      <c r="M148" s="4">
        <v>721</v>
      </c>
      <c r="N148" s="4" t="s">
        <v>733</v>
      </c>
      <c r="O148" s="4" t="s">
        <v>663</v>
      </c>
      <c r="P148" s="4" t="s">
        <v>33</v>
      </c>
      <c r="Q148" s="4">
        <v>0</v>
      </c>
      <c r="R148" s="7">
        <v>44960</v>
      </c>
      <c r="S148" s="6">
        <v>44983</v>
      </c>
      <c r="T148" s="4" t="s">
        <v>34</v>
      </c>
      <c r="U148" s="4">
        <v>721</v>
      </c>
      <c r="V148" s="4">
        <v>0</v>
      </c>
      <c r="W148" s="4">
        <v>0</v>
      </c>
      <c r="X148" s="4" t="s">
        <v>734</v>
      </c>
      <c r="Y148" s="4" t="s">
        <v>48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177</v>
      </c>
      <c r="E149" s="4" t="s">
        <v>178</v>
      </c>
      <c r="F149" s="6">
        <v>44973</v>
      </c>
      <c r="G149" s="6">
        <v>44980</v>
      </c>
      <c r="H149" s="4">
        <v>1</v>
      </c>
      <c r="I149" s="4">
        <v>7</v>
      </c>
      <c r="J149" s="4">
        <v>7</v>
      </c>
      <c r="K149" s="4" t="s">
        <v>30</v>
      </c>
      <c r="L149" s="4">
        <v>1694</v>
      </c>
      <c r="M149" s="4">
        <v>1694</v>
      </c>
      <c r="N149" s="4" t="s">
        <v>736</v>
      </c>
      <c r="O149" s="4" t="s">
        <v>663</v>
      </c>
      <c r="P149" s="4" t="s">
        <v>33</v>
      </c>
      <c r="Q149" s="4">
        <v>0</v>
      </c>
      <c r="R149" s="7">
        <v>44960</v>
      </c>
      <c r="S149" s="6">
        <v>44983</v>
      </c>
      <c r="T149" s="4" t="s">
        <v>34</v>
      </c>
      <c r="U149" s="4">
        <v>1694</v>
      </c>
      <c r="V149" s="4">
        <v>0</v>
      </c>
      <c r="W149" s="4">
        <v>0</v>
      </c>
      <c r="X149" s="4" t="s">
        <v>737</v>
      </c>
      <c r="Y149" s="4" t="s">
        <v>48</v>
      </c>
    </row>
    <row r="150" s="4" customFormat="1" spans="1:25">
      <c r="A150" s="4" t="s">
        <v>738</v>
      </c>
      <c r="B150" s="4" t="s">
        <v>26</v>
      </c>
      <c r="C150" s="4" t="s">
        <v>27</v>
      </c>
      <c r="D150" s="4" t="s">
        <v>739</v>
      </c>
      <c r="E150" s="4" t="s">
        <v>740</v>
      </c>
      <c r="F150" s="6">
        <v>44979</v>
      </c>
      <c r="G150" s="6">
        <v>44980</v>
      </c>
      <c r="H150" s="4">
        <v>1</v>
      </c>
      <c r="I150" s="4">
        <v>1</v>
      </c>
      <c r="J150" s="4">
        <v>1</v>
      </c>
      <c r="K150" s="4" t="s">
        <v>30</v>
      </c>
      <c r="L150" s="4">
        <v>538</v>
      </c>
      <c r="M150" s="4">
        <v>538</v>
      </c>
      <c r="N150" s="4" t="s">
        <v>741</v>
      </c>
      <c r="O150" s="4" t="s">
        <v>663</v>
      </c>
      <c r="P150" s="4" t="s">
        <v>33</v>
      </c>
      <c r="Q150" s="4">
        <v>0</v>
      </c>
      <c r="R150" s="7">
        <v>44960</v>
      </c>
      <c r="S150" s="6">
        <v>44983</v>
      </c>
      <c r="T150" s="4" t="s">
        <v>34</v>
      </c>
      <c r="U150" s="4">
        <v>538</v>
      </c>
      <c r="V150" s="4">
        <v>0</v>
      </c>
      <c r="W150" s="4">
        <v>0</v>
      </c>
      <c r="X150" s="4" t="s">
        <v>742</v>
      </c>
      <c r="Y150" s="4" t="s">
        <v>48</v>
      </c>
    </row>
    <row r="151" s="4" customFormat="1" spans="1:26">
      <c r="A151" s="4" t="s">
        <v>743</v>
      </c>
      <c r="B151" s="4" t="s">
        <v>26</v>
      </c>
      <c r="C151" s="4" t="s">
        <v>27</v>
      </c>
      <c r="D151" s="4" t="s">
        <v>744</v>
      </c>
      <c r="E151" s="4" t="s">
        <v>745</v>
      </c>
      <c r="F151" s="6">
        <v>44979</v>
      </c>
      <c r="G151" s="6">
        <v>44980</v>
      </c>
      <c r="H151" s="4">
        <v>2</v>
      </c>
      <c r="I151" s="4">
        <v>1</v>
      </c>
      <c r="J151" s="4">
        <v>2</v>
      </c>
      <c r="K151" s="4" t="s">
        <v>30</v>
      </c>
      <c r="L151" s="4">
        <v>1732</v>
      </c>
      <c r="M151" s="4">
        <v>1732</v>
      </c>
      <c r="N151" s="4" t="s">
        <v>746</v>
      </c>
      <c r="O151" s="4" t="s">
        <v>663</v>
      </c>
      <c r="P151" s="4" t="s">
        <v>33</v>
      </c>
      <c r="Q151" s="4">
        <v>0</v>
      </c>
      <c r="R151" s="7">
        <v>44960</v>
      </c>
      <c r="S151" s="6">
        <v>44983</v>
      </c>
      <c r="T151" s="4" t="s">
        <v>34</v>
      </c>
      <c r="U151" s="4">
        <v>1732</v>
      </c>
      <c r="V151" s="4">
        <v>0</v>
      </c>
      <c r="W151" s="4">
        <v>0</v>
      </c>
      <c r="X151" s="4" t="s">
        <v>747</v>
      </c>
      <c r="Y151" s="4">
        <v>1450835559</v>
      </c>
      <c r="Z151" s="4" t="s">
        <v>748</v>
      </c>
    </row>
    <row r="152" s="4" customFormat="1" spans="1:25">
      <c r="A152" s="4" t="s">
        <v>749</v>
      </c>
      <c r="B152" s="4" t="s">
        <v>26</v>
      </c>
      <c r="C152" s="4" t="s">
        <v>27</v>
      </c>
      <c r="D152" s="4" t="s">
        <v>750</v>
      </c>
      <c r="E152" s="4" t="s">
        <v>751</v>
      </c>
      <c r="F152" s="6">
        <v>44979</v>
      </c>
      <c r="G152" s="6">
        <v>44980</v>
      </c>
      <c r="H152" s="4">
        <v>1</v>
      </c>
      <c r="I152" s="4">
        <v>1</v>
      </c>
      <c r="J152" s="4">
        <v>1</v>
      </c>
      <c r="K152" s="4" t="s">
        <v>30</v>
      </c>
      <c r="L152" s="4">
        <v>687</v>
      </c>
      <c r="M152" s="4">
        <v>687</v>
      </c>
      <c r="N152" s="4" t="s">
        <v>752</v>
      </c>
      <c r="O152" s="4" t="s">
        <v>663</v>
      </c>
      <c r="P152" s="4" t="s">
        <v>33</v>
      </c>
      <c r="Q152" s="4">
        <v>0</v>
      </c>
      <c r="R152" s="7">
        <v>44961</v>
      </c>
      <c r="S152" s="6">
        <v>44983</v>
      </c>
      <c r="T152" s="4" t="s">
        <v>34</v>
      </c>
      <c r="U152" s="4">
        <v>687</v>
      </c>
      <c r="V152" s="4">
        <v>0</v>
      </c>
      <c r="W152" s="4">
        <v>0</v>
      </c>
      <c r="X152" s="4" t="s">
        <v>753</v>
      </c>
      <c r="Y152" s="4" t="s">
        <v>754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756</v>
      </c>
      <c r="E153" s="4" t="s">
        <v>757</v>
      </c>
      <c r="F153" s="6">
        <v>44977</v>
      </c>
      <c r="G153" s="6">
        <v>44980</v>
      </c>
      <c r="H153" s="4">
        <v>1</v>
      </c>
      <c r="I153" s="4">
        <v>3</v>
      </c>
      <c r="J153" s="4">
        <v>3</v>
      </c>
      <c r="K153" s="4" t="s">
        <v>30</v>
      </c>
      <c r="L153" s="4">
        <v>2361</v>
      </c>
      <c r="M153" s="4">
        <v>2361</v>
      </c>
      <c r="N153" s="4" t="s">
        <v>758</v>
      </c>
      <c r="O153" s="4" t="s">
        <v>663</v>
      </c>
      <c r="P153" s="4" t="s">
        <v>33</v>
      </c>
      <c r="Q153" s="4">
        <v>0</v>
      </c>
      <c r="R153" s="7">
        <v>44963</v>
      </c>
      <c r="S153" s="6">
        <v>44983</v>
      </c>
      <c r="T153" s="4" t="s">
        <v>34</v>
      </c>
      <c r="U153" s="4">
        <v>2361</v>
      </c>
      <c r="V153" s="4">
        <v>0</v>
      </c>
      <c r="W153" s="4">
        <v>0</v>
      </c>
      <c r="X153" s="4" t="s">
        <v>759</v>
      </c>
      <c r="Y153" s="4" t="s">
        <v>760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762</v>
      </c>
      <c r="E154" s="4" t="s">
        <v>763</v>
      </c>
      <c r="F154" s="6">
        <v>44979</v>
      </c>
      <c r="G154" s="6">
        <v>44980</v>
      </c>
      <c r="H154" s="4">
        <v>1</v>
      </c>
      <c r="I154" s="4">
        <v>1</v>
      </c>
      <c r="J154" s="4">
        <v>1</v>
      </c>
      <c r="K154" s="4" t="s">
        <v>30</v>
      </c>
      <c r="L154" s="4">
        <v>1073</v>
      </c>
      <c r="M154" s="4">
        <v>1073</v>
      </c>
      <c r="N154" s="4" t="s">
        <v>764</v>
      </c>
      <c r="O154" s="4" t="s">
        <v>663</v>
      </c>
      <c r="P154" s="4" t="s">
        <v>33</v>
      </c>
      <c r="Q154" s="4">
        <v>0</v>
      </c>
      <c r="R154" s="7">
        <v>44963</v>
      </c>
      <c r="S154" s="6">
        <v>44983</v>
      </c>
      <c r="T154" s="4" t="s">
        <v>34</v>
      </c>
      <c r="U154" s="4">
        <v>1073</v>
      </c>
      <c r="V154" s="4">
        <v>0</v>
      </c>
      <c r="W154" s="4">
        <v>0</v>
      </c>
      <c r="X154" s="4" t="s">
        <v>765</v>
      </c>
      <c r="Y154" s="4" t="s">
        <v>48</v>
      </c>
    </row>
    <row r="155" s="4" customFormat="1" spans="1:25">
      <c r="A155" s="4" t="s">
        <v>766</v>
      </c>
      <c r="B155" s="4" t="s">
        <v>26</v>
      </c>
      <c r="C155" s="4" t="s">
        <v>27</v>
      </c>
      <c r="D155" s="4" t="s">
        <v>767</v>
      </c>
      <c r="E155" s="4" t="s">
        <v>147</v>
      </c>
      <c r="F155" s="6">
        <v>44979</v>
      </c>
      <c r="G155" s="6">
        <v>44980</v>
      </c>
      <c r="H155" s="4">
        <v>1</v>
      </c>
      <c r="I155" s="4">
        <v>1</v>
      </c>
      <c r="J155" s="4">
        <v>1</v>
      </c>
      <c r="K155" s="4" t="s">
        <v>30</v>
      </c>
      <c r="L155" s="4">
        <v>641</v>
      </c>
      <c r="M155" s="4">
        <v>641</v>
      </c>
      <c r="N155" s="4" t="s">
        <v>768</v>
      </c>
      <c r="O155" s="4" t="s">
        <v>663</v>
      </c>
      <c r="P155" s="4" t="s">
        <v>33</v>
      </c>
      <c r="Q155" s="4">
        <v>0</v>
      </c>
      <c r="R155" s="7">
        <v>44964</v>
      </c>
      <c r="S155" s="6">
        <v>44983</v>
      </c>
      <c r="T155" s="4" t="s">
        <v>34</v>
      </c>
      <c r="U155" s="4">
        <v>641</v>
      </c>
      <c r="V155" s="4">
        <v>0</v>
      </c>
      <c r="W155" s="4">
        <v>0</v>
      </c>
      <c r="X155" s="4" t="s">
        <v>769</v>
      </c>
      <c r="Y155" s="4" t="s">
        <v>48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772</v>
      </c>
      <c r="F156" s="6">
        <v>44978</v>
      </c>
      <c r="G156" s="6">
        <v>44980</v>
      </c>
      <c r="H156" s="4">
        <v>1</v>
      </c>
      <c r="I156" s="4">
        <v>2</v>
      </c>
      <c r="J156" s="4">
        <v>2</v>
      </c>
      <c r="K156" s="4" t="s">
        <v>30</v>
      </c>
      <c r="L156" s="4">
        <v>2298</v>
      </c>
      <c r="M156" s="4">
        <v>2298</v>
      </c>
      <c r="N156" s="4" t="s">
        <v>773</v>
      </c>
      <c r="O156" s="4" t="s">
        <v>663</v>
      </c>
      <c r="P156" s="4" t="s">
        <v>33</v>
      </c>
      <c r="Q156" s="4">
        <v>0</v>
      </c>
      <c r="R156" s="7">
        <v>44964</v>
      </c>
      <c r="S156" s="6">
        <v>44983</v>
      </c>
      <c r="T156" s="4" t="s">
        <v>34</v>
      </c>
      <c r="U156" s="4">
        <v>2298</v>
      </c>
      <c r="V156" s="4">
        <v>0</v>
      </c>
      <c r="W156" s="4">
        <v>0</v>
      </c>
      <c r="X156" s="4" t="s">
        <v>774</v>
      </c>
      <c r="Y156" s="4" t="s">
        <v>775</v>
      </c>
    </row>
    <row r="157" s="4" customFormat="1" spans="1:25">
      <c r="A157" s="4" t="s">
        <v>776</v>
      </c>
      <c r="B157" s="4" t="s">
        <v>26</v>
      </c>
      <c r="C157" s="4" t="s">
        <v>27</v>
      </c>
      <c r="D157" s="4" t="s">
        <v>177</v>
      </c>
      <c r="E157" s="4" t="s">
        <v>178</v>
      </c>
      <c r="F157" s="6">
        <v>44974</v>
      </c>
      <c r="G157" s="6">
        <v>44980</v>
      </c>
      <c r="H157" s="4">
        <v>1</v>
      </c>
      <c r="I157" s="4">
        <v>6</v>
      </c>
      <c r="J157" s="4">
        <v>6</v>
      </c>
      <c r="K157" s="4" t="s">
        <v>30</v>
      </c>
      <c r="L157" s="4">
        <v>1422</v>
      </c>
      <c r="M157" s="4">
        <v>1422</v>
      </c>
      <c r="N157" s="4" t="s">
        <v>777</v>
      </c>
      <c r="O157" s="4" t="s">
        <v>663</v>
      </c>
      <c r="P157" s="4" t="s">
        <v>33</v>
      </c>
      <c r="Q157" s="4">
        <v>0</v>
      </c>
      <c r="R157" s="7">
        <v>44964</v>
      </c>
      <c r="S157" s="6">
        <v>44983</v>
      </c>
      <c r="T157" s="4" t="s">
        <v>34</v>
      </c>
      <c r="U157" s="4">
        <v>1422</v>
      </c>
      <c r="V157" s="4">
        <v>0</v>
      </c>
      <c r="W157" s="4">
        <v>0</v>
      </c>
      <c r="X157" s="4" t="s">
        <v>778</v>
      </c>
      <c r="Y157" s="4" t="s">
        <v>48</v>
      </c>
    </row>
    <row r="158" s="4" customFormat="1" spans="1:25">
      <c r="A158" s="4" t="s">
        <v>779</v>
      </c>
      <c r="B158" s="4" t="s">
        <v>26</v>
      </c>
      <c r="C158" s="4" t="s">
        <v>27</v>
      </c>
      <c r="D158" s="4" t="s">
        <v>780</v>
      </c>
      <c r="E158" s="4" t="s">
        <v>781</v>
      </c>
      <c r="F158" s="6">
        <v>44976</v>
      </c>
      <c r="G158" s="6">
        <v>44980</v>
      </c>
      <c r="H158" s="4">
        <v>1</v>
      </c>
      <c r="I158" s="4">
        <v>4</v>
      </c>
      <c r="J158" s="4">
        <v>4</v>
      </c>
      <c r="K158" s="4" t="s">
        <v>30</v>
      </c>
      <c r="L158" s="4">
        <v>3085</v>
      </c>
      <c r="M158" s="4">
        <v>3085</v>
      </c>
      <c r="N158" s="4" t="s">
        <v>782</v>
      </c>
      <c r="O158" s="4" t="s">
        <v>663</v>
      </c>
      <c r="P158" s="4" t="s">
        <v>33</v>
      </c>
      <c r="Q158" s="4">
        <v>0</v>
      </c>
      <c r="R158" s="7">
        <v>44964</v>
      </c>
      <c r="S158" s="6">
        <v>44983</v>
      </c>
      <c r="T158" s="4" t="s">
        <v>34</v>
      </c>
      <c r="U158" s="4">
        <v>3085</v>
      </c>
      <c r="V158" s="4">
        <v>0</v>
      </c>
      <c r="W158" s="4">
        <v>0</v>
      </c>
      <c r="X158" s="4" t="s">
        <v>783</v>
      </c>
      <c r="Y158" s="4" t="s">
        <v>784</v>
      </c>
    </row>
    <row r="159" s="4" customFormat="1" spans="1:25">
      <c r="A159" s="4" t="s">
        <v>785</v>
      </c>
      <c r="B159" s="4" t="s">
        <v>26</v>
      </c>
      <c r="C159" s="4" t="s">
        <v>27</v>
      </c>
      <c r="D159" s="4" t="s">
        <v>786</v>
      </c>
      <c r="E159" s="4" t="s">
        <v>141</v>
      </c>
      <c r="F159" s="6">
        <v>44978</v>
      </c>
      <c r="G159" s="6">
        <v>44980</v>
      </c>
      <c r="H159" s="4">
        <v>1</v>
      </c>
      <c r="I159" s="4">
        <v>2</v>
      </c>
      <c r="J159" s="4">
        <v>2</v>
      </c>
      <c r="K159" s="4" t="s">
        <v>30</v>
      </c>
      <c r="L159" s="4">
        <v>1087</v>
      </c>
      <c r="M159" s="4">
        <v>1087</v>
      </c>
      <c r="N159" s="4" t="s">
        <v>787</v>
      </c>
      <c r="O159" s="4" t="s">
        <v>663</v>
      </c>
      <c r="P159" s="4" t="s">
        <v>33</v>
      </c>
      <c r="Q159" s="4">
        <v>0</v>
      </c>
      <c r="R159" s="7">
        <v>44965</v>
      </c>
      <c r="S159" s="6">
        <v>44983</v>
      </c>
      <c r="T159" s="4" t="s">
        <v>34</v>
      </c>
      <c r="U159" s="4">
        <v>1087</v>
      </c>
      <c r="V159" s="4">
        <v>0</v>
      </c>
      <c r="W159" s="4">
        <v>0</v>
      </c>
      <c r="X159" s="4" t="s">
        <v>788</v>
      </c>
      <c r="Y159" s="4" t="s">
        <v>789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791</v>
      </c>
      <c r="E160" s="4" t="s">
        <v>792</v>
      </c>
      <c r="F160" s="6">
        <v>44979</v>
      </c>
      <c r="G160" s="6">
        <v>44980</v>
      </c>
      <c r="H160" s="4">
        <v>1</v>
      </c>
      <c r="I160" s="4">
        <v>1</v>
      </c>
      <c r="J160" s="4">
        <v>1</v>
      </c>
      <c r="K160" s="4" t="s">
        <v>30</v>
      </c>
      <c r="L160" s="4">
        <v>490</v>
      </c>
      <c r="M160" s="4">
        <v>490</v>
      </c>
      <c r="N160" s="4" t="s">
        <v>793</v>
      </c>
      <c r="O160" s="4" t="s">
        <v>663</v>
      </c>
      <c r="P160" s="4" t="s">
        <v>33</v>
      </c>
      <c r="Q160" s="4">
        <v>0</v>
      </c>
      <c r="R160" s="7">
        <v>44965</v>
      </c>
      <c r="S160" s="6">
        <v>44983</v>
      </c>
      <c r="T160" s="4" t="s">
        <v>34</v>
      </c>
      <c r="U160" s="4">
        <v>490</v>
      </c>
      <c r="V160" s="4">
        <v>0</v>
      </c>
      <c r="W160" s="4">
        <v>0</v>
      </c>
      <c r="X160" s="4" t="s">
        <v>794</v>
      </c>
      <c r="Y160" s="4" t="s">
        <v>48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282</v>
      </c>
      <c r="F161" s="6">
        <v>44977</v>
      </c>
      <c r="G161" s="6">
        <v>44980</v>
      </c>
      <c r="H161" s="4">
        <v>1</v>
      </c>
      <c r="I161" s="4">
        <v>3</v>
      </c>
      <c r="J161" s="4">
        <v>3</v>
      </c>
      <c r="K161" s="4" t="s">
        <v>30</v>
      </c>
      <c r="L161" s="4">
        <v>1441</v>
      </c>
      <c r="M161" s="4">
        <v>1441</v>
      </c>
      <c r="N161" s="4" t="s">
        <v>797</v>
      </c>
      <c r="O161" s="4" t="s">
        <v>663</v>
      </c>
      <c r="P161" s="4" t="s">
        <v>33</v>
      </c>
      <c r="Q161" s="4">
        <v>0</v>
      </c>
      <c r="R161" s="7">
        <v>44966</v>
      </c>
      <c r="S161" s="6">
        <v>44983</v>
      </c>
      <c r="T161" s="4" t="s">
        <v>34</v>
      </c>
      <c r="U161" s="4">
        <v>1441</v>
      </c>
      <c r="V161" s="4">
        <v>0</v>
      </c>
      <c r="W161" s="4">
        <v>0</v>
      </c>
      <c r="X161" s="4" t="s">
        <v>798</v>
      </c>
      <c r="Y161" s="4" t="s">
        <v>799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801</v>
      </c>
      <c r="E162" s="4" t="s">
        <v>802</v>
      </c>
      <c r="F162" s="6">
        <v>44979</v>
      </c>
      <c r="G162" s="6">
        <v>44980</v>
      </c>
      <c r="H162" s="4">
        <v>1</v>
      </c>
      <c r="I162" s="4">
        <v>1</v>
      </c>
      <c r="J162" s="4">
        <v>1</v>
      </c>
      <c r="K162" s="4" t="s">
        <v>30</v>
      </c>
      <c r="L162" s="4">
        <v>893</v>
      </c>
      <c r="M162" s="4">
        <v>893</v>
      </c>
      <c r="N162" s="4" t="s">
        <v>803</v>
      </c>
      <c r="O162" s="4" t="s">
        <v>663</v>
      </c>
      <c r="P162" s="4" t="s">
        <v>33</v>
      </c>
      <c r="Q162" s="4">
        <v>0</v>
      </c>
      <c r="R162" s="7">
        <v>44966</v>
      </c>
      <c r="S162" s="6">
        <v>44983</v>
      </c>
      <c r="T162" s="4" t="s">
        <v>34</v>
      </c>
      <c r="U162" s="4">
        <v>893</v>
      </c>
      <c r="V162" s="4">
        <v>0</v>
      </c>
      <c r="W162" s="4">
        <v>0</v>
      </c>
      <c r="X162" s="4" t="s">
        <v>804</v>
      </c>
      <c r="Y162" s="4" t="s">
        <v>48</v>
      </c>
    </row>
    <row r="163" s="4" customFormat="1" spans="1:25">
      <c r="A163" s="4" t="s">
        <v>800</v>
      </c>
      <c r="B163" s="4" t="s">
        <v>26</v>
      </c>
      <c r="C163" s="4" t="s">
        <v>97</v>
      </c>
      <c r="D163" s="4" t="s">
        <v>801</v>
      </c>
      <c r="E163" s="4" t="s">
        <v>802</v>
      </c>
      <c r="F163" s="6">
        <v>44979</v>
      </c>
      <c r="G163" s="6">
        <v>44980</v>
      </c>
      <c r="H163" s="4">
        <v>1</v>
      </c>
      <c r="I163" s="4">
        <v>1</v>
      </c>
      <c r="J163" s="4">
        <v>1</v>
      </c>
      <c r="K163" s="4" t="s">
        <v>30</v>
      </c>
      <c r="L163" s="4">
        <v>-893</v>
      </c>
      <c r="M163" s="4">
        <v>-893</v>
      </c>
      <c r="N163" s="4" t="s">
        <v>803</v>
      </c>
      <c r="O163" s="4" t="s">
        <v>663</v>
      </c>
      <c r="P163" s="4" t="s">
        <v>33</v>
      </c>
      <c r="Q163" s="4">
        <v>0</v>
      </c>
      <c r="R163" s="7">
        <v>44966</v>
      </c>
      <c r="S163" s="6">
        <v>44983</v>
      </c>
      <c r="T163" s="4" t="s">
        <v>34</v>
      </c>
      <c r="U163" s="4">
        <v>-893</v>
      </c>
      <c r="V163" s="4">
        <v>0</v>
      </c>
      <c r="W163" s="4">
        <v>0</v>
      </c>
      <c r="X163" s="4" t="s">
        <v>804</v>
      </c>
      <c r="Y163" s="4" t="s">
        <v>48</v>
      </c>
    </row>
    <row r="164" s="4" customFormat="1" spans="1:25">
      <c r="A164" s="4" t="s">
        <v>805</v>
      </c>
      <c r="B164" s="4" t="s">
        <v>26</v>
      </c>
      <c r="C164" s="4" t="s">
        <v>27</v>
      </c>
      <c r="D164" s="4" t="s">
        <v>806</v>
      </c>
      <c r="E164" s="4" t="s">
        <v>807</v>
      </c>
      <c r="F164" s="6">
        <v>44979</v>
      </c>
      <c r="G164" s="6">
        <v>44980</v>
      </c>
      <c r="H164" s="4">
        <v>1</v>
      </c>
      <c r="I164" s="4">
        <v>1</v>
      </c>
      <c r="J164" s="4">
        <v>1</v>
      </c>
      <c r="K164" s="4" t="s">
        <v>30</v>
      </c>
      <c r="L164" s="4">
        <v>1580</v>
      </c>
      <c r="M164" s="4">
        <v>1580</v>
      </c>
      <c r="N164" s="4" t="s">
        <v>808</v>
      </c>
      <c r="O164" s="4" t="s">
        <v>663</v>
      </c>
      <c r="P164" s="4" t="s">
        <v>33</v>
      </c>
      <c r="Q164" s="4">
        <v>0</v>
      </c>
      <c r="R164" s="7">
        <v>44966</v>
      </c>
      <c r="S164" s="6">
        <v>44983</v>
      </c>
      <c r="T164" s="4" t="s">
        <v>34</v>
      </c>
      <c r="U164" s="4">
        <v>1580</v>
      </c>
      <c r="V164" s="4">
        <v>0</v>
      </c>
      <c r="W164" s="4">
        <v>0</v>
      </c>
      <c r="X164" s="4" t="s">
        <v>809</v>
      </c>
      <c r="Y164" s="4" t="s">
        <v>810</v>
      </c>
    </row>
    <row r="165" s="4" customFormat="1" spans="1:25">
      <c r="A165" s="4" t="s">
        <v>811</v>
      </c>
      <c r="B165" s="4" t="s">
        <v>26</v>
      </c>
      <c r="C165" s="4" t="s">
        <v>27</v>
      </c>
      <c r="D165" s="4" t="s">
        <v>812</v>
      </c>
      <c r="E165" s="4" t="s">
        <v>178</v>
      </c>
      <c r="F165" s="6">
        <v>44977</v>
      </c>
      <c r="G165" s="6">
        <v>44980</v>
      </c>
      <c r="H165" s="4">
        <v>1</v>
      </c>
      <c r="I165" s="4">
        <v>3</v>
      </c>
      <c r="J165" s="4">
        <v>3</v>
      </c>
      <c r="K165" s="4" t="s">
        <v>30</v>
      </c>
      <c r="L165" s="4">
        <v>2002</v>
      </c>
      <c r="M165" s="4">
        <v>2002</v>
      </c>
      <c r="N165" s="4" t="s">
        <v>813</v>
      </c>
      <c r="O165" s="4" t="s">
        <v>663</v>
      </c>
      <c r="P165" s="4" t="s">
        <v>33</v>
      </c>
      <c r="Q165" s="4">
        <v>0</v>
      </c>
      <c r="R165" s="7">
        <v>44966</v>
      </c>
      <c r="S165" s="6">
        <v>44983</v>
      </c>
      <c r="T165" s="4" t="s">
        <v>34</v>
      </c>
      <c r="U165" s="4">
        <v>2002</v>
      </c>
      <c r="V165" s="4">
        <v>0</v>
      </c>
      <c r="W165" s="4">
        <v>0</v>
      </c>
      <c r="X165" s="4" t="s">
        <v>814</v>
      </c>
      <c r="Y165" s="4" t="s">
        <v>815</v>
      </c>
    </row>
    <row r="166" s="4" customFormat="1" spans="1:25">
      <c r="A166" s="4" t="s">
        <v>816</v>
      </c>
      <c r="B166" s="4" t="s">
        <v>26</v>
      </c>
      <c r="C166" s="4" t="s">
        <v>27</v>
      </c>
      <c r="D166" s="4" t="s">
        <v>817</v>
      </c>
      <c r="E166" s="4" t="s">
        <v>818</v>
      </c>
      <c r="F166" s="6">
        <v>44979</v>
      </c>
      <c r="G166" s="6">
        <v>44980</v>
      </c>
      <c r="H166" s="4">
        <v>1</v>
      </c>
      <c r="I166" s="4">
        <v>1</v>
      </c>
      <c r="J166" s="4">
        <v>1</v>
      </c>
      <c r="K166" s="4" t="s">
        <v>30</v>
      </c>
      <c r="L166" s="4">
        <v>333</v>
      </c>
      <c r="M166" s="4">
        <v>333</v>
      </c>
      <c r="N166" s="4" t="s">
        <v>819</v>
      </c>
      <c r="O166" s="4" t="s">
        <v>663</v>
      </c>
      <c r="P166" s="4" t="s">
        <v>33</v>
      </c>
      <c r="Q166" s="4">
        <v>0</v>
      </c>
      <c r="R166" s="7">
        <v>44967</v>
      </c>
      <c r="S166" s="6">
        <v>44983</v>
      </c>
      <c r="T166" s="4" t="s">
        <v>34</v>
      </c>
      <c r="U166" s="4">
        <v>333</v>
      </c>
      <c r="V166" s="4">
        <v>0</v>
      </c>
      <c r="W166" s="4">
        <v>0</v>
      </c>
      <c r="X166" s="4" t="s">
        <v>820</v>
      </c>
      <c r="Y166" s="4" t="s">
        <v>821</v>
      </c>
    </row>
    <row r="167" s="4" customFormat="1" spans="1:25">
      <c r="A167" s="4" t="s">
        <v>822</v>
      </c>
      <c r="B167" s="4" t="s">
        <v>26</v>
      </c>
      <c r="C167" s="4" t="s">
        <v>27</v>
      </c>
      <c r="D167" s="4" t="s">
        <v>249</v>
      </c>
      <c r="E167" s="4" t="s">
        <v>333</v>
      </c>
      <c r="F167" s="6">
        <v>44975</v>
      </c>
      <c r="G167" s="6">
        <v>44980</v>
      </c>
      <c r="H167" s="4">
        <v>1</v>
      </c>
      <c r="I167" s="4">
        <v>5</v>
      </c>
      <c r="J167" s="4">
        <v>5</v>
      </c>
      <c r="K167" s="4" t="s">
        <v>30</v>
      </c>
      <c r="L167" s="4">
        <v>2010</v>
      </c>
      <c r="M167" s="4">
        <v>2010</v>
      </c>
      <c r="N167" s="4" t="s">
        <v>823</v>
      </c>
      <c r="O167" s="4" t="s">
        <v>663</v>
      </c>
      <c r="P167" s="4" t="s">
        <v>33</v>
      </c>
      <c r="Q167" s="4">
        <v>0</v>
      </c>
      <c r="R167" s="7">
        <v>44967</v>
      </c>
      <c r="S167" s="6">
        <v>44983</v>
      </c>
      <c r="T167" s="4" t="s">
        <v>34</v>
      </c>
      <c r="U167" s="4">
        <v>2010</v>
      </c>
      <c r="V167" s="4">
        <v>0</v>
      </c>
      <c r="W167" s="4">
        <v>0</v>
      </c>
      <c r="X167" s="4" t="s">
        <v>824</v>
      </c>
      <c r="Y167" s="4" t="s">
        <v>825</v>
      </c>
    </row>
    <row r="168" s="4" customFormat="1" spans="1:25">
      <c r="A168" s="4" t="s">
        <v>826</v>
      </c>
      <c r="B168" s="4" t="s">
        <v>26</v>
      </c>
      <c r="C168" s="4" t="s">
        <v>27</v>
      </c>
      <c r="D168" s="4" t="s">
        <v>827</v>
      </c>
      <c r="E168" s="4" t="s">
        <v>828</v>
      </c>
      <c r="F168" s="6">
        <v>44978</v>
      </c>
      <c r="G168" s="6">
        <v>44980</v>
      </c>
      <c r="H168" s="4">
        <v>1</v>
      </c>
      <c r="I168" s="4">
        <v>2</v>
      </c>
      <c r="J168" s="4">
        <v>2</v>
      </c>
      <c r="K168" s="4" t="s">
        <v>30</v>
      </c>
      <c r="L168" s="4">
        <v>506</v>
      </c>
      <c r="M168" s="4">
        <v>506</v>
      </c>
      <c r="N168" s="4" t="s">
        <v>829</v>
      </c>
      <c r="O168" s="4" t="s">
        <v>663</v>
      </c>
      <c r="P168" s="4" t="s">
        <v>33</v>
      </c>
      <c r="Q168" s="4">
        <v>0</v>
      </c>
      <c r="R168" s="7">
        <v>44967</v>
      </c>
      <c r="S168" s="6">
        <v>44983</v>
      </c>
      <c r="T168" s="4" t="s">
        <v>34</v>
      </c>
      <c r="U168" s="4">
        <v>506</v>
      </c>
      <c r="V168" s="4">
        <v>0</v>
      </c>
      <c r="W168" s="4">
        <v>0</v>
      </c>
      <c r="X168" s="4" t="s">
        <v>830</v>
      </c>
      <c r="Y168" s="4" t="s">
        <v>831</v>
      </c>
    </row>
    <row r="169" s="4" customFormat="1" spans="1:25">
      <c r="A169" s="4" t="s">
        <v>832</v>
      </c>
      <c r="B169" s="4" t="s">
        <v>26</v>
      </c>
      <c r="C169" s="4" t="s">
        <v>27</v>
      </c>
      <c r="D169" s="4" t="s">
        <v>833</v>
      </c>
      <c r="E169" s="4" t="s">
        <v>834</v>
      </c>
      <c r="F169" s="6">
        <v>44976</v>
      </c>
      <c r="G169" s="6">
        <v>44980</v>
      </c>
      <c r="H169" s="4">
        <v>1</v>
      </c>
      <c r="I169" s="4">
        <v>4</v>
      </c>
      <c r="J169" s="4">
        <v>4</v>
      </c>
      <c r="K169" s="4" t="s">
        <v>30</v>
      </c>
      <c r="L169" s="4">
        <v>4100</v>
      </c>
      <c r="M169" s="4">
        <v>4100</v>
      </c>
      <c r="N169" s="4" t="s">
        <v>835</v>
      </c>
      <c r="O169" s="4" t="s">
        <v>663</v>
      </c>
      <c r="P169" s="4" t="s">
        <v>33</v>
      </c>
      <c r="Q169" s="4">
        <v>0</v>
      </c>
      <c r="R169" s="7">
        <v>44968</v>
      </c>
      <c r="S169" s="6">
        <v>44983</v>
      </c>
      <c r="T169" s="4" t="s">
        <v>34</v>
      </c>
      <c r="U169" s="4">
        <v>4100</v>
      </c>
      <c r="V169" s="4">
        <v>0</v>
      </c>
      <c r="W169" s="4">
        <v>0</v>
      </c>
      <c r="X169" s="4" t="s">
        <v>836</v>
      </c>
      <c r="Y169" s="4" t="s">
        <v>837</v>
      </c>
    </row>
    <row r="170" s="4" customFormat="1" spans="1:25">
      <c r="A170" s="4" t="s">
        <v>838</v>
      </c>
      <c r="B170" s="4" t="s">
        <v>26</v>
      </c>
      <c r="C170" s="4" t="s">
        <v>27</v>
      </c>
      <c r="D170" s="4" t="s">
        <v>839</v>
      </c>
      <c r="E170" s="4" t="s">
        <v>141</v>
      </c>
      <c r="F170" s="6">
        <v>44973</v>
      </c>
      <c r="G170" s="6">
        <v>44980</v>
      </c>
      <c r="H170" s="4">
        <v>1</v>
      </c>
      <c r="I170" s="4">
        <v>7</v>
      </c>
      <c r="J170" s="4">
        <v>7</v>
      </c>
      <c r="K170" s="4" t="s">
        <v>30</v>
      </c>
      <c r="L170" s="4">
        <v>4162</v>
      </c>
      <c r="M170" s="4">
        <v>4162</v>
      </c>
      <c r="N170" s="4" t="s">
        <v>840</v>
      </c>
      <c r="O170" s="4" t="s">
        <v>663</v>
      </c>
      <c r="P170" s="4" t="s">
        <v>33</v>
      </c>
      <c r="Q170" s="4">
        <v>0</v>
      </c>
      <c r="R170" s="7">
        <v>44968</v>
      </c>
      <c r="S170" s="6">
        <v>44983</v>
      </c>
      <c r="T170" s="4" t="s">
        <v>34</v>
      </c>
      <c r="U170" s="4">
        <v>4162</v>
      </c>
      <c r="V170" s="4">
        <v>0</v>
      </c>
      <c r="W170" s="4">
        <v>0</v>
      </c>
      <c r="X170" s="4" t="s">
        <v>841</v>
      </c>
      <c r="Y170" s="4" t="s">
        <v>842</v>
      </c>
    </row>
    <row r="171" s="4" customFormat="1" spans="1:25">
      <c r="A171" s="4" t="s">
        <v>843</v>
      </c>
      <c r="B171" s="4" t="s">
        <v>26</v>
      </c>
      <c r="C171" s="4" t="s">
        <v>27</v>
      </c>
      <c r="D171" s="4" t="s">
        <v>839</v>
      </c>
      <c r="E171" s="4" t="s">
        <v>365</v>
      </c>
      <c r="F171" s="6">
        <v>44975</v>
      </c>
      <c r="G171" s="6">
        <v>44980</v>
      </c>
      <c r="H171" s="4">
        <v>1</v>
      </c>
      <c r="I171" s="4">
        <v>5</v>
      </c>
      <c r="J171" s="4">
        <v>5</v>
      </c>
      <c r="K171" s="4" t="s">
        <v>30</v>
      </c>
      <c r="L171" s="4">
        <v>3627</v>
      </c>
      <c r="M171" s="4">
        <v>3627</v>
      </c>
      <c r="N171" s="4" t="s">
        <v>844</v>
      </c>
      <c r="O171" s="4" t="s">
        <v>663</v>
      </c>
      <c r="P171" s="4" t="s">
        <v>33</v>
      </c>
      <c r="Q171" s="4">
        <v>0</v>
      </c>
      <c r="R171" s="7">
        <v>44969</v>
      </c>
      <c r="S171" s="6">
        <v>44983</v>
      </c>
      <c r="T171" s="4" t="s">
        <v>34</v>
      </c>
      <c r="U171" s="4">
        <v>3627</v>
      </c>
      <c r="V171" s="4">
        <v>0</v>
      </c>
      <c r="W171" s="4">
        <v>0</v>
      </c>
      <c r="X171" s="4" t="s">
        <v>845</v>
      </c>
      <c r="Y171" s="4" t="s">
        <v>846</v>
      </c>
    </row>
    <row r="172" s="4" customFormat="1" spans="1:25">
      <c r="A172" s="4" t="s">
        <v>847</v>
      </c>
      <c r="B172" s="4" t="s">
        <v>26</v>
      </c>
      <c r="C172" s="4" t="s">
        <v>27</v>
      </c>
      <c r="D172" s="4" t="s">
        <v>848</v>
      </c>
      <c r="E172" s="4" t="s">
        <v>849</v>
      </c>
      <c r="F172" s="6">
        <v>44979</v>
      </c>
      <c r="G172" s="6">
        <v>44980</v>
      </c>
      <c r="H172" s="4">
        <v>1</v>
      </c>
      <c r="I172" s="4">
        <v>1</v>
      </c>
      <c r="J172" s="4">
        <v>1</v>
      </c>
      <c r="K172" s="4" t="s">
        <v>30</v>
      </c>
      <c r="L172" s="4">
        <v>434</v>
      </c>
      <c r="M172" s="4">
        <v>434</v>
      </c>
      <c r="N172" s="4" t="s">
        <v>850</v>
      </c>
      <c r="O172" s="4" t="s">
        <v>663</v>
      </c>
      <c r="P172" s="4" t="s">
        <v>33</v>
      </c>
      <c r="Q172" s="4">
        <v>0</v>
      </c>
      <c r="R172" s="7">
        <v>44969</v>
      </c>
      <c r="S172" s="6">
        <v>44983</v>
      </c>
      <c r="T172" s="4" t="s">
        <v>34</v>
      </c>
      <c r="U172" s="4">
        <v>434</v>
      </c>
      <c r="V172" s="4">
        <v>0</v>
      </c>
      <c r="W172" s="4">
        <v>0</v>
      </c>
      <c r="X172" s="4" t="s">
        <v>851</v>
      </c>
      <c r="Y172" s="4" t="s">
        <v>48</v>
      </c>
    </row>
    <row r="173" s="4" customFormat="1" spans="1:25">
      <c r="A173" s="4" t="s">
        <v>852</v>
      </c>
      <c r="B173" s="4" t="s">
        <v>26</v>
      </c>
      <c r="C173" s="4" t="s">
        <v>27</v>
      </c>
      <c r="D173" s="4" t="s">
        <v>853</v>
      </c>
      <c r="E173" s="4" t="s">
        <v>854</v>
      </c>
      <c r="F173" s="6">
        <v>44976</v>
      </c>
      <c r="G173" s="6">
        <v>44980</v>
      </c>
      <c r="H173" s="4">
        <v>1</v>
      </c>
      <c r="I173" s="4">
        <v>4</v>
      </c>
      <c r="J173" s="4">
        <v>4</v>
      </c>
      <c r="K173" s="4" t="s">
        <v>30</v>
      </c>
      <c r="L173" s="4">
        <v>2442</v>
      </c>
      <c r="M173" s="4">
        <v>2442</v>
      </c>
      <c r="N173" s="4" t="s">
        <v>855</v>
      </c>
      <c r="O173" s="4" t="s">
        <v>663</v>
      </c>
      <c r="P173" s="4" t="s">
        <v>33</v>
      </c>
      <c r="Q173" s="4">
        <v>0</v>
      </c>
      <c r="R173" s="7">
        <v>44969</v>
      </c>
      <c r="S173" s="6">
        <v>44983</v>
      </c>
      <c r="T173" s="4" t="s">
        <v>34</v>
      </c>
      <c r="U173" s="4">
        <v>2442</v>
      </c>
      <c r="V173" s="4">
        <v>0</v>
      </c>
      <c r="W173" s="4">
        <v>0</v>
      </c>
      <c r="X173" s="4" t="s">
        <v>856</v>
      </c>
      <c r="Y173" s="4" t="s">
        <v>857</v>
      </c>
    </row>
    <row r="174" s="4" customFormat="1" spans="1:25">
      <c r="A174" s="4" t="s">
        <v>858</v>
      </c>
      <c r="B174" s="4" t="s">
        <v>26</v>
      </c>
      <c r="C174" s="4" t="s">
        <v>27</v>
      </c>
      <c r="D174" s="4" t="s">
        <v>853</v>
      </c>
      <c r="E174" s="4" t="s">
        <v>859</v>
      </c>
      <c r="F174" s="6">
        <v>44976</v>
      </c>
      <c r="G174" s="6">
        <v>44980</v>
      </c>
      <c r="H174" s="4">
        <v>1</v>
      </c>
      <c r="I174" s="4">
        <v>4</v>
      </c>
      <c r="J174" s="4">
        <v>4</v>
      </c>
      <c r="K174" s="4" t="s">
        <v>30</v>
      </c>
      <c r="L174" s="4">
        <v>3082</v>
      </c>
      <c r="M174" s="4">
        <v>3082</v>
      </c>
      <c r="N174" s="4" t="s">
        <v>860</v>
      </c>
      <c r="O174" s="4" t="s">
        <v>663</v>
      </c>
      <c r="P174" s="4" t="s">
        <v>33</v>
      </c>
      <c r="Q174" s="4">
        <v>0</v>
      </c>
      <c r="R174" s="7">
        <v>44969</v>
      </c>
      <c r="S174" s="6">
        <v>44983</v>
      </c>
      <c r="T174" s="4" t="s">
        <v>34</v>
      </c>
      <c r="U174" s="4">
        <v>3082</v>
      </c>
      <c r="V174" s="4">
        <v>0</v>
      </c>
      <c r="W174" s="4">
        <v>0</v>
      </c>
      <c r="X174" s="4" t="s">
        <v>48</v>
      </c>
      <c r="Y174" s="4" t="s">
        <v>861</v>
      </c>
    </row>
    <row r="175" s="4" customFormat="1" spans="1:25">
      <c r="A175" s="4" t="s">
        <v>862</v>
      </c>
      <c r="B175" s="4" t="s">
        <v>26</v>
      </c>
      <c r="C175" s="4" t="s">
        <v>27</v>
      </c>
      <c r="D175" s="4" t="s">
        <v>135</v>
      </c>
      <c r="E175" s="4" t="s">
        <v>289</v>
      </c>
      <c r="F175" s="6">
        <v>44975</v>
      </c>
      <c r="G175" s="6">
        <v>44980</v>
      </c>
      <c r="H175" s="4">
        <v>1</v>
      </c>
      <c r="I175" s="4">
        <v>5</v>
      </c>
      <c r="J175" s="4">
        <v>5</v>
      </c>
      <c r="K175" s="4" t="s">
        <v>30</v>
      </c>
      <c r="L175" s="4">
        <v>1467</v>
      </c>
      <c r="M175" s="4">
        <v>1467</v>
      </c>
      <c r="N175" s="4" t="s">
        <v>863</v>
      </c>
      <c r="O175" s="4" t="s">
        <v>663</v>
      </c>
      <c r="P175" s="4" t="s">
        <v>33</v>
      </c>
      <c r="Q175" s="4">
        <v>0</v>
      </c>
      <c r="R175" s="7">
        <v>44970</v>
      </c>
      <c r="S175" s="6">
        <v>44983</v>
      </c>
      <c r="T175" s="4" t="s">
        <v>34</v>
      </c>
      <c r="U175" s="4">
        <v>1467</v>
      </c>
      <c r="V175" s="4">
        <v>0</v>
      </c>
      <c r="W175" s="4">
        <v>0</v>
      </c>
      <c r="X175" s="4" t="s">
        <v>864</v>
      </c>
      <c r="Y175" s="4" t="s">
        <v>48</v>
      </c>
    </row>
    <row r="176" s="4" customFormat="1" spans="1:25">
      <c r="A176" s="4" t="s">
        <v>865</v>
      </c>
      <c r="B176" s="4" t="s">
        <v>26</v>
      </c>
      <c r="C176" s="4" t="s">
        <v>27</v>
      </c>
      <c r="D176" s="4" t="s">
        <v>238</v>
      </c>
      <c r="E176" s="4" t="s">
        <v>239</v>
      </c>
      <c r="F176" s="6">
        <v>44979</v>
      </c>
      <c r="G176" s="6">
        <v>44980</v>
      </c>
      <c r="H176" s="4">
        <v>1</v>
      </c>
      <c r="I176" s="4">
        <v>1</v>
      </c>
      <c r="J176" s="4">
        <v>1</v>
      </c>
      <c r="K176" s="4" t="s">
        <v>30</v>
      </c>
      <c r="L176" s="4">
        <v>833</v>
      </c>
      <c r="M176" s="4">
        <v>833</v>
      </c>
      <c r="N176" s="4" t="s">
        <v>866</v>
      </c>
      <c r="O176" s="4" t="s">
        <v>663</v>
      </c>
      <c r="P176" s="4" t="s">
        <v>33</v>
      </c>
      <c r="Q176" s="4">
        <v>0</v>
      </c>
      <c r="R176" s="7">
        <v>44970</v>
      </c>
      <c r="S176" s="6">
        <v>44983</v>
      </c>
      <c r="T176" s="4" t="s">
        <v>34</v>
      </c>
      <c r="U176" s="4">
        <v>833</v>
      </c>
      <c r="V176" s="4">
        <v>0</v>
      </c>
      <c r="W176" s="4">
        <v>0</v>
      </c>
      <c r="X176" s="4" t="s">
        <v>867</v>
      </c>
      <c r="Y176" s="4" t="s">
        <v>868</v>
      </c>
    </row>
    <row r="177" s="4" customFormat="1" spans="1:25">
      <c r="A177" s="4" t="s">
        <v>869</v>
      </c>
      <c r="B177" s="4" t="s">
        <v>26</v>
      </c>
      <c r="C177" s="4" t="s">
        <v>27</v>
      </c>
      <c r="D177" s="4" t="s">
        <v>870</v>
      </c>
      <c r="E177" s="4" t="s">
        <v>871</v>
      </c>
      <c r="F177" s="6">
        <v>44978</v>
      </c>
      <c r="G177" s="6">
        <v>44980</v>
      </c>
      <c r="H177" s="4">
        <v>1</v>
      </c>
      <c r="I177" s="4">
        <v>2</v>
      </c>
      <c r="J177" s="4">
        <v>2</v>
      </c>
      <c r="K177" s="4" t="s">
        <v>30</v>
      </c>
      <c r="L177" s="4">
        <v>1066</v>
      </c>
      <c r="M177" s="4">
        <v>1066</v>
      </c>
      <c r="N177" s="4" t="s">
        <v>872</v>
      </c>
      <c r="O177" s="4" t="s">
        <v>663</v>
      </c>
      <c r="P177" s="4" t="s">
        <v>33</v>
      </c>
      <c r="Q177" s="4">
        <v>0</v>
      </c>
      <c r="R177" s="7">
        <v>44971</v>
      </c>
      <c r="S177" s="6">
        <v>44983</v>
      </c>
      <c r="T177" s="4" t="s">
        <v>34</v>
      </c>
      <c r="U177" s="4">
        <v>1066</v>
      </c>
      <c r="V177" s="4">
        <v>0</v>
      </c>
      <c r="W177" s="4">
        <v>0</v>
      </c>
      <c r="X177" s="4" t="s">
        <v>873</v>
      </c>
      <c r="Y177" s="4" t="s">
        <v>874</v>
      </c>
    </row>
    <row r="178" s="4" customFormat="1" spans="1:25">
      <c r="A178" s="4" t="s">
        <v>875</v>
      </c>
      <c r="B178" s="4" t="s">
        <v>26</v>
      </c>
      <c r="C178" s="4" t="s">
        <v>27</v>
      </c>
      <c r="D178" s="4" t="s">
        <v>876</v>
      </c>
      <c r="E178" s="4" t="s">
        <v>877</v>
      </c>
      <c r="F178" s="6">
        <v>44976</v>
      </c>
      <c r="G178" s="6">
        <v>44980</v>
      </c>
      <c r="H178" s="4">
        <v>1</v>
      </c>
      <c r="I178" s="4">
        <v>4</v>
      </c>
      <c r="J178" s="4">
        <v>4</v>
      </c>
      <c r="K178" s="4" t="s">
        <v>30</v>
      </c>
      <c r="L178" s="4">
        <v>7834</v>
      </c>
      <c r="M178" s="4">
        <v>7834</v>
      </c>
      <c r="N178" s="4" t="s">
        <v>878</v>
      </c>
      <c r="O178" s="4" t="s">
        <v>663</v>
      </c>
      <c r="P178" s="4" t="s">
        <v>33</v>
      </c>
      <c r="Q178" s="4">
        <v>0</v>
      </c>
      <c r="R178" s="7">
        <v>44971</v>
      </c>
      <c r="S178" s="6">
        <v>44983</v>
      </c>
      <c r="T178" s="4" t="s">
        <v>34</v>
      </c>
      <c r="U178" s="4">
        <v>7834</v>
      </c>
      <c r="V178" s="4">
        <v>0</v>
      </c>
      <c r="W178" s="4">
        <v>0</v>
      </c>
      <c r="X178" s="4" t="s">
        <v>48</v>
      </c>
      <c r="Y178" s="4" t="s">
        <v>879</v>
      </c>
    </row>
    <row r="179" s="4" customFormat="1" spans="1:25">
      <c r="A179" s="4" t="s">
        <v>880</v>
      </c>
      <c r="B179" s="4" t="s">
        <v>26</v>
      </c>
      <c r="C179" s="4" t="s">
        <v>27</v>
      </c>
      <c r="D179" s="4" t="s">
        <v>881</v>
      </c>
      <c r="E179" s="4" t="s">
        <v>882</v>
      </c>
      <c r="F179" s="6">
        <v>44979</v>
      </c>
      <c r="G179" s="6">
        <v>44980</v>
      </c>
      <c r="H179" s="4">
        <v>1</v>
      </c>
      <c r="I179" s="4">
        <v>1</v>
      </c>
      <c r="J179" s="4">
        <v>1</v>
      </c>
      <c r="K179" s="4" t="s">
        <v>30</v>
      </c>
      <c r="L179" s="4">
        <v>348</v>
      </c>
      <c r="M179" s="4">
        <v>348</v>
      </c>
      <c r="N179" s="4" t="s">
        <v>883</v>
      </c>
      <c r="O179" s="4" t="s">
        <v>663</v>
      </c>
      <c r="P179" s="4" t="s">
        <v>33</v>
      </c>
      <c r="Q179" s="4">
        <v>0</v>
      </c>
      <c r="R179" s="7">
        <v>44971</v>
      </c>
      <c r="S179" s="6">
        <v>44983</v>
      </c>
      <c r="T179" s="4" t="s">
        <v>34</v>
      </c>
      <c r="U179" s="4">
        <v>348</v>
      </c>
      <c r="V179" s="4">
        <v>0</v>
      </c>
      <c r="W179" s="4">
        <v>0</v>
      </c>
      <c r="X179" s="4" t="s">
        <v>884</v>
      </c>
      <c r="Y179" s="4" t="s">
        <v>885</v>
      </c>
    </row>
    <row r="180" s="4" customFormat="1" spans="1:25">
      <c r="A180" s="4" t="s">
        <v>886</v>
      </c>
      <c r="B180" s="4" t="s">
        <v>26</v>
      </c>
      <c r="C180" s="4" t="s">
        <v>27</v>
      </c>
      <c r="D180" s="4" t="s">
        <v>887</v>
      </c>
      <c r="E180" s="4" t="s">
        <v>141</v>
      </c>
      <c r="F180" s="6">
        <v>44976</v>
      </c>
      <c r="G180" s="6">
        <v>44980</v>
      </c>
      <c r="H180" s="4">
        <v>3</v>
      </c>
      <c r="I180" s="4">
        <v>4</v>
      </c>
      <c r="J180" s="4">
        <v>12</v>
      </c>
      <c r="K180" s="4" t="s">
        <v>30</v>
      </c>
      <c r="L180" s="4">
        <v>5256</v>
      </c>
      <c r="M180" s="4">
        <v>5256</v>
      </c>
      <c r="N180" s="4" t="s">
        <v>888</v>
      </c>
      <c r="O180" s="4" t="s">
        <v>663</v>
      </c>
      <c r="P180" s="4" t="s">
        <v>33</v>
      </c>
      <c r="Q180" s="4">
        <v>0</v>
      </c>
      <c r="R180" s="7">
        <v>44971</v>
      </c>
      <c r="S180" s="6">
        <v>44983</v>
      </c>
      <c r="T180" s="4" t="s">
        <v>34</v>
      </c>
      <c r="U180" s="4">
        <v>5256</v>
      </c>
      <c r="V180" s="4">
        <v>0</v>
      </c>
      <c r="W180" s="4">
        <v>0</v>
      </c>
      <c r="X180" s="4" t="s">
        <v>889</v>
      </c>
      <c r="Y180" s="4" t="s">
        <v>890</v>
      </c>
    </row>
    <row r="181" s="4" customFormat="1" spans="1:25">
      <c r="A181" s="4" t="s">
        <v>891</v>
      </c>
      <c r="B181" s="4" t="s">
        <v>26</v>
      </c>
      <c r="C181" s="4" t="s">
        <v>27</v>
      </c>
      <c r="D181" s="4" t="s">
        <v>140</v>
      </c>
      <c r="E181" s="4" t="s">
        <v>141</v>
      </c>
      <c r="F181" s="6">
        <v>44978</v>
      </c>
      <c r="G181" s="6">
        <v>44980</v>
      </c>
      <c r="H181" s="4">
        <v>1</v>
      </c>
      <c r="I181" s="4">
        <v>2</v>
      </c>
      <c r="J181" s="4">
        <v>2</v>
      </c>
      <c r="K181" s="4" t="s">
        <v>30</v>
      </c>
      <c r="L181" s="4">
        <v>4259</v>
      </c>
      <c r="M181" s="4">
        <v>4259</v>
      </c>
      <c r="N181" s="4" t="s">
        <v>892</v>
      </c>
      <c r="O181" s="4" t="s">
        <v>663</v>
      </c>
      <c r="P181" s="4" t="s">
        <v>33</v>
      </c>
      <c r="Q181" s="4">
        <v>0</v>
      </c>
      <c r="R181" s="7">
        <v>44972</v>
      </c>
      <c r="S181" s="6">
        <v>44983</v>
      </c>
      <c r="T181" s="4" t="s">
        <v>34</v>
      </c>
      <c r="U181" s="4">
        <v>4259</v>
      </c>
      <c r="V181" s="4">
        <v>0</v>
      </c>
      <c r="W181" s="4">
        <v>0</v>
      </c>
      <c r="X181" s="4" t="s">
        <v>893</v>
      </c>
      <c r="Y181" s="4" t="s">
        <v>894</v>
      </c>
    </row>
    <row r="182" s="4" customFormat="1" spans="1:25">
      <c r="A182" s="4" t="s">
        <v>895</v>
      </c>
      <c r="B182" s="4" t="s">
        <v>26</v>
      </c>
      <c r="C182" s="4" t="s">
        <v>27</v>
      </c>
      <c r="D182" s="4" t="s">
        <v>249</v>
      </c>
      <c r="E182" s="4" t="s">
        <v>250</v>
      </c>
      <c r="F182" s="6">
        <v>44979</v>
      </c>
      <c r="G182" s="6">
        <v>44980</v>
      </c>
      <c r="H182" s="4">
        <v>1</v>
      </c>
      <c r="I182" s="4">
        <v>1</v>
      </c>
      <c r="J182" s="4">
        <v>1</v>
      </c>
      <c r="K182" s="4" t="s">
        <v>30</v>
      </c>
      <c r="L182" s="4">
        <v>342</v>
      </c>
      <c r="M182" s="4">
        <v>342</v>
      </c>
      <c r="N182" s="4" t="s">
        <v>896</v>
      </c>
      <c r="O182" s="4" t="s">
        <v>663</v>
      </c>
      <c r="P182" s="4" t="s">
        <v>33</v>
      </c>
      <c r="Q182" s="4">
        <v>0</v>
      </c>
      <c r="R182" s="7">
        <v>44972</v>
      </c>
      <c r="S182" s="6">
        <v>44983</v>
      </c>
      <c r="T182" s="4" t="s">
        <v>34</v>
      </c>
      <c r="U182" s="4">
        <v>342</v>
      </c>
      <c r="V182" s="4">
        <v>0</v>
      </c>
      <c r="W182" s="4">
        <v>0</v>
      </c>
      <c r="X182" s="4" t="s">
        <v>897</v>
      </c>
      <c r="Y182" s="4" t="s">
        <v>898</v>
      </c>
    </row>
    <row r="183" s="4" customFormat="1" spans="1:25">
      <c r="A183" s="4" t="s">
        <v>899</v>
      </c>
      <c r="B183" s="4" t="s">
        <v>26</v>
      </c>
      <c r="C183" s="4" t="s">
        <v>27</v>
      </c>
      <c r="D183" s="4" t="s">
        <v>222</v>
      </c>
      <c r="E183" s="4" t="s">
        <v>223</v>
      </c>
      <c r="F183" s="6">
        <v>44979</v>
      </c>
      <c r="G183" s="6">
        <v>44980</v>
      </c>
      <c r="H183" s="4">
        <v>1</v>
      </c>
      <c r="I183" s="4">
        <v>1</v>
      </c>
      <c r="J183" s="4">
        <v>1</v>
      </c>
      <c r="K183" s="4" t="s">
        <v>30</v>
      </c>
      <c r="L183" s="4">
        <v>386</v>
      </c>
      <c r="M183" s="4">
        <v>386</v>
      </c>
      <c r="N183" s="4" t="s">
        <v>900</v>
      </c>
      <c r="O183" s="4" t="s">
        <v>663</v>
      </c>
      <c r="P183" s="4" t="s">
        <v>33</v>
      </c>
      <c r="Q183" s="4">
        <v>0</v>
      </c>
      <c r="R183" s="7">
        <v>44972</v>
      </c>
      <c r="S183" s="6">
        <v>44983</v>
      </c>
      <c r="T183" s="4" t="s">
        <v>34</v>
      </c>
      <c r="U183" s="4">
        <v>386</v>
      </c>
      <c r="V183" s="4">
        <v>0</v>
      </c>
      <c r="W183" s="4">
        <v>0</v>
      </c>
      <c r="X183" s="4" t="s">
        <v>901</v>
      </c>
      <c r="Y183" s="4" t="s">
        <v>902</v>
      </c>
    </row>
    <row r="184" s="4" customFormat="1" spans="1:25">
      <c r="A184" s="4" t="s">
        <v>903</v>
      </c>
      <c r="B184" s="4" t="s">
        <v>26</v>
      </c>
      <c r="C184" s="4" t="s">
        <v>27</v>
      </c>
      <c r="D184" s="4" t="s">
        <v>904</v>
      </c>
      <c r="E184" s="4" t="s">
        <v>905</v>
      </c>
      <c r="F184" s="6">
        <v>44976</v>
      </c>
      <c r="G184" s="6">
        <v>44980</v>
      </c>
      <c r="H184" s="4">
        <v>1</v>
      </c>
      <c r="I184" s="4">
        <v>4</v>
      </c>
      <c r="J184" s="4">
        <v>4</v>
      </c>
      <c r="K184" s="4" t="s">
        <v>30</v>
      </c>
      <c r="L184" s="4">
        <v>10342</v>
      </c>
      <c r="M184" s="4">
        <v>10342</v>
      </c>
      <c r="N184" s="4" t="s">
        <v>906</v>
      </c>
      <c r="O184" s="4" t="s">
        <v>663</v>
      </c>
      <c r="P184" s="4" t="s">
        <v>33</v>
      </c>
      <c r="Q184" s="4">
        <v>0</v>
      </c>
      <c r="R184" s="7">
        <v>44972</v>
      </c>
      <c r="S184" s="6">
        <v>44983</v>
      </c>
      <c r="T184" s="4" t="s">
        <v>34</v>
      </c>
      <c r="U184" s="4">
        <v>10342</v>
      </c>
      <c r="V184" s="4">
        <v>0</v>
      </c>
      <c r="W184" s="4">
        <v>0</v>
      </c>
      <c r="X184" s="4" t="s">
        <v>907</v>
      </c>
      <c r="Y184" s="4" t="s">
        <v>908</v>
      </c>
    </row>
    <row r="185" s="4" customFormat="1" spans="1:25">
      <c r="A185" s="4" t="s">
        <v>909</v>
      </c>
      <c r="B185" s="4" t="s">
        <v>26</v>
      </c>
      <c r="C185" s="4" t="s">
        <v>27</v>
      </c>
      <c r="D185" s="4" t="s">
        <v>910</v>
      </c>
      <c r="E185" s="4" t="s">
        <v>911</v>
      </c>
      <c r="F185" s="6">
        <v>44977</v>
      </c>
      <c r="G185" s="6">
        <v>44980</v>
      </c>
      <c r="H185" s="4">
        <v>1</v>
      </c>
      <c r="I185" s="4">
        <v>3</v>
      </c>
      <c r="J185" s="4">
        <v>3</v>
      </c>
      <c r="K185" s="4" t="s">
        <v>30</v>
      </c>
      <c r="L185" s="4">
        <v>2232</v>
      </c>
      <c r="M185" s="4">
        <v>2232</v>
      </c>
      <c r="N185" s="4" t="s">
        <v>912</v>
      </c>
      <c r="O185" s="4" t="s">
        <v>663</v>
      </c>
      <c r="P185" s="4" t="s">
        <v>33</v>
      </c>
      <c r="Q185" s="4">
        <v>0</v>
      </c>
      <c r="R185" s="7">
        <v>44972</v>
      </c>
      <c r="S185" s="6">
        <v>44983</v>
      </c>
      <c r="T185" s="4" t="s">
        <v>34</v>
      </c>
      <c r="U185" s="4">
        <v>2232</v>
      </c>
      <c r="V185" s="4">
        <v>0</v>
      </c>
      <c r="W185" s="4">
        <v>0</v>
      </c>
      <c r="X185" s="4" t="s">
        <v>913</v>
      </c>
      <c r="Y185" s="4" t="s">
        <v>914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916</v>
      </c>
      <c r="E186" s="4" t="s">
        <v>917</v>
      </c>
      <c r="F186" s="6">
        <v>44978</v>
      </c>
      <c r="G186" s="6">
        <v>44980</v>
      </c>
      <c r="H186" s="4">
        <v>1</v>
      </c>
      <c r="I186" s="4">
        <v>2</v>
      </c>
      <c r="J186" s="4">
        <v>2</v>
      </c>
      <c r="K186" s="4" t="s">
        <v>30</v>
      </c>
      <c r="L186" s="4">
        <v>1270</v>
      </c>
      <c r="M186" s="4">
        <v>1270</v>
      </c>
      <c r="N186" s="4" t="s">
        <v>918</v>
      </c>
      <c r="O186" s="4" t="s">
        <v>663</v>
      </c>
      <c r="P186" s="4" t="s">
        <v>33</v>
      </c>
      <c r="Q186" s="4">
        <v>0</v>
      </c>
      <c r="R186" s="7">
        <v>44973</v>
      </c>
      <c r="S186" s="6">
        <v>44983</v>
      </c>
      <c r="T186" s="4" t="s">
        <v>34</v>
      </c>
      <c r="U186" s="4">
        <v>1270</v>
      </c>
      <c r="V186" s="4">
        <v>0</v>
      </c>
      <c r="W186" s="4">
        <v>0</v>
      </c>
      <c r="X186" s="4" t="s">
        <v>919</v>
      </c>
      <c r="Y186" s="4" t="s">
        <v>48</v>
      </c>
    </row>
    <row r="187" s="4" customFormat="1" spans="1:25">
      <c r="A187" s="4" t="s">
        <v>920</v>
      </c>
      <c r="B187" s="4" t="s">
        <v>26</v>
      </c>
      <c r="C187" s="4" t="s">
        <v>27</v>
      </c>
      <c r="D187" s="4" t="s">
        <v>921</v>
      </c>
      <c r="E187" s="4" t="s">
        <v>922</v>
      </c>
      <c r="F187" s="6">
        <v>44978</v>
      </c>
      <c r="G187" s="6">
        <v>44980</v>
      </c>
      <c r="H187" s="4">
        <v>1</v>
      </c>
      <c r="I187" s="4">
        <v>2</v>
      </c>
      <c r="J187" s="4">
        <v>2</v>
      </c>
      <c r="K187" s="4" t="s">
        <v>30</v>
      </c>
      <c r="L187" s="4">
        <v>2596</v>
      </c>
      <c r="M187" s="4">
        <v>2596</v>
      </c>
      <c r="N187" s="4" t="s">
        <v>923</v>
      </c>
      <c r="O187" s="4" t="s">
        <v>663</v>
      </c>
      <c r="P187" s="4" t="s">
        <v>33</v>
      </c>
      <c r="Q187" s="4">
        <v>0</v>
      </c>
      <c r="R187" s="7">
        <v>44973</v>
      </c>
      <c r="S187" s="6">
        <v>44983</v>
      </c>
      <c r="T187" s="4" t="s">
        <v>34</v>
      </c>
      <c r="U187" s="4">
        <v>2596</v>
      </c>
      <c r="V187" s="4">
        <v>0</v>
      </c>
      <c r="W187" s="4">
        <v>0</v>
      </c>
      <c r="X187" s="4" t="s">
        <v>924</v>
      </c>
      <c r="Y187" s="4" t="s">
        <v>48</v>
      </c>
    </row>
    <row r="188" s="4" customFormat="1" spans="1:25">
      <c r="A188" s="4" t="s">
        <v>925</v>
      </c>
      <c r="B188" s="4" t="s">
        <v>26</v>
      </c>
      <c r="C188" s="4" t="s">
        <v>27</v>
      </c>
      <c r="D188" s="4" t="s">
        <v>228</v>
      </c>
      <c r="E188" s="4" t="s">
        <v>57</v>
      </c>
      <c r="F188" s="6">
        <v>44977</v>
      </c>
      <c r="G188" s="6">
        <v>44980</v>
      </c>
      <c r="H188" s="4">
        <v>1</v>
      </c>
      <c r="I188" s="4">
        <v>3</v>
      </c>
      <c r="J188" s="4">
        <v>3</v>
      </c>
      <c r="K188" s="4" t="s">
        <v>30</v>
      </c>
      <c r="L188" s="4">
        <v>1215</v>
      </c>
      <c r="M188" s="4">
        <v>1215</v>
      </c>
      <c r="N188" s="4" t="s">
        <v>926</v>
      </c>
      <c r="O188" s="4" t="s">
        <v>663</v>
      </c>
      <c r="P188" s="4" t="s">
        <v>33</v>
      </c>
      <c r="Q188" s="4">
        <v>0</v>
      </c>
      <c r="R188" s="7">
        <v>44973</v>
      </c>
      <c r="S188" s="6">
        <v>44983</v>
      </c>
      <c r="T188" s="4" t="s">
        <v>34</v>
      </c>
      <c r="U188" s="4">
        <v>1215</v>
      </c>
      <c r="V188" s="4">
        <v>0</v>
      </c>
      <c r="W188" s="4">
        <v>0</v>
      </c>
      <c r="X188" s="4" t="s">
        <v>927</v>
      </c>
      <c r="Y188" s="4" t="s">
        <v>928</v>
      </c>
    </row>
    <row r="189" s="4" customFormat="1" spans="1:25">
      <c r="A189" s="4" t="s">
        <v>929</v>
      </c>
      <c r="B189" s="4" t="s">
        <v>26</v>
      </c>
      <c r="C189" s="4" t="s">
        <v>27</v>
      </c>
      <c r="D189" s="4" t="s">
        <v>930</v>
      </c>
      <c r="E189" s="4" t="s">
        <v>289</v>
      </c>
      <c r="F189" s="6">
        <v>44979</v>
      </c>
      <c r="G189" s="6">
        <v>44980</v>
      </c>
      <c r="H189" s="4">
        <v>1</v>
      </c>
      <c r="I189" s="4">
        <v>1</v>
      </c>
      <c r="J189" s="4">
        <v>1</v>
      </c>
      <c r="K189" s="4" t="s">
        <v>30</v>
      </c>
      <c r="L189" s="4">
        <v>1067</v>
      </c>
      <c r="M189" s="4">
        <v>1067</v>
      </c>
      <c r="N189" s="4" t="s">
        <v>931</v>
      </c>
      <c r="O189" s="4" t="s">
        <v>663</v>
      </c>
      <c r="P189" s="4" t="s">
        <v>33</v>
      </c>
      <c r="Q189" s="4">
        <v>0</v>
      </c>
      <c r="R189" s="7">
        <v>44973</v>
      </c>
      <c r="S189" s="6">
        <v>44983</v>
      </c>
      <c r="T189" s="4" t="s">
        <v>34</v>
      </c>
      <c r="U189" s="4">
        <v>1067</v>
      </c>
      <c r="V189" s="4">
        <v>0</v>
      </c>
      <c r="W189" s="4">
        <v>0</v>
      </c>
      <c r="X189" s="4" t="s">
        <v>932</v>
      </c>
      <c r="Y189" s="4" t="s">
        <v>48</v>
      </c>
    </row>
    <row r="190" s="4" customFormat="1" spans="1:25">
      <c r="A190" s="4" t="s">
        <v>933</v>
      </c>
      <c r="B190" s="4" t="s">
        <v>26</v>
      </c>
      <c r="C190" s="4" t="s">
        <v>27</v>
      </c>
      <c r="D190" s="4" t="s">
        <v>249</v>
      </c>
      <c r="E190" s="4" t="s">
        <v>441</v>
      </c>
      <c r="F190" s="6">
        <v>44975</v>
      </c>
      <c r="G190" s="6">
        <v>44980</v>
      </c>
      <c r="H190" s="4">
        <v>2</v>
      </c>
      <c r="I190" s="4">
        <v>5</v>
      </c>
      <c r="J190" s="4">
        <v>10</v>
      </c>
      <c r="K190" s="4" t="s">
        <v>30</v>
      </c>
      <c r="L190" s="4">
        <v>3960</v>
      </c>
      <c r="M190" s="4">
        <v>3960</v>
      </c>
      <c r="N190" s="4" t="s">
        <v>934</v>
      </c>
      <c r="O190" s="4" t="s">
        <v>663</v>
      </c>
      <c r="P190" s="4" t="s">
        <v>33</v>
      </c>
      <c r="Q190" s="4">
        <v>0</v>
      </c>
      <c r="R190" s="7">
        <v>44973</v>
      </c>
      <c r="S190" s="6">
        <v>44983</v>
      </c>
      <c r="T190" s="4" t="s">
        <v>34</v>
      </c>
      <c r="U190" s="4">
        <v>3960</v>
      </c>
      <c r="V190" s="4">
        <v>0</v>
      </c>
      <c r="W190" s="4">
        <v>0</v>
      </c>
      <c r="X190" s="4" t="s">
        <v>935</v>
      </c>
      <c r="Y190" s="4" t="s">
        <v>936</v>
      </c>
    </row>
    <row r="191" s="4" customFormat="1" spans="1:25">
      <c r="A191" s="4" t="s">
        <v>937</v>
      </c>
      <c r="B191" s="4" t="s">
        <v>26</v>
      </c>
      <c r="C191" s="4" t="s">
        <v>27</v>
      </c>
      <c r="D191" s="4" t="s">
        <v>938</v>
      </c>
      <c r="E191" s="4" t="s">
        <v>437</v>
      </c>
      <c r="F191" s="6">
        <v>44979</v>
      </c>
      <c r="G191" s="6">
        <v>44980</v>
      </c>
      <c r="H191" s="4">
        <v>1</v>
      </c>
      <c r="I191" s="4">
        <v>1</v>
      </c>
      <c r="J191" s="4">
        <v>1</v>
      </c>
      <c r="K191" s="4" t="s">
        <v>30</v>
      </c>
      <c r="L191" s="4">
        <v>362</v>
      </c>
      <c r="M191" s="4">
        <v>362</v>
      </c>
      <c r="N191" s="4" t="s">
        <v>939</v>
      </c>
      <c r="O191" s="4" t="s">
        <v>663</v>
      </c>
      <c r="P191" s="4" t="s">
        <v>33</v>
      </c>
      <c r="Q191" s="4">
        <v>0</v>
      </c>
      <c r="R191" s="7">
        <v>44973</v>
      </c>
      <c r="S191" s="6">
        <v>44983</v>
      </c>
      <c r="T191" s="4" t="s">
        <v>34</v>
      </c>
      <c r="U191" s="4">
        <v>362</v>
      </c>
      <c r="V191" s="4">
        <v>0</v>
      </c>
      <c r="W191" s="4">
        <v>0</v>
      </c>
      <c r="X191" s="4" t="s">
        <v>940</v>
      </c>
      <c r="Y191" s="4" t="s">
        <v>384</v>
      </c>
    </row>
    <row r="192" s="4" customFormat="1" spans="1:25">
      <c r="A192" s="4" t="s">
        <v>941</v>
      </c>
      <c r="B192" s="4" t="s">
        <v>26</v>
      </c>
      <c r="C192" s="4" t="s">
        <v>27</v>
      </c>
      <c r="D192" s="4" t="s">
        <v>942</v>
      </c>
      <c r="E192" s="4" t="s">
        <v>943</v>
      </c>
      <c r="F192" s="6">
        <v>44979</v>
      </c>
      <c r="G192" s="6">
        <v>44980</v>
      </c>
      <c r="H192" s="4">
        <v>1</v>
      </c>
      <c r="I192" s="4">
        <v>1</v>
      </c>
      <c r="J192" s="4">
        <v>1</v>
      </c>
      <c r="K192" s="4" t="s">
        <v>30</v>
      </c>
      <c r="L192" s="4">
        <v>208</v>
      </c>
      <c r="M192" s="4">
        <v>208</v>
      </c>
      <c r="N192" s="4" t="s">
        <v>944</v>
      </c>
      <c r="O192" s="4" t="s">
        <v>663</v>
      </c>
      <c r="P192" s="4" t="s">
        <v>33</v>
      </c>
      <c r="Q192" s="4">
        <v>0</v>
      </c>
      <c r="R192" s="7">
        <v>44973</v>
      </c>
      <c r="S192" s="6">
        <v>44983</v>
      </c>
      <c r="T192" s="4" t="s">
        <v>34</v>
      </c>
      <c r="U192" s="4">
        <v>208</v>
      </c>
      <c r="V192" s="4">
        <v>0</v>
      </c>
      <c r="W192" s="4">
        <v>0</v>
      </c>
      <c r="X192" s="4" t="s">
        <v>945</v>
      </c>
      <c r="Y192" s="4" t="s">
        <v>946</v>
      </c>
    </row>
    <row r="193" s="4" customFormat="1" spans="1:25">
      <c r="A193" s="4" t="s">
        <v>947</v>
      </c>
      <c r="B193" s="4" t="s">
        <v>26</v>
      </c>
      <c r="C193" s="4" t="s">
        <v>27</v>
      </c>
      <c r="D193" s="4" t="s">
        <v>948</v>
      </c>
      <c r="E193" s="4" t="s">
        <v>949</v>
      </c>
      <c r="F193" s="6">
        <v>44975</v>
      </c>
      <c r="G193" s="6">
        <v>44980</v>
      </c>
      <c r="H193" s="4">
        <v>1</v>
      </c>
      <c r="I193" s="4">
        <v>5</v>
      </c>
      <c r="J193" s="4">
        <v>5</v>
      </c>
      <c r="K193" s="4" t="s">
        <v>30</v>
      </c>
      <c r="L193" s="4">
        <v>3485</v>
      </c>
      <c r="M193" s="4">
        <v>3485</v>
      </c>
      <c r="N193" s="4" t="s">
        <v>950</v>
      </c>
      <c r="O193" s="4" t="s">
        <v>663</v>
      </c>
      <c r="P193" s="4" t="s">
        <v>33</v>
      </c>
      <c r="Q193" s="4">
        <v>0</v>
      </c>
      <c r="R193" s="7">
        <v>44974</v>
      </c>
      <c r="S193" s="6">
        <v>44983</v>
      </c>
      <c r="T193" s="4" t="s">
        <v>34</v>
      </c>
      <c r="U193" s="4">
        <v>3485</v>
      </c>
      <c r="V193" s="4">
        <v>0</v>
      </c>
      <c r="W193" s="4">
        <v>0</v>
      </c>
      <c r="X193" s="4" t="s">
        <v>951</v>
      </c>
      <c r="Y193" s="4" t="s">
        <v>48</v>
      </c>
    </row>
    <row r="194" s="4" customFormat="1" spans="1:25">
      <c r="A194" s="4" t="s">
        <v>952</v>
      </c>
      <c r="B194" s="4" t="s">
        <v>26</v>
      </c>
      <c r="C194" s="4" t="s">
        <v>27</v>
      </c>
      <c r="D194" s="4" t="s">
        <v>696</v>
      </c>
      <c r="E194" s="4" t="s">
        <v>697</v>
      </c>
      <c r="F194" s="6">
        <v>44979</v>
      </c>
      <c r="G194" s="6">
        <v>44980</v>
      </c>
      <c r="H194" s="4">
        <v>1</v>
      </c>
      <c r="I194" s="4">
        <v>1</v>
      </c>
      <c r="J194" s="4">
        <v>1</v>
      </c>
      <c r="K194" s="4" t="s">
        <v>30</v>
      </c>
      <c r="L194" s="4">
        <v>484</v>
      </c>
      <c r="M194" s="4">
        <v>484</v>
      </c>
      <c r="N194" s="4" t="s">
        <v>953</v>
      </c>
      <c r="O194" s="4" t="s">
        <v>663</v>
      </c>
      <c r="P194" s="4" t="s">
        <v>33</v>
      </c>
      <c r="Q194" s="4">
        <v>0</v>
      </c>
      <c r="R194" s="7">
        <v>44974</v>
      </c>
      <c r="S194" s="6">
        <v>44983</v>
      </c>
      <c r="T194" s="4" t="s">
        <v>34</v>
      </c>
      <c r="U194" s="4">
        <v>484</v>
      </c>
      <c r="V194" s="4">
        <v>0</v>
      </c>
      <c r="W194" s="4">
        <v>0</v>
      </c>
      <c r="X194" s="4" t="s">
        <v>954</v>
      </c>
      <c r="Y194" s="4" t="s">
        <v>955</v>
      </c>
    </row>
    <row r="195" s="4" customFormat="1" spans="1:25">
      <c r="A195" s="4" t="s">
        <v>956</v>
      </c>
      <c r="B195" s="4" t="s">
        <v>26</v>
      </c>
      <c r="C195" s="4" t="s">
        <v>27</v>
      </c>
      <c r="D195" s="4" t="s">
        <v>957</v>
      </c>
      <c r="E195" s="4" t="s">
        <v>958</v>
      </c>
      <c r="F195" s="6">
        <v>44979</v>
      </c>
      <c r="G195" s="6">
        <v>44980</v>
      </c>
      <c r="H195" s="4">
        <v>1</v>
      </c>
      <c r="I195" s="4">
        <v>1</v>
      </c>
      <c r="J195" s="4">
        <v>1</v>
      </c>
      <c r="K195" s="4" t="s">
        <v>30</v>
      </c>
      <c r="L195" s="4">
        <v>620</v>
      </c>
      <c r="M195" s="4">
        <v>620</v>
      </c>
      <c r="N195" s="4" t="s">
        <v>959</v>
      </c>
      <c r="O195" s="4" t="s">
        <v>663</v>
      </c>
      <c r="P195" s="4" t="s">
        <v>33</v>
      </c>
      <c r="Q195" s="4">
        <v>0</v>
      </c>
      <c r="R195" s="7">
        <v>44974</v>
      </c>
      <c r="S195" s="6">
        <v>44983</v>
      </c>
      <c r="T195" s="4" t="s">
        <v>34</v>
      </c>
      <c r="U195" s="4">
        <v>620</v>
      </c>
      <c r="V195" s="4">
        <v>0</v>
      </c>
      <c r="W195" s="4">
        <v>0</v>
      </c>
      <c r="X195" s="4" t="s">
        <v>960</v>
      </c>
      <c r="Y195" s="4" t="s">
        <v>961</v>
      </c>
    </row>
    <row r="196" s="4" customFormat="1" spans="1:25">
      <c r="A196" s="4" t="s">
        <v>838</v>
      </c>
      <c r="B196" s="4" t="s">
        <v>26</v>
      </c>
      <c r="C196" s="4" t="s">
        <v>97</v>
      </c>
      <c r="D196" s="4" t="s">
        <v>839</v>
      </c>
      <c r="E196" s="4" t="s">
        <v>141</v>
      </c>
      <c r="F196" s="6">
        <v>44973</v>
      </c>
      <c r="G196" s="6">
        <v>44980</v>
      </c>
      <c r="H196" s="4">
        <v>1</v>
      </c>
      <c r="I196" s="4">
        <v>7</v>
      </c>
      <c r="J196" s="4">
        <v>7</v>
      </c>
      <c r="K196" s="4" t="s">
        <v>30</v>
      </c>
      <c r="L196" s="4">
        <v>-4162</v>
      </c>
      <c r="M196" s="4">
        <v>-4162</v>
      </c>
      <c r="N196" s="4" t="s">
        <v>840</v>
      </c>
      <c r="O196" s="4" t="s">
        <v>663</v>
      </c>
      <c r="P196" s="4" t="s">
        <v>33</v>
      </c>
      <c r="Q196" s="4">
        <v>0</v>
      </c>
      <c r="R196" s="7">
        <v>44968</v>
      </c>
      <c r="S196" s="6">
        <v>44983</v>
      </c>
      <c r="T196" s="4" t="s">
        <v>34</v>
      </c>
      <c r="U196" s="4">
        <v>-4162</v>
      </c>
      <c r="V196" s="4">
        <v>0</v>
      </c>
      <c r="W196" s="4">
        <v>0</v>
      </c>
      <c r="X196" s="4" t="s">
        <v>841</v>
      </c>
      <c r="Y196" s="4" t="s">
        <v>842</v>
      </c>
    </row>
    <row r="197" s="4" customFormat="1" spans="1:25">
      <c r="A197" s="4" t="s">
        <v>962</v>
      </c>
      <c r="B197" s="4" t="s">
        <v>26</v>
      </c>
      <c r="C197" s="4" t="s">
        <v>27</v>
      </c>
      <c r="D197" s="4" t="s">
        <v>963</v>
      </c>
      <c r="E197" s="4" t="s">
        <v>359</v>
      </c>
      <c r="F197" s="6">
        <v>44979</v>
      </c>
      <c r="G197" s="6">
        <v>44980</v>
      </c>
      <c r="H197" s="4">
        <v>1</v>
      </c>
      <c r="I197" s="4">
        <v>1</v>
      </c>
      <c r="J197" s="4">
        <v>1</v>
      </c>
      <c r="K197" s="4" t="s">
        <v>30</v>
      </c>
      <c r="L197" s="4">
        <v>5011</v>
      </c>
      <c r="M197" s="4">
        <v>5011</v>
      </c>
      <c r="N197" s="4" t="s">
        <v>964</v>
      </c>
      <c r="O197" s="4" t="s">
        <v>663</v>
      </c>
      <c r="P197" s="4" t="s">
        <v>33</v>
      </c>
      <c r="Q197" s="4">
        <v>0</v>
      </c>
      <c r="R197" s="7">
        <v>44974</v>
      </c>
      <c r="S197" s="6">
        <v>44983</v>
      </c>
      <c r="T197" s="4" t="s">
        <v>34</v>
      </c>
      <c r="U197" s="4">
        <v>5011</v>
      </c>
      <c r="V197" s="4">
        <v>0</v>
      </c>
      <c r="W197" s="4">
        <v>0</v>
      </c>
      <c r="X197" s="4" t="s">
        <v>965</v>
      </c>
      <c r="Y197" s="4" t="s">
        <v>48</v>
      </c>
    </row>
    <row r="198" s="4" customFormat="1" spans="1:25">
      <c r="A198" s="4" t="s">
        <v>966</v>
      </c>
      <c r="B198" s="4" t="s">
        <v>26</v>
      </c>
      <c r="C198" s="4" t="s">
        <v>27</v>
      </c>
      <c r="D198" s="4" t="s">
        <v>967</v>
      </c>
      <c r="E198" s="4" t="s">
        <v>968</v>
      </c>
      <c r="F198" s="6">
        <v>44975</v>
      </c>
      <c r="G198" s="6">
        <v>44980</v>
      </c>
      <c r="H198" s="4">
        <v>1</v>
      </c>
      <c r="I198" s="4">
        <v>5</v>
      </c>
      <c r="J198" s="4">
        <v>5</v>
      </c>
      <c r="K198" s="4" t="s">
        <v>30</v>
      </c>
      <c r="L198" s="4">
        <v>707</v>
      </c>
      <c r="M198" s="4">
        <v>707</v>
      </c>
      <c r="N198" s="4" t="s">
        <v>969</v>
      </c>
      <c r="O198" s="4" t="s">
        <v>663</v>
      </c>
      <c r="P198" s="4" t="s">
        <v>33</v>
      </c>
      <c r="Q198" s="4">
        <v>0</v>
      </c>
      <c r="R198" s="7">
        <v>44975</v>
      </c>
      <c r="S198" s="6">
        <v>44983</v>
      </c>
      <c r="T198" s="4" t="s">
        <v>34</v>
      </c>
      <c r="U198" s="4">
        <v>707</v>
      </c>
      <c r="V198" s="4">
        <v>0</v>
      </c>
      <c r="W198" s="4">
        <v>0</v>
      </c>
      <c r="X198" s="4" t="s">
        <v>970</v>
      </c>
      <c r="Y198" s="4" t="s">
        <v>971</v>
      </c>
    </row>
    <row r="199" s="4" customFormat="1" spans="1:25">
      <c r="A199" s="4" t="s">
        <v>843</v>
      </c>
      <c r="B199" s="4" t="s">
        <v>26</v>
      </c>
      <c r="C199" s="4" t="s">
        <v>97</v>
      </c>
      <c r="D199" s="4" t="s">
        <v>839</v>
      </c>
      <c r="E199" s="4" t="s">
        <v>365</v>
      </c>
      <c r="F199" s="6">
        <v>44975</v>
      </c>
      <c r="G199" s="6">
        <v>44980</v>
      </c>
      <c r="H199" s="4">
        <v>1</v>
      </c>
      <c r="I199" s="4">
        <v>5</v>
      </c>
      <c r="J199" s="4">
        <v>5</v>
      </c>
      <c r="K199" s="4" t="s">
        <v>30</v>
      </c>
      <c r="L199" s="4">
        <v>-3627</v>
      </c>
      <c r="M199" s="4">
        <v>-3627</v>
      </c>
      <c r="N199" s="4" t="s">
        <v>844</v>
      </c>
      <c r="O199" s="4" t="s">
        <v>663</v>
      </c>
      <c r="P199" s="4" t="s">
        <v>33</v>
      </c>
      <c r="Q199" s="4">
        <v>0</v>
      </c>
      <c r="R199" s="7">
        <v>44969</v>
      </c>
      <c r="S199" s="6">
        <v>44983</v>
      </c>
      <c r="T199" s="4" t="s">
        <v>34</v>
      </c>
      <c r="U199" s="4">
        <v>-3627</v>
      </c>
      <c r="V199" s="4">
        <v>0</v>
      </c>
      <c r="W199" s="4">
        <v>0</v>
      </c>
      <c r="X199" s="4" t="s">
        <v>845</v>
      </c>
      <c r="Y199" s="4" t="s">
        <v>846</v>
      </c>
    </row>
    <row r="200" s="4" customFormat="1" spans="1:25">
      <c r="A200" s="4" t="s">
        <v>966</v>
      </c>
      <c r="B200" s="4" t="s">
        <v>26</v>
      </c>
      <c r="C200" s="4" t="s">
        <v>97</v>
      </c>
      <c r="D200" s="4" t="s">
        <v>967</v>
      </c>
      <c r="E200" s="4" t="s">
        <v>968</v>
      </c>
      <c r="F200" s="6">
        <v>44975</v>
      </c>
      <c r="G200" s="6">
        <v>44980</v>
      </c>
      <c r="H200" s="4">
        <v>1</v>
      </c>
      <c r="I200" s="4">
        <v>5</v>
      </c>
      <c r="J200" s="4">
        <v>5</v>
      </c>
      <c r="K200" s="4" t="s">
        <v>30</v>
      </c>
      <c r="L200" s="4">
        <v>-707</v>
      </c>
      <c r="M200" s="4">
        <v>-707</v>
      </c>
      <c r="N200" s="4" t="s">
        <v>969</v>
      </c>
      <c r="O200" s="4" t="s">
        <v>663</v>
      </c>
      <c r="P200" s="4" t="s">
        <v>33</v>
      </c>
      <c r="Q200" s="4">
        <v>0</v>
      </c>
      <c r="R200" s="7">
        <v>44975</v>
      </c>
      <c r="S200" s="6">
        <v>44983</v>
      </c>
      <c r="T200" s="4" t="s">
        <v>34</v>
      </c>
      <c r="U200" s="4">
        <v>-707</v>
      </c>
      <c r="V200" s="4">
        <v>0</v>
      </c>
      <c r="W200" s="4">
        <v>0</v>
      </c>
      <c r="X200" s="4" t="s">
        <v>970</v>
      </c>
      <c r="Y200" s="4" t="s">
        <v>971</v>
      </c>
    </row>
    <row r="201" s="4" customFormat="1" spans="1:26">
      <c r="A201" s="4" t="s">
        <v>972</v>
      </c>
      <c r="B201" s="4" t="s">
        <v>26</v>
      </c>
      <c r="C201" s="4" t="s">
        <v>27</v>
      </c>
      <c r="D201" s="4" t="s">
        <v>973</v>
      </c>
      <c r="E201" s="4" t="s">
        <v>974</v>
      </c>
      <c r="F201" s="6">
        <v>44977</v>
      </c>
      <c r="G201" s="6">
        <v>44980</v>
      </c>
      <c r="H201" s="4">
        <v>2</v>
      </c>
      <c r="I201" s="4">
        <v>3</v>
      </c>
      <c r="J201" s="4">
        <v>6</v>
      </c>
      <c r="K201" s="4" t="s">
        <v>30</v>
      </c>
      <c r="L201" s="4">
        <v>12102</v>
      </c>
      <c r="M201" s="4">
        <v>12102</v>
      </c>
      <c r="N201" s="4" t="s">
        <v>975</v>
      </c>
      <c r="O201" s="4" t="s">
        <v>663</v>
      </c>
      <c r="P201" s="4" t="s">
        <v>33</v>
      </c>
      <c r="Q201" s="4">
        <v>0</v>
      </c>
      <c r="R201" s="7">
        <v>44975</v>
      </c>
      <c r="S201" s="6">
        <v>44983</v>
      </c>
      <c r="T201" s="4" t="s">
        <v>34</v>
      </c>
      <c r="U201" s="4">
        <v>12102</v>
      </c>
      <c r="V201" s="4">
        <v>0</v>
      </c>
      <c r="W201" s="4">
        <v>0</v>
      </c>
      <c r="X201" s="4" t="s">
        <v>976</v>
      </c>
      <c r="Y201" s="4">
        <v>73684484</v>
      </c>
      <c r="Z201" s="4" t="s">
        <v>977</v>
      </c>
    </row>
    <row r="202" s="4" customFormat="1" spans="1:25">
      <c r="A202" s="4" t="s">
        <v>978</v>
      </c>
      <c r="B202" s="4" t="s">
        <v>26</v>
      </c>
      <c r="C202" s="4" t="s">
        <v>27</v>
      </c>
      <c r="D202" s="4" t="s">
        <v>979</v>
      </c>
      <c r="E202" s="4" t="s">
        <v>980</v>
      </c>
      <c r="F202" s="6">
        <v>44979</v>
      </c>
      <c r="G202" s="6">
        <v>44980</v>
      </c>
      <c r="H202" s="4">
        <v>1</v>
      </c>
      <c r="I202" s="4">
        <v>1</v>
      </c>
      <c r="J202" s="4">
        <v>1</v>
      </c>
      <c r="K202" s="4" t="s">
        <v>30</v>
      </c>
      <c r="L202" s="4">
        <v>1167</v>
      </c>
      <c r="M202" s="4">
        <v>1167</v>
      </c>
      <c r="N202" s="4" t="s">
        <v>981</v>
      </c>
      <c r="O202" s="4" t="s">
        <v>663</v>
      </c>
      <c r="P202" s="4" t="s">
        <v>33</v>
      </c>
      <c r="Q202" s="4">
        <v>0</v>
      </c>
      <c r="R202" s="7">
        <v>44975</v>
      </c>
      <c r="S202" s="6">
        <v>44983</v>
      </c>
      <c r="T202" s="4" t="s">
        <v>34</v>
      </c>
      <c r="U202" s="4">
        <v>1167</v>
      </c>
      <c r="V202" s="4">
        <v>0</v>
      </c>
      <c r="W202" s="4">
        <v>0</v>
      </c>
      <c r="X202" s="4" t="s">
        <v>982</v>
      </c>
      <c r="Y202" s="4" t="s">
        <v>48</v>
      </c>
    </row>
    <row r="203" s="4" customFormat="1" spans="1:25">
      <c r="A203" s="4" t="s">
        <v>983</v>
      </c>
      <c r="B203" s="4" t="s">
        <v>26</v>
      </c>
      <c r="C203" s="4" t="s">
        <v>27</v>
      </c>
      <c r="D203" s="4" t="s">
        <v>984</v>
      </c>
      <c r="E203" s="4" t="s">
        <v>985</v>
      </c>
      <c r="F203" s="6">
        <v>44979</v>
      </c>
      <c r="G203" s="6">
        <v>44980</v>
      </c>
      <c r="H203" s="4">
        <v>1</v>
      </c>
      <c r="I203" s="4">
        <v>1</v>
      </c>
      <c r="J203" s="4">
        <v>1</v>
      </c>
      <c r="K203" s="4" t="s">
        <v>30</v>
      </c>
      <c r="L203" s="4">
        <v>285</v>
      </c>
      <c r="M203" s="4">
        <v>285</v>
      </c>
      <c r="N203" s="4" t="s">
        <v>986</v>
      </c>
      <c r="O203" s="4" t="s">
        <v>663</v>
      </c>
      <c r="P203" s="4" t="s">
        <v>33</v>
      </c>
      <c r="Q203" s="4">
        <v>0</v>
      </c>
      <c r="R203" s="7">
        <v>44976</v>
      </c>
      <c r="S203" s="6">
        <v>44983</v>
      </c>
      <c r="T203" s="4" t="s">
        <v>34</v>
      </c>
      <c r="U203" s="4">
        <v>285</v>
      </c>
      <c r="V203" s="4">
        <v>0</v>
      </c>
      <c r="W203" s="4">
        <v>0</v>
      </c>
      <c r="X203" s="4" t="s">
        <v>987</v>
      </c>
      <c r="Y203" s="4" t="s">
        <v>988</v>
      </c>
    </row>
    <row r="204" s="4" customFormat="1" spans="1:25">
      <c r="A204" s="4" t="s">
        <v>989</v>
      </c>
      <c r="B204" s="4" t="s">
        <v>26</v>
      </c>
      <c r="C204" s="4" t="s">
        <v>27</v>
      </c>
      <c r="D204" s="4" t="s">
        <v>990</v>
      </c>
      <c r="E204" s="4" t="s">
        <v>229</v>
      </c>
      <c r="F204" s="6">
        <v>44978</v>
      </c>
      <c r="G204" s="6">
        <v>44980</v>
      </c>
      <c r="H204" s="4">
        <v>1</v>
      </c>
      <c r="I204" s="4">
        <v>2</v>
      </c>
      <c r="J204" s="4">
        <v>2</v>
      </c>
      <c r="K204" s="4" t="s">
        <v>30</v>
      </c>
      <c r="L204" s="4">
        <v>1076</v>
      </c>
      <c r="M204" s="4">
        <v>1076</v>
      </c>
      <c r="N204" s="4" t="s">
        <v>991</v>
      </c>
      <c r="O204" s="4" t="s">
        <v>663</v>
      </c>
      <c r="P204" s="4" t="s">
        <v>33</v>
      </c>
      <c r="Q204" s="4">
        <v>0</v>
      </c>
      <c r="R204" s="7">
        <v>44976</v>
      </c>
      <c r="S204" s="6">
        <v>44983</v>
      </c>
      <c r="T204" s="4" t="s">
        <v>34</v>
      </c>
      <c r="U204" s="4">
        <v>1076</v>
      </c>
      <c r="V204" s="4">
        <v>0</v>
      </c>
      <c r="W204" s="4">
        <v>0</v>
      </c>
      <c r="X204" s="4" t="s">
        <v>992</v>
      </c>
      <c r="Y204" s="4" t="s">
        <v>993</v>
      </c>
    </row>
    <row r="205" s="4" customFormat="1" spans="1:25">
      <c r="A205" s="4" t="s">
        <v>994</v>
      </c>
      <c r="B205" s="4" t="s">
        <v>26</v>
      </c>
      <c r="C205" s="4" t="s">
        <v>27</v>
      </c>
      <c r="D205" s="4" t="s">
        <v>995</v>
      </c>
      <c r="E205" s="4" t="s">
        <v>183</v>
      </c>
      <c r="F205" s="6">
        <v>44978</v>
      </c>
      <c r="G205" s="6">
        <v>44980</v>
      </c>
      <c r="H205" s="4">
        <v>1</v>
      </c>
      <c r="I205" s="4">
        <v>2</v>
      </c>
      <c r="J205" s="4">
        <v>2</v>
      </c>
      <c r="K205" s="4" t="s">
        <v>30</v>
      </c>
      <c r="L205" s="4">
        <v>2216</v>
      </c>
      <c r="M205" s="4">
        <v>2216</v>
      </c>
      <c r="N205" s="4" t="s">
        <v>996</v>
      </c>
      <c r="O205" s="4" t="s">
        <v>663</v>
      </c>
      <c r="P205" s="4" t="s">
        <v>33</v>
      </c>
      <c r="Q205" s="4">
        <v>0</v>
      </c>
      <c r="R205" s="7">
        <v>44976</v>
      </c>
      <c r="S205" s="6">
        <v>44983</v>
      </c>
      <c r="T205" s="4" t="s">
        <v>34</v>
      </c>
      <c r="U205" s="4">
        <v>2216</v>
      </c>
      <c r="V205" s="4">
        <v>0</v>
      </c>
      <c r="W205" s="4">
        <v>0</v>
      </c>
      <c r="X205" s="4" t="s">
        <v>997</v>
      </c>
      <c r="Y205" s="4" t="s">
        <v>998</v>
      </c>
    </row>
    <row r="206" s="4" customFormat="1" spans="1:25">
      <c r="A206" s="4" t="s">
        <v>999</v>
      </c>
      <c r="B206" s="4" t="s">
        <v>26</v>
      </c>
      <c r="C206" s="4" t="s">
        <v>27</v>
      </c>
      <c r="D206" s="4" t="s">
        <v>1000</v>
      </c>
      <c r="E206" s="4" t="s">
        <v>1001</v>
      </c>
      <c r="F206" s="6">
        <v>44978</v>
      </c>
      <c r="G206" s="6">
        <v>44980</v>
      </c>
      <c r="H206" s="4">
        <v>1</v>
      </c>
      <c r="I206" s="4">
        <v>2</v>
      </c>
      <c r="J206" s="4">
        <v>2</v>
      </c>
      <c r="K206" s="4" t="s">
        <v>30</v>
      </c>
      <c r="L206" s="4">
        <v>2164</v>
      </c>
      <c r="M206" s="4">
        <v>2164</v>
      </c>
      <c r="N206" s="4" t="s">
        <v>1002</v>
      </c>
      <c r="O206" s="4" t="s">
        <v>663</v>
      </c>
      <c r="P206" s="4" t="s">
        <v>33</v>
      </c>
      <c r="Q206" s="4">
        <v>0</v>
      </c>
      <c r="R206" s="7">
        <v>44976</v>
      </c>
      <c r="S206" s="6">
        <v>44983</v>
      </c>
      <c r="T206" s="4" t="s">
        <v>34</v>
      </c>
      <c r="U206" s="4">
        <v>2164</v>
      </c>
      <c r="V206" s="4">
        <v>0</v>
      </c>
      <c r="W206" s="4">
        <v>0</v>
      </c>
      <c r="X206" s="4" t="s">
        <v>1003</v>
      </c>
      <c r="Y206" s="4" t="s">
        <v>48</v>
      </c>
    </row>
    <row r="207" s="4" customFormat="1" spans="1:25">
      <c r="A207" s="4" t="s">
        <v>1004</v>
      </c>
      <c r="B207" s="4" t="s">
        <v>26</v>
      </c>
      <c r="C207" s="4" t="s">
        <v>27</v>
      </c>
      <c r="D207" s="4" t="s">
        <v>848</v>
      </c>
      <c r="E207" s="4" t="s">
        <v>1005</v>
      </c>
      <c r="F207" s="6">
        <v>44978</v>
      </c>
      <c r="G207" s="6">
        <v>44980</v>
      </c>
      <c r="H207" s="4">
        <v>1</v>
      </c>
      <c r="I207" s="4">
        <v>2</v>
      </c>
      <c r="J207" s="4">
        <v>2</v>
      </c>
      <c r="K207" s="4" t="s">
        <v>30</v>
      </c>
      <c r="L207" s="4">
        <v>848</v>
      </c>
      <c r="M207" s="4">
        <v>848</v>
      </c>
      <c r="N207" s="4" t="s">
        <v>1006</v>
      </c>
      <c r="O207" s="4" t="s">
        <v>663</v>
      </c>
      <c r="P207" s="4" t="s">
        <v>33</v>
      </c>
      <c r="Q207" s="4">
        <v>0</v>
      </c>
      <c r="R207" s="7">
        <v>44976</v>
      </c>
      <c r="S207" s="6">
        <v>44983</v>
      </c>
      <c r="T207" s="4" t="s">
        <v>34</v>
      </c>
      <c r="U207" s="4">
        <v>848</v>
      </c>
      <c r="V207" s="4">
        <v>0</v>
      </c>
      <c r="W207" s="4">
        <v>0</v>
      </c>
      <c r="X207" s="4" t="s">
        <v>1007</v>
      </c>
      <c r="Y207" s="4" t="s">
        <v>48</v>
      </c>
    </row>
    <row r="208" s="4" customFormat="1" spans="1:25">
      <c r="A208" s="4" t="s">
        <v>1008</v>
      </c>
      <c r="B208" s="4" t="s">
        <v>26</v>
      </c>
      <c r="C208" s="4" t="s">
        <v>27</v>
      </c>
      <c r="D208" s="4" t="s">
        <v>1009</v>
      </c>
      <c r="E208" s="4" t="s">
        <v>1010</v>
      </c>
      <c r="F208" s="6">
        <v>44978</v>
      </c>
      <c r="G208" s="6">
        <v>44980</v>
      </c>
      <c r="H208" s="4">
        <v>1</v>
      </c>
      <c r="I208" s="4">
        <v>2</v>
      </c>
      <c r="J208" s="4">
        <v>2</v>
      </c>
      <c r="K208" s="4" t="s">
        <v>30</v>
      </c>
      <c r="L208" s="4">
        <v>1762</v>
      </c>
      <c r="M208" s="4">
        <v>1762</v>
      </c>
      <c r="N208" s="4" t="s">
        <v>1011</v>
      </c>
      <c r="O208" s="4" t="s">
        <v>663</v>
      </c>
      <c r="P208" s="4" t="s">
        <v>33</v>
      </c>
      <c r="Q208" s="4">
        <v>0</v>
      </c>
      <c r="R208" s="7">
        <v>44976</v>
      </c>
      <c r="S208" s="6">
        <v>44983</v>
      </c>
      <c r="T208" s="4" t="s">
        <v>34</v>
      </c>
      <c r="U208" s="4">
        <v>1762</v>
      </c>
      <c r="V208" s="4">
        <v>0</v>
      </c>
      <c r="W208" s="4">
        <v>0</v>
      </c>
      <c r="X208" s="4" t="s">
        <v>1012</v>
      </c>
      <c r="Y208" s="4" t="s">
        <v>48</v>
      </c>
    </row>
    <row r="209" s="4" customFormat="1" spans="1:25">
      <c r="A209" s="4" t="s">
        <v>1008</v>
      </c>
      <c r="B209" s="4" t="s">
        <v>26</v>
      </c>
      <c r="C209" s="4" t="s">
        <v>97</v>
      </c>
      <c r="D209" s="4" t="s">
        <v>1009</v>
      </c>
      <c r="E209" s="4" t="s">
        <v>1010</v>
      </c>
      <c r="F209" s="6">
        <v>44978</v>
      </c>
      <c r="G209" s="6">
        <v>44980</v>
      </c>
      <c r="H209" s="4">
        <v>1</v>
      </c>
      <c r="I209" s="4">
        <v>2</v>
      </c>
      <c r="J209" s="4">
        <v>2</v>
      </c>
      <c r="K209" s="4" t="s">
        <v>30</v>
      </c>
      <c r="L209" s="4">
        <v>-1762</v>
      </c>
      <c r="M209" s="4">
        <v>-1762</v>
      </c>
      <c r="N209" s="4" t="s">
        <v>1011</v>
      </c>
      <c r="O209" s="4" t="s">
        <v>663</v>
      </c>
      <c r="P209" s="4" t="s">
        <v>33</v>
      </c>
      <c r="Q209" s="4">
        <v>0</v>
      </c>
      <c r="R209" s="7">
        <v>44976</v>
      </c>
      <c r="S209" s="6">
        <v>44983</v>
      </c>
      <c r="T209" s="4" t="s">
        <v>34</v>
      </c>
      <c r="U209" s="4">
        <v>-1762</v>
      </c>
      <c r="V209" s="4">
        <v>0</v>
      </c>
      <c r="W209" s="4">
        <v>0</v>
      </c>
      <c r="X209" s="4" t="s">
        <v>1012</v>
      </c>
      <c r="Y209" s="4" t="s">
        <v>48</v>
      </c>
    </row>
    <row r="210" s="4" customFormat="1" spans="1:25">
      <c r="A210" s="4" t="s">
        <v>1013</v>
      </c>
      <c r="B210" s="4" t="s">
        <v>26</v>
      </c>
      <c r="C210" s="4" t="s">
        <v>27</v>
      </c>
      <c r="D210" s="4" t="s">
        <v>1014</v>
      </c>
      <c r="E210" s="4" t="s">
        <v>1015</v>
      </c>
      <c r="F210" s="6">
        <v>44976</v>
      </c>
      <c r="G210" s="6">
        <v>44980</v>
      </c>
      <c r="H210" s="4">
        <v>1</v>
      </c>
      <c r="I210" s="4">
        <v>4</v>
      </c>
      <c r="J210" s="4">
        <v>4</v>
      </c>
      <c r="K210" s="4" t="s">
        <v>30</v>
      </c>
      <c r="L210" s="4">
        <v>926</v>
      </c>
      <c r="M210" s="4">
        <v>926</v>
      </c>
      <c r="N210" s="4" t="s">
        <v>1016</v>
      </c>
      <c r="O210" s="4" t="s">
        <v>663</v>
      </c>
      <c r="P210" s="4" t="s">
        <v>33</v>
      </c>
      <c r="Q210" s="4">
        <v>0</v>
      </c>
      <c r="R210" s="7">
        <v>44976</v>
      </c>
      <c r="S210" s="6">
        <v>44983</v>
      </c>
      <c r="T210" s="4" t="s">
        <v>34</v>
      </c>
      <c r="U210" s="4">
        <v>926</v>
      </c>
      <c r="V210" s="4">
        <v>0</v>
      </c>
      <c r="W210" s="4">
        <v>0</v>
      </c>
      <c r="X210" s="4" t="s">
        <v>1017</v>
      </c>
      <c r="Y210" s="4" t="s">
        <v>1018</v>
      </c>
    </row>
    <row r="211" s="4" customFormat="1" spans="1:25">
      <c r="A211" s="4" t="s">
        <v>1019</v>
      </c>
      <c r="B211" s="4" t="s">
        <v>26</v>
      </c>
      <c r="C211" s="4" t="s">
        <v>27</v>
      </c>
      <c r="D211" s="4" t="s">
        <v>1020</v>
      </c>
      <c r="E211" s="4" t="s">
        <v>178</v>
      </c>
      <c r="F211" s="6">
        <v>44978</v>
      </c>
      <c r="G211" s="6">
        <v>44980</v>
      </c>
      <c r="H211" s="4">
        <v>1</v>
      </c>
      <c r="I211" s="4">
        <v>2</v>
      </c>
      <c r="J211" s="4">
        <v>2</v>
      </c>
      <c r="K211" s="4" t="s">
        <v>30</v>
      </c>
      <c r="L211" s="4">
        <v>2566</v>
      </c>
      <c r="M211" s="4">
        <v>2566</v>
      </c>
      <c r="N211" s="4" t="s">
        <v>1021</v>
      </c>
      <c r="O211" s="4" t="s">
        <v>663</v>
      </c>
      <c r="P211" s="4" t="s">
        <v>33</v>
      </c>
      <c r="Q211" s="4">
        <v>0</v>
      </c>
      <c r="R211" s="7">
        <v>44976</v>
      </c>
      <c r="S211" s="6">
        <v>44983</v>
      </c>
      <c r="T211" s="4" t="s">
        <v>34</v>
      </c>
      <c r="U211" s="4">
        <v>2566</v>
      </c>
      <c r="V211" s="4">
        <v>0</v>
      </c>
      <c r="W211" s="4">
        <v>0</v>
      </c>
      <c r="X211" s="4" t="s">
        <v>1022</v>
      </c>
      <c r="Y211" s="4" t="s">
        <v>1023</v>
      </c>
    </row>
    <row r="212" s="4" customFormat="1" spans="1:25">
      <c r="A212" s="4" t="s">
        <v>1024</v>
      </c>
      <c r="B212" s="4" t="s">
        <v>26</v>
      </c>
      <c r="C212" s="4" t="s">
        <v>27</v>
      </c>
      <c r="D212" s="4" t="s">
        <v>1025</v>
      </c>
      <c r="E212" s="4" t="s">
        <v>359</v>
      </c>
      <c r="F212" s="6">
        <v>44978</v>
      </c>
      <c r="G212" s="6">
        <v>44980</v>
      </c>
      <c r="H212" s="4">
        <v>1</v>
      </c>
      <c r="I212" s="4">
        <v>2</v>
      </c>
      <c r="J212" s="4">
        <v>2</v>
      </c>
      <c r="K212" s="4" t="s">
        <v>30</v>
      </c>
      <c r="L212" s="4">
        <v>954</v>
      </c>
      <c r="M212" s="4">
        <v>954</v>
      </c>
      <c r="N212" s="4" t="s">
        <v>1026</v>
      </c>
      <c r="O212" s="4" t="s">
        <v>663</v>
      </c>
      <c r="P212" s="4" t="s">
        <v>33</v>
      </c>
      <c r="Q212" s="4">
        <v>0</v>
      </c>
      <c r="R212" s="7">
        <v>44976</v>
      </c>
      <c r="S212" s="6">
        <v>44983</v>
      </c>
      <c r="T212" s="4" t="s">
        <v>34</v>
      </c>
      <c r="U212" s="4">
        <v>954</v>
      </c>
      <c r="V212" s="4">
        <v>0</v>
      </c>
      <c r="W212" s="4">
        <v>0</v>
      </c>
      <c r="X212" s="4" t="s">
        <v>1027</v>
      </c>
      <c r="Y212" s="4" t="s">
        <v>48</v>
      </c>
    </row>
    <row r="213" s="4" customFormat="1" spans="1:25">
      <c r="A213" s="4" t="s">
        <v>1028</v>
      </c>
      <c r="B213" s="4" t="s">
        <v>26</v>
      </c>
      <c r="C213" s="4" t="s">
        <v>27</v>
      </c>
      <c r="D213" s="4" t="s">
        <v>135</v>
      </c>
      <c r="E213" s="4" t="s">
        <v>289</v>
      </c>
      <c r="F213" s="6">
        <v>44977</v>
      </c>
      <c r="G213" s="6">
        <v>44980</v>
      </c>
      <c r="H213" s="4">
        <v>1</v>
      </c>
      <c r="I213" s="4">
        <v>3</v>
      </c>
      <c r="J213" s="4">
        <v>3</v>
      </c>
      <c r="K213" s="4" t="s">
        <v>30</v>
      </c>
      <c r="L213" s="4">
        <v>843</v>
      </c>
      <c r="M213" s="4">
        <v>843</v>
      </c>
      <c r="N213" s="4" t="s">
        <v>1029</v>
      </c>
      <c r="O213" s="4" t="s">
        <v>663</v>
      </c>
      <c r="P213" s="4" t="s">
        <v>33</v>
      </c>
      <c r="Q213" s="4">
        <v>0</v>
      </c>
      <c r="R213" s="7">
        <v>44976</v>
      </c>
      <c r="S213" s="6">
        <v>44983</v>
      </c>
      <c r="T213" s="4" t="s">
        <v>34</v>
      </c>
      <c r="U213" s="4">
        <v>843</v>
      </c>
      <c r="V213" s="4">
        <v>0</v>
      </c>
      <c r="W213" s="4">
        <v>0</v>
      </c>
      <c r="X213" s="4" t="s">
        <v>1030</v>
      </c>
      <c r="Y213" s="4" t="s">
        <v>1031</v>
      </c>
    </row>
    <row r="214" s="4" customFormat="1" spans="1:25">
      <c r="A214" s="4" t="s">
        <v>999</v>
      </c>
      <c r="B214" s="4" t="s">
        <v>26</v>
      </c>
      <c r="C214" s="4" t="s">
        <v>97</v>
      </c>
      <c r="D214" s="4" t="s">
        <v>1000</v>
      </c>
      <c r="E214" s="4" t="s">
        <v>1001</v>
      </c>
      <c r="F214" s="6">
        <v>44978</v>
      </c>
      <c r="G214" s="6">
        <v>44980</v>
      </c>
      <c r="H214" s="4">
        <v>1</v>
      </c>
      <c r="I214" s="4">
        <v>2</v>
      </c>
      <c r="J214" s="4">
        <v>2</v>
      </c>
      <c r="K214" s="4" t="s">
        <v>30</v>
      </c>
      <c r="L214" s="4">
        <v>-2164</v>
      </c>
      <c r="M214" s="4">
        <v>-2164</v>
      </c>
      <c r="N214" s="4" t="s">
        <v>1002</v>
      </c>
      <c r="O214" s="4" t="s">
        <v>663</v>
      </c>
      <c r="P214" s="4" t="s">
        <v>33</v>
      </c>
      <c r="Q214" s="4">
        <v>0</v>
      </c>
      <c r="R214" s="7">
        <v>44976</v>
      </c>
      <c r="S214" s="6">
        <v>44983</v>
      </c>
      <c r="T214" s="4" t="s">
        <v>34</v>
      </c>
      <c r="U214" s="4">
        <v>-2164</v>
      </c>
      <c r="V214" s="4">
        <v>0</v>
      </c>
      <c r="W214" s="4">
        <v>0</v>
      </c>
      <c r="X214" s="4" t="s">
        <v>1003</v>
      </c>
      <c r="Y214" s="4" t="s">
        <v>48</v>
      </c>
    </row>
    <row r="215" s="4" customFormat="1" spans="1:25">
      <c r="A215" s="4" t="s">
        <v>1032</v>
      </c>
      <c r="B215" s="4" t="s">
        <v>26</v>
      </c>
      <c r="C215" s="4" t="s">
        <v>27</v>
      </c>
      <c r="D215" s="4" t="s">
        <v>786</v>
      </c>
      <c r="E215" s="4" t="s">
        <v>141</v>
      </c>
      <c r="F215" s="6">
        <v>44977</v>
      </c>
      <c r="G215" s="6">
        <v>44980</v>
      </c>
      <c r="H215" s="4">
        <v>1</v>
      </c>
      <c r="I215" s="4">
        <v>3</v>
      </c>
      <c r="J215" s="4">
        <v>3</v>
      </c>
      <c r="K215" s="4" t="s">
        <v>30</v>
      </c>
      <c r="L215" s="4">
        <v>1423</v>
      </c>
      <c r="M215" s="4">
        <v>1423</v>
      </c>
      <c r="N215" s="4" t="s">
        <v>1033</v>
      </c>
      <c r="O215" s="4" t="s">
        <v>663</v>
      </c>
      <c r="P215" s="4" t="s">
        <v>33</v>
      </c>
      <c r="Q215" s="4">
        <v>0</v>
      </c>
      <c r="R215" s="7">
        <v>44976</v>
      </c>
      <c r="S215" s="6">
        <v>44983</v>
      </c>
      <c r="T215" s="4" t="s">
        <v>34</v>
      </c>
      <c r="U215" s="4">
        <v>1423</v>
      </c>
      <c r="V215" s="4">
        <v>0</v>
      </c>
      <c r="W215" s="4">
        <v>0</v>
      </c>
      <c r="X215" s="4" t="s">
        <v>1034</v>
      </c>
      <c r="Y215" s="4" t="s">
        <v>1035</v>
      </c>
    </row>
    <row r="216" s="4" customFormat="1" spans="1:25">
      <c r="A216" s="4" t="s">
        <v>1036</v>
      </c>
      <c r="B216" s="4" t="s">
        <v>26</v>
      </c>
      <c r="C216" s="4" t="s">
        <v>27</v>
      </c>
      <c r="D216" s="4" t="s">
        <v>166</v>
      </c>
      <c r="E216" s="4" t="s">
        <v>167</v>
      </c>
      <c r="F216" s="6">
        <v>44978</v>
      </c>
      <c r="G216" s="6">
        <v>44980</v>
      </c>
      <c r="H216" s="4">
        <v>1</v>
      </c>
      <c r="I216" s="4">
        <v>2</v>
      </c>
      <c r="J216" s="4">
        <v>2</v>
      </c>
      <c r="K216" s="4" t="s">
        <v>30</v>
      </c>
      <c r="L216" s="4">
        <v>622</v>
      </c>
      <c r="M216" s="4">
        <v>622</v>
      </c>
      <c r="N216" s="4" t="s">
        <v>1037</v>
      </c>
      <c r="O216" s="4" t="s">
        <v>663</v>
      </c>
      <c r="P216" s="4" t="s">
        <v>33</v>
      </c>
      <c r="Q216" s="4">
        <v>0</v>
      </c>
      <c r="R216" s="7">
        <v>44976</v>
      </c>
      <c r="S216" s="6">
        <v>44983</v>
      </c>
      <c r="T216" s="4" t="s">
        <v>34</v>
      </c>
      <c r="U216" s="4">
        <v>622</v>
      </c>
      <c r="V216" s="4">
        <v>0</v>
      </c>
      <c r="W216" s="4">
        <v>0</v>
      </c>
      <c r="X216" s="4" t="s">
        <v>1038</v>
      </c>
      <c r="Y216" s="4" t="s">
        <v>1039</v>
      </c>
    </row>
    <row r="217" s="4" customFormat="1" spans="1:25">
      <c r="A217" s="4" t="s">
        <v>1040</v>
      </c>
      <c r="B217" s="4" t="s">
        <v>26</v>
      </c>
      <c r="C217" s="4" t="s">
        <v>27</v>
      </c>
      <c r="D217" s="4" t="s">
        <v>166</v>
      </c>
      <c r="E217" s="4" t="s">
        <v>1041</v>
      </c>
      <c r="F217" s="6">
        <v>44978</v>
      </c>
      <c r="G217" s="6">
        <v>44980</v>
      </c>
      <c r="H217" s="4">
        <v>1</v>
      </c>
      <c r="I217" s="4">
        <v>2</v>
      </c>
      <c r="J217" s="4">
        <v>2</v>
      </c>
      <c r="K217" s="4" t="s">
        <v>30</v>
      </c>
      <c r="L217" s="4">
        <v>622</v>
      </c>
      <c r="M217" s="4">
        <v>622</v>
      </c>
      <c r="N217" s="4" t="s">
        <v>1042</v>
      </c>
      <c r="O217" s="4" t="s">
        <v>663</v>
      </c>
      <c r="P217" s="4" t="s">
        <v>33</v>
      </c>
      <c r="Q217" s="4">
        <v>0</v>
      </c>
      <c r="R217" s="7">
        <v>44976</v>
      </c>
      <c r="S217" s="6">
        <v>44983</v>
      </c>
      <c r="T217" s="4" t="s">
        <v>34</v>
      </c>
      <c r="U217" s="4">
        <v>622</v>
      </c>
      <c r="V217" s="4">
        <v>0</v>
      </c>
      <c r="W217" s="4">
        <v>0</v>
      </c>
      <c r="X217" s="4" t="s">
        <v>1043</v>
      </c>
      <c r="Y217" s="4" t="s">
        <v>1044</v>
      </c>
    </row>
    <row r="218" s="4" customFormat="1" spans="1:25">
      <c r="A218" s="4" t="s">
        <v>1045</v>
      </c>
      <c r="B218" s="4" t="s">
        <v>26</v>
      </c>
      <c r="C218" s="4" t="s">
        <v>27</v>
      </c>
      <c r="D218" s="4" t="s">
        <v>1046</v>
      </c>
      <c r="E218" s="4" t="s">
        <v>141</v>
      </c>
      <c r="F218" s="6">
        <v>44977</v>
      </c>
      <c r="G218" s="6">
        <v>44980</v>
      </c>
      <c r="H218" s="4">
        <v>1</v>
      </c>
      <c r="I218" s="4">
        <v>3</v>
      </c>
      <c r="J218" s="4">
        <v>3</v>
      </c>
      <c r="K218" s="4" t="s">
        <v>30</v>
      </c>
      <c r="L218" s="4">
        <v>1053</v>
      </c>
      <c r="M218" s="4">
        <v>1053</v>
      </c>
      <c r="N218" s="4" t="s">
        <v>1047</v>
      </c>
      <c r="O218" s="4" t="s">
        <v>663</v>
      </c>
      <c r="P218" s="4" t="s">
        <v>33</v>
      </c>
      <c r="Q218" s="4">
        <v>0</v>
      </c>
      <c r="R218" s="7">
        <v>44976</v>
      </c>
      <c r="S218" s="6">
        <v>44983</v>
      </c>
      <c r="T218" s="4" t="s">
        <v>34</v>
      </c>
      <c r="U218" s="4">
        <v>1053</v>
      </c>
      <c r="V218" s="4">
        <v>0</v>
      </c>
      <c r="W218" s="4">
        <v>0</v>
      </c>
      <c r="X218" s="4" t="s">
        <v>1048</v>
      </c>
      <c r="Y218" s="4" t="s">
        <v>1049</v>
      </c>
    </row>
    <row r="219" s="4" customFormat="1" spans="1:25">
      <c r="A219" s="4" t="s">
        <v>1050</v>
      </c>
      <c r="B219" s="4" t="s">
        <v>26</v>
      </c>
      <c r="C219" s="4" t="s">
        <v>27</v>
      </c>
      <c r="D219" s="4" t="s">
        <v>1051</v>
      </c>
      <c r="E219" s="4" t="s">
        <v>1052</v>
      </c>
      <c r="F219" s="6">
        <v>44978</v>
      </c>
      <c r="G219" s="6">
        <v>44980</v>
      </c>
      <c r="H219" s="4">
        <v>1</v>
      </c>
      <c r="I219" s="4">
        <v>2</v>
      </c>
      <c r="J219" s="4">
        <v>2</v>
      </c>
      <c r="K219" s="4" t="s">
        <v>30</v>
      </c>
      <c r="L219" s="4">
        <v>3545</v>
      </c>
      <c r="M219" s="4">
        <v>3545</v>
      </c>
      <c r="N219" s="4" t="s">
        <v>1053</v>
      </c>
      <c r="O219" s="4" t="s">
        <v>663</v>
      </c>
      <c r="P219" s="4" t="s">
        <v>33</v>
      </c>
      <c r="Q219" s="4">
        <v>0</v>
      </c>
      <c r="R219" s="7">
        <v>44977</v>
      </c>
      <c r="S219" s="6">
        <v>44983</v>
      </c>
      <c r="T219" s="4" t="s">
        <v>34</v>
      </c>
      <c r="U219" s="4">
        <v>3545</v>
      </c>
      <c r="V219" s="4">
        <v>0</v>
      </c>
      <c r="W219" s="4">
        <v>0</v>
      </c>
      <c r="X219" s="4" t="s">
        <v>1054</v>
      </c>
      <c r="Y219" s="4" t="s">
        <v>1055</v>
      </c>
    </row>
    <row r="220" s="4" customFormat="1" spans="1:25">
      <c r="A220" s="4" t="s">
        <v>1056</v>
      </c>
      <c r="B220" s="4" t="s">
        <v>26</v>
      </c>
      <c r="C220" s="4" t="s">
        <v>27</v>
      </c>
      <c r="D220" s="4" t="s">
        <v>990</v>
      </c>
      <c r="E220" s="4" t="s">
        <v>229</v>
      </c>
      <c r="F220" s="6">
        <v>44978</v>
      </c>
      <c r="G220" s="6">
        <v>44980</v>
      </c>
      <c r="H220" s="4">
        <v>1</v>
      </c>
      <c r="I220" s="4">
        <v>2</v>
      </c>
      <c r="J220" s="4">
        <v>2</v>
      </c>
      <c r="K220" s="4" t="s">
        <v>30</v>
      </c>
      <c r="L220" s="4">
        <v>1076</v>
      </c>
      <c r="M220" s="4">
        <v>1076</v>
      </c>
      <c r="N220" s="4" t="s">
        <v>1057</v>
      </c>
      <c r="O220" s="4" t="s">
        <v>663</v>
      </c>
      <c r="P220" s="4" t="s">
        <v>33</v>
      </c>
      <c r="Q220" s="4">
        <v>0</v>
      </c>
      <c r="R220" s="7">
        <v>44977</v>
      </c>
      <c r="S220" s="6">
        <v>44983</v>
      </c>
      <c r="T220" s="4" t="s">
        <v>34</v>
      </c>
      <c r="U220" s="4">
        <v>1076</v>
      </c>
      <c r="V220" s="4">
        <v>0</v>
      </c>
      <c r="W220" s="4">
        <v>0</v>
      </c>
      <c r="X220" s="4" t="s">
        <v>1058</v>
      </c>
      <c r="Y220" s="4" t="s">
        <v>1059</v>
      </c>
    </row>
    <row r="221" s="4" customFormat="1" spans="1:25">
      <c r="A221" s="4" t="s">
        <v>1060</v>
      </c>
      <c r="B221" s="4" t="s">
        <v>26</v>
      </c>
      <c r="C221" s="4" t="s">
        <v>27</v>
      </c>
      <c r="D221" s="4" t="s">
        <v>1061</v>
      </c>
      <c r="E221" s="4" t="s">
        <v>1062</v>
      </c>
      <c r="F221" s="6">
        <v>44979</v>
      </c>
      <c r="G221" s="6">
        <v>44980</v>
      </c>
      <c r="H221" s="4">
        <v>1</v>
      </c>
      <c r="I221" s="4">
        <v>1</v>
      </c>
      <c r="J221" s="4">
        <v>1</v>
      </c>
      <c r="K221" s="4" t="s">
        <v>30</v>
      </c>
      <c r="L221" s="4">
        <v>427</v>
      </c>
      <c r="M221" s="4">
        <v>427</v>
      </c>
      <c r="N221" s="4" t="s">
        <v>1063</v>
      </c>
      <c r="O221" s="4" t="s">
        <v>663</v>
      </c>
      <c r="P221" s="4" t="s">
        <v>33</v>
      </c>
      <c r="Q221" s="4">
        <v>0</v>
      </c>
      <c r="R221" s="7">
        <v>44977</v>
      </c>
      <c r="S221" s="6">
        <v>44983</v>
      </c>
      <c r="T221" s="4" t="s">
        <v>34</v>
      </c>
      <c r="U221" s="4">
        <v>427</v>
      </c>
      <c r="V221" s="4">
        <v>0</v>
      </c>
      <c r="W221" s="4">
        <v>0</v>
      </c>
      <c r="X221" s="4" t="s">
        <v>1064</v>
      </c>
      <c r="Y221" s="4" t="s">
        <v>1065</v>
      </c>
    </row>
    <row r="222" s="4" customFormat="1" spans="1:25">
      <c r="A222" s="4" t="s">
        <v>1066</v>
      </c>
      <c r="B222" s="4" t="s">
        <v>26</v>
      </c>
      <c r="C222" s="4" t="s">
        <v>27</v>
      </c>
      <c r="D222" s="4" t="s">
        <v>1067</v>
      </c>
      <c r="E222" s="4" t="s">
        <v>303</v>
      </c>
      <c r="F222" s="6">
        <v>44977</v>
      </c>
      <c r="G222" s="6">
        <v>44980</v>
      </c>
      <c r="H222" s="4">
        <v>1</v>
      </c>
      <c r="I222" s="4">
        <v>3</v>
      </c>
      <c r="J222" s="4">
        <v>3</v>
      </c>
      <c r="K222" s="4" t="s">
        <v>30</v>
      </c>
      <c r="L222" s="4">
        <v>1173</v>
      </c>
      <c r="M222" s="4">
        <v>1173</v>
      </c>
      <c r="N222" s="4" t="s">
        <v>1068</v>
      </c>
      <c r="O222" s="4" t="s">
        <v>663</v>
      </c>
      <c r="P222" s="4" t="s">
        <v>33</v>
      </c>
      <c r="Q222" s="4">
        <v>0</v>
      </c>
      <c r="R222" s="7">
        <v>44977</v>
      </c>
      <c r="S222" s="6">
        <v>44983</v>
      </c>
      <c r="T222" s="4" t="s">
        <v>34</v>
      </c>
      <c r="U222" s="4">
        <v>1173</v>
      </c>
      <c r="V222" s="4">
        <v>0</v>
      </c>
      <c r="W222" s="4">
        <v>0</v>
      </c>
      <c r="X222" s="4" t="s">
        <v>1069</v>
      </c>
      <c r="Y222" s="4" t="s">
        <v>1070</v>
      </c>
    </row>
    <row r="223" s="4" customFormat="1" spans="1:25">
      <c r="A223" s="4" t="s">
        <v>1071</v>
      </c>
      <c r="B223" s="4" t="s">
        <v>26</v>
      </c>
      <c r="C223" s="4" t="s">
        <v>27</v>
      </c>
      <c r="D223" s="4" t="s">
        <v>1072</v>
      </c>
      <c r="E223" s="4" t="s">
        <v>1073</v>
      </c>
      <c r="F223" s="6">
        <v>44978</v>
      </c>
      <c r="G223" s="6">
        <v>44980</v>
      </c>
      <c r="H223" s="4">
        <v>1</v>
      </c>
      <c r="I223" s="4">
        <v>2</v>
      </c>
      <c r="J223" s="4">
        <v>2</v>
      </c>
      <c r="K223" s="4" t="s">
        <v>30</v>
      </c>
      <c r="L223" s="4">
        <v>984</v>
      </c>
      <c r="M223" s="4">
        <v>984</v>
      </c>
      <c r="N223" s="4" t="s">
        <v>1074</v>
      </c>
      <c r="O223" s="4" t="s">
        <v>663</v>
      </c>
      <c r="P223" s="4" t="s">
        <v>33</v>
      </c>
      <c r="Q223" s="4">
        <v>0</v>
      </c>
      <c r="R223" s="7">
        <v>44977</v>
      </c>
      <c r="S223" s="6">
        <v>44983</v>
      </c>
      <c r="T223" s="4" t="s">
        <v>34</v>
      </c>
      <c r="U223" s="4">
        <v>984</v>
      </c>
      <c r="V223" s="4">
        <v>0</v>
      </c>
      <c r="W223" s="4">
        <v>0</v>
      </c>
      <c r="X223" s="4" t="s">
        <v>1075</v>
      </c>
      <c r="Y223" s="4" t="s">
        <v>48</v>
      </c>
    </row>
    <row r="224" s="4" customFormat="1" spans="1:25">
      <c r="A224" s="4" t="s">
        <v>1076</v>
      </c>
      <c r="B224" s="4" t="s">
        <v>26</v>
      </c>
      <c r="C224" s="4" t="s">
        <v>27</v>
      </c>
      <c r="D224" s="4" t="s">
        <v>507</v>
      </c>
      <c r="E224" s="4" t="s">
        <v>1077</v>
      </c>
      <c r="F224" s="6">
        <v>44977</v>
      </c>
      <c r="G224" s="6">
        <v>44980</v>
      </c>
      <c r="H224" s="4">
        <v>1</v>
      </c>
      <c r="I224" s="4">
        <v>3</v>
      </c>
      <c r="J224" s="4">
        <v>3</v>
      </c>
      <c r="K224" s="4" t="s">
        <v>30</v>
      </c>
      <c r="L224" s="4">
        <v>3548</v>
      </c>
      <c r="M224" s="4">
        <v>3548</v>
      </c>
      <c r="N224" s="4" t="s">
        <v>1078</v>
      </c>
      <c r="O224" s="4" t="s">
        <v>663</v>
      </c>
      <c r="P224" s="4" t="s">
        <v>33</v>
      </c>
      <c r="Q224" s="4">
        <v>0</v>
      </c>
      <c r="R224" s="7">
        <v>44977</v>
      </c>
      <c r="S224" s="6">
        <v>44983</v>
      </c>
      <c r="T224" s="4" t="s">
        <v>34</v>
      </c>
      <c r="U224" s="4">
        <v>3548</v>
      </c>
      <c r="V224" s="4">
        <v>0</v>
      </c>
      <c r="W224" s="4">
        <v>0</v>
      </c>
      <c r="X224" s="4" t="s">
        <v>1079</v>
      </c>
      <c r="Y224" s="4" t="s">
        <v>1080</v>
      </c>
    </row>
    <row r="225" s="4" customFormat="1" spans="1:25">
      <c r="A225" s="4" t="s">
        <v>1081</v>
      </c>
      <c r="B225" s="4" t="s">
        <v>26</v>
      </c>
      <c r="C225" s="4" t="s">
        <v>27</v>
      </c>
      <c r="D225" s="4" t="s">
        <v>1082</v>
      </c>
      <c r="E225" s="4" t="s">
        <v>1083</v>
      </c>
      <c r="F225" s="6">
        <v>44978</v>
      </c>
      <c r="G225" s="6">
        <v>44980</v>
      </c>
      <c r="H225" s="4">
        <v>1</v>
      </c>
      <c r="I225" s="4">
        <v>2</v>
      </c>
      <c r="J225" s="4">
        <v>2</v>
      </c>
      <c r="K225" s="4" t="s">
        <v>30</v>
      </c>
      <c r="L225" s="4">
        <v>2256</v>
      </c>
      <c r="M225" s="4">
        <v>2256</v>
      </c>
      <c r="N225" s="4" t="s">
        <v>1084</v>
      </c>
      <c r="O225" s="4" t="s">
        <v>663</v>
      </c>
      <c r="P225" s="4" t="s">
        <v>33</v>
      </c>
      <c r="Q225" s="4">
        <v>0</v>
      </c>
      <c r="R225" s="7">
        <v>44977</v>
      </c>
      <c r="S225" s="6">
        <v>44983</v>
      </c>
      <c r="T225" s="4" t="s">
        <v>34</v>
      </c>
      <c r="U225" s="4">
        <v>2256</v>
      </c>
      <c r="V225" s="4">
        <v>0</v>
      </c>
      <c r="W225" s="4">
        <v>0</v>
      </c>
      <c r="X225" s="4" t="s">
        <v>1085</v>
      </c>
      <c r="Y225" s="4" t="s">
        <v>1086</v>
      </c>
    </row>
    <row r="226" s="4" customFormat="1" spans="1:25">
      <c r="A226" s="4" t="s">
        <v>1087</v>
      </c>
      <c r="B226" s="4" t="s">
        <v>26</v>
      </c>
      <c r="C226" s="4" t="s">
        <v>27</v>
      </c>
      <c r="D226" s="4" t="s">
        <v>1088</v>
      </c>
      <c r="E226" s="4" t="s">
        <v>1089</v>
      </c>
      <c r="F226" s="6">
        <v>44978</v>
      </c>
      <c r="G226" s="6">
        <v>44980</v>
      </c>
      <c r="H226" s="4">
        <v>1</v>
      </c>
      <c r="I226" s="4">
        <v>2</v>
      </c>
      <c r="J226" s="4">
        <v>2</v>
      </c>
      <c r="K226" s="4" t="s">
        <v>30</v>
      </c>
      <c r="L226" s="4">
        <v>1560</v>
      </c>
      <c r="M226" s="4">
        <v>1560</v>
      </c>
      <c r="N226" s="4" t="s">
        <v>1090</v>
      </c>
      <c r="O226" s="4" t="s">
        <v>663</v>
      </c>
      <c r="P226" s="4" t="s">
        <v>33</v>
      </c>
      <c r="Q226" s="4">
        <v>0</v>
      </c>
      <c r="R226" s="7">
        <v>44977</v>
      </c>
      <c r="S226" s="6">
        <v>44983</v>
      </c>
      <c r="T226" s="4" t="s">
        <v>34</v>
      </c>
      <c r="U226" s="4">
        <v>1560</v>
      </c>
      <c r="V226" s="4">
        <v>0</v>
      </c>
      <c r="W226" s="4">
        <v>0</v>
      </c>
      <c r="X226" s="4" t="s">
        <v>1091</v>
      </c>
      <c r="Y226" s="4" t="s">
        <v>1092</v>
      </c>
    </row>
    <row r="227" s="4" customFormat="1" spans="1:25">
      <c r="A227" s="4" t="s">
        <v>1093</v>
      </c>
      <c r="B227" s="4" t="s">
        <v>26</v>
      </c>
      <c r="C227" s="4" t="s">
        <v>27</v>
      </c>
      <c r="D227" s="4" t="s">
        <v>1094</v>
      </c>
      <c r="E227" s="4" t="s">
        <v>217</v>
      </c>
      <c r="F227" s="6">
        <v>44979</v>
      </c>
      <c r="G227" s="6">
        <v>44980</v>
      </c>
      <c r="H227" s="4">
        <v>1</v>
      </c>
      <c r="I227" s="4">
        <v>1</v>
      </c>
      <c r="J227" s="4">
        <v>1</v>
      </c>
      <c r="K227" s="4" t="s">
        <v>30</v>
      </c>
      <c r="L227" s="4">
        <v>3612</v>
      </c>
      <c r="M227" s="4">
        <v>3612</v>
      </c>
      <c r="N227" s="4" t="s">
        <v>1095</v>
      </c>
      <c r="O227" s="4" t="s">
        <v>663</v>
      </c>
      <c r="P227" s="4" t="s">
        <v>33</v>
      </c>
      <c r="Q227" s="4">
        <v>0</v>
      </c>
      <c r="R227" s="7">
        <v>44978</v>
      </c>
      <c r="S227" s="6">
        <v>44983</v>
      </c>
      <c r="T227" s="4" t="s">
        <v>34</v>
      </c>
      <c r="U227" s="4">
        <v>3612</v>
      </c>
      <c r="V227" s="4">
        <v>0</v>
      </c>
      <c r="W227" s="4">
        <v>0</v>
      </c>
      <c r="X227" s="4" t="s">
        <v>1096</v>
      </c>
      <c r="Y227" s="4" t="s">
        <v>48</v>
      </c>
    </row>
    <row r="228" s="4" customFormat="1" spans="1:25">
      <c r="A228" s="4" t="s">
        <v>1097</v>
      </c>
      <c r="B228" s="4" t="s">
        <v>26</v>
      </c>
      <c r="C228" s="4" t="s">
        <v>27</v>
      </c>
      <c r="D228" s="4" t="s">
        <v>1094</v>
      </c>
      <c r="E228" s="4" t="s">
        <v>1098</v>
      </c>
      <c r="F228" s="6">
        <v>44979</v>
      </c>
      <c r="G228" s="6">
        <v>44980</v>
      </c>
      <c r="H228" s="4">
        <v>1</v>
      </c>
      <c r="I228" s="4">
        <v>1</v>
      </c>
      <c r="J228" s="4">
        <v>1</v>
      </c>
      <c r="K228" s="4" t="s">
        <v>30</v>
      </c>
      <c r="L228" s="4">
        <v>3537</v>
      </c>
      <c r="M228" s="4">
        <v>3537</v>
      </c>
      <c r="N228" s="4" t="s">
        <v>1099</v>
      </c>
      <c r="O228" s="4" t="s">
        <v>663</v>
      </c>
      <c r="P228" s="4" t="s">
        <v>33</v>
      </c>
      <c r="Q228" s="4">
        <v>0</v>
      </c>
      <c r="R228" s="7">
        <v>44978</v>
      </c>
      <c r="S228" s="6">
        <v>44983</v>
      </c>
      <c r="T228" s="4" t="s">
        <v>34</v>
      </c>
      <c r="U228" s="4">
        <v>3537</v>
      </c>
      <c r="V228" s="4">
        <v>0</v>
      </c>
      <c r="W228" s="4">
        <v>0</v>
      </c>
      <c r="X228" s="4" t="s">
        <v>1100</v>
      </c>
      <c r="Y228" s="4" t="s">
        <v>48</v>
      </c>
    </row>
    <row r="229" s="4" customFormat="1" spans="1:25">
      <c r="A229" s="4" t="s">
        <v>1101</v>
      </c>
      <c r="B229" s="4" t="s">
        <v>26</v>
      </c>
      <c r="C229" s="4" t="s">
        <v>27</v>
      </c>
      <c r="D229" s="4" t="s">
        <v>1102</v>
      </c>
      <c r="E229" s="4" t="s">
        <v>1103</v>
      </c>
      <c r="F229" s="6">
        <v>44979</v>
      </c>
      <c r="G229" s="6">
        <v>44980</v>
      </c>
      <c r="H229" s="4">
        <v>1</v>
      </c>
      <c r="I229" s="4">
        <v>1</v>
      </c>
      <c r="J229" s="4">
        <v>1</v>
      </c>
      <c r="K229" s="4" t="s">
        <v>30</v>
      </c>
      <c r="L229" s="4">
        <v>497</v>
      </c>
      <c r="M229" s="4">
        <v>497</v>
      </c>
      <c r="N229" s="4" t="s">
        <v>1104</v>
      </c>
      <c r="O229" s="4" t="s">
        <v>663</v>
      </c>
      <c r="P229" s="4" t="s">
        <v>33</v>
      </c>
      <c r="Q229" s="4">
        <v>0</v>
      </c>
      <c r="R229" s="7">
        <v>44978</v>
      </c>
      <c r="S229" s="6">
        <v>44983</v>
      </c>
      <c r="T229" s="4" t="s">
        <v>34</v>
      </c>
      <c r="U229" s="4">
        <v>497</v>
      </c>
      <c r="V229" s="4">
        <v>0</v>
      </c>
      <c r="W229" s="4">
        <v>0</v>
      </c>
      <c r="X229" s="4" t="s">
        <v>1105</v>
      </c>
      <c r="Y229" s="4" t="s">
        <v>1106</v>
      </c>
    </row>
    <row r="230" s="4" customFormat="1" spans="1:25">
      <c r="A230" s="4" t="s">
        <v>1107</v>
      </c>
      <c r="B230" s="4" t="s">
        <v>26</v>
      </c>
      <c r="C230" s="4" t="s">
        <v>27</v>
      </c>
      <c r="D230" s="4" t="s">
        <v>1108</v>
      </c>
      <c r="E230" s="4" t="s">
        <v>359</v>
      </c>
      <c r="F230" s="6">
        <v>44978</v>
      </c>
      <c r="G230" s="6">
        <v>44980</v>
      </c>
      <c r="H230" s="4">
        <v>1</v>
      </c>
      <c r="I230" s="4">
        <v>2</v>
      </c>
      <c r="J230" s="4">
        <v>2</v>
      </c>
      <c r="K230" s="4" t="s">
        <v>30</v>
      </c>
      <c r="L230" s="4">
        <v>1686</v>
      </c>
      <c r="M230" s="4">
        <v>1686</v>
      </c>
      <c r="N230" s="4" t="s">
        <v>1109</v>
      </c>
      <c r="O230" s="4" t="s">
        <v>663</v>
      </c>
      <c r="P230" s="4" t="s">
        <v>33</v>
      </c>
      <c r="Q230" s="4">
        <v>0</v>
      </c>
      <c r="R230" s="7">
        <v>44978</v>
      </c>
      <c r="S230" s="6">
        <v>44983</v>
      </c>
      <c r="T230" s="4" t="s">
        <v>34</v>
      </c>
      <c r="U230" s="4">
        <v>1686</v>
      </c>
      <c r="V230" s="4">
        <v>0</v>
      </c>
      <c r="W230" s="4">
        <v>0</v>
      </c>
      <c r="X230" s="4" t="s">
        <v>1110</v>
      </c>
      <c r="Y230" s="4" t="s">
        <v>1111</v>
      </c>
    </row>
    <row r="231" s="4" customFormat="1" spans="1:25">
      <c r="A231" s="4" t="s">
        <v>1112</v>
      </c>
      <c r="B231" s="4" t="s">
        <v>26</v>
      </c>
      <c r="C231" s="4" t="s">
        <v>27</v>
      </c>
      <c r="D231" s="4" t="s">
        <v>1113</v>
      </c>
      <c r="E231" s="4" t="s">
        <v>1114</v>
      </c>
      <c r="F231" s="6">
        <v>44979</v>
      </c>
      <c r="G231" s="6">
        <v>44980</v>
      </c>
      <c r="H231" s="4">
        <v>1</v>
      </c>
      <c r="I231" s="4">
        <v>1</v>
      </c>
      <c r="J231" s="4">
        <v>1</v>
      </c>
      <c r="K231" s="4" t="s">
        <v>30</v>
      </c>
      <c r="L231" s="4">
        <v>1380</v>
      </c>
      <c r="M231" s="4">
        <v>1380</v>
      </c>
      <c r="N231" s="4" t="s">
        <v>1115</v>
      </c>
      <c r="O231" s="4" t="s">
        <v>663</v>
      </c>
      <c r="P231" s="4" t="s">
        <v>33</v>
      </c>
      <c r="Q231" s="4">
        <v>0</v>
      </c>
      <c r="R231" s="7">
        <v>44978</v>
      </c>
      <c r="S231" s="6">
        <v>44983</v>
      </c>
      <c r="T231" s="4" t="s">
        <v>34</v>
      </c>
      <c r="U231" s="4">
        <v>1380</v>
      </c>
      <c r="V231" s="4">
        <v>0</v>
      </c>
      <c r="W231" s="4">
        <v>0</v>
      </c>
      <c r="X231" s="4" t="s">
        <v>1116</v>
      </c>
      <c r="Y231" s="4" t="s">
        <v>1117</v>
      </c>
    </row>
    <row r="232" s="4" customFormat="1" spans="1:25">
      <c r="A232" s="4" t="s">
        <v>1118</v>
      </c>
      <c r="B232" s="4" t="s">
        <v>26</v>
      </c>
      <c r="C232" s="4" t="s">
        <v>27</v>
      </c>
      <c r="D232" s="4" t="s">
        <v>1119</v>
      </c>
      <c r="E232" s="4" t="s">
        <v>1120</v>
      </c>
      <c r="F232" s="6">
        <v>44979</v>
      </c>
      <c r="G232" s="6">
        <v>44980</v>
      </c>
      <c r="H232" s="4">
        <v>1</v>
      </c>
      <c r="I232" s="4">
        <v>1</v>
      </c>
      <c r="J232" s="4">
        <v>1</v>
      </c>
      <c r="K232" s="4" t="s">
        <v>30</v>
      </c>
      <c r="L232" s="4">
        <v>853</v>
      </c>
      <c r="M232" s="4">
        <v>853</v>
      </c>
      <c r="N232" s="4" t="s">
        <v>1121</v>
      </c>
      <c r="O232" s="4" t="s">
        <v>663</v>
      </c>
      <c r="P232" s="4" t="s">
        <v>33</v>
      </c>
      <c r="Q232" s="4">
        <v>0</v>
      </c>
      <c r="R232" s="7">
        <v>44978</v>
      </c>
      <c r="S232" s="6">
        <v>44983</v>
      </c>
      <c r="T232" s="4" t="s">
        <v>34</v>
      </c>
      <c r="U232" s="4">
        <v>853</v>
      </c>
      <c r="V232" s="4">
        <v>0</v>
      </c>
      <c r="W232" s="4">
        <v>0</v>
      </c>
      <c r="X232" s="4" t="s">
        <v>1122</v>
      </c>
      <c r="Y232" s="4" t="s">
        <v>1123</v>
      </c>
    </row>
    <row r="233" s="4" customFormat="1" spans="1:25">
      <c r="A233" s="4" t="s">
        <v>1097</v>
      </c>
      <c r="B233" s="4" t="s">
        <v>26</v>
      </c>
      <c r="C233" s="4" t="s">
        <v>97</v>
      </c>
      <c r="D233" s="4" t="s">
        <v>1094</v>
      </c>
      <c r="E233" s="4" t="s">
        <v>1098</v>
      </c>
      <c r="F233" s="6">
        <v>44979</v>
      </c>
      <c r="G233" s="6">
        <v>44980</v>
      </c>
      <c r="H233" s="4">
        <v>1</v>
      </c>
      <c r="I233" s="4">
        <v>1</v>
      </c>
      <c r="J233" s="4">
        <v>1</v>
      </c>
      <c r="K233" s="4" t="s">
        <v>30</v>
      </c>
      <c r="L233" s="4">
        <v>-3537</v>
      </c>
      <c r="M233" s="4">
        <v>-3537</v>
      </c>
      <c r="N233" s="4" t="s">
        <v>1099</v>
      </c>
      <c r="O233" s="4" t="s">
        <v>663</v>
      </c>
      <c r="P233" s="4" t="s">
        <v>33</v>
      </c>
      <c r="Q233" s="4">
        <v>0</v>
      </c>
      <c r="R233" s="7">
        <v>44978</v>
      </c>
      <c r="S233" s="6">
        <v>44983</v>
      </c>
      <c r="T233" s="4" t="s">
        <v>34</v>
      </c>
      <c r="U233" s="4">
        <v>-3537</v>
      </c>
      <c r="V233" s="4">
        <v>0</v>
      </c>
      <c r="W233" s="4">
        <v>0</v>
      </c>
      <c r="X233" s="4" t="s">
        <v>1100</v>
      </c>
      <c r="Y233" s="4" t="s">
        <v>48</v>
      </c>
    </row>
    <row r="234" s="4" customFormat="1" spans="1:25">
      <c r="A234" s="4" t="s">
        <v>1124</v>
      </c>
      <c r="B234" s="4" t="s">
        <v>26</v>
      </c>
      <c r="C234" s="4" t="s">
        <v>27</v>
      </c>
      <c r="D234" s="4" t="s">
        <v>1102</v>
      </c>
      <c r="E234" s="4" t="s">
        <v>1103</v>
      </c>
      <c r="F234" s="6">
        <v>44978</v>
      </c>
      <c r="G234" s="6">
        <v>44980</v>
      </c>
      <c r="H234" s="4">
        <v>1</v>
      </c>
      <c r="I234" s="4">
        <v>2</v>
      </c>
      <c r="J234" s="4">
        <v>2</v>
      </c>
      <c r="K234" s="4" t="s">
        <v>30</v>
      </c>
      <c r="L234" s="4">
        <v>974</v>
      </c>
      <c r="M234" s="4">
        <v>974</v>
      </c>
      <c r="N234" s="4" t="s">
        <v>1125</v>
      </c>
      <c r="O234" s="4" t="s">
        <v>663</v>
      </c>
      <c r="P234" s="4" t="s">
        <v>33</v>
      </c>
      <c r="Q234" s="4">
        <v>0</v>
      </c>
      <c r="R234" s="7">
        <v>44978</v>
      </c>
      <c r="S234" s="6">
        <v>44983</v>
      </c>
      <c r="T234" s="4" t="s">
        <v>34</v>
      </c>
      <c r="U234" s="4">
        <v>974</v>
      </c>
      <c r="V234" s="4">
        <v>0</v>
      </c>
      <c r="W234" s="4">
        <v>0</v>
      </c>
      <c r="X234" s="4" t="s">
        <v>1126</v>
      </c>
      <c r="Y234" s="4" t="s">
        <v>1127</v>
      </c>
    </row>
    <row r="235" s="4" customFormat="1" spans="1:25">
      <c r="A235" s="4" t="s">
        <v>1093</v>
      </c>
      <c r="B235" s="4" t="s">
        <v>26</v>
      </c>
      <c r="C235" s="4" t="s">
        <v>97</v>
      </c>
      <c r="D235" s="4" t="s">
        <v>1094</v>
      </c>
      <c r="E235" s="4" t="s">
        <v>217</v>
      </c>
      <c r="F235" s="6">
        <v>44979</v>
      </c>
      <c r="G235" s="6">
        <v>44980</v>
      </c>
      <c r="H235" s="4">
        <v>1</v>
      </c>
      <c r="I235" s="4">
        <v>1</v>
      </c>
      <c r="J235" s="4">
        <v>1</v>
      </c>
      <c r="K235" s="4" t="s">
        <v>30</v>
      </c>
      <c r="L235" s="4">
        <v>-3612</v>
      </c>
      <c r="M235" s="4">
        <v>-3612</v>
      </c>
      <c r="N235" s="4" t="s">
        <v>1095</v>
      </c>
      <c r="O235" s="4" t="s">
        <v>663</v>
      </c>
      <c r="P235" s="4" t="s">
        <v>33</v>
      </c>
      <c r="Q235" s="4">
        <v>0</v>
      </c>
      <c r="R235" s="7">
        <v>44978</v>
      </c>
      <c r="S235" s="6">
        <v>44983</v>
      </c>
      <c r="T235" s="4" t="s">
        <v>34</v>
      </c>
      <c r="U235" s="4">
        <v>-3612</v>
      </c>
      <c r="V235" s="4">
        <v>0</v>
      </c>
      <c r="W235" s="4">
        <v>0</v>
      </c>
      <c r="X235" s="4" t="s">
        <v>1096</v>
      </c>
      <c r="Y235" s="4" t="s">
        <v>48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1094</v>
      </c>
      <c r="E236" s="4" t="s">
        <v>1129</v>
      </c>
      <c r="F236" s="6">
        <v>44979</v>
      </c>
      <c r="G236" s="6">
        <v>44980</v>
      </c>
      <c r="H236" s="4">
        <v>1</v>
      </c>
      <c r="I236" s="4">
        <v>1</v>
      </c>
      <c r="J236" s="4">
        <v>1</v>
      </c>
      <c r="K236" s="4" t="s">
        <v>30</v>
      </c>
      <c r="L236" s="4">
        <v>3835</v>
      </c>
      <c r="M236" s="4">
        <v>3835</v>
      </c>
      <c r="N236" s="4" t="s">
        <v>1099</v>
      </c>
      <c r="O236" s="4" t="s">
        <v>663</v>
      </c>
      <c r="P236" s="4" t="s">
        <v>33</v>
      </c>
      <c r="Q236" s="4">
        <v>0</v>
      </c>
      <c r="R236" s="7">
        <v>44978</v>
      </c>
      <c r="S236" s="6">
        <v>44983</v>
      </c>
      <c r="T236" s="4" t="s">
        <v>34</v>
      </c>
      <c r="U236" s="4">
        <v>3835</v>
      </c>
      <c r="V236" s="4">
        <v>0</v>
      </c>
      <c r="W236" s="4">
        <v>0</v>
      </c>
      <c r="X236" s="4" t="s">
        <v>1130</v>
      </c>
      <c r="Y236" s="4" t="s">
        <v>48</v>
      </c>
    </row>
    <row r="237" s="4" customFormat="1" spans="1:25">
      <c r="A237" s="4" t="s">
        <v>1131</v>
      </c>
      <c r="B237" s="4" t="s">
        <v>26</v>
      </c>
      <c r="C237" s="4" t="s">
        <v>27</v>
      </c>
      <c r="D237" s="4" t="s">
        <v>1132</v>
      </c>
      <c r="E237" s="4" t="s">
        <v>1133</v>
      </c>
      <c r="F237" s="6">
        <v>44978</v>
      </c>
      <c r="G237" s="6">
        <v>44980</v>
      </c>
      <c r="H237" s="4">
        <v>1</v>
      </c>
      <c r="I237" s="4">
        <v>2</v>
      </c>
      <c r="J237" s="4">
        <v>2</v>
      </c>
      <c r="K237" s="4" t="s">
        <v>30</v>
      </c>
      <c r="L237" s="4">
        <v>817</v>
      </c>
      <c r="M237" s="4">
        <v>817</v>
      </c>
      <c r="N237" s="4" t="s">
        <v>1134</v>
      </c>
      <c r="O237" s="4" t="s">
        <v>663</v>
      </c>
      <c r="P237" s="4" t="s">
        <v>33</v>
      </c>
      <c r="Q237" s="4">
        <v>0</v>
      </c>
      <c r="R237" s="7">
        <v>44978</v>
      </c>
      <c r="S237" s="6">
        <v>44983</v>
      </c>
      <c r="T237" s="4" t="s">
        <v>34</v>
      </c>
      <c r="U237" s="4">
        <v>817</v>
      </c>
      <c r="V237" s="4">
        <v>0</v>
      </c>
      <c r="W237" s="4">
        <v>0</v>
      </c>
      <c r="X237" s="4" t="s">
        <v>1135</v>
      </c>
      <c r="Y237" s="4" t="s">
        <v>48</v>
      </c>
    </row>
    <row r="238" s="4" customFormat="1" spans="1:25">
      <c r="A238" s="4" t="s">
        <v>1136</v>
      </c>
      <c r="B238" s="4" t="s">
        <v>26</v>
      </c>
      <c r="C238" s="4" t="s">
        <v>27</v>
      </c>
      <c r="D238" s="4" t="s">
        <v>1137</v>
      </c>
      <c r="E238" s="4" t="s">
        <v>1138</v>
      </c>
      <c r="F238" s="6">
        <v>44978</v>
      </c>
      <c r="G238" s="6">
        <v>44980</v>
      </c>
      <c r="H238" s="4">
        <v>1</v>
      </c>
      <c r="I238" s="4">
        <v>2</v>
      </c>
      <c r="J238" s="4">
        <v>2</v>
      </c>
      <c r="K238" s="4" t="s">
        <v>30</v>
      </c>
      <c r="L238" s="4">
        <v>1427</v>
      </c>
      <c r="M238" s="4">
        <v>1427</v>
      </c>
      <c r="N238" s="4" t="s">
        <v>1139</v>
      </c>
      <c r="O238" s="4" t="s">
        <v>663</v>
      </c>
      <c r="P238" s="4" t="s">
        <v>33</v>
      </c>
      <c r="Q238" s="4">
        <v>0</v>
      </c>
      <c r="R238" s="7">
        <v>44978</v>
      </c>
      <c r="S238" s="6">
        <v>44983</v>
      </c>
      <c r="T238" s="4" t="s">
        <v>34</v>
      </c>
      <c r="U238" s="4">
        <v>1427</v>
      </c>
      <c r="V238" s="4">
        <v>0</v>
      </c>
      <c r="W238" s="4">
        <v>0</v>
      </c>
      <c r="X238" s="4" t="s">
        <v>1140</v>
      </c>
      <c r="Y238" s="4" t="s">
        <v>1141</v>
      </c>
    </row>
    <row r="239" s="4" customFormat="1" spans="1:25">
      <c r="A239" s="4" t="s">
        <v>1128</v>
      </c>
      <c r="B239" s="4" t="s">
        <v>26</v>
      </c>
      <c r="C239" s="4" t="s">
        <v>97</v>
      </c>
      <c r="D239" s="4" t="s">
        <v>1094</v>
      </c>
      <c r="E239" s="4" t="s">
        <v>1129</v>
      </c>
      <c r="F239" s="6">
        <v>44979</v>
      </c>
      <c r="G239" s="6">
        <v>44980</v>
      </c>
      <c r="H239" s="4">
        <v>1</v>
      </c>
      <c r="I239" s="4">
        <v>1</v>
      </c>
      <c r="J239" s="4">
        <v>1</v>
      </c>
      <c r="K239" s="4" t="s">
        <v>30</v>
      </c>
      <c r="L239" s="4">
        <v>-3835</v>
      </c>
      <c r="M239" s="4">
        <v>-3835</v>
      </c>
      <c r="N239" s="4" t="s">
        <v>1099</v>
      </c>
      <c r="O239" s="4" t="s">
        <v>663</v>
      </c>
      <c r="P239" s="4" t="s">
        <v>33</v>
      </c>
      <c r="Q239" s="4">
        <v>0</v>
      </c>
      <c r="R239" s="7">
        <v>44978</v>
      </c>
      <c r="S239" s="6">
        <v>44983</v>
      </c>
      <c r="T239" s="4" t="s">
        <v>34</v>
      </c>
      <c r="U239" s="4">
        <v>-3835</v>
      </c>
      <c r="V239" s="4">
        <v>0</v>
      </c>
      <c r="W239" s="4">
        <v>0</v>
      </c>
      <c r="X239" s="4" t="s">
        <v>1130</v>
      </c>
      <c r="Y239" s="4" t="s">
        <v>48</v>
      </c>
    </row>
    <row r="240" s="4" customFormat="1" spans="1:25">
      <c r="A240" s="4" t="s">
        <v>1142</v>
      </c>
      <c r="B240" s="4" t="s">
        <v>26</v>
      </c>
      <c r="C240" s="4" t="s">
        <v>27</v>
      </c>
      <c r="D240" s="4" t="s">
        <v>1143</v>
      </c>
      <c r="E240" s="4" t="s">
        <v>1144</v>
      </c>
      <c r="F240" s="6">
        <v>44979</v>
      </c>
      <c r="G240" s="6">
        <v>44980</v>
      </c>
      <c r="H240" s="4">
        <v>1</v>
      </c>
      <c r="I240" s="4">
        <v>1</v>
      </c>
      <c r="J240" s="4">
        <v>1</v>
      </c>
      <c r="K240" s="4" t="s">
        <v>30</v>
      </c>
      <c r="L240" s="4">
        <v>1068</v>
      </c>
      <c r="M240" s="4">
        <v>1068</v>
      </c>
      <c r="N240" s="4" t="s">
        <v>1145</v>
      </c>
      <c r="O240" s="4" t="s">
        <v>663</v>
      </c>
      <c r="P240" s="4" t="s">
        <v>33</v>
      </c>
      <c r="Q240" s="4">
        <v>0</v>
      </c>
      <c r="R240" s="7">
        <v>44978</v>
      </c>
      <c r="S240" s="6">
        <v>44983</v>
      </c>
      <c r="T240" s="4" t="s">
        <v>34</v>
      </c>
      <c r="U240" s="4">
        <v>1068</v>
      </c>
      <c r="V240" s="4">
        <v>0</v>
      </c>
      <c r="W240" s="4">
        <v>0</v>
      </c>
      <c r="X240" s="4" t="s">
        <v>1146</v>
      </c>
      <c r="Y240" s="4" t="s">
        <v>1147</v>
      </c>
    </row>
    <row r="241" s="4" customFormat="1" spans="1:25">
      <c r="A241" s="4" t="s">
        <v>1148</v>
      </c>
      <c r="B241" s="4" t="s">
        <v>26</v>
      </c>
      <c r="C241" s="4" t="s">
        <v>27</v>
      </c>
      <c r="D241" s="4" t="s">
        <v>156</v>
      </c>
      <c r="E241" s="4" t="s">
        <v>88</v>
      </c>
      <c r="F241" s="6">
        <v>44979</v>
      </c>
      <c r="G241" s="6">
        <v>44980</v>
      </c>
      <c r="H241" s="4">
        <v>1</v>
      </c>
      <c r="I241" s="4">
        <v>1</v>
      </c>
      <c r="J241" s="4">
        <v>1</v>
      </c>
      <c r="K241" s="4" t="s">
        <v>30</v>
      </c>
      <c r="L241" s="4">
        <v>102</v>
      </c>
      <c r="M241" s="4">
        <v>102</v>
      </c>
      <c r="N241" s="4" t="s">
        <v>1149</v>
      </c>
      <c r="O241" s="4" t="s">
        <v>663</v>
      </c>
      <c r="P241" s="4" t="s">
        <v>33</v>
      </c>
      <c r="Q241" s="4">
        <v>0</v>
      </c>
      <c r="R241" s="7">
        <v>44978</v>
      </c>
      <c r="S241" s="6">
        <v>44983</v>
      </c>
      <c r="T241" s="4" t="s">
        <v>34</v>
      </c>
      <c r="U241" s="4">
        <v>102</v>
      </c>
      <c r="V241" s="4">
        <v>0</v>
      </c>
      <c r="W241" s="4">
        <v>0</v>
      </c>
      <c r="X241" s="4" t="s">
        <v>1150</v>
      </c>
      <c r="Y241" s="4" t="s">
        <v>48</v>
      </c>
    </row>
    <row r="242" s="4" customFormat="1" spans="1:25">
      <c r="A242" s="4" t="s">
        <v>1151</v>
      </c>
      <c r="B242" s="4" t="s">
        <v>26</v>
      </c>
      <c r="C242" s="4" t="s">
        <v>27</v>
      </c>
      <c r="D242" s="4" t="s">
        <v>1152</v>
      </c>
      <c r="E242" s="4" t="s">
        <v>141</v>
      </c>
      <c r="F242" s="6">
        <v>44979</v>
      </c>
      <c r="G242" s="6">
        <v>44980</v>
      </c>
      <c r="H242" s="4">
        <v>1</v>
      </c>
      <c r="I242" s="4">
        <v>1</v>
      </c>
      <c r="J242" s="4">
        <v>1</v>
      </c>
      <c r="K242" s="4" t="s">
        <v>30</v>
      </c>
      <c r="L242" s="4">
        <v>406</v>
      </c>
      <c r="M242" s="4">
        <v>406</v>
      </c>
      <c r="N242" s="4" t="s">
        <v>1153</v>
      </c>
      <c r="O242" s="4" t="s">
        <v>663</v>
      </c>
      <c r="P242" s="4" t="s">
        <v>33</v>
      </c>
      <c r="Q242" s="4">
        <v>0</v>
      </c>
      <c r="R242" s="7">
        <v>44978</v>
      </c>
      <c r="S242" s="6">
        <v>44983</v>
      </c>
      <c r="T242" s="4" t="s">
        <v>34</v>
      </c>
      <c r="U242" s="4">
        <v>406</v>
      </c>
      <c r="V242" s="4">
        <v>0</v>
      </c>
      <c r="W242" s="4">
        <v>0</v>
      </c>
      <c r="X242" s="4" t="s">
        <v>1154</v>
      </c>
      <c r="Y242" s="4" t="s">
        <v>48</v>
      </c>
    </row>
    <row r="243" s="4" customFormat="1" spans="1:25">
      <c r="A243" s="4" t="s">
        <v>1155</v>
      </c>
      <c r="B243" s="4" t="s">
        <v>26</v>
      </c>
      <c r="C243" s="4" t="s">
        <v>27</v>
      </c>
      <c r="D243" s="4" t="s">
        <v>1156</v>
      </c>
      <c r="E243" s="4" t="s">
        <v>1157</v>
      </c>
      <c r="F243" s="6">
        <v>44979</v>
      </c>
      <c r="G243" s="6">
        <v>44980</v>
      </c>
      <c r="H243" s="4">
        <v>1</v>
      </c>
      <c r="I243" s="4">
        <v>1</v>
      </c>
      <c r="J243" s="4">
        <v>1</v>
      </c>
      <c r="K243" s="4" t="s">
        <v>30</v>
      </c>
      <c r="L243" s="4">
        <v>416</v>
      </c>
      <c r="M243" s="4">
        <v>416</v>
      </c>
      <c r="N243" s="4" t="s">
        <v>1158</v>
      </c>
      <c r="O243" s="4" t="s">
        <v>663</v>
      </c>
      <c r="P243" s="4" t="s">
        <v>33</v>
      </c>
      <c r="Q243" s="4">
        <v>0</v>
      </c>
      <c r="R243" s="7">
        <v>44978</v>
      </c>
      <c r="S243" s="6">
        <v>44983</v>
      </c>
      <c r="T243" s="4" t="s">
        <v>34</v>
      </c>
      <c r="U243" s="4">
        <v>416</v>
      </c>
      <c r="V243" s="4">
        <v>0</v>
      </c>
      <c r="W243" s="4">
        <v>0</v>
      </c>
      <c r="X243" s="4" t="s">
        <v>1159</v>
      </c>
      <c r="Y243" s="4" t="s">
        <v>1160</v>
      </c>
    </row>
    <row r="244" s="4" customFormat="1" spans="1:25">
      <c r="A244" s="4" t="s">
        <v>1161</v>
      </c>
      <c r="B244" s="4" t="s">
        <v>26</v>
      </c>
      <c r="C244" s="4" t="s">
        <v>27</v>
      </c>
      <c r="D244" s="4" t="s">
        <v>222</v>
      </c>
      <c r="E244" s="4" t="s">
        <v>369</v>
      </c>
      <c r="F244" s="6">
        <v>44978</v>
      </c>
      <c r="G244" s="6">
        <v>44980</v>
      </c>
      <c r="H244" s="4">
        <v>1</v>
      </c>
      <c r="I244" s="4">
        <v>2</v>
      </c>
      <c r="J244" s="4">
        <v>2</v>
      </c>
      <c r="K244" s="4" t="s">
        <v>30</v>
      </c>
      <c r="L244" s="4">
        <v>756</v>
      </c>
      <c r="M244" s="4">
        <v>756</v>
      </c>
      <c r="N244" s="4" t="s">
        <v>1162</v>
      </c>
      <c r="O244" s="4" t="s">
        <v>663</v>
      </c>
      <c r="P244" s="4" t="s">
        <v>33</v>
      </c>
      <c r="Q244" s="4">
        <v>0</v>
      </c>
      <c r="R244" s="7">
        <v>44978</v>
      </c>
      <c r="S244" s="6">
        <v>44983</v>
      </c>
      <c r="T244" s="4" t="s">
        <v>34</v>
      </c>
      <c r="U244" s="4">
        <v>756</v>
      </c>
      <c r="V244" s="4">
        <v>0</v>
      </c>
      <c r="W244" s="4">
        <v>0</v>
      </c>
      <c r="X244" s="4" t="s">
        <v>1163</v>
      </c>
      <c r="Y244" s="4" t="s">
        <v>1164</v>
      </c>
    </row>
    <row r="245" s="4" customFormat="1" spans="1:25">
      <c r="A245" s="4" t="s">
        <v>1165</v>
      </c>
      <c r="B245" s="4" t="s">
        <v>26</v>
      </c>
      <c r="C245" s="4" t="s">
        <v>27</v>
      </c>
      <c r="D245" s="4" t="s">
        <v>1166</v>
      </c>
      <c r="E245" s="4" t="s">
        <v>1167</v>
      </c>
      <c r="F245" s="6">
        <v>44978</v>
      </c>
      <c r="G245" s="6">
        <v>44980</v>
      </c>
      <c r="H245" s="4">
        <v>1</v>
      </c>
      <c r="I245" s="4">
        <v>2</v>
      </c>
      <c r="J245" s="4">
        <v>2</v>
      </c>
      <c r="K245" s="4" t="s">
        <v>30</v>
      </c>
      <c r="L245" s="4">
        <v>2864</v>
      </c>
      <c r="M245" s="4">
        <v>2864</v>
      </c>
      <c r="N245" s="4" t="s">
        <v>1168</v>
      </c>
      <c r="O245" s="4" t="s">
        <v>663</v>
      </c>
      <c r="P245" s="4" t="s">
        <v>33</v>
      </c>
      <c r="Q245" s="4">
        <v>0</v>
      </c>
      <c r="R245" s="7">
        <v>44978</v>
      </c>
      <c r="S245" s="6">
        <v>44983</v>
      </c>
      <c r="T245" s="4" t="s">
        <v>34</v>
      </c>
      <c r="U245" s="4">
        <v>2864</v>
      </c>
      <c r="V245" s="4">
        <v>0</v>
      </c>
      <c r="W245" s="4">
        <v>2794.99</v>
      </c>
      <c r="X245" s="4" t="s">
        <v>1169</v>
      </c>
      <c r="Y245" s="4" t="s">
        <v>48</v>
      </c>
    </row>
    <row r="246" s="4" customFormat="1" spans="1:25">
      <c r="A246" s="4" t="s">
        <v>1170</v>
      </c>
      <c r="B246" s="4" t="s">
        <v>26</v>
      </c>
      <c r="C246" s="4" t="s">
        <v>27</v>
      </c>
      <c r="D246" s="4" t="s">
        <v>1171</v>
      </c>
      <c r="E246" s="4" t="s">
        <v>178</v>
      </c>
      <c r="F246" s="6">
        <v>44978</v>
      </c>
      <c r="G246" s="6">
        <v>44980</v>
      </c>
      <c r="H246" s="4">
        <v>1</v>
      </c>
      <c r="I246" s="4">
        <v>2</v>
      </c>
      <c r="J246" s="4">
        <v>2</v>
      </c>
      <c r="K246" s="4" t="s">
        <v>30</v>
      </c>
      <c r="L246" s="4">
        <v>418</v>
      </c>
      <c r="M246" s="4">
        <v>418</v>
      </c>
      <c r="N246" s="4" t="s">
        <v>1172</v>
      </c>
      <c r="O246" s="4" t="s">
        <v>663</v>
      </c>
      <c r="P246" s="4" t="s">
        <v>33</v>
      </c>
      <c r="Q246" s="4">
        <v>0</v>
      </c>
      <c r="R246" s="7">
        <v>44978</v>
      </c>
      <c r="S246" s="6">
        <v>44983</v>
      </c>
      <c r="T246" s="4" t="s">
        <v>34</v>
      </c>
      <c r="U246" s="4">
        <v>418</v>
      </c>
      <c r="V246" s="4">
        <v>0</v>
      </c>
      <c r="W246" s="4">
        <v>0</v>
      </c>
      <c r="X246" s="4" t="s">
        <v>1173</v>
      </c>
      <c r="Y246" s="4" t="s">
        <v>48</v>
      </c>
    </row>
    <row r="247" s="4" customFormat="1" spans="1:26">
      <c r="A247" s="4" t="s">
        <v>1174</v>
      </c>
      <c r="B247" s="4" t="s">
        <v>26</v>
      </c>
      <c r="C247" s="4" t="s">
        <v>27</v>
      </c>
      <c r="D247" s="4" t="s">
        <v>1175</v>
      </c>
      <c r="E247" s="4" t="s">
        <v>1041</v>
      </c>
      <c r="F247" s="6">
        <v>44978</v>
      </c>
      <c r="G247" s="6">
        <v>44980</v>
      </c>
      <c r="H247" s="4">
        <v>2</v>
      </c>
      <c r="I247" s="4">
        <v>2</v>
      </c>
      <c r="J247" s="4">
        <v>4</v>
      </c>
      <c r="K247" s="4" t="s">
        <v>30</v>
      </c>
      <c r="L247" s="4">
        <v>1398</v>
      </c>
      <c r="M247" s="4">
        <v>1398</v>
      </c>
      <c r="N247" s="4" t="s">
        <v>1176</v>
      </c>
      <c r="O247" s="4" t="s">
        <v>663</v>
      </c>
      <c r="P247" s="4" t="s">
        <v>33</v>
      </c>
      <c r="Q247" s="4">
        <v>0</v>
      </c>
      <c r="R247" s="7">
        <v>44978</v>
      </c>
      <c r="S247" s="6">
        <v>44983</v>
      </c>
      <c r="T247" s="4" t="s">
        <v>34</v>
      </c>
      <c r="U247" s="4">
        <v>1398</v>
      </c>
      <c r="V247" s="4">
        <v>0</v>
      </c>
      <c r="W247" s="4">
        <v>0</v>
      </c>
      <c r="X247" s="4" t="s">
        <v>1177</v>
      </c>
      <c r="Y247" s="4">
        <v>68301579</v>
      </c>
      <c r="Z247" s="4" t="s">
        <v>1178</v>
      </c>
    </row>
    <row r="248" s="4" customFormat="1" spans="1:25">
      <c r="A248" s="4" t="s">
        <v>1179</v>
      </c>
      <c r="B248" s="4" t="s">
        <v>26</v>
      </c>
      <c r="C248" s="4" t="s">
        <v>27</v>
      </c>
      <c r="D248" s="4" t="s">
        <v>1180</v>
      </c>
      <c r="E248" s="4" t="s">
        <v>1181</v>
      </c>
      <c r="F248" s="6">
        <v>44979</v>
      </c>
      <c r="G248" s="6">
        <v>44980</v>
      </c>
      <c r="H248" s="4">
        <v>1</v>
      </c>
      <c r="I248" s="4">
        <v>1</v>
      </c>
      <c r="J248" s="4">
        <v>1</v>
      </c>
      <c r="K248" s="4" t="s">
        <v>30</v>
      </c>
      <c r="L248" s="4">
        <v>1191</v>
      </c>
      <c r="M248" s="4">
        <v>1191</v>
      </c>
      <c r="N248" s="4" t="s">
        <v>1182</v>
      </c>
      <c r="O248" s="4" t="s">
        <v>663</v>
      </c>
      <c r="P248" s="4" t="s">
        <v>33</v>
      </c>
      <c r="Q248" s="4">
        <v>0</v>
      </c>
      <c r="R248" s="7">
        <v>44978</v>
      </c>
      <c r="S248" s="6">
        <v>44983</v>
      </c>
      <c r="T248" s="4" t="s">
        <v>34</v>
      </c>
      <c r="U248" s="4">
        <v>1191</v>
      </c>
      <c r="V248" s="4">
        <v>0</v>
      </c>
      <c r="W248" s="4">
        <v>0</v>
      </c>
      <c r="X248" s="4" t="s">
        <v>1183</v>
      </c>
      <c r="Y248" s="4" t="s">
        <v>48</v>
      </c>
    </row>
    <row r="249" s="4" customFormat="1" spans="1:25">
      <c r="A249" s="4" t="s">
        <v>1179</v>
      </c>
      <c r="B249" s="4" t="s">
        <v>26</v>
      </c>
      <c r="C249" s="4" t="s">
        <v>97</v>
      </c>
      <c r="D249" s="4" t="s">
        <v>1180</v>
      </c>
      <c r="E249" s="4" t="s">
        <v>1181</v>
      </c>
      <c r="F249" s="6">
        <v>44979</v>
      </c>
      <c r="G249" s="6">
        <v>44980</v>
      </c>
      <c r="H249" s="4">
        <v>1</v>
      </c>
      <c r="I249" s="4">
        <v>1</v>
      </c>
      <c r="J249" s="4">
        <v>1</v>
      </c>
      <c r="K249" s="4" t="s">
        <v>30</v>
      </c>
      <c r="L249" s="4">
        <v>-1191</v>
      </c>
      <c r="M249" s="4">
        <v>-1191</v>
      </c>
      <c r="N249" s="4" t="s">
        <v>1182</v>
      </c>
      <c r="O249" s="4" t="s">
        <v>663</v>
      </c>
      <c r="P249" s="4" t="s">
        <v>33</v>
      </c>
      <c r="Q249" s="4">
        <v>0</v>
      </c>
      <c r="R249" s="7">
        <v>44978</v>
      </c>
      <c r="S249" s="6">
        <v>44983</v>
      </c>
      <c r="T249" s="4" t="s">
        <v>34</v>
      </c>
      <c r="U249" s="4">
        <v>-1191</v>
      </c>
      <c r="V249" s="4">
        <v>0</v>
      </c>
      <c r="W249" s="4">
        <v>0</v>
      </c>
      <c r="X249" s="4" t="s">
        <v>1183</v>
      </c>
      <c r="Y249" s="4" t="s">
        <v>48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1185</v>
      </c>
      <c r="E250" s="4" t="s">
        <v>1186</v>
      </c>
      <c r="F250" s="6">
        <v>44979</v>
      </c>
      <c r="G250" s="6">
        <v>44980</v>
      </c>
      <c r="H250" s="4">
        <v>1</v>
      </c>
      <c r="I250" s="4">
        <v>1</v>
      </c>
      <c r="J250" s="4">
        <v>1</v>
      </c>
      <c r="K250" s="4" t="s">
        <v>30</v>
      </c>
      <c r="L250" s="4">
        <v>393</v>
      </c>
      <c r="M250" s="4">
        <v>393</v>
      </c>
      <c r="N250" s="4" t="s">
        <v>1187</v>
      </c>
      <c r="O250" s="4" t="s">
        <v>663</v>
      </c>
      <c r="P250" s="4" t="s">
        <v>33</v>
      </c>
      <c r="Q250" s="4">
        <v>0</v>
      </c>
      <c r="R250" s="7">
        <v>44978</v>
      </c>
      <c r="S250" s="6">
        <v>44983</v>
      </c>
      <c r="T250" s="4" t="s">
        <v>34</v>
      </c>
      <c r="U250" s="4">
        <v>393</v>
      </c>
      <c r="V250" s="4">
        <v>0</v>
      </c>
      <c r="W250" s="4">
        <v>0</v>
      </c>
      <c r="X250" s="4" t="s">
        <v>1188</v>
      </c>
      <c r="Y250" s="4" t="s">
        <v>48</v>
      </c>
    </row>
    <row r="251" s="4" customFormat="1" spans="1:25">
      <c r="A251" s="4" t="s">
        <v>1189</v>
      </c>
      <c r="B251" s="4" t="s">
        <v>26</v>
      </c>
      <c r="C251" s="4" t="s">
        <v>27</v>
      </c>
      <c r="D251" s="4" t="s">
        <v>756</v>
      </c>
      <c r="E251" s="4" t="s">
        <v>141</v>
      </c>
      <c r="F251" s="6">
        <v>44978</v>
      </c>
      <c r="G251" s="6">
        <v>44980</v>
      </c>
      <c r="H251" s="4">
        <v>1</v>
      </c>
      <c r="I251" s="4">
        <v>2</v>
      </c>
      <c r="J251" s="4">
        <v>2</v>
      </c>
      <c r="K251" s="4" t="s">
        <v>30</v>
      </c>
      <c r="L251" s="4">
        <v>1718</v>
      </c>
      <c r="M251" s="4">
        <v>1718</v>
      </c>
      <c r="N251" s="4" t="s">
        <v>1190</v>
      </c>
      <c r="O251" s="4" t="s">
        <v>663</v>
      </c>
      <c r="P251" s="4" t="s">
        <v>33</v>
      </c>
      <c r="Q251" s="4">
        <v>0</v>
      </c>
      <c r="R251" s="7">
        <v>44978</v>
      </c>
      <c r="S251" s="6">
        <v>44983</v>
      </c>
      <c r="T251" s="4" t="s">
        <v>34</v>
      </c>
      <c r="U251" s="4">
        <v>1718</v>
      </c>
      <c r="V251" s="4">
        <v>0</v>
      </c>
      <c r="W251" s="4">
        <v>0</v>
      </c>
      <c r="X251" s="4" t="s">
        <v>1191</v>
      </c>
      <c r="Y251" s="4" t="s">
        <v>1192</v>
      </c>
    </row>
    <row r="252" s="4" customFormat="1" spans="1:25">
      <c r="A252" s="4" t="s">
        <v>1193</v>
      </c>
      <c r="B252" s="4" t="s">
        <v>26</v>
      </c>
      <c r="C252" s="4" t="s">
        <v>27</v>
      </c>
      <c r="D252" s="4" t="s">
        <v>1194</v>
      </c>
      <c r="E252" s="4" t="s">
        <v>62</v>
      </c>
      <c r="F252" s="6">
        <v>44979</v>
      </c>
      <c r="G252" s="6">
        <v>44980</v>
      </c>
      <c r="H252" s="4">
        <v>1</v>
      </c>
      <c r="I252" s="4">
        <v>1</v>
      </c>
      <c r="J252" s="4">
        <v>1</v>
      </c>
      <c r="K252" s="4" t="s">
        <v>30</v>
      </c>
      <c r="L252" s="4">
        <v>457</v>
      </c>
      <c r="M252" s="4">
        <v>457</v>
      </c>
      <c r="N252" s="4" t="s">
        <v>1195</v>
      </c>
      <c r="O252" s="4" t="s">
        <v>663</v>
      </c>
      <c r="P252" s="4" t="s">
        <v>33</v>
      </c>
      <c r="Q252" s="4">
        <v>0</v>
      </c>
      <c r="R252" s="7">
        <v>44978</v>
      </c>
      <c r="S252" s="6">
        <v>44983</v>
      </c>
      <c r="T252" s="4" t="s">
        <v>34</v>
      </c>
      <c r="U252" s="4">
        <v>457</v>
      </c>
      <c r="V252" s="4">
        <v>0</v>
      </c>
      <c r="W252" s="4">
        <v>0</v>
      </c>
      <c r="X252" s="4" t="s">
        <v>1196</v>
      </c>
      <c r="Y252" s="4" t="s">
        <v>48</v>
      </c>
    </row>
    <row r="253" s="4" customFormat="1" spans="1:25">
      <c r="A253" s="4" t="s">
        <v>1197</v>
      </c>
      <c r="B253" s="4" t="s">
        <v>26</v>
      </c>
      <c r="C253" s="4" t="s">
        <v>27</v>
      </c>
      <c r="D253" s="4" t="s">
        <v>1198</v>
      </c>
      <c r="E253" s="4" t="s">
        <v>1199</v>
      </c>
      <c r="F253" s="6">
        <v>44979</v>
      </c>
      <c r="G253" s="6">
        <v>44980</v>
      </c>
      <c r="H253" s="4">
        <v>1</v>
      </c>
      <c r="I253" s="4">
        <v>1</v>
      </c>
      <c r="J253" s="4">
        <v>1</v>
      </c>
      <c r="K253" s="4" t="s">
        <v>30</v>
      </c>
      <c r="L253" s="4">
        <v>503</v>
      </c>
      <c r="M253" s="4">
        <v>503</v>
      </c>
      <c r="N253" s="4" t="s">
        <v>1200</v>
      </c>
      <c r="O253" s="4" t="s">
        <v>663</v>
      </c>
      <c r="P253" s="4" t="s">
        <v>33</v>
      </c>
      <c r="Q253" s="4">
        <v>0</v>
      </c>
      <c r="R253" s="7">
        <v>44978</v>
      </c>
      <c r="S253" s="6">
        <v>44983</v>
      </c>
      <c r="T253" s="4" t="s">
        <v>34</v>
      </c>
      <c r="U253" s="4">
        <v>503</v>
      </c>
      <c r="V253" s="4">
        <v>0</v>
      </c>
      <c r="W253" s="4">
        <v>0</v>
      </c>
      <c r="X253" s="4" t="s">
        <v>1201</v>
      </c>
      <c r="Y253" s="4" t="s">
        <v>48</v>
      </c>
    </row>
    <row r="254" s="4" customFormat="1" spans="1:25">
      <c r="A254" s="4" t="s">
        <v>1202</v>
      </c>
      <c r="B254" s="4" t="s">
        <v>26</v>
      </c>
      <c r="C254" s="4" t="s">
        <v>27</v>
      </c>
      <c r="D254" s="4" t="s">
        <v>1203</v>
      </c>
      <c r="E254" s="4" t="s">
        <v>62</v>
      </c>
      <c r="F254" s="6">
        <v>44978</v>
      </c>
      <c r="G254" s="6">
        <v>44980</v>
      </c>
      <c r="H254" s="4">
        <v>2</v>
      </c>
      <c r="I254" s="4">
        <v>2</v>
      </c>
      <c r="J254" s="4">
        <v>4</v>
      </c>
      <c r="K254" s="4" t="s">
        <v>30</v>
      </c>
      <c r="L254" s="4">
        <v>1100</v>
      </c>
      <c r="M254" s="4">
        <v>1100</v>
      </c>
      <c r="N254" s="4" t="s">
        <v>1204</v>
      </c>
      <c r="O254" s="4" t="s">
        <v>663</v>
      </c>
      <c r="P254" s="4" t="s">
        <v>33</v>
      </c>
      <c r="Q254" s="4">
        <v>0</v>
      </c>
      <c r="R254" s="7">
        <v>44978</v>
      </c>
      <c r="S254" s="6">
        <v>44983</v>
      </c>
      <c r="T254" s="4" t="s">
        <v>34</v>
      </c>
      <c r="U254" s="4">
        <v>1100</v>
      </c>
      <c r="V254" s="4">
        <v>0</v>
      </c>
      <c r="W254" s="4">
        <v>0</v>
      </c>
      <c r="X254" s="4" t="s">
        <v>1205</v>
      </c>
      <c r="Y254" s="4" t="s">
        <v>1206</v>
      </c>
    </row>
    <row r="255" s="4" customFormat="1" spans="1:25">
      <c r="A255" s="4" t="s">
        <v>1207</v>
      </c>
      <c r="B255" s="4" t="s">
        <v>26</v>
      </c>
      <c r="C255" s="4" t="s">
        <v>27</v>
      </c>
      <c r="D255" s="4" t="s">
        <v>558</v>
      </c>
      <c r="E255" s="4" t="s">
        <v>152</v>
      </c>
      <c r="F255" s="6">
        <v>44979</v>
      </c>
      <c r="G255" s="6">
        <v>44980</v>
      </c>
      <c r="H255" s="4">
        <v>1</v>
      </c>
      <c r="I255" s="4">
        <v>1</v>
      </c>
      <c r="J255" s="4">
        <v>1</v>
      </c>
      <c r="K255" s="4" t="s">
        <v>30</v>
      </c>
      <c r="L255" s="4">
        <v>657</v>
      </c>
      <c r="M255" s="4">
        <v>657</v>
      </c>
      <c r="N255" s="4" t="s">
        <v>1208</v>
      </c>
      <c r="O255" s="4" t="s">
        <v>663</v>
      </c>
      <c r="P255" s="4" t="s">
        <v>33</v>
      </c>
      <c r="Q255" s="4">
        <v>0</v>
      </c>
      <c r="R255" s="7">
        <v>44978</v>
      </c>
      <c r="S255" s="6">
        <v>44983</v>
      </c>
      <c r="T255" s="4" t="s">
        <v>34</v>
      </c>
      <c r="U255" s="4">
        <v>657</v>
      </c>
      <c r="V255" s="4">
        <v>0</v>
      </c>
      <c r="W255" s="4">
        <v>0</v>
      </c>
      <c r="X255" s="4" t="s">
        <v>1209</v>
      </c>
      <c r="Y255" s="4" t="s">
        <v>48</v>
      </c>
    </row>
    <row r="256" s="4" customFormat="1" spans="1:25">
      <c r="A256" s="4" t="s">
        <v>1210</v>
      </c>
      <c r="B256" s="4" t="s">
        <v>26</v>
      </c>
      <c r="C256" s="4" t="s">
        <v>27</v>
      </c>
      <c r="D256" s="4" t="s">
        <v>1211</v>
      </c>
      <c r="E256" s="4" t="s">
        <v>1062</v>
      </c>
      <c r="F256" s="6">
        <v>44979</v>
      </c>
      <c r="G256" s="6">
        <v>44980</v>
      </c>
      <c r="H256" s="4">
        <v>1</v>
      </c>
      <c r="I256" s="4">
        <v>1</v>
      </c>
      <c r="J256" s="4">
        <v>1</v>
      </c>
      <c r="K256" s="4" t="s">
        <v>30</v>
      </c>
      <c r="L256" s="4">
        <v>1589</v>
      </c>
      <c r="M256" s="4">
        <v>1589</v>
      </c>
      <c r="N256" s="4" t="s">
        <v>1212</v>
      </c>
      <c r="O256" s="4" t="s">
        <v>663</v>
      </c>
      <c r="P256" s="4" t="s">
        <v>33</v>
      </c>
      <c r="Q256" s="4">
        <v>0</v>
      </c>
      <c r="R256" s="7">
        <v>44978</v>
      </c>
      <c r="S256" s="6">
        <v>44983</v>
      </c>
      <c r="T256" s="4" t="s">
        <v>34</v>
      </c>
      <c r="U256" s="4">
        <v>1589</v>
      </c>
      <c r="V256" s="4">
        <v>0</v>
      </c>
      <c r="W256" s="4">
        <v>0</v>
      </c>
      <c r="X256" s="4" t="s">
        <v>1213</v>
      </c>
      <c r="Y256" s="4" t="s">
        <v>48</v>
      </c>
    </row>
    <row r="257" s="4" customFormat="1" spans="1:25">
      <c r="A257" s="4" t="s">
        <v>1214</v>
      </c>
      <c r="B257" s="4" t="s">
        <v>26</v>
      </c>
      <c r="C257" s="4" t="s">
        <v>27</v>
      </c>
      <c r="D257" s="4" t="s">
        <v>1215</v>
      </c>
      <c r="E257" s="4" t="s">
        <v>62</v>
      </c>
      <c r="F257" s="6">
        <v>44979</v>
      </c>
      <c r="G257" s="6">
        <v>44980</v>
      </c>
      <c r="H257" s="4">
        <v>1</v>
      </c>
      <c r="I257" s="4">
        <v>1</v>
      </c>
      <c r="J257" s="4">
        <v>1</v>
      </c>
      <c r="K257" s="4" t="s">
        <v>30</v>
      </c>
      <c r="L257" s="4">
        <v>916</v>
      </c>
      <c r="M257" s="4">
        <v>916</v>
      </c>
      <c r="N257" s="4" t="s">
        <v>1216</v>
      </c>
      <c r="O257" s="4" t="s">
        <v>663</v>
      </c>
      <c r="P257" s="4" t="s">
        <v>33</v>
      </c>
      <c r="Q257" s="4">
        <v>0</v>
      </c>
      <c r="R257" s="7">
        <v>44979</v>
      </c>
      <c r="S257" s="6">
        <v>44983</v>
      </c>
      <c r="T257" s="4" t="s">
        <v>34</v>
      </c>
      <c r="U257" s="4">
        <v>916</v>
      </c>
      <c r="V257" s="4">
        <v>0</v>
      </c>
      <c r="W257" s="4">
        <v>0</v>
      </c>
      <c r="X257" s="4" t="s">
        <v>1217</v>
      </c>
      <c r="Y257" s="4" t="s">
        <v>1218</v>
      </c>
    </row>
    <row r="258" s="4" customFormat="1" spans="1:25">
      <c r="A258" s="4" t="s">
        <v>1219</v>
      </c>
      <c r="B258" s="4" t="s">
        <v>26</v>
      </c>
      <c r="C258" s="4" t="s">
        <v>27</v>
      </c>
      <c r="D258" s="4" t="s">
        <v>1220</v>
      </c>
      <c r="E258" s="4" t="s">
        <v>178</v>
      </c>
      <c r="F258" s="6">
        <v>44979</v>
      </c>
      <c r="G258" s="6">
        <v>44980</v>
      </c>
      <c r="H258" s="4">
        <v>1</v>
      </c>
      <c r="I258" s="4">
        <v>1</v>
      </c>
      <c r="J258" s="4">
        <v>1</v>
      </c>
      <c r="K258" s="4" t="s">
        <v>30</v>
      </c>
      <c r="L258" s="4">
        <v>147</v>
      </c>
      <c r="M258" s="4">
        <v>147</v>
      </c>
      <c r="N258" s="4" t="s">
        <v>1221</v>
      </c>
      <c r="O258" s="4" t="s">
        <v>663</v>
      </c>
      <c r="P258" s="4" t="s">
        <v>33</v>
      </c>
      <c r="Q258" s="4">
        <v>0</v>
      </c>
      <c r="R258" s="7">
        <v>44979</v>
      </c>
      <c r="S258" s="6">
        <v>44983</v>
      </c>
      <c r="T258" s="4" t="s">
        <v>34</v>
      </c>
      <c r="U258" s="4">
        <v>147</v>
      </c>
      <c r="V258" s="4">
        <v>0</v>
      </c>
      <c r="W258" s="4">
        <v>0</v>
      </c>
      <c r="X258" s="4" t="s">
        <v>1222</v>
      </c>
      <c r="Y258" s="4" t="s">
        <v>1223</v>
      </c>
    </row>
    <row r="259" s="4" customFormat="1" spans="1:25">
      <c r="A259" s="4" t="s">
        <v>1224</v>
      </c>
      <c r="B259" s="4" t="s">
        <v>26</v>
      </c>
      <c r="C259" s="4" t="s">
        <v>27</v>
      </c>
      <c r="D259" s="4" t="s">
        <v>1225</v>
      </c>
      <c r="E259" s="4" t="s">
        <v>1226</v>
      </c>
      <c r="F259" s="6">
        <v>44979</v>
      </c>
      <c r="G259" s="6">
        <v>44980</v>
      </c>
      <c r="H259" s="4">
        <v>1</v>
      </c>
      <c r="I259" s="4">
        <v>1</v>
      </c>
      <c r="J259" s="4">
        <v>1</v>
      </c>
      <c r="K259" s="4" t="s">
        <v>30</v>
      </c>
      <c r="L259" s="4">
        <v>226</v>
      </c>
      <c r="M259" s="4">
        <v>226</v>
      </c>
      <c r="N259" s="4" t="s">
        <v>1227</v>
      </c>
      <c r="O259" s="4" t="s">
        <v>663</v>
      </c>
      <c r="P259" s="4" t="s">
        <v>33</v>
      </c>
      <c r="Q259" s="4">
        <v>0</v>
      </c>
      <c r="R259" s="7">
        <v>44979</v>
      </c>
      <c r="S259" s="6">
        <v>44983</v>
      </c>
      <c r="T259" s="4" t="s">
        <v>34</v>
      </c>
      <c r="U259" s="4">
        <v>226</v>
      </c>
      <c r="V259" s="4">
        <v>0</v>
      </c>
      <c r="W259" s="4">
        <v>0</v>
      </c>
      <c r="X259" s="4" t="s">
        <v>1228</v>
      </c>
      <c r="Y259" s="4" t="s">
        <v>1229</v>
      </c>
    </row>
    <row r="260" s="4" customFormat="1" spans="1:25">
      <c r="A260" s="4" t="s">
        <v>1230</v>
      </c>
      <c r="B260" s="4" t="s">
        <v>26</v>
      </c>
      <c r="C260" s="4" t="s">
        <v>27</v>
      </c>
      <c r="D260" s="4" t="s">
        <v>570</v>
      </c>
      <c r="E260" s="4" t="s">
        <v>571</v>
      </c>
      <c r="F260" s="6">
        <v>44979</v>
      </c>
      <c r="G260" s="6">
        <v>44980</v>
      </c>
      <c r="H260" s="4">
        <v>1</v>
      </c>
      <c r="I260" s="4">
        <v>1</v>
      </c>
      <c r="J260" s="4">
        <v>1</v>
      </c>
      <c r="K260" s="4" t="s">
        <v>30</v>
      </c>
      <c r="L260" s="4">
        <v>706</v>
      </c>
      <c r="M260" s="4">
        <v>706</v>
      </c>
      <c r="N260" s="4" t="s">
        <v>1231</v>
      </c>
      <c r="O260" s="4" t="s">
        <v>663</v>
      </c>
      <c r="P260" s="4" t="s">
        <v>33</v>
      </c>
      <c r="Q260" s="4">
        <v>0</v>
      </c>
      <c r="R260" s="7">
        <v>44979</v>
      </c>
      <c r="S260" s="6">
        <v>44983</v>
      </c>
      <c r="T260" s="4" t="s">
        <v>34</v>
      </c>
      <c r="U260" s="4">
        <v>706</v>
      </c>
      <c r="V260" s="4">
        <v>0</v>
      </c>
      <c r="W260" s="4">
        <v>0</v>
      </c>
      <c r="X260" s="4" t="s">
        <v>1232</v>
      </c>
      <c r="Y260" s="4" t="s">
        <v>1233</v>
      </c>
    </row>
    <row r="261" s="4" customFormat="1" spans="1:25">
      <c r="A261" s="4" t="s">
        <v>1234</v>
      </c>
      <c r="B261" s="4" t="s">
        <v>26</v>
      </c>
      <c r="C261" s="4" t="s">
        <v>27</v>
      </c>
      <c r="D261" s="4" t="s">
        <v>1235</v>
      </c>
      <c r="E261" s="4" t="s">
        <v>1236</v>
      </c>
      <c r="F261" s="6">
        <v>44979</v>
      </c>
      <c r="G261" s="6">
        <v>44980</v>
      </c>
      <c r="H261" s="4">
        <v>1</v>
      </c>
      <c r="I261" s="4">
        <v>1</v>
      </c>
      <c r="J261" s="4">
        <v>1</v>
      </c>
      <c r="K261" s="4" t="s">
        <v>30</v>
      </c>
      <c r="L261" s="4">
        <v>628</v>
      </c>
      <c r="M261" s="4">
        <v>628</v>
      </c>
      <c r="N261" s="4" t="s">
        <v>1237</v>
      </c>
      <c r="O261" s="4" t="s">
        <v>663</v>
      </c>
      <c r="P261" s="4" t="s">
        <v>33</v>
      </c>
      <c r="Q261" s="4">
        <v>0</v>
      </c>
      <c r="R261" s="7">
        <v>44979</v>
      </c>
      <c r="S261" s="6">
        <v>44983</v>
      </c>
      <c r="T261" s="4" t="s">
        <v>34</v>
      </c>
      <c r="U261" s="4">
        <v>628</v>
      </c>
      <c r="V261" s="4">
        <v>0</v>
      </c>
      <c r="W261" s="4">
        <v>0</v>
      </c>
      <c r="X261" s="4" t="s">
        <v>1238</v>
      </c>
      <c r="Y261" s="4" t="s">
        <v>1239</v>
      </c>
    </row>
    <row r="262" s="4" customFormat="1" spans="1:25">
      <c r="A262" s="4" t="s">
        <v>1240</v>
      </c>
      <c r="B262" s="4" t="s">
        <v>26</v>
      </c>
      <c r="C262" s="4" t="s">
        <v>27</v>
      </c>
      <c r="D262" s="4" t="s">
        <v>1241</v>
      </c>
      <c r="E262" s="4" t="s">
        <v>141</v>
      </c>
      <c r="F262" s="6">
        <v>44979</v>
      </c>
      <c r="G262" s="6">
        <v>44980</v>
      </c>
      <c r="H262" s="4">
        <v>1</v>
      </c>
      <c r="I262" s="4">
        <v>1</v>
      </c>
      <c r="J262" s="4">
        <v>1</v>
      </c>
      <c r="K262" s="4" t="s">
        <v>30</v>
      </c>
      <c r="L262" s="4">
        <v>611</v>
      </c>
      <c r="M262" s="4">
        <v>611</v>
      </c>
      <c r="N262" s="4" t="s">
        <v>1242</v>
      </c>
      <c r="O262" s="4" t="s">
        <v>663</v>
      </c>
      <c r="P262" s="4" t="s">
        <v>33</v>
      </c>
      <c r="Q262" s="4">
        <v>0</v>
      </c>
      <c r="R262" s="7">
        <v>44979</v>
      </c>
      <c r="S262" s="6">
        <v>44983</v>
      </c>
      <c r="T262" s="4" t="s">
        <v>34</v>
      </c>
      <c r="U262" s="4">
        <v>611</v>
      </c>
      <c r="V262" s="4">
        <v>0</v>
      </c>
      <c r="W262" s="4">
        <v>0</v>
      </c>
      <c r="X262" s="4" t="s">
        <v>1243</v>
      </c>
      <c r="Y262" s="4" t="s">
        <v>1244</v>
      </c>
    </row>
    <row r="263" s="4" customFormat="1" spans="1:25">
      <c r="A263" s="4" t="s">
        <v>1245</v>
      </c>
      <c r="B263" s="4" t="s">
        <v>26</v>
      </c>
      <c r="C263" s="4" t="s">
        <v>27</v>
      </c>
      <c r="D263" s="4" t="s">
        <v>1246</v>
      </c>
      <c r="E263" s="4" t="s">
        <v>484</v>
      </c>
      <c r="F263" s="6">
        <v>44979</v>
      </c>
      <c r="G263" s="6">
        <v>44980</v>
      </c>
      <c r="H263" s="4">
        <v>2</v>
      </c>
      <c r="I263" s="4">
        <v>1</v>
      </c>
      <c r="J263" s="4">
        <v>2</v>
      </c>
      <c r="K263" s="4" t="s">
        <v>30</v>
      </c>
      <c r="L263" s="4">
        <v>346</v>
      </c>
      <c r="M263" s="4">
        <v>346</v>
      </c>
      <c r="N263" s="4" t="s">
        <v>1247</v>
      </c>
      <c r="O263" s="4" t="s">
        <v>663</v>
      </c>
      <c r="P263" s="4" t="s">
        <v>33</v>
      </c>
      <c r="Q263" s="4">
        <v>0</v>
      </c>
      <c r="R263" s="7">
        <v>44979</v>
      </c>
      <c r="S263" s="6">
        <v>44983</v>
      </c>
      <c r="T263" s="4" t="s">
        <v>34</v>
      </c>
      <c r="U263" s="4">
        <v>346</v>
      </c>
      <c r="V263" s="4">
        <v>0</v>
      </c>
      <c r="W263" s="4">
        <v>0</v>
      </c>
      <c r="X263" s="4" t="s">
        <v>1248</v>
      </c>
      <c r="Y263" s="4" t="s">
        <v>1249</v>
      </c>
    </row>
    <row r="264" s="4" customFormat="1" spans="1:25">
      <c r="A264" s="4" t="s">
        <v>1250</v>
      </c>
      <c r="B264" s="4" t="s">
        <v>26</v>
      </c>
      <c r="C264" s="4" t="s">
        <v>27</v>
      </c>
      <c r="D264" s="4" t="s">
        <v>1251</v>
      </c>
      <c r="E264" s="4" t="s">
        <v>484</v>
      </c>
      <c r="F264" s="6">
        <v>44979</v>
      </c>
      <c r="G264" s="6">
        <v>44980</v>
      </c>
      <c r="H264" s="4">
        <v>1</v>
      </c>
      <c r="I264" s="4">
        <v>1</v>
      </c>
      <c r="J264" s="4">
        <v>1</v>
      </c>
      <c r="K264" s="4" t="s">
        <v>30</v>
      </c>
      <c r="L264" s="4">
        <v>203</v>
      </c>
      <c r="M264" s="4">
        <v>203</v>
      </c>
      <c r="N264" s="4" t="s">
        <v>1252</v>
      </c>
      <c r="O264" s="4" t="s">
        <v>663</v>
      </c>
      <c r="P264" s="4" t="s">
        <v>33</v>
      </c>
      <c r="Q264" s="4">
        <v>0</v>
      </c>
      <c r="R264" s="7">
        <v>44979</v>
      </c>
      <c r="S264" s="6">
        <v>44983</v>
      </c>
      <c r="T264" s="4" t="s">
        <v>34</v>
      </c>
      <c r="U264" s="4">
        <v>203</v>
      </c>
      <c r="V264" s="4">
        <v>0</v>
      </c>
      <c r="W264" s="4">
        <v>0</v>
      </c>
      <c r="X264" s="4" t="s">
        <v>1253</v>
      </c>
      <c r="Y264" s="4" t="s">
        <v>48</v>
      </c>
    </row>
    <row r="265" s="4" customFormat="1" spans="1:25">
      <c r="A265" s="4" t="s">
        <v>1254</v>
      </c>
      <c r="B265" s="4" t="s">
        <v>26</v>
      </c>
      <c r="C265" s="4" t="s">
        <v>27</v>
      </c>
      <c r="D265" s="4" t="s">
        <v>1255</v>
      </c>
      <c r="E265" s="4" t="s">
        <v>1256</v>
      </c>
      <c r="F265" s="6">
        <v>44979</v>
      </c>
      <c r="G265" s="6">
        <v>44980</v>
      </c>
      <c r="H265" s="4">
        <v>1</v>
      </c>
      <c r="I265" s="4">
        <v>1</v>
      </c>
      <c r="J265" s="4">
        <v>1</v>
      </c>
      <c r="K265" s="4" t="s">
        <v>30</v>
      </c>
      <c r="L265" s="4">
        <v>602</v>
      </c>
      <c r="M265" s="4">
        <v>602</v>
      </c>
      <c r="N265" s="4" t="s">
        <v>1257</v>
      </c>
      <c r="O265" s="4" t="s">
        <v>663</v>
      </c>
      <c r="P265" s="4" t="s">
        <v>33</v>
      </c>
      <c r="Q265" s="4">
        <v>0</v>
      </c>
      <c r="R265" s="7">
        <v>44979</v>
      </c>
      <c r="S265" s="6">
        <v>44983</v>
      </c>
      <c r="T265" s="4" t="s">
        <v>34</v>
      </c>
      <c r="U265" s="4">
        <v>602</v>
      </c>
      <c r="V265" s="4">
        <v>0</v>
      </c>
      <c r="W265" s="4">
        <v>0</v>
      </c>
      <c r="X265" s="4" t="s">
        <v>1258</v>
      </c>
      <c r="Y265" s="4" t="s">
        <v>48</v>
      </c>
    </row>
    <row r="266" s="4" customFormat="1" spans="1:25">
      <c r="A266" s="4" t="s">
        <v>1259</v>
      </c>
      <c r="B266" s="4" t="s">
        <v>26</v>
      </c>
      <c r="C266" s="4" t="s">
        <v>27</v>
      </c>
      <c r="D266" s="4" t="s">
        <v>1025</v>
      </c>
      <c r="E266" s="4" t="s">
        <v>136</v>
      </c>
      <c r="F266" s="6">
        <v>44979</v>
      </c>
      <c r="G266" s="6">
        <v>44980</v>
      </c>
      <c r="H266" s="4">
        <v>1</v>
      </c>
      <c r="I266" s="4">
        <v>1</v>
      </c>
      <c r="J266" s="4">
        <v>1</v>
      </c>
      <c r="K266" s="4" t="s">
        <v>30</v>
      </c>
      <c r="L266" s="4">
        <v>477</v>
      </c>
      <c r="M266" s="4">
        <v>477</v>
      </c>
      <c r="N266" s="4" t="s">
        <v>1260</v>
      </c>
      <c r="O266" s="4" t="s">
        <v>663</v>
      </c>
      <c r="P266" s="4" t="s">
        <v>33</v>
      </c>
      <c r="Q266" s="4">
        <v>0</v>
      </c>
      <c r="R266" s="7">
        <v>44979</v>
      </c>
      <c r="S266" s="6">
        <v>44983</v>
      </c>
      <c r="T266" s="4" t="s">
        <v>34</v>
      </c>
      <c r="U266" s="4">
        <v>477</v>
      </c>
      <c r="V266" s="4">
        <v>0</v>
      </c>
      <c r="W266" s="4">
        <v>0</v>
      </c>
      <c r="X266" s="4" t="s">
        <v>1261</v>
      </c>
      <c r="Y266" s="4" t="s">
        <v>48</v>
      </c>
    </row>
    <row r="267" s="4" customFormat="1" spans="1:25">
      <c r="A267" s="4" t="s">
        <v>1262</v>
      </c>
      <c r="B267" s="4" t="s">
        <v>26</v>
      </c>
      <c r="C267" s="4" t="s">
        <v>27</v>
      </c>
      <c r="D267" s="4" t="s">
        <v>1263</v>
      </c>
      <c r="E267" s="4" t="s">
        <v>1264</v>
      </c>
      <c r="F267" s="6">
        <v>44979</v>
      </c>
      <c r="G267" s="6">
        <v>44980</v>
      </c>
      <c r="H267" s="4">
        <v>1</v>
      </c>
      <c r="I267" s="4">
        <v>1</v>
      </c>
      <c r="J267" s="4">
        <v>1</v>
      </c>
      <c r="K267" s="4" t="s">
        <v>30</v>
      </c>
      <c r="L267" s="4">
        <v>713</v>
      </c>
      <c r="M267" s="4">
        <v>713</v>
      </c>
      <c r="N267" s="4" t="s">
        <v>1265</v>
      </c>
      <c r="O267" s="4" t="s">
        <v>663</v>
      </c>
      <c r="P267" s="4" t="s">
        <v>33</v>
      </c>
      <c r="Q267" s="4">
        <v>0</v>
      </c>
      <c r="R267" s="7">
        <v>44979</v>
      </c>
      <c r="S267" s="6">
        <v>44983</v>
      </c>
      <c r="T267" s="4" t="s">
        <v>34</v>
      </c>
      <c r="U267" s="4">
        <v>713</v>
      </c>
      <c r="V267" s="4">
        <v>0</v>
      </c>
      <c r="W267" s="4">
        <v>0</v>
      </c>
      <c r="X267" s="4" t="s">
        <v>1266</v>
      </c>
      <c r="Y267" s="4" t="s">
        <v>48</v>
      </c>
    </row>
    <row r="268" s="4" customFormat="1" spans="1:25">
      <c r="A268" s="4" t="s">
        <v>1267</v>
      </c>
      <c r="B268" s="4" t="s">
        <v>26</v>
      </c>
      <c r="C268" s="4" t="s">
        <v>27</v>
      </c>
      <c r="D268" s="4" t="s">
        <v>1268</v>
      </c>
      <c r="E268" s="4" t="s">
        <v>1269</v>
      </c>
      <c r="F268" s="6">
        <v>44979</v>
      </c>
      <c r="G268" s="6">
        <v>44980</v>
      </c>
      <c r="H268" s="4">
        <v>1</v>
      </c>
      <c r="I268" s="4">
        <v>1</v>
      </c>
      <c r="J268" s="4">
        <v>1</v>
      </c>
      <c r="K268" s="4" t="s">
        <v>30</v>
      </c>
      <c r="L268" s="4">
        <v>2204</v>
      </c>
      <c r="M268" s="4">
        <v>2204</v>
      </c>
      <c r="N268" s="4" t="s">
        <v>1270</v>
      </c>
      <c r="O268" s="4" t="s">
        <v>663</v>
      </c>
      <c r="P268" s="4" t="s">
        <v>33</v>
      </c>
      <c r="Q268" s="4">
        <v>0</v>
      </c>
      <c r="R268" s="7">
        <v>44979</v>
      </c>
      <c r="S268" s="6">
        <v>44983</v>
      </c>
      <c r="T268" s="4" t="s">
        <v>34</v>
      </c>
      <c r="U268" s="4">
        <v>2204</v>
      </c>
      <c r="V268" s="4">
        <v>0</v>
      </c>
      <c r="W268" s="4">
        <v>0</v>
      </c>
      <c r="X268" s="4" t="s">
        <v>1271</v>
      </c>
      <c r="Y268" s="4" t="s">
        <v>1272</v>
      </c>
    </row>
    <row r="269" s="4" customFormat="1" spans="1:25">
      <c r="A269" s="4" t="s">
        <v>1273</v>
      </c>
      <c r="B269" s="4" t="s">
        <v>26</v>
      </c>
      <c r="C269" s="4" t="s">
        <v>27</v>
      </c>
      <c r="D269" s="4" t="s">
        <v>1241</v>
      </c>
      <c r="E269" s="4" t="s">
        <v>141</v>
      </c>
      <c r="F269" s="6">
        <v>44979</v>
      </c>
      <c r="G269" s="6">
        <v>44980</v>
      </c>
      <c r="H269" s="4">
        <v>2</v>
      </c>
      <c r="I269" s="4">
        <v>1</v>
      </c>
      <c r="J269" s="4">
        <v>2</v>
      </c>
      <c r="K269" s="4" t="s">
        <v>30</v>
      </c>
      <c r="L269" s="4">
        <v>1228</v>
      </c>
      <c r="M269" s="4">
        <v>1228</v>
      </c>
      <c r="N269" s="4" t="s">
        <v>1274</v>
      </c>
      <c r="O269" s="4" t="s">
        <v>663</v>
      </c>
      <c r="P269" s="4" t="s">
        <v>33</v>
      </c>
      <c r="Q269" s="4">
        <v>0</v>
      </c>
      <c r="R269" s="7">
        <v>44979</v>
      </c>
      <c r="S269" s="6">
        <v>44983</v>
      </c>
      <c r="T269" s="4" t="s">
        <v>34</v>
      </c>
      <c r="U269" s="4">
        <v>1228</v>
      </c>
      <c r="V269" s="4">
        <v>0</v>
      </c>
      <c r="W269" s="4">
        <v>0</v>
      </c>
      <c r="X269" s="4" t="s">
        <v>1275</v>
      </c>
      <c r="Y269" s="4" t="s">
        <v>1276</v>
      </c>
    </row>
    <row r="270" s="4" customFormat="1" spans="1:25">
      <c r="A270" s="4" t="s">
        <v>1277</v>
      </c>
      <c r="B270" s="4" t="s">
        <v>26</v>
      </c>
      <c r="C270" s="4" t="s">
        <v>27</v>
      </c>
      <c r="D270" s="4" t="s">
        <v>1278</v>
      </c>
      <c r="E270" s="4" t="s">
        <v>136</v>
      </c>
      <c r="F270" s="6">
        <v>44979</v>
      </c>
      <c r="G270" s="6">
        <v>44980</v>
      </c>
      <c r="H270" s="4">
        <v>1</v>
      </c>
      <c r="I270" s="4">
        <v>1</v>
      </c>
      <c r="J270" s="4">
        <v>1</v>
      </c>
      <c r="K270" s="4" t="s">
        <v>30</v>
      </c>
      <c r="L270" s="4">
        <v>483</v>
      </c>
      <c r="M270" s="4">
        <v>483</v>
      </c>
      <c r="N270" s="4" t="s">
        <v>1279</v>
      </c>
      <c r="O270" s="4" t="s">
        <v>663</v>
      </c>
      <c r="P270" s="4" t="s">
        <v>33</v>
      </c>
      <c r="Q270" s="4">
        <v>0</v>
      </c>
      <c r="R270" s="7">
        <v>44979</v>
      </c>
      <c r="S270" s="6">
        <v>44983</v>
      </c>
      <c r="T270" s="4" t="s">
        <v>34</v>
      </c>
      <c r="U270" s="4">
        <v>483</v>
      </c>
      <c r="V270" s="4">
        <v>0</v>
      </c>
      <c r="W270" s="4">
        <v>0</v>
      </c>
      <c r="X270" s="4" t="s">
        <v>1280</v>
      </c>
      <c r="Y270" s="4" t="s">
        <v>1281</v>
      </c>
    </row>
    <row r="271" s="4" customFormat="1" spans="1:25">
      <c r="A271" s="4" t="s">
        <v>1282</v>
      </c>
      <c r="B271" s="4" t="s">
        <v>26</v>
      </c>
      <c r="C271" s="4" t="s">
        <v>27</v>
      </c>
      <c r="D271" s="4" t="s">
        <v>1283</v>
      </c>
      <c r="E271" s="4" t="s">
        <v>437</v>
      </c>
      <c r="F271" s="6">
        <v>44979</v>
      </c>
      <c r="G271" s="6">
        <v>44980</v>
      </c>
      <c r="H271" s="4">
        <v>1</v>
      </c>
      <c r="I271" s="4">
        <v>1</v>
      </c>
      <c r="J271" s="4">
        <v>1</v>
      </c>
      <c r="K271" s="4" t="s">
        <v>30</v>
      </c>
      <c r="L271" s="4">
        <v>252</v>
      </c>
      <c r="M271" s="4">
        <v>252</v>
      </c>
      <c r="N271" s="4" t="s">
        <v>1284</v>
      </c>
      <c r="O271" s="4" t="s">
        <v>663</v>
      </c>
      <c r="P271" s="4" t="s">
        <v>33</v>
      </c>
      <c r="Q271" s="4">
        <v>0</v>
      </c>
      <c r="R271" s="7">
        <v>44979</v>
      </c>
      <c r="S271" s="6">
        <v>44983</v>
      </c>
      <c r="T271" s="4" t="s">
        <v>34</v>
      </c>
      <c r="U271" s="4">
        <v>252</v>
      </c>
      <c r="V271" s="4">
        <v>0</v>
      </c>
      <c r="W271" s="4">
        <v>0</v>
      </c>
      <c r="X271" s="4" t="s">
        <v>1285</v>
      </c>
      <c r="Y271" s="4" t="s">
        <v>1286</v>
      </c>
    </row>
    <row r="272" s="4" customFormat="1" spans="1:25">
      <c r="A272" s="4" t="s">
        <v>1287</v>
      </c>
      <c r="B272" s="4" t="s">
        <v>26</v>
      </c>
      <c r="C272" s="4" t="s">
        <v>27</v>
      </c>
      <c r="D272" s="4" t="s">
        <v>1288</v>
      </c>
      <c r="E272" s="4" t="s">
        <v>740</v>
      </c>
      <c r="F272" s="6">
        <v>44979</v>
      </c>
      <c r="G272" s="6">
        <v>44980</v>
      </c>
      <c r="H272" s="4">
        <v>1</v>
      </c>
      <c r="I272" s="4">
        <v>1</v>
      </c>
      <c r="J272" s="4">
        <v>1</v>
      </c>
      <c r="K272" s="4" t="s">
        <v>30</v>
      </c>
      <c r="L272" s="4">
        <v>507</v>
      </c>
      <c r="M272" s="4">
        <v>507</v>
      </c>
      <c r="N272" s="4" t="s">
        <v>1289</v>
      </c>
      <c r="O272" s="4" t="s">
        <v>663</v>
      </c>
      <c r="P272" s="4" t="s">
        <v>33</v>
      </c>
      <c r="Q272" s="4">
        <v>0</v>
      </c>
      <c r="R272" s="7">
        <v>44979</v>
      </c>
      <c r="S272" s="6">
        <v>44983</v>
      </c>
      <c r="T272" s="4" t="s">
        <v>34</v>
      </c>
      <c r="U272" s="4">
        <v>507</v>
      </c>
      <c r="V272" s="4">
        <v>0</v>
      </c>
      <c r="W272" s="4">
        <v>0</v>
      </c>
      <c r="X272" s="4" t="s">
        <v>1290</v>
      </c>
      <c r="Y272" s="4" t="s">
        <v>384</v>
      </c>
    </row>
    <row r="273" s="4" customFormat="1" spans="1:25">
      <c r="A273" s="4" t="s">
        <v>1291</v>
      </c>
      <c r="B273" s="4" t="s">
        <v>26</v>
      </c>
      <c r="C273" s="4" t="s">
        <v>27</v>
      </c>
      <c r="D273" s="4" t="s">
        <v>1292</v>
      </c>
      <c r="E273" s="4" t="s">
        <v>359</v>
      </c>
      <c r="F273" s="6">
        <v>44979</v>
      </c>
      <c r="G273" s="6">
        <v>44980</v>
      </c>
      <c r="H273" s="4">
        <v>1</v>
      </c>
      <c r="I273" s="4">
        <v>1</v>
      </c>
      <c r="J273" s="4">
        <v>1</v>
      </c>
      <c r="K273" s="4" t="s">
        <v>30</v>
      </c>
      <c r="L273" s="4">
        <v>275</v>
      </c>
      <c r="M273" s="4">
        <v>275</v>
      </c>
      <c r="N273" s="4" t="s">
        <v>1293</v>
      </c>
      <c r="O273" s="4" t="s">
        <v>663</v>
      </c>
      <c r="P273" s="4" t="s">
        <v>33</v>
      </c>
      <c r="Q273" s="4">
        <v>0</v>
      </c>
      <c r="R273" s="7">
        <v>44979</v>
      </c>
      <c r="S273" s="6">
        <v>44983</v>
      </c>
      <c r="T273" s="4" t="s">
        <v>34</v>
      </c>
      <c r="U273" s="4">
        <v>275</v>
      </c>
      <c r="V273" s="4">
        <v>0</v>
      </c>
      <c r="W273" s="4">
        <v>0</v>
      </c>
      <c r="X273" s="4" t="s">
        <v>1294</v>
      </c>
      <c r="Y273" s="4" t="s">
        <v>48</v>
      </c>
    </row>
    <row r="274" s="4" customFormat="1" spans="1:25">
      <c r="A274" s="4" t="s">
        <v>1295</v>
      </c>
      <c r="B274" s="4" t="s">
        <v>26</v>
      </c>
      <c r="C274" s="4" t="s">
        <v>27</v>
      </c>
      <c r="D274" s="4" t="s">
        <v>1296</v>
      </c>
      <c r="E274" s="4" t="s">
        <v>1297</v>
      </c>
      <c r="F274" s="6">
        <v>44979</v>
      </c>
      <c r="G274" s="6">
        <v>44980</v>
      </c>
      <c r="H274" s="4">
        <v>1</v>
      </c>
      <c r="I274" s="4">
        <v>1</v>
      </c>
      <c r="J274" s="4">
        <v>1</v>
      </c>
      <c r="K274" s="4" t="s">
        <v>30</v>
      </c>
      <c r="L274" s="4">
        <v>1229</v>
      </c>
      <c r="M274" s="4">
        <v>1229</v>
      </c>
      <c r="N274" s="4" t="s">
        <v>1298</v>
      </c>
      <c r="O274" s="4" t="s">
        <v>663</v>
      </c>
      <c r="P274" s="4" t="s">
        <v>33</v>
      </c>
      <c r="Q274" s="4">
        <v>0</v>
      </c>
      <c r="R274" s="7">
        <v>44979</v>
      </c>
      <c r="S274" s="6">
        <v>44983</v>
      </c>
      <c r="T274" s="4" t="s">
        <v>34</v>
      </c>
      <c r="U274" s="4">
        <v>1229</v>
      </c>
      <c r="V274" s="4">
        <v>0</v>
      </c>
      <c r="W274" s="4">
        <v>0</v>
      </c>
      <c r="X274" s="4" t="s">
        <v>1299</v>
      </c>
      <c r="Y274" s="4" t="s">
        <v>1300</v>
      </c>
    </row>
    <row r="275" s="4" customFormat="1" spans="1:25">
      <c r="A275" s="4" t="s">
        <v>1301</v>
      </c>
      <c r="B275" s="4" t="s">
        <v>26</v>
      </c>
      <c r="C275" s="4" t="s">
        <v>27</v>
      </c>
      <c r="D275" s="4" t="s">
        <v>1302</v>
      </c>
      <c r="E275" s="4" t="s">
        <v>1303</v>
      </c>
      <c r="F275" s="6">
        <v>44979</v>
      </c>
      <c r="G275" s="6">
        <v>44980</v>
      </c>
      <c r="H275" s="4">
        <v>1</v>
      </c>
      <c r="I275" s="4">
        <v>1</v>
      </c>
      <c r="J275" s="4">
        <v>1</v>
      </c>
      <c r="K275" s="4" t="s">
        <v>30</v>
      </c>
      <c r="L275" s="4">
        <v>875</v>
      </c>
      <c r="M275" s="4">
        <v>875</v>
      </c>
      <c r="N275" s="4" t="s">
        <v>1304</v>
      </c>
      <c r="O275" s="4" t="s">
        <v>663</v>
      </c>
      <c r="P275" s="4" t="s">
        <v>33</v>
      </c>
      <c r="Q275" s="4">
        <v>0</v>
      </c>
      <c r="R275" s="7">
        <v>44979</v>
      </c>
      <c r="S275" s="6">
        <v>44983</v>
      </c>
      <c r="T275" s="4" t="s">
        <v>34</v>
      </c>
      <c r="U275" s="4">
        <v>875</v>
      </c>
      <c r="V275" s="4">
        <v>0</v>
      </c>
      <c r="W275" s="4">
        <v>0</v>
      </c>
      <c r="X275" s="4" t="s">
        <v>1305</v>
      </c>
      <c r="Y275" s="4" t="s">
        <v>1306</v>
      </c>
    </row>
    <row r="276" s="4" customFormat="1" spans="1:25">
      <c r="A276" s="4" t="s">
        <v>1307</v>
      </c>
      <c r="B276" s="4" t="s">
        <v>26</v>
      </c>
      <c r="C276" s="4" t="s">
        <v>27</v>
      </c>
      <c r="D276" s="4" t="s">
        <v>1308</v>
      </c>
      <c r="E276" s="4" t="s">
        <v>625</v>
      </c>
      <c r="F276" s="6">
        <v>44979</v>
      </c>
      <c r="G276" s="6">
        <v>44980</v>
      </c>
      <c r="H276" s="4">
        <v>1</v>
      </c>
      <c r="I276" s="4">
        <v>1</v>
      </c>
      <c r="J276" s="4">
        <v>1</v>
      </c>
      <c r="K276" s="4" t="s">
        <v>30</v>
      </c>
      <c r="L276" s="4">
        <v>156</v>
      </c>
      <c r="M276" s="4">
        <v>156</v>
      </c>
      <c r="N276" s="4" t="s">
        <v>1309</v>
      </c>
      <c r="O276" s="4" t="s">
        <v>663</v>
      </c>
      <c r="P276" s="4" t="s">
        <v>33</v>
      </c>
      <c r="Q276" s="4">
        <v>0</v>
      </c>
      <c r="R276" s="7">
        <v>44979</v>
      </c>
      <c r="S276" s="6">
        <v>44983</v>
      </c>
      <c r="T276" s="4" t="s">
        <v>34</v>
      </c>
      <c r="U276" s="4">
        <v>156</v>
      </c>
      <c r="V276" s="4">
        <v>0</v>
      </c>
      <c r="W276" s="4">
        <v>0</v>
      </c>
      <c r="X276" s="4" t="s">
        <v>1310</v>
      </c>
      <c r="Y276" s="4" t="s">
        <v>48</v>
      </c>
    </row>
    <row r="277" s="4" customFormat="1" spans="1:25">
      <c r="A277" s="4" t="s">
        <v>1311</v>
      </c>
      <c r="B277" s="4" t="s">
        <v>26</v>
      </c>
      <c r="C277" s="4" t="s">
        <v>27</v>
      </c>
      <c r="D277" s="4" t="s">
        <v>1312</v>
      </c>
      <c r="E277" s="4" t="s">
        <v>1313</v>
      </c>
      <c r="F277" s="6">
        <v>44979</v>
      </c>
      <c r="G277" s="6">
        <v>44980</v>
      </c>
      <c r="H277" s="4">
        <v>1</v>
      </c>
      <c r="I277" s="4">
        <v>1</v>
      </c>
      <c r="J277" s="4">
        <v>1</v>
      </c>
      <c r="K277" s="4" t="s">
        <v>30</v>
      </c>
      <c r="L277" s="4">
        <v>769</v>
      </c>
      <c r="M277" s="4">
        <v>769</v>
      </c>
      <c r="N277" s="4" t="s">
        <v>1314</v>
      </c>
      <c r="O277" s="4" t="s">
        <v>663</v>
      </c>
      <c r="P277" s="4" t="s">
        <v>33</v>
      </c>
      <c r="Q277" s="4">
        <v>0</v>
      </c>
      <c r="R277" s="7">
        <v>44979</v>
      </c>
      <c r="S277" s="6">
        <v>44983</v>
      </c>
      <c r="T277" s="4" t="s">
        <v>34</v>
      </c>
      <c r="U277" s="4">
        <v>769</v>
      </c>
      <c r="V277" s="4">
        <v>0</v>
      </c>
      <c r="W277" s="4">
        <v>0</v>
      </c>
      <c r="X277" s="4" t="s">
        <v>1315</v>
      </c>
      <c r="Y277" s="4" t="s">
        <v>48</v>
      </c>
    </row>
    <row r="278" s="4" customFormat="1" spans="1:25">
      <c r="A278" s="4" t="s">
        <v>1316</v>
      </c>
      <c r="B278" s="4" t="s">
        <v>26</v>
      </c>
      <c r="C278" s="4" t="s">
        <v>27</v>
      </c>
      <c r="D278" s="4" t="s">
        <v>575</v>
      </c>
      <c r="E278" s="4" t="s">
        <v>576</v>
      </c>
      <c r="F278" s="6">
        <v>44979</v>
      </c>
      <c r="G278" s="6">
        <v>44980</v>
      </c>
      <c r="H278" s="4">
        <v>1</v>
      </c>
      <c r="I278" s="4">
        <v>1</v>
      </c>
      <c r="J278" s="4">
        <v>1</v>
      </c>
      <c r="K278" s="4" t="s">
        <v>30</v>
      </c>
      <c r="L278" s="4">
        <v>159</v>
      </c>
      <c r="M278" s="4">
        <v>159</v>
      </c>
      <c r="N278" s="4" t="s">
        <v>1317</v>
      </c>
      <c r="O278" s="4" t="s">
        <v>663</v>
      </c>
      <c r="P278" s="4" t="s">
        <v>33</v>
      </c>
      <c r="Q278" s="4">
        <v>0</v>
      </c>
      <c r="R278" s="7">
        <v>44979</v>
      </c>
      <c r="S278" s="6">
        <v>44983</v>
      </c>
      <c r="T278" s="4" t="s">
        <v>34</v>
      </c>
      <c r="U278" s="4">
        <v>159</v>
      </c>
      <c r="V278" s="4">
        <v>0</v>
      </c>
      <c r="W278" s="4">
        <v>0</v>
      </c>
      <c r="X278" s="4" t="s">
        <v>1318</v>
      </c>
      <c r="Y278" s="4" t="s">
        <v>48</v>
      </c>
    </row>
    <row r="279" s="4" customFormat="1" spans="1:25">
      <c r="A279" s="4" t="s">
        <v>1319</v>
      </c>
      <c r="B279" s="4" t="s">
        <v>26</v>
      </c>
      <c r="C279" s="4" t="s">
        <v>27</v>
      </c>
      <c r="D279" s="4" t="s">
        <v>1320</v>
      </c>
      <c r="E279" s="4" t="s">
        <v>1321</v>
      </c>
      <c r="F279" s="6">
        <v>44979</v>
      </c>
      <c r="G279" s="6">
        <v>44980</v>
      </c>
      <c r="H279" s="4">
        <v>1</v>
      </c>
      <c r="I279" s="4">
        <v>1</v>
      </c>
      <c r="J279" s="4">
        <v>1</v>
      </c>
      <c r="K279" s="4" t="s">
        <v>30</v>
      </c>
      <c r="L279" s="4">
        <v>517</v>
      </c>
      <c r="M279" s="4">
        <v>517</v>
      </c>
      <c r="N279" s="4" t="s">
        <v>1322</v>
      </c>
      <c r="O279" s="4" t="s">
        <v>663</v>
      </c>
      <c r="P279" s="4" t="s">
        <v>33</v>
      </c>
      <c r="Q279" s="4">
        <v>0</v>
      </c>
      <c r="R279" s="7">
        <v>44979</v>
      </c>
      <c r="S279" s="6">
        <v>44983</v>
      </c>
      <c r="T279" s="4" t="s">
        <v>34</v>
      </c>
      <c r="U279" s="4">
        <v>517</v>
      </c>
      <c r="V279" s="4">
        <v>0</v>
      </c>
      <c r="W279" s="4">
        <v>0</v>
      </c>
      <c r="X279" s="4" t="s">
        <v>1323</v>
      </c>
      <c r="Y279" s="4" t="s">
        <v>1324</v>
      </c>
    </row>
    <row r="280" s="4" customFormat="1" spans="1:25">
      <c r="A280" s="4" t="s">
        <v>1325</v>
      </c>
      <c r="B280" s="4" t="s">
        <v>26</v>
      </c>
      <c r="C280" s="4" t="s">
        <v>27</v>
      </c>
      <c r="D280" s="4" t="s">
        <v>1241</v>
      </c>
      <c r="E280" s="4" t="s">
        <v>141</v>
      </c>
      <c r="F280" s="6">
        <v>44979</v>
      </c>
      <c r="G280" s="6">
        <v>44980</v>
      </c>
      <c r="H280" s="4">
        <v>1</v>
      </c>
      <c r="I280" s="4">
        <v>1</v>
      </c>
      <c r="J280" s="4">
        <v>1</v>
      </c>
      <c r="K280" s="4" t="s">
        <v>30</v>
      </c>
      <c r="L280" s="4">
        <v>614</v>
      </c>
      <c r="M280" s="4">
        <v>614</v>
      </c>
      <c r="N280" s="4" t="s">
        <v>1326</v>
      </c>
      <c r="O280" s="4" t="s">
        <v>663</v>
      </c>
      <c r="P280" s="4" t="s">
        <v>33</v>
      </c>
      <c r="Q280" s="4">
        <v>0</v>
      </c>
      <c r="R280" s="7">
        <v>44979</v>
      </c>
      <c r="S280" s="6">
        <v>44983</v>
      </c>
      <c r="T280" s="4" t="s">
        <v>34</v>
      </c>
      <c r="U280" s="4">
        <v>614</v>
      </c>
      <c r="V280" s="4">
        <v>0</v>
      </c>
      <c r="W280" s="4">
        <v>0</v>
      </c>
      <c r="X280" s="4" t="s">
        <v>1327</v>
      </c>
      <c r="Y280" s="4" t="s">
        <v>1328</v>
      </c>
    </row>
    <row r="281" s="4" customFormat="1" spans="1:25">
      <c r="A281" s="4" t="s">
        <v>1329</v>
      </c>
      <c r="B281" s="4" t="s">
        <v>26</v>
      </c>
      <c r="C281" s="4" t="s">
        <v>27</v>
      </c>
      <c r="D281" s="4" t="s">
        <v>1330</v>
      </c>
      <c r="E281" s="4" t="s">
        <v>484</v>
      </c>
      <c r="F281" s="6">
        <v>44979</v>
      </c>
      <c r="G281" s="6">
        <v>44980</v>
      </c>
      <c r="H281" s="4">
        <v>1</v>
      </c>
      <c r="I281" s="4">
        <v>1</v>
      </c>
      <c r="J281" s="4">
        <v>1</v>
      </c>
      <c r="K281" s="4" t="s">
        <v>30</v>
      </c>
      <c r="L281" s="4">
        <v>195</v>
      </c>
      <c r="M281" s="4">
        <v>195</v>
      </c>
      <c r="N281" s="4" t="s">
        <v>1331</v>
      </c>
      <c r="O281" s="4" t="s">
        <v>663</v>
      </c>
      <c r="P281" s="4" t="s">
        <v>33</v>
      </c>
      <c r="Q281" s="4">
        <v>0</v>
      </c>
      <c r="R281" s="7">
        <v>44979</v>
      </c>
      <c r="S281" s="6">
        <v>44983</v>
      </c>
      <c r="T281" s="4" t="s">
        <v>34</v>
      </c>
      <c r="U281" s="4">
        <v>195</v>
      </c>
      <c r="V281" s="4">
        <v>0</v>
      </c>
      <c r="W281" s="4">
        <v>0</v>
      </c>
      <c r="X281" s="4" t="s">
        <v>1332</v>
      </c>
      <c r="Y281" s="4" t="s">
        <v>48</v>
      </c>
    </row>
    <row r="282" s="4" customFormat="1" spans="1:25">
      <c r="A282" s="4" t="s">
        <v>1333</v>
      </c>
      <c r="B282" s="4" t="s">
        <v>26</v>
      </c>
      <c r="C282" s="4" t="s">
        <v>27</v>
      </c>
      <c r="D282" s="4" t="s">
        <v>1334</v>
      </c>
      <c r="E282" s="4" t="s">
        <v>1335</v>
      </c>
      <c r="F282" s="6">
        <v>44979</v>
      </c>
      <c r="G282" s="6">
        <v>44980</v>
      </c>
      <c r="H282" s="4">
        <v>1</v>
      </c>
      <c r="I282" s="4">
        <v>1</v>
      </c>
      <c r="J282" s="4">
        <v>1</v>
      </c>
      <c r="K282" s="4" t="s">
        <v>30</v>
      </c>
      <c r="L282" s="4">
        <v>686</v>
      </c>
      <c r="M282" s="4">
        <v>686</v>
      </c>
      <c r="N282" s="4" t="s">
        <v>1336</v>
      </c>
      <c r="O282" s="4" t="s">
        <v>663</v>
      </c>
      <c r="P282" s="4" t="s">
        <v>33</v>
      </c>
      <c r="Q282" s="4">
        <v>0</v>
      </c>
      <c r="R282" s="7">
        <v>44979</v>
      </c>
      <c r="S282" s="6">
        <v>44983</v>
      </c>
      <c r="T282" s="4" t="s">
        <v>34</v>
      </c>
      <c r="U282" s="4">
        <v>686</v>
      </c>
      <c r="V282" s="4">
        <v>0</v>
      </c>
      <c r="W282" s="4">
        <v>0</v>
      </c>
      <c r="X282" s="4" t="s">
        <v>1337</v>
      </c>
      <c r="Y282" s="4" t="s">
        <v>48</v>
      </c>
    </row>
    <row r="283" s="4" customFormat="1" spans="1:25">
      <c r="A283" s="4" t="s">
        <v>1338</v>
      </c>
      <c r="B283" s="4" t="s">
        <v>26</v>
      </c>
      <c r="C283" s="4" t="s">
        <v>27</v>
      </c>
      <c r="D283" s="4" t="s">
        <v>1339</v>
      </c>
      <c r="E283" s="4" t="s">
        <v>1083</v>
      </c>
      <c r="F283" s="6">
        <v>44979</v>
      </c>
      <c r="G283" s="6">
        <v>44980</v>
      </c>
      <c r="H283" s="4">
        <v>1</v>
      </c>
      <c r="I283" s="4">
        <v>1</v>
      </c>
      <c r="J283" s="4">
        <v>1</v>
      </c>
      <c r="K283" s="4" t="s">
        <v>30</v>
      </c>
      <c r="L283" s="4">
        <v>447</v>
      </c>
      <c r="M283" s="4">
        <v>447</v>
      </c>
      <c r="N283" s="4" t="s">
        <v>1340</v>
      </c>
      <c r="O283" s="4" t="s">
        <v>663</v>
      </c>
      <c r="P283" s="4" t="s">
        <v>33</v>
      </c>
      <c r="Q283" s="4">
        <v>0</v>
      </c>
      <c r="R283" s="7">
        <v>44979</v>
      </c>
      <c r="S283" s="6">
        <v>44983</v>
      </c>
      <c r="T283" s="4" t="s">
        <v>34</v>
      </c>
      <c r="U283" s="4">
        <v>447</v>
      </c>
      <c r="V283" s="4">
        <v>0</v>
      </c>
      <c r="W283" s="4">
        <v>0</v>
      </c>
      <c r="X283" s="4" t="s">
        <v>1341</v>
      </c>
      <c r="Y283" s="4" t="s">
        <v>48</v>
      </c>
    </row>
    <row r="284" s="4" customFormat="1" spans="1:25">
      <c r="A284" s="4" t="s">
        <v>1342</v>
      </c>
      <c r="B284" s="4" t="s">
        <v>26</v>
      </c>
      <c r="C284" s="4" t="s">
        <v>27</v>
      </c>
      <c r="D284" s="4" t="s">
        <v>848</v>
      </c>
      <c r="E284" s="4" t="s">
        <v>849</v>
      </c>
      <c r="F284" s="6">
        <v>44979</v>
      </c>
      <c r="G284" s="6">
        <v>44980</v>
      </c>
      <c r="H284" s="4">
        <v>1</v>
      </c>
      <c r="I284" s="4">
        <v>1</v>
      </c>
      <c r="J284" s="4">
        <v>1</v>
      </c>
      <c r="K284" s="4" t="s">
        <v>30</v>
      </c>
      <c r="L284" s="4">
        <v>466</v>
      </c>
      <c r="M284" s="4">
        <v>466</v>
      </c>
      <c r="N284" s="4" t="s">
        <v>1343</v>
      </c>
      <c r="O284" s="4" t="s">
        <v>663</v>
      </c>
      <c r="P284" s="4" t="s">
        <v>33</v>
      </c>
      <c r="Q284" s="4">
        <v>0</v>
      </c>
      <c r="R284" s="7">
        <v>44979</v>
      </c>
      <c r="S284" s="6">
        <v>44983</v>
      </c>
      <c r="T284" s="4" t="s">
        <v>34</v>
      </c>
      <c r="U284" s="4">
        <v>466</v>
      </c>
      <c r="V284" s="4">
        <v>0</v>
      </c>
      <c r="W284" s="4">
        <v>0</v>
      </c>
      <c r="X284" s="4" t="s">
        <v>1344</v>
      </c>
      <c r="Y284" s="4" t="s">
        <v>48</v>
      </c>
    </row>
    <row r="285" s="4" customFormat="1" spans="1:25">
      <c r="A285" s="4" t="s">
        <v>1345</v>
      </c>
      <c r="B285" s="4" t="s">
        <v>26</v>
      </c>
      <c r="C285" s="4" t="s">
        <v>27</v>
      </c>
      <c r="D285" s="4" t="s">
        <v>1346</v>
      </c>
      <c r="E285" s="4" t="s">
        <v>1347</v>
      </c>
      <c r="F285" s="6">
        <v>44979</v>
      </c>
      <c r="G285" s="6">
        <v>44980</v>
      </c>
      <c r="H285" s="4">
        <v>1</v>
      </c>
      <c r="I285" s="4">
        <v>1</v>
      </c>
      <c r="J285" s="4">
        <v>1</v>
      </c>
      <c r="K285" s="4" t="s">
        <v>30</v>
      </c>
      <c r="L285" s="4">
        <v>636</v>
      </c>
      <c r="M285" s="4">
        <v>636</v>
      </c>
      <c r="N285" s="4" t="s">
        <v>1348</v>
      </c>
      <c r="O285" s="4" t="s">
        <v>663</v>
      </c>
      <c r="P285" s="4" t="s">
        <v>33</v>
      </c>
      <c r="Q285" s="4">
        <v>0</v>
      </c>
      <c r="R285" s="7">
        <v>44979</v>
      </c>
      <c r="S285" s="6">
        <v>44983</v>
      </c>
      <c r="T285" s="4" t="s">
        <v>34</v>
      </c>
      <c r="U285" s="4">
        <v>636</v>
      </c>
      <c r="V285" s="4">
        <v>0</v>
      </c>
      <c r="W285" s="4">
        <v>0</v>
      </c>
      <c r="X285" s="4" t="s">
        <v>1349</v>
      </c>
      <c r="Y285" s="4" t="s">
        <v>1350</v>
      </c>
    </row>
    <row r="286" s="4" customFormat="1" spans="1:25">
      <c r="A286" s="4" t="s">
        <v>1351</v>
      </c>
      <c r="B286" s="4" t="s">
        <v>26</v>
      </c>
      <c r="C286" s="4" t="s">
        <v>27</v>
      </c>
      <c r="D286" s="4" t="s">
        <v>1352</v>
      </c>
      <c r="E286" s="4" t="s">
        <v>1353</v>
      </c>
      <c r="F286" s="6">
        <v>44979</v>
      </c>
      <c r="G286" s="6">
        <v>44980</v>
      </c>
      <c r="H286" s="4">
        <v>1</v>
      </c>
      <c r="I286" s="4">
        <v>1</v>
      </c>
      <c r="J286" s="4">
        <v>1</v>
      </c>
      <c r="K286" s="4" t="s">
        <v>30</v>
      </c>
      <c r="L286" s="4">
        <v>1767</v>
      </c>
      <c r="M286" s="4">
        <v>1767</v>
      </c>
      <c r="N286" s="4" t="s">
        <v>1354</v>
      </c>
      <c r="O286" s="4" t="s">
        <v>663</v>
      </c>
      <c r="P286" s="4" t="s">
        <v>33</v>
      </c>
      <c r="Q286" s="4">
        <v>0</v>
      </c>
      <c r="R286" s="7">
        <v>44979</v>
      </c>
      <c r="S286" s="6">
        <v>44983</v>
      </c>
      <c r="T286" s="4" t="s">
        <v>34</v>
      </c>
      <c r="U286" s="4">
        <v>1767</v>
      </c>
      <c r="V286" s="4">
        <v>0</v>
      </c>
      <c r="W286" s="4">
        <v>0</v>
      </c>
      <c r="X286" s="4" t="s">
        <v>1355</v>
      </c>
      <c r="Y286" s="4" t="s">
        <v>1356</v>
      </c>
    </row>
    <row r="287" s="4" customFormat="1" spans="1:25">
      <c r="A287" s="4" t="s">
        <v>1357</v>
      </c>
      <c r="B287" s="4" t="s">
        <v>26</v>
      </c>
      <c r="C287" s="4" t="s">
        <v>27</v>
      </c>
      <c r="D287" s="4" t="s">
        <v>1358</v>
      </c>
      <c r="E287" s="4" t="s">
        <v>141</v>
      </c>
      <c r="F287" s="6">
        <v>44979</v>
      </c>
      <c r="G287" s="6">
        <v>44980</v>
      </c>
      <c r="H287" s="4">
        <v>1</v>
      </c>
      <c r="I287" s="4">
        <v>1</v>
      </c>
      <c r="J287" s="4">
        <v>1</v>
      </c>
      <c r="K287" s="4" t="s">
        <v>30</v>
      </c>
      <c r="L287" s="4">
        <v>173</v>
      </c>
      <c r="M287" s="4">
        <v>173</v>
      </c>
      <c r="N287" s="4" t="s">
        <v>1359</v>
      </c>
      <c r="O287" s="4" t="s">
        <v>663</v>
      </c>
      <c r="P287" s="4" t="s">
        <v>33</v>
      </c>
      <c r="Q287" s="4">
        <v>0</v>
      </c>
      <c r="R287" s="7">
        <v>44979</v>
      </c>
      <c r="S287" s="6">
        <v>44983</v>
      </c>
      <c r="T287" s="4" t="s">
        <v>34</v>
      </c>
      <c r="U287" s="4">
        <v>173</v>
      </c>
      <c r="V287" s="4">
        <v>0</v>
      </c>
      <c r="W287" s="4">
        <v>0</v>
      </c>
      <c r="X287" s="4" t="s">
        <v>1360</v>
      </c>
      <c r="Y287" s="4" t="s">
        <v>48</v>
      </c>
    </row>
    <row r="288" s="4" customFormat="1" spans="1:25">
      <c r="A288" s="4" t="s">
        <v>1361</v>
      </c>
      <c r="B288" s="4" t="s">
        <v>26</v>
      </c>
      <c r="C288" s="4" t="s">
        <v>27</v>
      </c>
      <c r="D288" s="4" t="s">
        <v>1362</v>
      </c>
      <c r="E288" s="4" t="s">
        <v>437</v>
      </c>
      <c r="F288" s="6">
        <v>44979</v>
      </c>
      <c r="G288" s="6">
        <v>44980</v>
      </c>
      <c r="H288" s="4">
        <v>1</v>
      </c>
      <c r="I288" s="4">
        <v>1</v>
      </c>
      <c r="J288" s="4">
        <v>1</v>
      </c>
      <c r="K288" s="4" t="s">
        <v>30</v>
      </c>
      <c r="L288" s="4">
        <v>231</v>
      </c>
      <c r="M288" s="4">
        <v>231</v>
      </c>
      <c r="N288" s="4" t="s">
        <v>1363</v>
      </c>
      <c r="O288" s="4" t="s">
        <v>663</v>
      </c>
      <c r="P288" s="4" t="s">
        <v>33</v>
      </c>
      <c r="Q288" s="4">
        <v>0</v>
      </c>
      <c r="R288" s="7">
        <v>44979</v>
      </c>
      <c r="S288" s="6">
        <v>44983</v>
      </c>
      <c r="T288" s="4" t="s">
        <v>34</v>
      </c>
      <c r="U288" s="4">
        <v>231</v>
      </c>
      <c r="V288" s="4">
        <v>0</v>
      </c>
      <c r="W288" s="4">
        <v>0</v>
      </c>
      <c r="X288" s="4" t="s">
        <v>1364</v>
      </c>
      <c r="Y288" s="4" t="s">
        <v>1365</v>
      </c>
    </row>
    <row r="289" s="4" customFormat="1" spans="1:25">
      <c r="A289" s="4" t="s">
        <v>1366</v>
      </c>
      <c r="B289" s="4" t="s">
        <v>26</v>
      </c>
      <c r="C289" s="4" t="s">
        <v>27</v>
      </c>
      <c r="D289" s="4" t="s">
        <v>1367</v>
      </c>
      <c r="E289" s="4" t="s">
        <v>57</v>
      </c>
      <c r="F289" s="6">
        <v>44979</v>
      </c>
      <c r="G289" s="6">
        <v>44980</v>
      </c>
      <c r="H289" s="4">
        <v>1</v>
      </c>
      <c r="I289" s="4">
        <v>1</v>
      </c>
      <c r="J289" s="4">
        <v>1</v>
      </c>
      <c r="K289" s="4" t="s">
        <v>30</v>
      </c>
      <c r="L289" s="4">
        <v>767</v>
      </c>
      <c r="M289" s="4">
        <v>767</v>
      </c>
      <c r="N289" s="4" t="s">
        <v>1368</v>
      </c>
      <c r="O289" s="4" t="s">
        <v>663</v>
      </c>
      <c r="P289" s="4" t="s">
        <v>33</v>
      </c>
      <c r="Q289" s="4">
        <v>0</v>
      </c>
      <c r="R289" s="7">
        <v>44979</v>
      </c>
      <c r="S289" s="6">
        <v>44983</v>
      </c>
      <c r="T289" s="4" t="s">
        <v>34</v>
      </c>
      <c r="U289" s="4">
        <v>767</v>
      </c>
      <c r="V289" s="4">
        <v>0</v>
      </c>
      <c r="W289" s="4">
        <v>0</v>
      </c>
      <c r="X289" s="4" t="s">
        <v>1369</v>
      </c>
      <c r="Y289" s="4" t="s">
        <v>1370</v>
      </c>
    </row>
    <row r="290" s="4" customFormat="1" spans="1:25">
      <c r="A290" s="4" t="s">
        <v>1371</v>
      </c>
      <c r="B290" s="4" t="s">
        <v>26</v>
      </c>
      <c r="C290" s="4" t="s">
        <v>27</v>
      </c>
      <c r="D290" s="4" t="s">
        <v>1372</v>
      </c>
      <c r="E290" s="4" t="s">
        <v>1373</v>
      </c>
      <c r="F290" s="6">
        <v>44979</v>
      </c>
      <c r="G290" s="6">
        <v>44980</v>
      </c>
      <c r="H290" s="4">
        <v>1</v>
      </c>
      <c r="I290" s="4">
        <v>1</v>
      </c>
      <c r="J290" s="4">
        <v>1</v>
      </c>
      <c r="K290" s="4" t="s">
        <v>30</v>
      </c>
      <c r="L290" s="4">
        <v>1159</v>
      </c>
      <c r="M290" s="4">
        <v>1159</v>
      </c>
      <c r="N290" s="4" t="s">
        <v>1374</v>
      </c>
      <c r="O290" s="4" t="s">
        <v>663</v>
      </c>
      <c r="P290" s="4" t="s">
        <v>33</v>
      </c>
      <c r="Q290" s="4">
        <v>0</v>
      </c>
      <c r="R290" s="7">
        <v>44979</v>
      </c>
      <c r="S290" s="6">
        <v>44983</v>
      </c>
      <c r="T290" s="4" t="s">
        <v>34</v>
      </c>
      <c r="U290" s="4">
        <v>1159</v>
      </c>
      <c r="V290" s="4">
        <v>0</v>
      </c>
      <c r="W290" s="4">
        <v>0</v>
      </c>
      <c r="X290" s="4" t="s">
        <v>1375</v>
      </c>
      <c r="Y290" s="4" t="s">
        <v>1376</v>
      </c>
    </row>
    <row r="291" s="4" customFormat="1" spans="1:25">
      <c r="A291" s="4" t="s">
        <v>1377</v>
      </c>
      <c r="B291" s="4" t="s">
        <v>26</v>
      </c>
      <c r="C291" s="4" t="s">
        <v>27</v>
      </c>
      <c r="D291" s="4" t="s">
        <v>1378</v>
      </c>
      <c r="E291" s="4" t="s">
        <v>1073</v>
      </c>
      <c r="F291" s="6">
        <v>44979</v>
      </c>
      <c r="G291" s="6">
        <v>44980</v>
      </c>
      <c r="H291" s="4">
        <v>1</v>
      </c>
      <c r="I291" s="4">
        <v>1</v>
      </c>
      <c r="J291" s="4">
        <v>1</v>
      </c>
      <c r="K291" s="4" t="s">
        <v>30</v>
      </c>
      <c r="L291" s="4">
        <v>619</v>
      </c>
      <c r="M291" s="4">
        <v>619</v>
      </c>
      <c r="N291" s="4" t="s">
        <v>1379</v>
      </c>
      <c r="O291" s="4" t="s">
        <v>663</v>
      </c>
      <c r="P291" s="4" t="s">
        <v>33</v>
      </c>
      <c r="Q291" s="4">
        <v>0</v>
      </c>
      <c r="R291" s="7">
        <v>44979</v>
      </c>
      <c r="S291" s="6">
        <v>44983</v>
      </c>
      <c r="T291" s="4" t="s">
        <v>34</v>
      </c>
      <c r="U291" s="4">
        <v>619</v>
      </c>
      <c r="V291" s="4">
        <v>0</v>
      </c>
      <c r="W291" s="4">
        <v>0</v>
      </c>
      <c r="X291" s="4" t="s">
        <v>1380</v>
      </c>
      <c r="Y291" s="4" t="s">
        <v>1381</v>
      </c>
    </row>
    <row r="292" s="4" customFormat="1" spans="1:25">
      <c r="A292" s="4" t="s">
        <v>1382</v>
      </c>
      <c r="B292" s="4" t="s">
        <v>26</v>
      </c>
      <c r="C292" s="4" t="s">
        <v>27</v>
      </c>
      <c r="D292" s="4" t="s">
        <v>1383</v>
      </c>
      <c r="E292" s="4" t="s">
        <v>1384</v>
      </c>
      <c r="F292" s="6">
        <v>44979</v>
      </c>
      <c r="G292" s="6">
        <v>44980</v>
      </c>
      <c r="H292" s="4">
        <v>1</v>
      </c>
      <c r="I292" s="4">
        <v>1</v>
      </c>
      <c r="J292" s="4">
        <v>1</v>
      </c>
      <c r="K292" s="4" t="s">
        <v>30</v>
      </c>
      <c r="L292" s="4">
        <v>1064</v>
      </c>
      <c r="M292" s="4">
        <v>1064</v>
      </c>
      <c r="N292" s="4" t="s">
        <v>1385</v>
      </c>
      <c r="O292" s="4" t="s">
        <v>663</v>
      </c>
      <c r="P292" s="4" t="s">
        <v>33</v>
      </c>
      <c r="Q292" s="4">
        <v>0</v>
      </c>
      <c r="R292" s="7">
        <v>44979</v>
      </c>
      <c r="S292" s="6">
        <v>44983</v>
      </c>
      <c r="T292" s="4" t="s">
        <v>34</v>
      </c>
      <c r="U292" s="4">
        <v>1064</v>
      </c>
      <c r="V292" s="4">
        <v>0</v>
      </c>
      <c r="W292" s="4">
        <v>0</v>
      </c>
      <c r="X292" s="4" t="s">
        <v>1386</v>
      </c>
      <c r="Y292" s="4" t="s">
        <v>1387</v>
      </c>
    </row>
    <row r="293" s="4" customFormat="1" spans="1:25">
      <c r="A293" s="4" t="s">
        <v>1388</v>
      </c>
      <c r="B293" s="4" t="s">
        <v>26</v>
      </c>
      <c r="C293" s="4" t="s">
        <v>27</v>
      </c>
      <c r="D293" s="4" t="s">
        <v>1389</v>
      </c>
      <c r="E293" s="4" t="s">
        <v>1390</v>
      </c>
      <c r="F293" s="6">
        <v>44979</v>
      </c>
      <c r="G293" s="6">
        <v>44980</v>
      </c>
      <c r="H293" s="4">
        <v>1</v>
      </c>
      <c r="I293" s="4">
        <v>1</v>
      </c>
      <c r="J293" s="4">
        <v>1</v>
      </c>
      <c r="K293" s="4" t="s">
        <v>30</v>
      </c>
      <c r="L293" s="4">
        <v>480</v>
      </c>
      <c r="M293" s="4">
        <v>480</v>
      </c>
      <c r="N293" s="4" t="s">
        <v>1391</v>
      </c>
      <c r="O293" s="4" t="s">
        <v>663</v>
      </c>
      <c r="P293" s="4" t="s">
        <v>33</v>
      </c>
      <c r="Q293" s="4">
        <v>0</v>
      </c>
      <c r="R293" s="7">
        <v>44979</v>
      </c>
      <c r="S293" s="6">
        <v>44983</v>
      </c>
      <c r="T293" s="4" t="s">
        <v>34</v>
      </c>
      <c r="U293" s="4">
        <v>480</v>
      </c>
      <c r="V293" s="4">
        <v>0</v>
      </c>
      <c r="W293" s="4">
        <v>0</v>
      </c>
      <c r="X293" s="4" t="s">
        <v>1392</v>
      </c>
      <c r="Y293" s="4" t="s">
        <v>1393</v>
      </c>
    </row>
    <row r="294" s="4" customFormat="1" spans="1:25">
      <c r="A294" s="4" t="s">
        <v>1394</v>
      </c>
      <c r="B294" s="4" t="s">
        <v>26</v>
      </c>
      <c r="C294" s="4" t="s">
        <v>27</v>
      </c>
      <c r="D294" s="4" t="s">
        <v>1395</v>
      </c>
      <c r="E294" s="4" t="s">
        <v>1396</v>
      </c>
      <c r="F294" s="6">
        <v>44979</v>
      </c>
      <c r="G294" s="6">
        <v>44980</v>
      </c>
      <c r="H294" s="4">
        <v>1</v>
      </c>
      <c r="I294" s="4">
        <v>1</v>
      </c>
      <c r="J294" s="4">
        <v>1</v>
      </c>
      <c r="K294" s="4" t="s">
        <v>30</v>
      </c>
      <c r="L294" s="4">
        <v>658</v>
      </c>
      <c r="M294" s="4">
        <v>658</v>
      </c>
      <c r="N294" s="4" t="s">
        <v>1397</v>
      </c>
      <c r="O294" s="4" t="s">
        <v>663</v>
      </c>
      <c r="P294" s="4" t="s">
        <v>33</v>
      </c>
      <c r="Q294" s="4">
        <v>0</v>
      </c>
      <c r="R294" s="7">
        <v>44979</v>
      </c>
      <c r="S294" s="6">
        <v>44983</v>
      </c>
      <c r="T294" s="4" t="s">
        <v>34</v>
      </c>
      <c r="U294" s="4">
        <v>658</v>
      </c>
      <c r="V294" s="4">
        <v>0</v>
      </c>
      <c r="W294" s="4">
        <v>0</v>
      </c>
      <c r="X294" s="4" t="s">
        <v>1398</v>
      </c>
      <c r="Y294" s="4" t="s">
        <v>1399</v>
      </c>
    </row>
    <row r="295" s="4" customFormat="1" spans="1:25">
      <c r="A295" s="4" t="s">
        <v>1400</v>
      </c>
      <c r="B295" s="4" t="s">
        <v>26</v>
      </c>
      <c r="C295" s="4" t="s">
        <v>193</v>
      </c>
      <c r="D295" s="4" t="s">
        <v>1401</v>
      </c>
      <c r="E295" s="4" t="s">
        <v>922</v>
      </c>
      <c r="F295" s="6">
        <v>44976</v>
      </c>
      <c r="G295" s="6">
        <v>44977</v>
      </c>
      <c r="H295" s="4">
        <v>1</v>
      </c>
      <c r="I295" s="4">
        <v>1</v>
      </c>
      <c r="J295" s="4">
        <v>1</v>
      </c>
      <c r="K295" s="4" t="s">
        <v>30</v>
      </c>
      <c r="L295" s="4">
        <v>-1030.02</v>
      </c>
      <c r="M295" s="4">
        <v>-1030.02</v>
      </c>
      <c r="N295" s="4" t="s">
        <v>1402</v>
      </c>
      <c r="O295" s="4" t="s">
        <v>663</v>
      </c>
      <c r="P295" s="4" t="s">
        <v>33</v>
      </c>
      <c r="Q295" s="4">
        <v>0</v>
      </c>
      <c r="R295" s="7">
        <v>44975.6742013889</v>
      </c>
      <c r="S295" s="6">
        <v>44983</v>
      </c>
      <c r="T295" s="4" t="s">
        <v>34</v>
      </c>
      <c r="U295" s="4">
        <v>-1030.02</v>
      </c>
      <c r="V295" s="4">
        <v>0</v>
      </c>
      <c r="W295" s="4">
        <v>0</v>
      </c>
      <c r="X295" s="4" t="s">
        <v>1403</v>
      </c>
      <c r="Y295" s="4" t="s">
        <v>1404</v>
      </c>
    </row>
    <row r="296" s="4" customFormat="1" spans="1:25">
      <c r="A296" s="4" t="s">
        <v>1405</v>
      </c>
      <c r="B296" s="4" t="s">
        <v>26</v>
      </c>
      <c r="C296" s="4" t="s">
        <v>27</v>
      </c>
      <c r="D296" s="4" t="s">
        <v>1406</v>
      </c>
      <c r="E296" s="4" t="s">
        <v>62</v>
      </c>
      <c r="F296" s="6">
        <v>44980</v>
      </c>
      <c r="G296" s="6">
        <v>44981</v>
      </c>
      <c r="H296" s="4">
        <v>1</v>
      </c>
      <c r="I296" s="4">
        <v>1</v>
      </c>
      <c r="J296" s="4">
        <v>1</v>
      </c>
      <c r="K296" s="4" t="s">
        <v>30</v>
      </c>
      <c r="L296" s="4">
        <v>564</v>
      </c>
      <c r="M296" s="4">
        <v>564</v>
      </c>
      <c r="N296" s="4" t="s">
        <v>1407</v>
      </c>
      <c r="O296" s="4" t="s">
        <v>1408</v>
      </c>
      <c r="P296" s="4" t="s">
        <v>33</v>
      </c>
      <c r="Q296" s="4">
        <v>0</v>
      </c>
      <c r="R296" s="7">
        <v>44914</v>
      </c>
      <c r="S296" s="6">
        <v>44984</v>
      </c>
      <c r="T296" s="4" t="s">
        <v>34</v>
      </c>
      <c r="U296" s="4">
        <v>564</v>
      </c>
      <c r="V296" s="4">
        <v>0</v>
      </c>
      <c r="W296" s="4">
        <v>0</v>
      </c>
      <c r="X296" s="4" t="s">
        <v>1409</v>
      </c>
      <c r="Y296" s="4" t="s">
        <v>1410</v>
      </c>
    </row>
    <row r="297" s="4" customFormat="1" spans="1:25">
      <c r="A297" s="4" t="s">
        <v>1411</v>
      </c>
      <c r="B297" s="4" t="s">
        <v>26</v>
      </c>
      <c r="C297" s="4" t="s">
        <v>27</v>
      </c>
      <c r="D297" s="4" t="s">
        <v>1412</v>
      </c>
      <c r="E297" s="4" t="s">
        <v>729</v>
      </c>
      <c r="F297" s="6">
        <v>44979</v>
      </c>
      <c r="G297" s="6">
        <v>44981</v>
      </c>
      <c r="H297" s="4">
        <v>1</v>
      </c>
      <c r="I297" s="4">
        <v>2</v>
      </c>
      <c r="J297" s="4">
        <v>2</v>
      </c>
      <c r="K297" s="4" t="s">
        <v>30</v>
      </c>
      <c r="L297" s="4">
        <v>1386</v>
      </c>
      <c r="M297" s="4">
        <v>1386</v>
      </c>
      <c r="N297" s="4" t="s">
        <v>1413</v>
      </c>
      <c r="O297" s="4" t="s">
        <v>1408</v>
      </c>
      <c r="P297" s="4" t="s">
        <v>33</v>
      </c>
      <c r="Q297" s="4">
        <v>0</v>
      </c>
      <c r="R297" s="7">
        <v>44915</v>
      </c>
      <c r="S297" s="6">
        <v>44984</v>
      </c>
      <c r="T297" s="4" t="s">
        <v>34</v>
      </c>
      <c r="U297" s="4">
        <v>1386</v>
      </c>
      <c r="V297" s="4">
        <v>0</v>
      </c>
      <c r="W297" s="4">
        <v>0</v>
      </c>
      <c r="X297" s="4" t="s">
        <v>1414</v>
      </c>
      <c r="Y297" s="4" t="s">
        <v>48</v>
      </c>
    </row>
    <row r="298" s="4" customFormat="1" spans="1:25">
      <c r="A298" s="4" t="s">
        <v>1415</v>
      </c>
      <c r="B298" s="4" t="s">
        <v>26</v>
      </c>
      <c r="C298" s="4" t="s">
        <v>27</v>
      </c>
      <c r="D298" s="4" t="s">
        <v>1416</v>
      </c>
      <c r="E298" s="4" t="s">
        <v>1417</v>
      </c>
      <c r="F298" s="6">
        <v>44967</v>
      </c>
      <c r="G298" s="6">
        <v>44981</v>
      </c>
      <c r="H298" s="4">
        <v>1</v>
      </c>
      <c r="I298" s="4">
        <v>14</v>
      </c>
      <c r="J298" s="4">
        <v>14</v>
      </c>
      <c r="K298" s="4" t="s">
        <v>30</v>
      </c>
      <c r="L298" s="4">
        <v>8246</v>
      </c>
      <c r="M298" s="4">
        <v>8246</v>
      </c>
      <c r="N298" s="4" t="s">
        <v>1418</v>
      </c>
      <c r="O298" s="4" t="s">
        <v>1408</v>
      </c>
      <c r="P298" s="4" t="s">
        <v>33</v>
      </c>
      <c r="Q298" s="4">
        <v>0</v>
      </c>
      <c r="R298" s="7">
        <v>44936</v>
      </c>
      <c r="S298" s="6">
        <v>44984</v>
      </c>
      <c r="T298" s="4" t="s">
        <v>34</v>
      </c>
      <c r="U298" s="4">
        <v>8246</v>
      </c>
      <c r="V298" s="4">
        <v>0</v>
      </c>
      <c r="W298" s="4">
        <v>0</v>
      </c>
      <c r="X298" s="4" t="s">
        <v>1419</v>
      </c>
      <c r="Y298" s="4" t="s">
        <v>1420</v>
      </c>
    </row>
    <row r="299" s="4" customFormat="1" spans="1:25">
      <c r="A299" s="4" t="s">
        <v>1421</v>
      </c>
      <c r="B299" s="4" t="s">
        <v>26</v>
      </c>
      <c r="C299" s="4" t="s">
        <v>27</v>
      </c>
      <c r="D299" s="4" t="s">
        <v>767</v>
      </c>
      <c r="E299" s="4" t="s">
        <v>147</v>
      </c>
      <c r="F299" s="6">
        <v>44980</v>
      </c>
      <c r="G299" s="6">
        <v>44981</v>
      </c>
      <c r="H299" s="4">
        <v>1</v>
      </c>
      <c r="I299" s="4">
        <v>1</v>
      </c>
      <c r="J299" s="4">
        <v>1</v>
      </c>
      <c r="K299" s="4" t="s">
        <v>30</v>
      </c>
      <c r="L299" s="4">
        <v>638</v>
      </c>
      <c r="M299" s="4">
        <v>638</v>
      </c>
      <c r="N299" s="4" t="s">
        <v>1422</v>
      </c>
      <c r="O299" s="4" t="s">
        <v>1408</v>
      </c>
      <c r="P299" s="4" t="s">
        <v>33</v>
      </c>
      <c r="Q299" s="4">
        <v>0</v>
      </c>
      <c r="R299" s="7">
        <v>44938</v>
      </c>
      <c r="S299" s="6">
        <v>44984</v>
      </c>
      <c r="T299" s="4" t="s">
        <v>34</v>
      </c>
      <c r="U299" s="4">
        <v>638</v>
      </c>
      <c r="V299" s="4">
        <v>0</v>
      </c>
      <c r="W299" s="4">
        <v>0</v>
      </c>
      <c r="X299" s="4" t="s">
        <v>1423</v>
      </c>
      <c r="Y299" s="4" t="s">
        <v>48</v>
      </c>
    </row>
    <row r="300" s="4" customFormat="1" spans="1:25">
      <c r="A300" s="4" t="s">
        <v>1424</v>
      </c>
      <c r="B300" s="4" t="s">
        <v>26</v>
      </c>
      <c r="C300" s="4" t="s">
        <v>27</v>
      </c>
      <c r="D300" s="4" t="s">
        <v>1425</v>
      </c>
      <c r="E300" s="4" t="s">
        <v>1426</v>
      </c>
      <c r="F300" s="6">
        <v>44978</v>
      </c>
      <c r="G300" s="6">
        <v>44981</v>
      </c>
      <c r="H300" s="4">
        <v>1</v>
      </c>
      <c r="I300" s="4">
        <v>3</v>
      </c>
      <c r="J300" s="4">
        <v>3</v>
      </c>
      <c r="K300" s="4" t="s">
        <v>30</v>
      </c>
      <c r="L300" s="4">
        <v>1836</v>
      </c>
      <c r="M300" s="4">
        <v>1836</v>
      </c>
      <c r="N300" s="4" t="s">
        <v>1427</v>
      </c>
      <c r="O300" s="4" t="s">
        <v>1408</v>
      </c>
      <c r="P300" s="4" t="s">
        <v>33</v>
      </c>
      <c r="Q300" s="4">
        <v>0</v>
      </c>
      <c r="R300" s="7">
        <v>44938</v>
      </c>
      <c r="S300" s="6">
        <v>44984</v>
      </c>
      <c r="T300" s="4" t="s">
        <v>34</v>
      </c>
      <c r="U300" s="4">
        <v>1836</v>
      </c>
      <c r="V300" s="4">
        <v>0</v>
      </c>
      <c r="W300" s="4">
        <v>0</v>
      </c>
      <c r="X300" s="4" t="s">
        <v>1428</v>
      </c>
      <c r="Y300" s="4" t="s">
        <v>1429</v>
      </c>
    </row>
    <row r="301" s="4" customFormat="1" spans="1:25">
      <c r="A301" s="4" t="s">
        <v>1430</v>
      </c>
      <c r="B301" s="4" t="s">
        <v>26</v>
      </c>
      <c r="C301" s="4" t="s">
        <v>27</v>
      </c>
      <c r="D301" s="4" t="s">
        <v>1431</v>
      </c>
      <c r="E301" s="4" t="s">
        <v>1432</v>
      </c>
      <c r="F301" s="6">
        <v>44978</v>
      </c>
      <c r="G301" s="6">
        <v>44981</v>
      </c>
      <c r="H301" s="4">
        <v>1</v>
      </c>
      <c r="I301" s="4">
        <v>3</v>
      </c>
      <c r="J301" s="4">
        <v>3</v>
      </c>
      <c r="K301" s="4" t="s">
        <v>30</v>
      </c>
      <c r="L301" s="4">
        <v>5226</v>
      </c>
      <c r="M301" s="4">
        <v>5226</v>
      </c>
      <c r="N301" s="4" t="s">
        <v>1433</v>
      </c>
      <c r="O301" s="4" t="s">
        <v>1408</v>
      </c>
      <c r="P301" s="4" t="s">
        <v>33</v>
      </c>
      <c r="Q301" s="4">
        <v>0</v>
      </c>
      <c r="R301" s="7">
        <v>44940</v>
      </c>
      <c r="S301" s="6">
        <v>44984</v>
      </c>
      <c r="T301" s="4" t="s">
        <v>34</v>
      </c>
      <c r="U301" s="4">
        <v>5226</v>
      </c>
      <c r="V301" s="4">
        <v>0</v>
      </c>
      <c r="W301" s="4">
        <v>0</v>
      </c>
      <c r="X301" s="4" t="s">
        <v>1434</v>
      </c>
      <c r="Y301" s="4" t="s">
        <v>1435</v>
      </c>
    </row>
    <row r="302" s="4" customFormat="1" spans="1:25">
      <c r="A302" s="4" t="s">
        <v>1436</v>
      </c>
      <c r="B302" s="4" t="s">
        <v>26</v>
      </c>
      <c r="C302" s="4" t="s">
        <v>27</v>
      </c>
      <c r="D302" s="4" t="s">
        <v>1437</v>
      </c>
      <c r="E302" s="4" t="s">
        <v>1438</v>
      </c>
      <c r="F302" s="6">
        <v>44980</v>
      </c>
      <c r="G302" s="6">
        <v>44981</v>
      </c>
      <c r="H302" s="4">
        <v>1</v>
      </c>
      <c r="I302" s="4">
        <v>1</v>
      </c>
      <c r="J302" s="4">
        <v>1</v>
      </c>
      <c r="K302" s="4" t="s">
        <v>30</v>
      </c>
      <c r="L302" s="4">
        <v>1260</v>
      </c>
      <c r="M302" s="4">
        <v>1260</v>
      </c>
      <c r="N302" s="4" t="s">
        <v>1439</v>
      </c>
      <c r="O302" s="4" t="s">
        <v>1408</v>
      </c>
      <c r="P302" s="4" t="s">
        <v>33</v>
      </c>
      <c r="Q302" s="4">
        <v>0</v>
      </c>
      <c r="R302" s="7">
        <v>44941</v>
      </c>
      <c r="S302" s="6">
        <v>44984</v>
      </c>
      <c r="T302" s="4" t="s">
        <v>34</v>
      </c>
      <c r="U302" s="4">
        <v>1260</v>
      </c>
      <c r="V302" s="4">
        <v>0</v>
      </c>
      <c r="W302" s="4">
        <v>0</v>
      </c>
      <c r="X302" s="4" t="s">
        <v>1440</v>
      </c>
      <c r="Y302" s="4" t="s">
        <v>48</v>
      </c>
    </row>
    <row r="303" s="4" customFormat="1" spans="1:25">
      <c r="A303" s="4" t="s">
        <v>1441</v>
      </c>
      <c r="B303" s="4" t="s">
        <v>26</v>
      </c>
      <c r="C303" s="4" t="s">
        <v>27</v>
      </c>
      <c r="D303" s="4" t="s">
        <v>1442</v>
      </c>
      <c r="E303" s="4" t="s">
        <v>792</v>
      </c>
      <c r="F303" s="6">
        <v>44979</v>
      </c>
      <c r="G303" s="6">
        <v>44981</v>
      </c>
      <c r="H303" s="4">
        <v>1</v>
      </c>
      <c r="I303" s="4">
        <v>2</v>
      </c>
      <c r="J303" s="4">
        <v>2</v>
      </c>
      <c r="K303" s="4" t="s">
        <v>30</v>
      </c>
      <c r="L303" s="4">
        <v>2276</v>
      </c>
      <c r="M303" s="4">
        <v>2276</v>
      </c>
      <c r="N303" s="4" t="s">
        <v>1443</v>
      </c>
      <c r="O303" s="4" t="s">
        <v>1408</v>
      </c>
      <c r="P303" s="4" t="s">
        <v>33</v>
      </c>
      <c r="Q303" s="4">
        <v>0</v>
      </c>
      <c r="R303" s="7">
        <v>44941</v>
      </c>
      <c r="S303" s="6">
        <v>44984</v>
      </c>
      <c r="T303" s="4" t="s">
        <v>34</v>
      </c>
      <c r="U303" s="4">
        <v>2276</v>
      </c>
      <c r="V303" s="4">
        <v>0</v>
      </c>
      <c r="W303" s="4">
        <v>0</v>
      </c>
      <c r="X303" s="4" t="s">
        <v>1444</v>
      </c>
      <c r="Y303" s="4" t="s">
        <v>48</v>
      </c>
    </row>
    <row r="304" s="4" customFormat="1" spans="1:25">
      <c r="A304" s="4" t="s">
        <v>1445</v>
      </c>
      <c r="B304" s="4" t="s">
        <v>26</v>
      </c>
      <c r="C304" s="4" t="s">
        <v>27</v>
      </c>
      <c r="D304" s="4" t="s">
        <v>1446</v>
      </c>
      <c r="E304" s="4" t="s">
        <v>543</v>
      </c>
      <c r="F304" s="6">
        <v>44979</v>
      </c>
      <c r="G304" s="6">
        <v>44981</v>
      </c>
      <c r="H304" s="4">
        <v>1</v>
      </c>
      <c r="I304" s="4">
        <v>2</v>
      </c>
      <c r="J304" s="4">
        <v>2</v>
      </c>
      <c r="K304" s="4" t="s">
        <v>30</v>
      </c>
      <c r="L304" s="4">
        <v>1062</v>
      </c>
      <c r="M304" s="4">
        <v>1062</v>
      </c>
      <c r="N304" s="4" t="s">
        <v>1447</v>
      </c>
      <c r="O304" s="4" t="s">
        <v>1408</v>
      </c>
      <c r="P304" s="4" t="s">
        <v>33</v>
      </c>
      <c r="Q304" s="4">
        <v>0</v>
      </c>
      <c r="R304" s="7">
        <v>44944</v>
      </c>
      <c r="S304" s="6">
        <v>44984</v>
      </c>
      <c r="T304" s="4" t="s">
        <v>34</v>
      </c>
      <c r="U304" s="4">
        <v>1062</v>
      </c>
      <c r="V304" s="4">
        <v>0</v>
      </c>
      <c r="W304" s="4">
        <v>0</v>
      </c>
      <c r="X304" s="4" t="s">
        <v>1448</v>
      </c>
      <c r="Y304" s="4" t="s">
        <v>48</v>
      </c>
    </row>
    <row r="305" s="4" customFormat="1" spans="1:25">
      <c r="A305" s="4" t="s">
        <v>1449</v>
      </c>
      <c r="B305" s="4" t="s">
        <v>26</v>
      </c>
      <c r="C305" s="4" t="s">
        <v>27</v>
      </c>
      <c r="D305" s="4" t="s">
        <v>1450</v>
      </c>
      <c r="E305" s="4" t="s">
        <v>1451</v>
      </c>
      <c r="F305" s="6">
        <v>44977</v>
      </c>
      <c r="G305" s="6">
        <v>44981</v>
      </c>
      <c r="H305" s="4">
        <v>1</v>
      </c>
      <c r="I305" s="4">
        <v>4</v>
      </c>
      <c r="J305" s="4">
        <v>4</v>
      </c>
      <c r="K305" s="4" t="s">
        <v>30</v>
      </c>
      <c r="L305" s="4">
        <v>3180</v>
      </c>
      <c r="M305" s="4">
        <v>3180</v>
      </c>
      <c r="N305" s="4" t="s">
        <v>1452</v>
      </c>
      <c r="O305" s="4" t="s">
        <v>1408</v>
      </c>
      <c r="P305" s="4" t="s">
        <v>33</v>
      </c>
      <c r="Q305" s="4">
        <v>0</v>
      </c>
      <c r="R305" s="7">
        <v>44949</v>
      </c>
      <c r="S305" s="6">
        <v>44984</v>
      </c>
      <c r="T305" s="4" t="s">
        <v>34</v>
      </c>
      <c r="U305" s="4">
        <v>3180</v>
      </c>
      <c r="V305" s="4">
        <v>0</v>
      </c>
      <c r="W305" s="4">
        <v>0</v>
      </c>
      <c r="X305" s="4" t="s">
        <v>1453</v>
      </c>
      <c r="Y305" s="4" t="s">
        <v>48</v>
      </c>
    </row>
    <row r="306" s="4" customFormat="1" spans="1:25">
      <c r="A306" s="4" t="s">
        <v>1454</v>
      </c>
      <c r="B306" s="4" t="s">
        <v>26</v>
      </c>
      <c r="C306" s="4" t="s">
        <v>27</v>
      </c>
      <c r="D306" s="4" t="s">
        <v>1455</v>
      </c>
      <c r="E306" s="4" t="s">
        <v>1456</v>
      </c>
      <c r="F306" s="6">
        <v>44980</v>
      </c>
      <c r="G306" s="6">
        <v>44981</v>
      </c>
      <c r="H306" s="4">
        <v>1</v>
      </c>
      <c r="I306" s="4">
        <v>1</v>
      </c>
      <c r="J306" s="4">
        <v>1</v>
      </c>
      <c r="K306" s="4" t="s">
        <v>30</v>
      </c>
      <c r="L306" s="4">
        <v>1179</v>
      </c>
      <c r="M306" s="4">
        <v>1179</v>
      </c>
      <c r="N306" s="4" t="s">
        <v>1457</v>
      </c>
      <c r="O306" s="4" t="s">
        <v>1408</v>
      </c>
      <c r="P306" s="4" t="s">
        <v>33</v>
      </c>
      <c r="Q306" s="4">
        <v>0</v>
      </c>
      <c r="R306" s="7">
        <v>44950</v>
      </c>
      <c r="S306" s="6">
        <v>44984</v>
      </c>
      <c r="T306" s="4" t="s">
        <v>34</v>
      </c>
      <c r="U306" s="4">
        <v>1179</v>
      </c>
      <c r="V306" s="4">
        <v>0</v>
      </c>
      <c r="W306" s="4">
        <v>0</v>
      </c>
      <c r="X306" s="4" t="s">
        <v>1458</v>
      </c>
      <c r="Y306" s="4" t="s">
        <v>48</v>
      </c>
    </row>
    <row r="307" s="4" customFormat="1" spans="1:25">
      <c r="A307" s="4" t="s">
        <v>1454</v>
      </c>
      <c r="B307" s="4" t="s">
        <v>26</v>
      </c>
      <c r="C307" s="4" t="s">
        <v>97</v>
      </c>
      <c r="D307" s="4" t="s">
        <v>1455</v>
      </c>
      <c r="E307" s="4" t="s">
        <v>1456</v>
      </c>
      <c r="F307" s="6">
        <v>44980</v>
      </c>
      <c r="G307" s="6">
        <v>44981</v>
      </c>
      <c r="H307" s="4">
        <v>1</v>
      </c>
      <c r="I307" s="4">
        <v>1</v>
      </c>
      <c r="J307" s="4">
        <v>1</v>
      </c>
      <c r="K307" s="4" t="s">
        <v>30</v>
      </c>
      <c r="L307" s="4">
        <v>-1179</v>
      </c>
      <c r="M307" s="4">
        <v>-1179</v>
      </c>
      <c r="N307" s="4" t="s">
        <v>1457</v>
      </c>
      <c r="O307" s="4" t="s">
        <v>1408</v>
      </c>
      <c r="P307" s="4" t="s">
        <v>33</v>
      </c>
      <c r="Q307" s="4">
        <v>0</v>
      </c>
      <c r="R307" s="7">
        <v>44950</v>
      </c>
      <c r="S307" s="6">
        <v>44984</v>
      </c>
      <c r="T307" s="4" t="s">
        <v>34</v>
      </c>
      <c r="U307" s="4">
        <v>-1179</v>
      </c>
      <c r="V307" s="4">
        <v>0</v>
      </c>
      <c r="W307" s="4">
        <v>0</v>
      </c>
      <c r="X307" s="4" t="s">
        <v>1458</v>
      </c>
      <c r="Y307" s="4" t="s">
        <v>48</v>
      </c>
    </row>
    <row r="308" s="4" customFormat="1" spans="1:25">
      <c r="A308" s="4" t="s">
        <v>1459</v>
      </c>
      <c r="B308" s="4" t="s">
        <v>26</v>
      </c>
      <c r="C308" s="4" t="s">
        <v>27</v>
      </c>
      <c r="D308" s="4" t="s">
        <v>455</v>
      </c>
      <c r="E308" s="4" t="s">
        <v>1460</v>
      </c>
      <c r="F308" s="6">
        <v>44977</v>
      </c>
      <c r="G308" s="6">
        <v>44981</v>
      </c>
      <c r="H308" s="4">
        <v>1</v>
      </c>
      <c r="I308" s="4">
        <v>4</v>
      </c>
      <c r="J308" s="4">
        <v>4</v>
      </c>
      <c r="K308" s="4" t="s">
        <v>30</v>
      </c>
      <c r="L308" s="4">
        <v>3825</v>
      </c>
      <c r="M308" s="4">
        <v>3825</v>
      </c>
      <c r="N308" s="4" t="s">
        <v>1461</v>
      </c>
      <c r="O308" s="4" t="s">
        <v>1408</v>
      </c>
      <c r="P308" s="4" t="s">
        <v>33</v>
      </c>
      <c r="Q308" s="4">
        <v>0</v>
      </c>
      <c r="R308" s="7">
        <v>44954</v>
      </c>
      <c r="S308" s="6">
        <v>44984</v>
      </c>
      <c r="T308" s="4" t="s">
        <v>34</v>
      </c>
      <c r="U308" s="4">
        <v>3825</v>
      </c>
      <c r="V308" s="4">
        <v>0</v>
      </c>
      <c r="W308" s="4">
        <v>0</v>
      </c>
      <c r="X308" s="4" t="s">
        <v>1462</v>
      </c>
      <c r="Y308" s="4" t="s">
        <v>1463</v>
      </c>
    </row>
    <row r="309" s="4" customFormat="1" spans="1:25">
      <c r="A309" s="4" t="s">
        <v>1464</v>
      </c>
      <c r="B309" s="4" t="s">
        <v>26</v>
      </c>
      <c r="C309" s="4" t="s">
        <v>27</v>
      </c>
      <c r="D309" s="4" t="s">
        <v>1465</v>
      </c>
      <c r="E309" s="4" t="s">
        <v>1466</v>
      </c>
      <c r="F309" s="6">
        <v>44976</v>
      </c>
      <c r="G309" s="6">
        <v>44981</v>
      </c>
      <c r="H309" s="4">
        <v>1</v>
      </c>
      <c r="I309" s="4">
        <v>5</v>
      </c>
      <c r="J309" s="4">
        <v>5</v>
      </c>
      <c r="K309" s="4" t="s">
        <v>30</v>
      </c>
      <c r="L309" s="4">
        <v>2400</v>
      </c>
      <c r="M309" s="4">
        <v>2400</v>
      </c>
      <c r="N309" s="4" t="s">
        <v>1467</v>
      </c>
      <c r="O309" s="4" t="s">
        <v>1408</v>
      </c>
      <c r="P309" s="4" t="s">
        <v>33</v>
      </c>
      <c r="Q309" s="4">
        <v>0</v>
      </c>
      <c r="R309" s="7">
        <v>44957</v>
      </c>
      <c r="S309" s="6">
        <v>44984</v>
      </c>
      <c r="T309" s="4" t="s">
        <v>34</v>
      </c>
      <c r="U309" s="4">
        <v>2400</v>
      </c>
      <c r="V309" s="4">
        <v>0</v>
      </c>
      <c r="W309" s="4">
        <v>0</v>
      </c>
      <c r="X309" s="4" t="s">
        <v>1468</v>
      </c>
      <c r="Y309" s="4" t="s">
        <v>48</v>
      </c>
    </row>
    <row r="310" s="4" customFormat="1" spans="1:25">
      <c r="A310" s="4" t="s">
        <v>1469</v>
      </c>
      <c r="B310" s="4" t="s">
        <v>26</v>
      </c>
      <c r="C310" s="4" t="s">
        <v>27</v>
      </c>
      <c r="D310" s="4" t="s">
        <v>1470</v>
      </c>
      <c r="E310" s="4" t="s">
        <v>1471</v>
      </c>
      <c r="F310" s="6">
        <v>44979</v>
      </c>
      <c r="G310" s="6">
        <v>44981</v>
      </c>
      <c r="H310" s="4">
        <v>1</v>
      </c>
      <c r="I310" s="4">
        <v>2</v>
      </c>
      <c r="J310" s="4">
        <v>2</v>
      </c>
      <c r="K310" s="4" t="s">
        <v>30</v>
      </c>
      <c r="L310" s="4">
        <v>1736</v>
      </c>
      <c r="M310" s="4">
        <v>1736</v>
      </c>
      <c r="N310" s="4" t="s">
        <v>1472</v>
      </c>
      <c r="O310" s="4" t="s">
        <v>1408</v>
      </c>
      <c r="P310" s="4" t="s">
        <v>33</v>
      </c>
      <c r="Q310" s="4">
        <v>0</v>
      </c>
      <c r="R310" s="7">
        <v>44958</v>
      </c>
      <c r="S310" s="6">
        <v>44984</v>
      </c>
      <c r="T310" s="4" t="s">
        <v>34</v>
      </c>
      <c r="U310" s="4">
        <v>1736</v>
      </c>
      <c r="V310" s="4">
        <v>0</v>
      </c>
      <c r="W310" s="4">
        <v>0</v>
      </c>
      <c r="X310" s="4" t="s">
        <v>1473</v>
      </c>
      <c r="Y310" s="4" t="s">
        <v>1474</v>
      </c>
    </row>
    <row r="311" s="4" customFormat="1" spans="1:25">
      <c r="A311" s="4" t="s">
        <v>1475</v>
      </c>
      <c r="B311" s="4" t="s">
        <v>26</v>
      </c>
      <c r="C311" s="4" t="s">
        <v>27</v>
      </c>
      <c r="D311" s="4" t="s">
        <v>1470</v>
      </c>
      <c r="E311" s="4" t="s">
        <v>1476</v>
      </c>
      <c r="F311" s="6">
        <v>44979</v>
      </c>
      <c r="G311" s="6">
        <v>44981</v>
      </c>
      <c r="H311" s="4">
        <v>1</v>
      </c>
      <c r="I311" s="4">
        <v>2</v>
      </c>
      <c r="J311" s="4">
        <v>2</v>
      </c>
      <c r="K311" s="4" t="s">
        <v>30</v>
      </c>
      <c r="L311" s="4">
        <v>2196</v>
      </c>
      <c r="M311" s="4">
        <v>2196</v>
      </c>
      <c r="N311" s="4" t="s">
        <v>1477</v>
      </c>
      <c r="O311" s="4" t="s">
        <v>1408</v>
      </c>
      <c r="P311" s="4" t="s">
        <v>33</v>
      </c>
      <c r="Q311" s="4">
        <v>0</v>
      </c>
      <c r="R311" s="7">
        <v>44958</v>
      </c>
      <c r="S311" s="6">
        <v>44984</v>
      </c>
      <c r="T311" s="4" t="s">
        <v>34</v>
      </c>
      <c r="U311" s="4">
        <v>2196</v>
      </c>
      <c r="V311" s="4">
        <v>0</v>
      </c>
      <c r="W311" s="4">
        <v>0</v>
      </c>
      <c r="X311" s="4" t="s">
        <v>1478</v>
      </c>
      <c r="Y311" s="4" t="s">
        <v>1479</v>
      </c>
    </row>
    <row r="312" s="4" customFormat="1" spans="1:25">
      <c r="A312" s="4" t="s">
        <v>1480</v>
      </c>
      <c r="B312" s="4" t="s">
        <v>26</v>
      </c>
      <c r="C312" s="4" t="s">
        <v>27</v>
      </c>
      <c r="D312" s="4" t="s">
        <v>1481</v>
      </c>
      <c r="E312" s="4" t="s">
        <v>968</v>
      </c>
      <c r="F312" s="6">
        <v>44973</v>
      </c>
      <c r="G312" s="6">
        <v>44981</v>
      </c>
      <c r="H312" s="4">
        <v>1</v>
      </c>
      <c r="I312" s="4">
        <v>8</v>
      </c>
      <c r="J312" s="4">
        <v>8</v>
      </c>
      <c r="K312" s="4" t="s">
        <v>30</v>
      </c>
      <c r="L312" s="4">
        <v>15872</v>
      </c>
      <c r="M312" s="4">
        <v>15872</v>
      </c>
      <c r="N312" s="4" t="s">
        <v>1482</v>
      </c>
      <c r="O312" s="4" t="s">
        <v>1408</v>
      </c>
      <c r="P312" s="4" t="s">
        <v>33</v>
      </c>
      <c r="Q312" s="4">
        <v>0</v>
      </c>
      <c r="R312" s="7">
        <v>44959</v>
      </c>
      <c r="S312" s="6">
        <v>44984</v>
      </c>
      <c r="T312" s="4" t="s">
        <v>34</v>
      </c>
      <c r="U312" s="4">
        <v>15872</v>
      </c>
      <c r="V312" s="4">
        <v>0</v>
      </c>
      <c r="W312" s="4">
        <v>0</v>
      </c>
      <c r="X312" s="4" t="s">
        <v>1483</v>
      </c>
      <c r="Y312" s="4" t="s">
        <v>48</v>
      </c>
    </row>
    <row r="313" s="4" customFormat="1" spans="1:25">
      <c r="A313" s="4" t="s">
        <v>1484</v>
      </c>
      <c r="B313" s="4" t="s">
        <v>26</v>
      </c>
      <c r="C313" s="4" t="s">
        <v>27</v>
      </c>
      <c r="D313" s="4" t="s">
        <v>1401</v>
      </c>
      <c r="E313" s="4" t="s">
        <v>1485</v>
      </c>
      <c r="F313" s="6">
        <v>44980</v>
      </c>
      <c r="G313" s="6">
        <v>44981</v>
      </c>
      <c r="H313" s="4">
        <v>1</v>
      </c>
      <c r="I313" s="4">
        <v>1</v>
      </c>
      <c r="J313" s="4">
        <v>1</v>
      </c>
      <c r="K313" s="4" t="s">
        <v>30</v>
      </c>
      <c r="L313" s="4">
        <v>1989</v>
      </c>
      <c r="M313" s="4">
        <v>1989</v>
      </c>
      <c r="N313" s="4" t="s">
        <v>1486</v>
      </c>
      <c r="O313" s="4" t="s">
        <v>1408</v>
      </c>
      <c r="P313" s="4" t="s">
        <v>33</v>
      </c>
      <c r="Q313" s="4">
        <v>0</v>
      </c>
      <c r="R313" s="7">
        <v>44960</v>
      </c>
      <c r="S313" s="6">
        <v>44984</v>
      </c>
      <c r="T313" s="4" t="s">
        <v>34</v>
      </c>
      <c r="U313" s="4">
        <v>1989</v>
      </c>
      <c r="V313" s="4">
        <v>0</v>
      </c>
      <c r="W313" s="4">
        <v>0</v>
      </c>
      <c r="X313" s="4" t="s">
        <v>1487</v>
      </c>
      <c r="Y313" s="4" t="s">
        <v>1488</v>
      </c>
    </row>
    <row r="314" s="4" customFormat="1" spans="1:25">
      <c r="A314" s="4" t="s">
        <v>1489</v>
      </c>
      <c r="B314" s="4" t="s">
        <v>26</v>
      </c>
      <c r="C314" s="4" t="s">
        <v>27</v>
      </c>
      <c r="D314" s="4" t="s">
        <v>140</v>
      </c>
      <c r="E314" s="4" t="s">
        <v>141</v>
      </c>
      <c r="F314" s="6">
        <v>44977</v>
      </c>
      <c r="G314" s="6">
        <v>44981</v>
      </c>
      <c r="H314" s="4">
        <v>1</v>
      </c>
      <c r="I314" s="4">
        <v>4</v>
      </c>
      <c r="J314" s="4">
        <v>4</v>
      </c>
      <c r="K314" s="4" t="s">
        <v>30</v>
      </c>
      <c r="L314" s="4">
        <v>6620</v>
      </c>
      <c r="M314" s="4">
        <v>6620</v>
      </c>
      <c r="N314" s="4" t="s">
        <v>1490</v>
      </c>
      <c r="O314" s="4" t="s">
        <v>1408</v>
      </c>
      <c r="P314" s="4" t="s">
        <v>33</v>
      </c>
      <c r="Q314" s="4">
        <v>0</v>
      </c>
      <c r="R314" s="7">
        <v>44962</v>
      </c>
      <c r="S314" s="6">
        <v>44984</v>
      </c>
      <c r="T314" s="4" t="s">
        <v>34</v>
      </c>
      <c r="U314" s="4">
        <v>6620</v>
      </c>
      <c r="V314" s="4">
        <v>0</v>
      </c>
      <c r="W314" s="4">
        <v>0</v>
      </c>
      <c r="X314" s="4" t="s">
        <v>1491</v>
      </c>
      <c r="Y314" s="4" t="s">
        <v>1492</v>
      </c>
    </row>
    <row r="315" s="4" customFormat="1" spans="1:25">
      <c r="A315" s="4" t="s">
        <v>1493</v>
      </c>
      <c r="B315" s="4" t="s">
        <v>26</v>
      </c>
      <c r="C315" s="4" t="s">
        <v>27</v>
      </c>
      <c r="D315" s="4" t="s">
        <v>1494</v>
      </c>
      <c r="E315" s="4" t="s">
        <v>1495</v>
      </c>
      <c r="F315" s="6">
        <v>44979</v>
      </c>
      <c r="G315" s="6">
        <v>44981</v>
      </c>
      <c r="H315" s="4">
        <v>1</v>
      </c>
      <c r="I315" s="4">
        <v>2</v>
      </c>
      <c r="J315" s="4">
        <v>2</v>
      </c>
      <c r="K315" s="4" t="s">
        <v>30</v>
      </c>
      <c r="L315" s="4">
        <v>2192</v>
      </c>
      <c r="M315" s="4">
        <v>2192</v>
      </c>
      <c r="N315" s="4" t="s">
        <v>1496</v>
      </c>
      <c r="O315" s="4" t="s">
        <v>1408</v>
      </c>
      <c r="P315" s="4" t="s">
        <v>33</v>
      </c>
      <c r="Q315" s="4">
        <v>0</v>
      </c>
      <c r="R315" s="7">
        <v>44963</v>
      </c>
      <c r="S315" s="6">
        <v>44984</v>
      </c>
      <c r="T315" s="4" t="s">
        <v>34</v>
      </c>
      <c r="U315" s="4">
        <v>2192</v>
      </c>
      <c r="V315" s="4">
        <v>0</v>
      </c>
      <c r="W315" s="4">
        <v>0</v>
      </c>
      <c r="X315" s="4" t="s">
        <v>1497</v>
      </c>
      <c r="Y315" s="4" t="s">
        <v>1498</v>
      </c>
    </row>
    <row r="316" s="4" customFormat="1" spans="1:25">
      <c r="A316" s="4" t="s">
        <v>1499</v>
      </c>
      <c r="B316" s="4" t="s">
        <v>26</v>
      </c>
      <c r="C316" s="4" t="s">
        <v>27</v>
      </c>
      <c r="D316" s="4" t="s">
        <v>1500</v>
      </c>
      <c r="E316" s="4" t="s">
        <v>359</v>
      </c>
      <c r="F316" s="6">
        <v>44977</v>
      </c>
      <c r="G316" s="6">
        <v>44981</v>
      </c>
      <c r="H316" s="4">
        <v>1</v>
      </c>
      <c r="I316" s="4">
        <v>4</v>
      </c>
      <c r="J316" s="4">
        <v>4</v>
      </c>
      <c r="K316" s="4" t="s">
        <v>30</v>
      </c>
      <c r="L316" s="4">
        <v>1812</v>
      </c>
      <c r="M316" s="4">
        <v>1812</v>
      </c>
      <c r="N316" s="4" t="s">
        <v>1501</v>
      </c>
      <c r="O316" s="4" t="s">
        <v>1408</v>
      </c>
      <c r="P316" s="4" t="s">
        <v>33</v>
      </c>
      <c r="Q316" s="4">
        <v>0</v>
      </c>
      <c r="R316" s="7">
        <v>44963</v>
      </c>
      <c r="S316" s="6">
        <v>44984</v>
      </c>
      <c r="T316" s="4" t="s">
        <v>34</v>
      </c>
      <c r="U316" s="4">
        <v>1812</v>
      </c>
      <c r="V316" s="4">
        <v>0</v>
      </c>
      <c r="W316" s="4">
        <v>0</v>
      </c>
      <c r="X316" s="4" t="s">
        <v>1502</v>
      </c>
      <c r="Y316" s="4" t="s">
        <v>48</v>
      </c>
    </row>
    <row r="317" s="4" customFormat="1" spans="1:25">
      <c r="A317" s="4" t="s">
        <v>1503</v>
      </c>
      <c r="B317" s="4" t="s">
        <v>26</v>
      </c>
      <c r="C317" s="4" t="s">
        <v>27</v>
      </c>
      <c r="D317" s="4" t="s">
        <v>1504</v>
      </c>
      <c r="E317" s="4" t="s">
        <v>1505</v>
      </c>
      <c r="F317" s="6">
        <v>44980</v>
      </c>
      <c r="G317" s="6">
        <v>44981</v>
      </c>
      <c r="H317" s="4">
        <v>1</v>
      </c>
      <c r="I317" s="4">
        <v>1</v>
      </c>
      <c r="J317" s="4">
        <v>1</v>
      </c>
      <c r="K317" s="4" t="s">
        <v>30</v>
      </c>
      <c r="L317" s="4">
        <v>156</v>
      </c>
      <c r="M317" s="4">
        <v>156</v>
      </c>
      <c r="N317" s="4" t="s">
        <v>1506</v>
      </c>
      <c r="O317" s="4" t="s">
        <v>1408</v>
      </c>
      <c r="P317" s="4" t="s">
        <v>33</v>
      </c>
      <c r="Q317" s="4">
        <v>0</v>
      </c>
      <c r="R317" s="7">
        <v>44963</v>
      </c>
      <c r="S317" s="6">
        <v>44984</v>
      </c>
      <c r="T317" s="4" t="s">
        <v>34</v>
      </c>
      <c r="U317" s="4">
        <v>156</v>
      </c>
      <c r="V317" s="4">
        <v>0</v>
      </c>
      <c r="W317" s="4">
        <v>0</v>
      </c>
      <c r="X317" s="4" t="s">
        <v>1507</v>
      </c>
      <c r="Y317" s="4" t="s">
        <v>1508</v>
      </c>
    </row>
    <row r="318" s="4" customFormat="1" spans="1:25">
      <c r="A318" s="4" t="s">
        <v>1509</v>
      </c>
      <c r="B318" s="4" t="s">
        <v>26</v>
      </c>
      <c r="C318" s="4" t="s">
        <v>27</v>
      </c>
      <c r="D318" s="4" t="s">
        <v>99</v>
      </c>
      <c r="E318" s="4" t="s">
        <v>57</v>
      </c>
      <c r="F318" s="6">
        <v>44980</v>
      </c>
      <c r="G318" s="6">
        <v>44981</v>
      </c>
      <c r="H318" s="4">
        <v>1</v>
      </c>
      <c r="I318" s="4">
        <v>1</v>
      </c>
      <c r="J318" s="4">
        <v>1</v>
      </c>
      <c r="K318" s="4" t="s">
        <v>30</v>
      </c>
      <c r="L318" s="4">
        <v>697</v>
      </c>
      <c r="M318" s="4">
        <v>697</v>
      </c>
      <c r="N318" s="4" t="s">
        <v>1510</v>
      </c>
      <c r="O318" s="4" t="s">
        <v>1408</v>
      </c>
      <c r="P318" s="4" t="s">
        <v>33</v>
      </c>
      <c r="Q318" s="4">
        <v>0</v>
      </c>
      <c r="R318" s="7">
        <v>44964</v>
      </c>
      <c r="S318" s="6">
        <v>44984</v>
      </c>
      <c r="T318" s="4" t="s">
        <v>34</v>
      </c>
      <c r="U318" s="4">
        <v>697</v>
      </c>
      <c r="V318" s="4">
        <v>0</v>
      </c>
      <c r="W318" s="4">
        <v>0</v>
      </c>
      <c r="X318" s="4" t="s">
        <v>1511</v>
      </c>
      <c r="Y318" s="4" t="s">
        <v>48</v>
      </c>
    </row>
    <row r="319" s="4" customFormat="1" spans="1:25">
      <c r="A319" s="4" t="s">
        <v>1512</v>
      </c>
      <c r="B319" s="4" t="s">
        <v>26</v>
      </c>
      <c r="C319" s="4" t="s">
        <v>27</v>
      </c>
      <c r="D319" s="4" t="s">
        <v>1412</v>
      </c>
      <c r="E319" s="4" t="s">
        <v>729</v>
      </c>
      <c r="F319" s="6">
        <v>44980</v>
      </c>
      <c r="G319" s="6">
        <v>44981</v>
      </c>
      <c r="H319" s="4">
        <v>1</v>
      </c>
      <c r="I319" s="4">
        <v>1</v>
      </c>
      <c r="J319" s="4">
        <v>1</v>
      </c>
      <c r="K319" s="4" t="s">
        <v>30</v>
      </c>
      <c r="L319" s="4">
        <v>951</v>
      </c>
      <c r="M319" s="4">
        <v>951</v>
      </c>
      <c r="N319" s="4" t="s">
        <v>1513</v>
      </c>
      <c r="O319" s="4" t="s">
        <v>1408</v>
      </c>
      <c r="P319" s="4" t="s">
        <v>33</v>
      </c>
      <c r="Q319" s="4">
        <v>0</v>
      </c>
      <c r="R319" s="7">
        <v>44965</v>
      </c>
      <c r="S319" s="6">
        <v>44984</v>
      </c>
      <c r="T319" s="4" t="s">
        <v>34</v>
      </c>
      <c r="U319" s="4">
        <v>951</v>
      </c>
      <c r="V319" s="4">
        <v>0</v>
      </c>
      <c r="W319" s="4">
        <v>0</v>
      </c>
      <c r="X319" s="4" t="s">
        <v>1514</v>
      </c>
      <c r="Y319" s="4" t="s">
        <v>48</v>
      </c>
    </row>
    <row r="320" s="4" customFormat="1" spans="1:25">
      <c r="A320" s="4" t="s">
        <v>1515</v>
      </c>
      <c r="B320" s="4" t="s">
        <v>26</v>
      </c>
      <c r="C320" s="4" t="s">
        <v>27</v>
      </c>
      <c r="D320" s="4" t="s">
        <v>1516</v>
      </c>
      <c r="E320" s="4" t="s">
        <v>319</v>
      </c>
      <c r="F320" s="6">
        <v>44980</v>
      </c>
      <c r="G320" s="6">
        <v>44981</v>
      </c>
      <c r="H320" s="4">
        <v>1</v>
      </c>
      <c r="I320" s="4">
        <v>1</v>
      </c>
      <c r="J320" s="4">
        <v>1</v>
      </c>
      <c r="K320" s="4" t="s">
        <v>30</v>
      </c>
      <c r="L320" s="4">
        <v>358</v>
      </c>
      <c r="M320" s="4">
        <v>358</v>
      </c>
      <c r="N320" s="4" t="s">
        <v>1517</v>
      </c>
      <c r="O320" s="4" t="s">
        <v>1408</v>
      </c>
      <c r="P320" s="4" t="s">
        <v>33</v>
      </c>
      <c r="Q320" s="4">
        <v>0</v>
      </c>
      <c r="R320" s="7">
        <v>44965</v>
      </c>
      <c r="S320" s="6">
        <v>44984</v>
      </c>
      <c r="T320" s="4" t="s">
        <v>34</v>
      </c>
      <c r="U320" s="4">
        <v>358</v>
      </c>
      <c r="V320" s="4">
        <v>0</v>
      </c>
      <c r="W320" s="4">
        <v>0</v>
      </c>
      <c r="X320" s="4" t="s">
        <v>1518</v>
      </c>
      <c r="Y320" s="4" t="s">
        <v>1519</v>
      </c>
    </row>
    <row r="321" s="4" customFormat="1" spans="1:25">
      <c r="A321" s="4" t="s">
        <v>1520</v>
      </c>
      <c r="B321" s="4" t="s">
        <v>26</v>
      </c>
      <c r="C321" s="4" t="s">
        <v>27</v>
      </c>
      <c r="D321" s="4" t="s">
        <v>1516</v>
      </c>
      <c r="E321" s="4" t="s">
        <v>319</v>
      </c>
      <c r="F321" s="6">
        <v>44980</v>
      </c>
      <c r="G321" s="6">
        <v>44981</v>
      </c>
      <c r="H321" s="4">
        <v>1</v>
      </c>
      <c r="I321" s="4">
        <v>1</v>
      </c>
      <c r="J321" s="4">
        <v>1</v>
      </c>
      <c r="K321" s="4" t="s">
        <v>30</v>
      </c>
      <c r="L321" s="4">
        <v>358</v>
      </c>
      <c r="M321" s="4">
        <v>358</v>
      </c>
      <c r="N321" s="4" t="s">
        <v>1521</v>
      </c>
      <c r="O321" s="4" t="s">
        <v>1408</v>
      </c>
      <c r="P321" s="4" t="s">
        <v>33</v>
      </c>
      <c r="Q321" s="4">
        <v>0</v>
      </c>
      <c r="R321" s="7">
        <v>44965</v>
      </c>
      <c r="S321" s="6">
        <v>44984</v>
      </c>
      <c r="T321" s="4" t="s">
        <v>34</v>
      </c>
      <c r="U321" s="4">
        <v>358</v>
      </c>
      <c r="V321" s="4">
        <v>0</v>
      </c>
      <c r="W321" s="4">
        <v>0</v>
      </c>
      <c r="X321" s="4" t="s">
        <v>1522</v>
      </c>
      <c r="Y321" s="4" t="s">
        <v>1523</v>
      </c>
    </row>
    <row r="322" s="4" customFormat="1" spans="1:25">
      <c r="A322" s="4" t="s">
        <v>1524</v>
      </c>
      <c r="B322" s="4" t="s">
        <v>26</v>
      </c>
      <c r="C322" s="4" t="s">
        <v>27</v>
      </c>
      <c r="D322" s="4" t="s">
        <v>1516</v>
      </c>
      <c r="E322" s="4" t="s">
        <v>319</v>
      </c>
      <c r="F322" s="6">
        <v>44978</v>
      </c>
      <c r="G322" s="6">
        <v>44981</v>
      </c>
      <c r="H322" s="4">
        <v>1</v>
      </c>
      <c r="I322" s="4">
        <v>3</v>
      </c>
      <c r="J322" s="4">
        <v>3</v>
      </c>
      <c r="K322" s="4" t="s">
        <v>30</v>
      </c>
      <c r="L322" s="4">
        <v>1077</v>
      </c>
      <c r="M322" s="4">
        <v>1077</v>
      </c>
      <c r="N322" s="4" t="s">
        <v>1525</v>
      </c>
      <c r="O322" s="4" t="s">
        <v>1408</v>
      </c>
      <c r="P322" s="4" t="s">
        <v>33</v>
      </c>
      <c r="Q322" s="4">
        <v>0</v>
      </c>
      <c r="R322" s="7">
        <v>44966</v>
      </c>
      <c r="S322" s="6">
        <v>44984</v>
      </c>
      <c r="T322" s="4" t="s">
        <v>34</v>
      </c>
      <c r="U322" s="4">
        <v>1077</v>
      </c>
      <c r="V322" s="4">
        <v>0</v>
      </c>
      <c r="W322" s="4">
        <v>0</v>
      </c>
      <c r="X322" s="4" t="s">
        <v>1526</v>
      </c>
      <c r="Y322" s="4" t="s">
        <v>1527</v>
      </c>
    </row>
    <row r="323" s="4" customFormat="1" spans="1:25">
      <c r="A323" s="4" t="s">
        <v>1528</v>
      </c>
      <c r="B323" s="4" t="s">
        <v>26</v>
      </c>
      <c r="C323" s="4" t="s">
        <v>27</v>
      </c>
      <c r="D323" s="4" t="s">
        <v>1529</v>
      </c>
      <c r="E323" s="4" t="s">
        <v>1530</v>
      </c>
      <c r="F323" s="6">
        <v>44980</v>
      </c>
      <c r="G323" s="6">
        <v>44981</v>
      </c>
      <c r="H323" s="4">
        <v>1</v>
      </c>
      <c r="I323" s="4">
        <v>1</v>
      </c>
      <c r="J323" s="4">
        <v>1</v>
      </c>
      <c r="K323" s="4" t="s">
        <v>30</v>
      </c>
      <c r="L323" s="4">
        <v>1812</v>
      </c>
      <c r="M323" s="4">
        <v>1812</v>
      </c>
      <c r="N323" s="4" t="s">
        <v>1531</v>
      </c>
      <c r="O323" s="4" t="s">
        <v>1408</v>
      </c>
      <c r="P323" s="4" t="s">
        <v>33</v>
      </c>
      <c r="Q323" s="4">
        <v>0</v>
      </c>
      <c r="R323" s="7">
        <v>44966</v>
      </c>
      <c r="S323" s="6">
        <v>44984</v>
      </c>
      <c r="T323" s="4" t="s">
        <v>34</v>
      </c>
      <c r="U323" s="4">
        <v>1812</v>
      </c>
      <c r="V323" s="4">
        <v>0</v>
      </c>
      <c r="W323" s="4">
        <v>0</v>
      </c>
      <c r="X323" s="4" t="s">
        <v>1532</v>
      </c>
      <c r="Y323" s="4" t="s">
        <v>1533</v>
      </c>
    </row>
    <row r="324" s="4" customFormat="1" spans="1:25">
      <c r="A324" s="4" t="s">
        <v>1534</v>
      </c>
      <c r="B324" s="4" t="s">
        <v>26</v>
      </c>
      <c r="C324" s="4" t="s">
        <v>27</v>
      </c>
      <c r="D324" s="4" t="s">
        <v>1535</v>
      </c>
      <c r="E324" s="4" t="s">
        <v>563</v>
      </c>
      <c r="F324" s="6">
        <v>44979</v>
      </c>
      <c r="G324" s="6">
        <v>44981</v>
      </c>
      <c r="H324" s="4">
        <v>1</v>
      </c>
      <c r="I324" s="4">
        <v>2</v>
      </c>
      <c r="J324" s="4">
        <v>2</v>
      </c>
      <c r="K324" s="4" t="s">
        <v>30</v>
      </c>
      <c r="L324" s="4">
        <v>1250</v>
      </c>
      <c r="M324" s="4">
        <v>1250</v>
      </c>
      <c r="N324" s="4" t="s">
        <v>1536</v>
      </c>
      <c r="O324" s="4" t="s">
        <v>1408</v>
      </c>
      <c r="P324" s="4" t="s">
        <v>33</v>
      </c>
      <c r="Q324" s="4">
        <v>0</v>
      </c>
      <c r="R324" s="7">
        <v>44969</v>
      </c>
      <c r="S324" s="6">
        <v>44984</v>
      </c>
      <c r="T324" s="4" t="s">
        <v>34</v>
      </c>
      <c r="U324" s="4">
        <v>1250</v>
      </c>
      <c r="V324" s="4">
        <v>0</v>
      </c>
      <c r="W324" s="4">
        <v>0</v>
      </c>
      <c r="X324" s="4" t="s">
        <v>1537</v>
      </c>
      <c r="Y324" s="4" t="s">
        <v>1538</v>
      </c>
    </row>
    <row r="325" s="4" customFormat="1" spans="1:25">
      <c r="A325" s="4" t="s">
        <v>1539</v>
      </c>
      <c r="B325" s="4" t="s">
        <v>26</v>
      </c>
      <c r="C325" s="4" t="s">
        <v>27</v>
      </c>
      <c r="D325" s="4" t="s">
        <v>205</v>
      </c>
      <c r="E325" s="4" t="s">
        <v>206</v>
      </c>
      <c r="F325" s="6">
        <v>44979</v>
      </c>
      <c r="G325" s="6">
        <v>44981</v>
      </c>
      <c r="H325" s="4">
        <v>1</v>
      </c>
      <c r="I325" s="4">
        <v>2</v>
      </c>
      <c r="J325" s="4">
        <v>2</v>
      </c>
      <c r="K325" s="4" t="s">
        <v>30</v>
      </c>
      <c r="L325" s="4">
        <v>618</v>
      </c>
      <c r="M325" s="4">
        <v>618</v>
      </c>
      <c r="N325" s="4" t="s">
        <v>1540</v>
      </c>
      <c r="O325" s="4" t="s">
        <v>1408</v>
      </c>
      <c r="P325" s="4" t="s">
        <v>33</v>
      </c>
      <c r="Q325" s="4">
        <v>0</v>
      </c>
      <c r="R325" s="7">
        <v>44969</v>
      </c>
      <c r="S325" s="6">
        <v>44984</v>
      </c>
      <c r="T325" s="4" t="s">
        <v>34</v>
      </c>
      <c r="U325" s="4">
        <v>618</v>
      </c>
      <c r="V325" s="4">
        <v>0</v>
      </c>
      <c r="W325" s="4">
        <v>0</v>
      </c>
      <c r="X325" s="4" t="s">
        <v>1541</v>
      </c>
      <c r="Y325" s="4" t="s">
        <v>48</v>
      </c>
    </row>
    <row r="326" s="4" customFormat="1" spans="1:25">
      <c r="A326" s="4" t="s">
        <v>1542</v>
      </c>
      <c r="B326" s="4" t="s">
        <v>26</v>
      </c>
      <c r="C326" s="4" t="s">
        <v>27</v>
      </c>
      <c r="D326" s="4" t="s">
        <v>1543</v>
      </c>
      <c r="E326" s="4" t="s">
        <v>1544</v>
      </c>
      <c r="F326" s="6">
        <v>44979</v>
      </c>
      <c r="G326" s="6">
        <v>44981</v>
      </c>
      <c r="H326" s="4">
        <v>1</v>
      </c>
      <c r="I326" s="4">
        <v>2</v>
      </c>
      <c r="J326" s="4">
        <v>2</v>
      </c>
      <c r="K326" s="4" t="s">
        <v>30</v>
      </c>
      <c r="L326" s="4">
        <v>2308</v>
      </c>
      <c r="M326" s="4">
        <v>2308</v>
      </c>
      <c r="N326" s="4" t="s">
        <v>1545</v>
      </c>
      <c r="O326" s="4" t="s">
        <v>1408</v>
      </c>
      <c r="P326" s="4" t="s">
        <v>33</v>
      </c>
      <c r="Q326" s="4">
        <v>0</v>
      </c>
      <c r="R326" s="7">
        <v>44970</v>
      </c>
      <c r="S326" s="6">
        <v>44984</v>
      </c>
      <c r="T326" s="4" t="s">
        <v>34</v>
      </c>
      <c r="U326" s="4">
        <v>2308</v>
      </c>
      <c r="V326" s="4">
        <v>0</v>
      </c>
      <c r="W326" s="4">
        <v>0</v>
      </c>
      <c r="X326" s="4" t="s">
        <v>1546</v>
      </c>
      <c r="Y326" s="4" t="s">
        <v>48</v>
      </c>
    </row>
    <row r="327" s="4" customFormat="1" spans="1:25">
      <c r="A327" s="4" t="s">
        <v>1547</v>
      </c>
      <c r="B327" s="4" t="s">
        <v>26</v>
      </c>
      <c r="C327" s="4" t="s">
        <v>27</v>
      </c>
      <c r="D327" s="4" t="s">
        <v>1548</v>
      </c>
      <c r="E327" s="4" t="s">
        <v>141</v>
      </c>
      <c r="F327" s="6">
        <v>44976</v>
      </c>
      <c r="G327" s="6">
        <v>44981</v>
      </c>
      <c r="H327" s="4">
        <v>1</v>
      </c>
      <c r="I327" s="4">
        <v>5</v>
      </c>
      <c r="J327" s="4">
        <v>5</v>
      </c>
      <c r="K327" s="4" t="s">
        <v>30</v>
      </c>
      <c r="L327" s="4">
        <v>1070</v>
      </c>
      <c r="M327" s="4">
        <v>1070</v>
      </c>
      <c r="N327" s="4" t="s">
        <v>1549</v>
      </c>
      <c r="O327" s="4" t="s">
        <v>1408</v>
      </c>
      <c r="P327" s="4" t="s">
        <v>33</v>
      </c>
      <c r="Q327" s="4">
        <v>0</v>
      </c>
      <c r="R327" s="7">
        <v>44970</v>
      </c>
      <c r="S327" s="6">
        <v>44984</v>
      </c>
      <c r="T327" s="4" t="s">
        <v>34</v>
      </c>
      <c r="U327" s="4">
        <v>1070</v>
      </c>
      <c r="V327" s="4">
        <v>0</v>
      </c>
      <c r="W327" s="4">
        <v>0</v>
      </c>
      <c r="X327" s="4" t="s">
        <v>1550</v>
      </c>
      <c r="Y327" s="4" t="s">
        <v>1551</v>
      </c>
    </row>
    <row r="328" s="4" customFormat="1" spans="1:25">
      <c r="A328" s="4" t="s">
        <v>1552</v>
      </c>
      <c r="B328" s="4" t="s">
        <v>26</v>
      </c>
      <c r="C328" s="4" t="s">
        <v>27</v>
      </c>
      <c r="D328" s="4" t="s">
        <v>1548</v>
      </c>
      <c r="E328" s="4" t="s">
        <v>1553</v>
      </c>
      <c r="F328" s="6">
        <v>44976</v>
      </c>
      <c r="G328" s="6">
        <v>44981</v>
      </c>
      <c r="H328" s="4">
        <v>2</v>
      </c>
      <c r="I328" s="4">
        <v>5</v>
      </c>
      <c r="J328" s="4">
        <v>10</v>
      </c>
      <c r="K328" s="4" t="s">
        <v>30</v>
      </c>
      <c r="L328" s="4">
        <v>4310</v>
      </c>
      <c r="M328" s="4">
        <v>4310</v>
      </c>
      <c r="N328" s="4" t="s">
        <v>1554</v>
      </c>
      <c r="O328" s="4" t="s">
        <v>1408</v>
      </c>
      <c r="P328" s="4" t="s">
        <v>33</v>
      </c>
      <c r="Q328" s="4">
        <v>0</v>
      </c>
      <c r="R328" s="7">
        <v>44970</v>
      </c>
      <c r="S328" s="6">
        <v>44984</v>
      </c>
      <c r="T328" s="4" t="s">
        <v>34</v>
      </c>
      <c r="U328" s="4">
        <v>4310</v>
      </c>
      <c r="V328" s="4">
        <v>0</v>
      </c>
      <c r="W328" s="4">
        <v>0</v>
      </c>
      <c r="X328" s="4" t="s">
        <v>1555</v>
      </c>
      <c r="Y328" s="4" t="s">
        <v>1556</v>
      </c>
    </row>
    <row r="329" s="4" customFormat="1" spans="1:25">
      <c r="A329" s="4" t="s">
        <v>1557</v>
      </c>
      <c r="B329" s="4" t="s">
        <v>26</v>
      </c>
      <c r="C329" s="4" t="s">
        <v>27</v>
      </c>
      <c r="D329" s="4" t="s">
        <v>1558</v>
      </c>
      <c r="E329" s="4" t="s">
        <v>1199</v>
      </c>
      <c r="F329" s="6">
        <v>44973</v>
      </c>
      <c r="G329" s="6">
        <v>44981</v>
      </c>
      <c r="H329" s="4">
        <v>1</v>
      </c>
      <c r="I329" s="4">
        <v>8</v>
      </c>
      <c r="J329" s="4">
        <v>8</v>
      </c>
      <c r="K329" s="4" t="s">
        <v>30</v>
      </c>
      <c r="L329" s="4">
        <v>6600</v>
      </c>
      <c r="M329" s="4">
        <v>6600</v>
      </c>
      <c r="N329" s="4" t="s">
        <v>1559</v>
      </c>
      <c r="O329" s="4" t="s">
        <v>1408</v>
      </c>
      <c r="P329" s="4" t="s">
        <v>33</v>
      </c>
      <c r="Q329" s="4">
        <v>0</v>
      </c>
      <c r="R329" s="7">
        <v>44970</v>
      </c>
      <c r="S329" s="6">
        <v>44984</v>
      </c>
      <c r="T329" s="4" t="s">
        <v>34</v>
      </c>
      <c r="U329" s="4">
        <v>6600</v>
      </c>
      <c r="V329" s="4">
        <v>0</v>
      </c>
      <c r="W329" s="4">
        <v>0</v>
      </c>
      <c r="X329" s="4" t="s">
        <v>1560</v>
      </c>
      <c r="Y329" s="4" t="s">
        <v>1561</v>
      </c>
    </row>
    <row r="330" s="4" customFormat="1" spans="1:25">
      <c r="A330" s="4" t="s">
        <v>1562</v>
      </c>
      <c r="B330" s="4" t="s">
        <v>26</v>
      </c>
      <c r="C330" s="4" t="s">
        <v>27</v>
      </c>
      <c r="D330" s="4" t="s">
        <v>1563</v>
      </c>
      <c r="E330" s="4" t="s">
        <v>1564</v>
      </c>
      <c r="F330" s="6">
        <v>44978</v>
      </c>
      <c r="G330" s="6">
        <v>44981</v>
      </c>
      <c r="H330" s="4">
        <v>1</v>
      </c>
      <c r="I330" s="4">
        <v>3</v>
      </c>
      <c r="J330" s="4">
        <v>3</v>
      </c>
      <c r="K330" s="4" t="s">
        <v>30</v>
      </c>
      <c r="L330" s="4">
        <v>1824</v>
      </c>
      <c r="M330" s="4">
        <v>1824</v>
      </c>
      <c r="N330" s="4" t="s">
        <v>1565</v>
      </c>
      <c r="O330" s="4" t="s">
        <v>1408</v>
      </c>
      <c r="P330" s="4" t="s">
        <v>33</v>
      </c>
      <c r="Q330" s="4">
        <v>0</v>
      </c>
      <c r="R330" s="7">
        <v>44971</v>
      </c>
      <c r="S330" s="6">
        <v>44984</v>
      </c>
      <c r="T330" s="4" t="s">
        <v>34</v>
      </c>
      <c r="U330" s="4">
        <v>1824</v>
      </c>
      <c r="V330" s="4">
        <v>0</v>
      </c>
      <c r="W330" s="4">
        <v>0</v>
      </c>
      <c r="X330" s="4" t="s">
        <v>1566</v>
      </c>
      <c r="Y330" s="4" t="s">
        <v>48</v>
      </c>
    </row>
    <row r="331" s="4" customFormat="1" spans="1:25">
      <c r="A331" s="4" t="s">
        <v>1567</v>
      </c>
      <c r="B331" s="4" t="s">
        <v>26</v>
      </c>
      <c r="C331" s="4" t="s">
        <v>27</v>
      </c>
      <c r="D331" s="4" t="s">
        <v>1568</v>
      </c>
      <c r="E331" s="4" t="s">
        <v>1569</v>
      </c>
      <c r="F331" s="6">
        <v>44977</v>
      </c>
      <c r="G331" s="6">
        <v>44981</v>
      </c>
      <c r="H331" s="4">
        <v>1</v>
      </c>
      <c r="I331" s="4">
        <v>4</v>
      </c>
      <c r="J331" s="4">
        <v>4</v>
      </c>
      <c r="K331" s="4" t="s">
        <v>30</v>
      </c>
      <c r="L331" s="4">
        <v>2340</v>
      </c>
      <c r="M331" s="4">
        <v>2340</v>
      </c>
      <c r="N331" s="4" t="s">
        <v>1570</v>
      </c>
      <c r="O331" s="4" t="s">
        <v>1408</v>
      </c>
      <c r="P331" s="4" t="s">
        <v>33</v>
      </c>
      <c r="Q331" s="4">
        <v>0</v>
      </c>
      <c r="R331" s="7">
        <v>44971</v>
      </c>
      <c r="S331" s="6">
        <v>44984</v>
      </c>
      <c r="T331" s="4" t="s">
        <v>34</v>
      </c>
      <c r="U331" s="4">
        <v>2340</v>
      </c>
      <c r="V331" s="4">
        <v>0</v>
      </c>
      <c r="W331" s="4">
        <v>0</v>
      </c>
      <c r="X331" s="4" t="s">
        <v>1571</v>
      </c>
      <c r="Y331" s="4" t="s">
        <v>48</v>
      </c>
    </row>
    <row r="332" s="4" customFormat="1" spans="1:25">
      <c r="A332" s="4" t="s">
        <v>1572</v>
      </c>
      <c r="B332" s="4" t="s">
        <v>26</v>
      </c>
      <c r="C332" s="4" t="s">
        <v>27</v>
      </c>
      <c r="D332" s="4" t="s">
        <v>1573</v>
      </c>
      <c r="E332" s="4" t="s">
        <v>239</v>
      </c>
      <c r="F332" s="6">
        <v>44973</v>
      </c>
      <c r="G332" s="6">
        <v>44981</v>
      </c>
      <c r="H332" s="4">
        <v>1</v>
      </c>
      <c r="I332" s="4">
        <v>8</v>
      </c>
      <c r="J332" s="4">
        <v>8</v>
      </c>
      <c r="K332" s="4" t="s">
        <v>30</v>
      </c>
      <c r="L332" s="4">
        <v>7200</v>
      </c>
      <c r="M332" s="4">
        <v>7200</v>
      </c>
      <c r="N332" s="4" t="s">
        <v>1574</v>
      </c>
      <c r="O332" s="4" t="s">
        <v>1408</v>
      </c>
      <c r="P332" s="4" t="s">
        <v>33</v>
      </c>
      <c r="Q332" s="4">
        <v>0</v>
      </c>
      <c r="R332" s="7">
        <v>44972</v>
      </c>
      <c r="S332" s="6">
        <v>44984</v>
      </c>
      <c r="T332" s="4" t="s">
        <v>34</v>
      </c>
      <c r="U332" s="4">
        <v>7200</v>
      </c>
      <c r="V332" s="4">
        <v>0</v>
      </c>
      <c r="W332" s="4">
        <v>0</v>
      </c>
      <c r="X332" s="4" t="s">
        <v>1575</v>
      </c>
      <c r="Y332" s="4" t="s">
        <v>48</v>
      </c>
    </row>
    <row r="333" s="4" customFormat="1" spans="1:25">
      <c r="A333" s="4" t="s">
        <v>1576</v>
      </c>
      <c r="B333" s="4" t="s">
        <v>26</v>
      </c>
      <c r="C333" s="4" t="s">
        <v>27</v>
      </c>
      <c r="D333" s="4" t="s">
        <v>1577</v>
      </c>
      <c r="E333" s="4" t="s">
        <v>1226</v>
      </c>
      <c r="F333" s="6">
        <v>44980</v>
      </c>
      <c r="G333" s="6">
        <v>44981</v>
      </c>
      <c r="H333" s="4">
        <v>1</v>
      </c>
      <c r="I333" s="4">
        <v>1</v>
      </c>
      <c r="J333" s="4">
        <v>1</v>
      </c>
      <c r="K333" s="4" t="s">
        <v>30</v>
      </c>
      <c r="L333" s="4">
        <v>442</v>
      </c>
      <c r="M333" s="4">
        <v>442</v>
      </c>
      <c r="N333" s="4" t="s">
        <v>1578</v>
      </c>
      <c r="O333" s="4" t="s">
        <v>1408</v>
      </c>
      <c r="P333" s="4" t="s">
        <v>33</v>
      </c>
      <c r="Q333" s="4">
        <v>0</v>
      </c>
      <c r="R333" s="7">
        <v>44972</v>
      </c>
      <c r="S333" s="6">
        <v>44984</v>
      </c>
      <c r="T333" s="4" t="s">
        <v>34</v>
      </c>
      <c r="U333" s="4">
        <v>442</v>
      </c>
      <c r="V333" s="4">
        <v>0</v>
      </c>
      <c r="W333" s="4">
        <v>0</v>
      </c>
      <c r="X333" s="4" t="s">
        <v>48</v>
      </c>
      <c r="Y333" s="4" t="s">
        <v>48</v>
      </c>
    </row>
    <row r="334" s="4" customFormat="1" spans="1:25">
      <c r="A334" s="4" t="s">
        <v>1579</v>
      </c>
      <c r="B334" s="4" t="s">
        <v>26</v>
      </c>
      <c r="C334" s="4" t="s">
        <v>27</v>
      </c>
      <c r="D334" s="4" t="s">
        <v>1580</v>
      </c>
      <c r="E334" s="4" t="s">
        <v>359</v>
      </c>
      <c r="F334" s="6">
        <v>44980</v>
      </c>
      <c r="G334" s="6">
        <v>44981</v>
      </c>
      <c r="H334" s="4">
        <v>1</v>
      </c>
      <c r="I334" s="4">
        <v>1</v>
      </c>
      <c r="J334" s="4">
        <v>1</v>
      </c>
      <c r="K334" s="4" t="s">
        <v>30</v>
      </c>
      <c r="L334" s="4">
        <v>327</v>
      </c>
      <c r="M334" s="4">
        <v>327</v>
      </c>
      <c r="N334" s="4" t="s">
        <v>1581</v>
      </c>
      <c r="O334" s="4" t="s">
        <v>1408</v>
      </c>
      <c r="P334" s="4" t="s">
        <v>33</v>
      </c>
      <c r="Q334" s="4">
        <v>0</v>
      </c>
      <c r="R334" s="7">
        <v>44972</v>
      </c>
      <c r="S334" s="6">
        <v>44984</v>
      </c>
      <c r="T334" s="4" t="s">
        <v>34</v>
      </c>
      <c r="U334" s="4">
        <v>327</v>
      </c>
      <c r="V334" s="4">
        <v>0</v>
      </c>
      <c r="W334" s="4">
        <v>0</v>
      </c>
      <c r="X334" s="4" t="s">
        <v>1582</v>
      </c>
      <c r="Y334" s="4" t="s">
        <v>1583</v>
      </c>
    </row>
    <row r="335" s="4" customFormat="1" spans="1:25">
      <c r="A335" s="4" t="s">
        <v>1584</v>
      </c>
      <c r="B335" s="4" t="s">
        <v>26</v>
      </c>
      <c r="C335" s="4" t="s">
        <v>27</v>
      </c>
      <c r="D335" s="4" t="s">
        <v>135</v>
      </c>
      <c r="E335" s="4" t="s">
        <v>1585</v>
      </c>
      <c r="F335" s="6">
        <v>44977</v>
      </c>
      <c r="G335" s="6">
        <v>44981</v>
      </c>
      <c r="H335" s="4">
        <v>1</v>
      </c>
      <c r="I335" s="4">
        <v>4</v>
      </c>
      <c r="J335" s="4">
        <v>4</v>
      </c>
      <c r="K335" s="4" t="s">
        <v>30</v>
      </c>
      <c r="L335" s="4">
        <v>1091</v>
      </c>
      <c r="M335" s="4">
        <v>1091</v>
      </c>
      <c r="N335" s="4" t="s">
        <v>1586</v>
      </c>
      <c r="O335" s="4" t="s">
        <v>1408</v>
      </c>
      <c r="P335" s="4" t="s">
        <v>33</v>
      </c>
      <c r="Q335" s="4">
        <v>0</v>
      </c>
      <c r="R335" s="7">
        <v>44973</v>
      </c>
      <c r="S335" s="6">
        <v>44984</v>
      </c>
      <c r="T335" s="4" t="s">
        <v>34</v>
      </c>
      <c r="U335" s="4">
        <v>1091</v>
      </c>
      <c r="V335" s="4">
        <v>0</v>
      </c>
      <c r="W335" s="4">
        <v>0</v>
      </c>
      <c r="X335" s="4" t="s">
        <v>1587</v>
      </c>
      <c r="Y335" s="4" t="s">
        <v>1588</v>
      </c>
    </row>
    <row r="336" s="4" customFormat="1" spans="1:25">
      <c r="A336" s="4" t="s">
        <v>1589</v>
      </c>
      <c r="B336" s="4" t="s">
        <v>26</v>
      </c>
      <c r="C336" s="4" t="s">
        <v>27</v>
      </c>
      <c r="D336" s="4" t="s">
        <v>1590</v>
      </c>
      <c r="E336" s="4" t="s">
        <v>1591</v>
      </c>
      <c r="F336" s="6">
        <v>44978</v>
      </c>
      <c r="G336" s="6">
        <v>44981</v>
      </c>
      <c r="H336" s="4">
        <v>1</v>
      </c>
      <c r="I336" s="4">
        <v>3</v>
      </c>
      <c r="J336" s="4">
        <v>3</v>
      </c>
      <c r="K336" s="4" t="s">
        <v>30</v>
      </c>
      <c r="L336" s="4">
        <v>1603</v>
      </c>
      <c r="M336" s="4">
        <v>1603</v>
      </c>
      <c r="N336" s="4" t="s">
        <v>1592</v>
      </c>
      <c r="O336" s="4" t="s">
        <v>1408</v>
      </c>
      <c r="P336" s="4" t="s">
        <v>33</v>
      </c>
      <c r="Q336" s="4">
        <v>0</v>
      </c>
      <c r="R336" s="7">
        <v>44973</v>
      </c>
      <c r="S336" s="6">
        <v>44984</v>
      </c>
      <c r="T336" s="4" t="s">
        <v>34</v>
      </c>
      <c r="U336" s="4">
        <v>1603</v>
      </c>
      <c r="V336" s="4">
        <v>0</v>
      </c>
      <c r="W336" s="4">
        <v>0</v>
      </c>
      <c r="X336" s="4" t="s">
        <v>48</v>
      </c>
      <c r="Y336" s="4" t="s">
        <v>1593</v>
      </c>
    </row>
    <row r="337" s="4" customFormat="1" spans="1:25">
      <c r="A337" s="4" t="s">
        <v>1594</v>
      </c>
      <c r="B337" s="4" t="s">
        <v>26</v>
      </c>
      <c r="C337" s="4" t="s">
        <v>27</v>
      </c>
      <c r="D337" s="4" t="s">
        <v>1595</v>
      </c>
      <c r="E337" s="4" t="s">
        <v>1596</v>
      </c>
      <c r="F337" s="6">
        <v>44980</v>
      </c>
      <c r="G337" s="6">
        <v>44981</v>
      </c>
      <c r="H337" s="4">
        <v>1</v>
      </c>
      <c r="I337" s="4">
        <v>1</v>
      </c>
      <c r="J337" s="4">
        <v>1</v>
      </c>
      <c r="K337" s="4" t="s">
        <v>30</v>
      </c>
      <c r="L337" s="4">
        <v>1241</v>
      </c>
      <c r="M337" s="4">
        <v>1241</v>
      </c>
      <c r="N337" s="4" t="s">
        <v>1597</v>
      </c>
      <c r="O337" s="4" t="s">
        <v>1408</v>
      </c>
      <c r="P337" s="4" t="s">
        <v>33</v>
      </c>
      <c r="Q337" s="4">
        <v>0</v>
      </c>
      <c r="R337" s="7">
        <v>44973</v>
      </c>
      <c r="S337" s="6">
        <v>44984</v>
      </c>
      <c r="T337" s="4" t="s">
        <v>34</v>
      </c>
      <c r="U337" s="4">
        <v>1241</v>
      </c>
      <c r="V337" s="4">
        <v>0</v>
      </c>
      <c r="W337" s="4">
        <v>0</v>
      </c>
      <c r="X337" s="4" t="s">
        <v>1598</v>
      </c>
      <c r="Y337" s="4" t="s">
        <v>1599</v>
      </c>
    </row>
    <row r="338" s="4" customFormat="1" spans="1:25">
      <c r="A338" s="4" t="s">
        <v>1600</v>
      </c>
      <c r="B338" s="4" t="s">
        <v>26</v>
      </c>
      <c r="C338" s="4" t="s">
        <v>27</v>
      </c>
      <c r="D338" s="4" t="s">
        <v>1601</v>
      </c>
      <c r="E338" s="4" t="s">
        <v>1083</v>
      </c>
      <c r="F338" s="6">
        <v>44977</v>
      </c>
      <c r="G338" s="6">
        <v>44981</v>
      </c>
      <c r="H338" s="4">
        <v>1</v>
      </c>
      <c r="I338" s="4">
        <v>4</v>
      </c>
      <c r="J338" s="4">
        <v>4</v>
      </c>
      <c r="K338" s="4" t="s">
        <v>30</v>
      </c>
      <c r="L338" s="4">
        <v>424</v>
      </c>
      <c r="M338" s="4">
        <v>424</v>
      </c>
      <c r="N338" s="4" t="s">
        <v>1602</v>
      </c>
      <c r="O338" s="4" t="s">
        <v>1408</v>
      </c>
      <c r="P338" s="4" t="s">
        <v>33</v>
      </c>
      <c r="Q338" s="4">
        <v>0</v>
      </c>
      <c r="R338" s="7">
        <v>44973</v>
      </c>
      <c r="S338" s="6">
        <v>44984</v>
      </c>
      <c r="T338" s="4" t="s">
        <v>34</v>
      </c>
      <c r="U338" s="4">
        <v>424</v>
      </c>
      <c r="V338" s="4">
        <v>0</v>
      </c>
      <c r="W338" s="4">
        <v>0</v>
      </c>
      <c r="X338" s="4" t="s">
        <v>1603</v>
      </c>
      <c r="Y338" s="4" t="s">
        <v>1604</v>
      </c>
    </row>
    <row r="339" s="4" customFormat="1" spans="1:25">
      <c r="A339" s="4" t="s">
        <v>1605</v>
      </c>
      <c r="B339" s="4" t="s">
        <v>26</v>
      </c>
      <c r="C339" s="4" t="s">
        <v>27</v>
      </c>
      <c r="D339" s="4" t="s">
        <v>281</v>
      </c>
      <c r="E339" s="4" t="s">
        <v>282</v>
      </c>
      <c r="F339" s="6">
        <v>44979</v>
      </c>
      <c r="G339" s="6">
        <v>44981</v>
      </c>
      <c r="H339" s="4">
        <v>1</v>
      </c>
      <c r="I339" s="4">
        <v>2</v>
      </c>
      <c r="J339" s="4">
        <v>2</v>
      </c>
      <c r="K339" s="4" t="s">
        <v>30</v>
      </c>
      <c r="L339" s="4">
        <v>996</v>
      </c>
      <c r="M339" s="4">
        <v>996</v>
      </c>
      <c r="N339" s="4" t="s">
        <v>283</v>
      </c>
      <c r="O339" s="4" t="s">
        <v>1408</v>
      </c>
      <c r="P339" s="4" t="s">
        <v>33</v>
      </c>
      <c r="Q339" s="4">
        <v>0</v>
      </c>
      <c r="R339" s="7">
        <v>44973</v>
      </c>
      <c r="S339" s="6">
        <v>44984</v>
      </c>
      <c r="T339" s="4" t="s">
        <v>34</v>
      </c>
      <c r="U339" s="4">
        <v>996</v>
      </c>
      <c r="V339" s="4">
        <v>0</v>
      </c>
      <c r="W339" s="4">
        <v>0</v>
      </c>
      <c r="X339" s="4" t="s">
        <v>1606</v>
      </c>
      <c r="Y339" s="4" t="s">
        <v>48</v>
      </c>
    </row>
    <row r="340" s="4" customFormat="1" spans="1:25">
      <c r="A340" s="4" t="s">
        <v>1607</v>
      </c>
      <c r="B340" s="4" t="s">
        <v>26</v>
      </c>
      <c r="C340" s="4" t="s">
        <v>27</v>
      </c>
      <c r="D340" s="4" t="s">
        <v>249</v>
      </c>
      <c r="E340" s="4" t="s">
        <v>1608</v>
      </c>
      <c r="F340" s="6">
        <v>44980</v>
      </c>
      <c r="G340" s="6">
        <v>44981</v>
      </c>
      <c r="H340" s="4">
        <v>1</v>
      </c>
      <c r="I340" s="4">
        <v>1</v>
      </c>
      <c r="J340" s="4">
        <v>1</v>
      </c>
      <c r="K340" s="4" t="s">
        <v>30</v>
      </c>
      <c r="L340" s="4">
        <v>342</v>
      </c>
      <c r="M340" s="4">
        <v>342</v>
      </c>
      <c r="N340" s="4" t="s">
        <v>1609</v>
      </c>
      <c r="O340" s="4" t="s">
        <v>1408</v>
      </c>
      <c r="P340" s="4" t="s">
        <v>33</v>
      </c>
      <c r="Q340" s="4">
        <v>0</v>
      </c>
      <c r="R340" s="7">
        <v>44973</v>
      </c>
      <c r="S340" s="6">
        <v>44984</v>
      </c>
      <c r="T340" s="4" t="s">
        <v>34</v>
      </c>
      <c r="U340" s="4">
        <v>342</v>
      </c>
      <c r="V340" s="4">
        <v>0</v>
      </c>
      <c r="W340" s="4">
        <v>0</v>
      </c>
      <c r="X340" s="4" t="s">
        <v>1610</v>
      </c>
      <c r="Y340" s="4" t="s">
        <v>1611</v>
      </c>
    </row>
    <row r="341" s="4" customFormat="1" spans="1:25">
      <c r="A341" s="4" t="s">
        <v>1612</v>
      </c>
      <c r="B341" s="4" t="s">
        <v>26</v>
      </c>
      <c r="C341" s="4" t="s">
        <v>27</v>
      </c>
      <c r="D341" s="4" t="s">
        <v>1613</v>
      </c>
      <c r="E341" s="4" t="s">
        <v>1062</v>
      </c>
      <c r="F341" s="6">
        <v>44976</v>
      </c>
      <c r="G341" s="6">
        <v>44981</v>
      </c>
      <c r="H341" s="4">
        <v>1</v>
      </c>
      <c r="I341" s="4">
        <v>5</v>
      </c>
      <c r="J341" s="4">
        <v>5</v>
      </c>
      <c r="K341" s="4" t="s">
        <v>30</v>
      </c>
      <c r="L341" s="4">
        <v>2950</v>
      </c>
      <c r="M341" s="4">
        <v>2950</v>
      </c>
      <c r="N341" s="4" t="s">
        <v>1614</v>
      </c>
      <c r="O341" s="4" t="s">
        <v>1408</v>
      </c>
      <c r="P341" s="4" t="s">
        <v>33</v>
      </c>
      <c r="Q341" s="4">
        <v>0</v>
      </c>
      <c r="R341" s="7">
        <v>44973</v>
      </c>
      <c r="S341" s="6">
        <v>44984</v>
      </c>
      <c r="T341" s="4" t="s">
        <v>34</v>
      </c>
      <c r="U341" s="4">
        <v>2950</v>
      </c>
      <c r="V341" s="4">
        <v>0</v>
      </c>
      <c r="W341" s="4">
        <v>0</v>
      </c>
      <c r="X341" s="4" t="s">
        <v>1615</v>
      </c>
      <c r="Y341" s="4" t="s">
        <v>1616</v>
      </c>
    </row>
    <row r="342" s="4" customFormat="1" spans="1:25">
      <c r="A342" s="4" t="s">
        <v>1617</v>
      </c>
      <c r="B342" s="4" t="s">
        <v>26</v>
      </c>
      <c r="C342" s="4" t="s">
        <v>27</v>
      </c>
      <c r="D342" s="4" t="s">
        <v>1601</v>
      </c>
      <c r="E342" s="4" t="s">
        <v>1083</v>
      </c>
      <c r="F342" s="6">
        <v>44978</v>
      </c>
      <c r="G342" s="6">
        <v>44981</v>
      </c>
      <c r="H342" s="4">
        <v>1</v>
      </c>
      <c r="I342" s="4">
        <v>3</v>
      </c>
      <c r="J342" s="4">
        <v>3</v>
      </c>
      <c r="K342" s="4" t="s">
        <v>30</v>
      </c>
      <c r="L342" s="4">
        <v>318</v>
      </c>
      <c r="M342" s="4">
        <v>318</v>
      </c>
      <c r="N342" s="4" t="s">
        <v>1618</v>
      </c>
      <c r="O342" s="4" t="s">
        <v>1408</v>
      </c>
      <c r="P342" s="4" t="s">
        <v>33</v>
      </c>
      <c r="Q342" s="4">
        <v>0</v>
      </c>
      <c r="R342" s="7">
        <v>44974</v>
      </c>
      <c r="S342" s="6">
        <v>44984</v>
      </c>
      <c r="T342" s="4" t="s">
        <v>34</v>
      </c>
      <c r="U342" s="4">
        <v>318</v>
      </c>
      <c r="V342" s="4">
        <v>0</v>
      </c>
      <c r="W342" s="4">
        <v>0</v>
      </c>
      <c r="X342" s="4" t="s">
        <v>1619</v>
      </c>
      <c r="Y342" s="4" t="s">
        <v>1620</v>
      </c>
    </row>
    <row r="343" s="4" customFormat="1" spans="1:25">
      <c r="A343" s="4" t="s">
        <v>1621</v>
      </c>
      <c r="B343" s="4" t="s">
        <v>26</v>
      </c>
      <c r="C343" s="4" t="s">
        <v>27</v>
      </c>
      <c r="D343" s="4" t="s">
        <v>1622</v>
      </c>
      <c r="E343" s="4" t="s">
        <v>1623</v>
      </c>
      <c r="F343" s="6">
        <v>44978</v>
      </c>
      <c r="G343" s="6">
        <v>44981</v>
      </c>
      <c r="H343" s="4">
        <v>1</v>
      </c>
      <c r="I343" s="4">
        <v>3</v>
      </c>
      <c r="J343" s="4">
        <v>3</v>
      </c>
      <c r="K343" s="4" t="s">
        <v>30</v>
      </c>
      <c r="L343" s="4">
        <v>1680</v>
      </c>
      <c r="M343" s="4">
        <v>1680</v>
      </c>
      <c r="N343" s="4" t="s">
        <v>1624</v>
      </c>
      <c r="O343" s="4" t="s">
        <v>1408</v>
      </c>
      <c r="P343" s="4" t="s">
        <v>33</v>
      </c>
      <c r="Q343" s="4">
        <v>0</v>
      </c>
      <c r="R343" s="7">
        <v>44974</v>
      </c>
      <c r="S343" s="6">
        <v>44984</v>
      </c>
      <c r="T343" s="4" t="s">
        <v>34</v>
      </c>
      <c r="U343" s="4">
        <v>1680</v>
      </c>
      <c r="V343" s="4">
        <v>0</v>
      </c>
      <c r="W343" s="4">
        <v>0</v>
      </c>
      <c r="X343" s="4" t="s">
        <v>1625</v>
      </c>
      <c r="Y343" s="4" t="s">
        <v>1626</v>
      </c>
    </row>
    <row r="344" s="4" customFormat="1" spans="1:25">
      <c r="A344" s="4" t="s">
        <v>1627</v>
      </c>
      <c r="B344" s="4" t="s">
        <v>26</v>
      </c>
      <c r="C344" s="4" t="s">
        <v>27</v>
      </c>
      <c r="D344" s="4" t="s">
        <v>1628</v>
      </c>
      <c r="E344" s="4" t="s">
        <v>1629</v>
      </c>
      <c r="F344" s="6">
        <v>44976</v>
      </c>
      <c r="G344" s="6">
        <v>44981</v>
      </c>
      <c r="H344" s="4">
        <v>1</v>
      </c>
      <c r="I344" s="4">
        <v>5</v>
      </c>
      <c r="J344" s="4">
        <v>5</v>
      </c>
      <c r="K344" s="4" t="s">
        <v>30</v>
      </c>
      <c r="L344" s="4">
        <v>3925</v>
      </c>
      <c r="M344" s="4">
        <v>3925</v>
      </c>
      <c r="N344" s="4" t="s">
        <v>1630</v>
      </c>
      <c r="O344" s="4" t="s">
        <v>1408</v>
      </c>
      <c r="P344" s="4" t="s">
        <v>33</v>
      </c>
      <c r="Q344" s="4">
        <v>0</v>
      </c>
      <c r="R344" s="7">
        <v>44974</v>
      </c>
      <c r="S344" s="6">
        <v>44984</v>
      </c>
      <c r="T344" s="4" t="s">
        <v>34</v>
      </c>
      <c r="U344" s="4">
        <v>3925</v>
      </c>
      <c r="V344" s="4">
        <v>0</v>
      </c>
      <c r="W344" s="4">
        <v>0</v>
      </c>
      <c r="X344" s="4" t="s">
        <v>1631</v>
      </c>
      <c r="Y344" s="4" t="s">
        <v>1632</v>
      </c>
    </row>
    <row r="345" s="4" customFormat="1" spans="1:25">
      <c r="A345" s="4" t="s">
        <v>1633</v>
      </c>
      <c r="B345" s="4" t="s">
        <v>26</v>
      </c>
      <c r="C345" s="4" t="s">
        <v>27</v>
      </c>
      <c r="D345" s="4" t="s">
        <v>1308</v>
      </c>
      <c r="E345" s="4" t="s">
        <v>625</v>
      </c>
      <c r="F345" s="6">
        <v>44976</v>
      </c>
      <c r="G345" s="6">
        <v>44981</v>
      </c>
      <c r="H345" s="4">
        <v>1</v>
      </c>
      <c r="I345" s="4">
        <v>5</v>
      </c>
      <c r="J345" s="4">
        <v>5</v>
      </c>
      <c r="K345" s="4" t="s">
        <v>30</v>
      </c>
      <c r="L345" s="4">
        <v>785</v>
      </c>
      <c r="M345" s="4">
        <v>785</v>
      </c>
      <c r="N345" s="4" t="s">
        <v>1634</v>
      </c>
      <c r="O345" s="4" t="s">
        <v>1408</v>
      </c>
      <c r="P345" s="4" t="s">
        <v>33</v>
      </c>
      <c r="Q345" s="4">
        <v>0</v>
      </c>
      <c r="R345" s="7">
        <v>44974</v>
      </c>
      <c r="S345" s="6">
        <v>44984</v>
      </c>
      <c r="T345" s="4" t="s">
        <v>34</v>
      </c>
      <c r="U345" s="4">
        <v>785</v>
      </c>
      <c r="V345" s="4">
        <v>0</v>
      </c>
      <c r="W345" s="4">
        <v>0</v>
      </c>
      <c r="X345" s="4" t="s">
        <v>1635</v>
      </c>
      <c r="Y345" s="4" t="s">
        <v>1636</v>
      </c>
    </row>
    <row r="346" s="4" customFormat="1" spans="1:25">
      <c r="A346" s="4" t="s">
        <v>1637</v>
      </c>
      <c r="B346" s="4" t="s">
        <v>26</v>
      </c>
      <c r="C346" s="4" t="s">
        <v>27</v>
      </c>
      <c r="D346" s="4" t="s">
        <v>342</v>
      </c>
      <c r="E346" s="4" t="s">
        <v>343</v>
      </c>
      <c r="F346" s="6">
        <v>44979</v>
      </c>
      <c r="G346" s="6">
        <v>44981</v>
      </c>
      <c r="H346" s="4">
        <v>1</v>
      </c>
      <c r="I346" s="4">
        <v>2</v>
      </c>
      <c r="J346" s="4">
        <v>2</v>
      </c>
      <c r="K346" s="4" t="s">
        <v>30</v>
      </c>
      <c r="L346" s="4">
        <v>1062</v>
      </c>
      <c r="M346" s="4">
        <v>1062</v>
      </c>
      <c r="N346" s="4" t="s">
        <v>1638</v>
      </c>
      <c r="O346" s="4" t="s">
        <v>1408</v>
      </c>
      <c r="P346" s="4" t="s">
        <v>33</v>
      </c>
      <c r="Q346" s="4">
        <v>0</v>
      </c>
      <c r="R346" s="7">
        <v>44974</v>
      </c>
      <c r="S346" s="6">
        <v>44984</v>
      </c>
      <c r="T346" s="4" t="s">
        <v>34</v>
      </c>
      <c r="U346" s="4">
        <v>1062</v>
      </c>
      <c r="V346" s="4">
        <v>0</v>
      </c>
      <c r="W346" s="4">
        <v>0</v>
      </c>
      <c r="X346" s="4" t="s">
        <v>1639</v>
      </c>
      <c r="Y346" s="4" t="s">
        <v>1640</v>
      </c>
    </row>
    <row r="347" s="4" customFormat="1" spans="1:25">
      <c r="A347" s="4" t="s">
        <v>1641</v>
      </c>
      <c r="B347" s="4" t="s">
        <v>26</v>
      </c>
      <c r="C347" s="4" t="s">
        <v>27</v>
      </c>
      <c r="D347" s="4" t="s">
        <v>1642</v>
      </c>
      <c r="E347" s="4" t="s">
        <v>282</v>
      </c>
      <c r="F347" s="6">
        <v>44979</v>
      </c>
      <c r="G347" s="6">
        <v>44981</v>
      </c>
      <c r="H347" s="4">
        <v>1</v>
      </c>
      <c r="I347" s="4">
        <v>2</v>
      </c>
      <c r="J347" s="4">
        <v>2</v>
      </c>
      <c r="K347" s="4" t="s">
        <v>30</v>
      </c>
      <c r="L347" s="4">
        <v>1476</v>
      </c>
      <c r="M347" s="4">
        <v>1476</v>
      </c>
      <c r="N347" s="4" t="s">
        <v>1643</v>
      </c>
      <c r="O347" s="4" t="s">
        <v>1408</v>
      </c>
      <c r="P347" s="4" t="s">
        <v>33</v>
      </c>
      <c r="Q347" s="4">
        <v>0</v>
      </c>
      <c r="R347" s="7">
        <v>44975</v>
      </c>
      <c r="S347" s="6">
        <v>44984</v>
      </c>
      <c r="T347" s="4" t="s">
        <v>34</v>
      </c>
      <c r="U347" s="4">
        <v>1476</v>
      </c>
      <c r="V347" s="4">
        <v>0</v>
      </c>
      <c r="W347" s="4">
        <v>0</v>
      </c>
      <c r="X347" s="4" t="s">
        <v>1644</v>
      </c>
      <c r="Y347" s="4" t="s">
        <v>1645</v>
      </c>
    </row>
    <row r="348" s="4" customFormat="1" spans="1:25">
      <c r="A348" s="4" t="s">
        <v>1646</v>
      </c>
      <c r="B348" s="4" t="s">
        <v>26</v>
      </c>
      <c r="C348" s="4" t="s">
        <v>27</v>
      </c>
      <c r="D348" s="4" t="s">
        <v>1647</v>
      </c>
      <c r="E348" s="4" t="s">
        <v>229</v>
      </c>
      <c r="F348" s="6">
        <v>44977</v>
      </c>
      <c r="G348" s="6">
        <v>44981</v>
      </c>
      <c r="H348" s="4">
        <v>1</v>
      </c>
      <c r="I348" s="4">
        <v>4</v>
      </c>
      <c r="J348" s="4">
        <v>4</v>
      </c>
      <c r="K348" s="4" t="s">
        <v>30</v>
      </c>
      <c r="L348" s="4">
        <v>3269</v>
      </c>
      <c r="M348" s="4">
        <v>3269</v>
      </c>
      <c r="N348" s="4" t="s">
        <v>1648</v>
      </c>
      <c r="O348" s="4" t="s">
        <v>1408</v>
      </c>
      <c r="P348" s="4" t="s">
        <v>33</v>
      </c>
      <c r="Q348" s="4">
        <v>0</v>
      </c>
      <c r="R348" s="7">
        <v>44975</v>
      </c>
      <c r="S348" s="6">
        <v>44984</v>
      </c>
      <c r="T348" s="4" t="s">
        <v>34</v>
      </c>
      <c r="U348" s="4">
        <v>3269</v>
      </c>
      <c r="V348" s="4">
        <v>0</v>
      </c>
      <c r="W348" s="4">
        <v>0</v>
      </c>
      <c r="X348" s="4" t="s">
        <v>1649</v>
      </c>
      <c r="Y348" s="4" t="s">
        <v>1650</v>
      </c>
    </row>
    <row r="349" s="4" customFormat="1" spans="1:25">
      <c r="A349" s="4" t="s">
        <v>1651</v>
      </c>
      <c r="B349" s="4" t="s">
        <v>26</v>
      </c>
      <c r="C349" s="4" t="s">
        <v>27</v>
      </c>
      <c r="D349" s="4" t="s">
        <v>1652</v>
      </c>
      <c r="E349" s="4" t="s">
        <v>1653</v>
      </c>
      <c r="F349" s="6">
        <v>44980</v>
      </c>
      <c r="G349" s="6">
        <v>44981</v>
      </c>
      <c r="H349" s="4">
        <v>1</v>
      </c>
      <c r="I349" s="4">
        <v>1</v>
      </c>
      <c r="J349" s="4">
        <v>1</v>
      </c>
      <c r="K349" s="4" t="s">
        <v>30</v>
      </c>
      <c r="L349" s="4">
        <v>381</v>
      </c>
      <c r="M349" s="4">
        <v>381</v>
      </c>
      <c r="N349" s="4" t="s">
        <v>1654</v>
      </c>
      <c r="O349" s="4" t="s">
        <v>1408</v>
      </c>
      <c r="P349" s="4" t="s">
        <v>33</v>
      </c>
      <c r="Q349" s="4">
        <v>0</v>
      </c>
      <c r="R349" s="7">
        <v>44975</v>
      </c>
      <c r="S349" s="6">
        <v>44984</v>
      </c>
      <c r="T349" s="4" t="s">
        <v>34</v>
      </c>
      <c r="U349" s="4">
        <v>381</v>
      </c>
      <c r="V349" s="4">
        <v>0</v>
      </c>
      <c r="W349" s="4">
        <v>0</v>
      </c>
      <c r="X349" s="4" t="s">
        <v>1655</v>
      </c>
      <c r="Y349" s="4" t="s">
        <v>48</v>
      </c>
    </row>
    <row r="350" s="4" customFormat="1" spans="1:25">
      <c r="A350" s="4" t="s">
        <v>1656</v>
      </c>
      <c r="B350" s="4" t="s">
        <v>26</v>
      </c>
      <c r="C350" s="4" t="s">
        <v>27</v>
      </c>
      <c r="D350" s="4" t="s">
        <v>1416</v>
      </c>
      <c r="E350" s="4" t="s">
        <v>1417</v>
      </c>
      <c r="F350" s="6">
        <v>44980</v>
      </c>
      <c r="G350" s="6">
        <v>44981</v>
      </c>
      <c r="H350" s="4">
        <v>1</v>
      </c>
      <c r="I350" s="4">
        <v>1</v>
      </c>
      <c r="J350" s="4">
        <v>1</v>
      </c>
      <c r="K350" s="4" t="s">
        <v>30</v>
      </c>
      <c r="L350" s="4">
        <v>645</v>
      </c>
      <c r="M350" s="4">
        <v>645</v>
      </c>
      <c r="N350" s="4" t="s">
        <v>1657</v>
      </c>
      <c r="O350" s="4" t="s">
        <v>1408</v>
      </c>
      <c r="P350" s="4" t="s">
        <v>33</v>
      </c>
      <c r="Q350" s="4">
        <v>0</v>
      </c>
      <c r="R350" s="7">
        <v>44975</v>
      </c>
      <c r="S350" s="6">
        <v>44984</v>
      </c>
      <c r="T350" s="4" t="s">
        <v>34</v>
      </c>
      <c r="U350" s="4">
        <v>645</v>
      </c>
      <c r="V350" s="4">
        <v>0</v>
      </c>
      <c r="W350" s="4">
        <v>0</v>
      </c>
      <c r="X350" s="4" t="s">
        <v>1658</v>
      </c>
      <c r="Y350" s="4" t="s">
        <v>1659</v>
      </c>
    </row>
    <row r="351" s="4" customFormat="1" spans="1:25">
      <c r="A351" s="4" t="s">
        <v>1660</v>
      </c>
      <c r="B351" s="4" t="s">
        <v>26</v>
      </c>
      <c r="C351" s="4" t="s">
        <v>27</v>
      </c>
      <c r="D351" s="4" t="s">
        <v>1661</v>
      </c>
      <c r="E351" s="4" t="s">
        <v>1662</v>
      </c>
      <c r="F351" s="6">
        <v>44979</v>
      </c>
      <c r="G351" s="6">
        <v>44981</v>
      </c>
      <c r="H351" s="4">
        <v>1</v>
      </c>
      <c r="I351" s="4">
        <v>2</v>
      </c>
      <c r="J351" s="4">
        <v>2</v>
      </c>
      <c r="K351" s="4" t="s">
        <v>30</v>
      </c>
      <c r="L351" s="4">
        <v>2614</v>
      </c>
      <c r="M351" s="4">
        <v>2614</v>
      </c>
      <c r="N351" s="4" t="s">
        <v>1663</v>
      </c>
      <c r="O351" s="4" t="s">
        <v>1408</v>
      </c>
      <c r="P351" s="4" t="s">
        <v>33</v>
      </c>
      <c r="Q351" s="4">
        <v>0</v>
      </c>
      <c r="R351" s="7">
        <v>44975</v>
      </c>
      <c r="S351" s="6">
        <v>44984</v>
      </c>
      <c r="T351" s="4" t="s">
        <v>34</v>
      </c>
      <c r="U351" s="4">
        <v>2614</v>
      </c>
      <c r="V351" s="4">
        <v>0</v>
      </c>
      <c r="W351" s="4">
        <v>0</v>
      </c>
      <c r="X351" s="4" t="s">
        <v>1664</v>
      </c>
      <c r="Y351" s="4" t="s">
        <v>48</v>
      </c>
    </row>
    <row r="352" s="4" customFormat="1" spans="1:25">
      <c r="A352" s="4" t="s">
        <v>1665</v>
      </c>
      <c r="B352" s="4" t="s">
        <v>26</v>
      </c>
      <c r="C352" s="4" t="s">
        <v>27</v>
      </c>
      <c r="D352" s="4" t="s">
        <v>109</v>
      </c>
      <c r="E352" s="4" t="s">
        <v>110</v>
      </c>
      <c r="F352" s="6">
        <v>44979</v>
      </c>
      <c r="G352" s="6">
        <v>44981</v>
      </c>
      <c r="H352" s="4">
        <v>1</v>
      </c>
      <c r="I352" s="4">
        <v>2</v>
      </c>
      <c r="J352" s="4">
        <v>2</v>
      </c>
      <c r="K352" s="4" t="s">
        <v>30</v>
      </c>
      <c r="L352" s="4">
        <v>1366</v>
      </c>
      <c r="M352" s="4">
        <v>1366</v>
      </c>
      <c r="N352" s="4" t="s">
        <v>1666</v>
      </c>
      <c r="O352" s="4" t="s">
        <v>1408</v>
      </c>
      <c r="P352" s="4" t="s">
        <v>33</v>
      </c>
      <c r="Q352" s="4">
        <v>0</v>
      </c>
      <c r="R352" s="7">
        <v>44975</v>
      </c>
      <c r="S352" s="6">
        <v>44984</v>
      </c>
      <c r="T352" s="4" t="s">
        <v>34</v>
      </c>
      <c r="U352" s="4">
        <v>1366</v>
      </c>
      <c r="V352" s="4">
        <v>0</v>
      </c>
      <c r="W352" s="4">
        <v>0</v>
      </c>
      <c r="X352" s="4" t="s">
        <v>1667</v>
      </c>
      <c r="Y352" s="4" t="s">
        <v>48</v>
      </c>
    </row>
    <row r="353" s="4" customFormat="1" spans="1:25">
      <c r="A353" s="4" t="s">
        <v>1668</v>
      </c>
      <c r="B353" s="4" t="s">
        <v>26</v>
      </c>
      <c r="C353" s="4" t="s">
        <v>27</v>
      </c>
      <c r="D353" s="4" t="s">
        <v>1669</v>
      </c>
      <c r="E353" s="4" t="s">
        <v>1670</v>
      </c>
      <c r="F353" s="6">
        <v>44980</v>
      </c>
      <c r="G353" s="6">
        <v>44981</v>
      </c>
      <c r="H353" s="4">
        <v>1</v>
      </c>
      <c r="I353" s="4">
        <v>1</v>
      </c>
      <c r="J353" s="4">
        <v>1</v>
      </c>
      <c r="K353" s="4" t="s">
        <v>30</v>
      </c>
      <c r="L353" s="4">
        <v>909</v>
      </c>
      <c r="M353" s="4">
        <v>909</v>
      </c>
      <c r="N353" s="4" t="s">
        <v>1671</v>
      </c>
      <c r="O353" s="4" t="s">
        <v>1408</v>
      </c>
      <c r="P353" s="4" t="s">
        <v>33</v>
      </c>
      <c r="Q353" s="4">
        <v>0</v>
      </c>
      <c r="R353" s="7">
        <v>44975</v>
      </c>
      <c r="S353" s="6">
        <v>44984</v>
      </c>
      <c r="T353" s="4" t="s">
        <v>34</v>
      </c>
      <c r="U353" s="4">
        <v>909</v>
      </c>
      <c r="V353" s="4">
        <v>0</v>
      </c>
      <c r="W353" s="4">
        <v>0</v>
      </c>
      <c r="X353" s="4" t="s">
        <v>48</v>
      </c>
      <c r="Y353" s="4" t="s">
        <v>1672</v>
      </c>
    </row>
    <row r="354" s="4" customFormat="1" spans="1:25">
      <c r="A354" s="4" t="s">
        <v>1673</v>
      </c>
      <c r="B354" s="4" t="s">
        <v>26</v>
      </c>
      <c r="C354" s="4" t="s">
        <v>27</v>
      </c>
      <c r="D354" s="4" t="s">
        <v>1674</v>
      </c>
      <c r="E354" s="4" t="s">
        <v>1675</v>
      </c>
      <c r="F354" s="6">
        <v>44980</v>
      </c>
      <c r="G354" s="6">
        <v>44981</v>
      </c>
      <c r="H354" s="4">
        <v>1</v>
      </c>
      <c r="I354" s="4">
        <v>1</v>
      </c>
      <c r="J354" s="4">
        <v>1</v>
      </c>
      <c r="K354" s="4" t="s">
        <v>30</v>
      </c>
      <c r="L354" s="4">
        <v>249</v>
      </c>
      <c r="M354" s="4">
        <v>249</v>
      </c>
      <c r="N354" s="4" t="s">
        <v>1676</v>
      </c>
      <c r="O354" s="4" t="s">
        <v>1408</v>
      </c>
      <c r="P354" s="4" t="s">
        <v>33</v>
      </c>
      <c r="Q354" s="4">
        <v>0</v>
      </c>
      <c r="R354" s="7">
        <v>44976</v>
      </c>
      <c r="S354" s="6">
        <v>44984</v>
      </c>
      <c r="T354" s="4" t="s">
        <v>34</v>
      </c>
      <c r="U354" s="4">
        <v>249</v>
      </c>
      <c r="V354" s="4">
        <v>0</v>
      </c>
      <c r="W354" s="4">
        <v>0</v>
      </c>
      <c r="X354" s="4" t="s">
        <v>48</v>
      </c>
      <c r="Y354" s="4" t="s">
        <v>48</v>
      </c>
    </row>
    <row r="355" s="4" customFormat="1" spans="1:25">
      <c r="A355" s="4" t="s">
        <v>1677</v>
      </c>
      <c r="B355" s="4" t="s">
        <v>26</v>
      </c>
      <c r="C355" s="4" t="s">
        <v>27</v>
      </c>
      <c r="D355" s="4" t="s">
        <v>1678</v>
      </c>
      <c r="E355" s="4" t="s">
        <v>714</v>
      </c>
      <c r="F355" s="6">
        <v>44976</v>
      </c>
      <c r="G355" s="6">
        <v>44981</v>
      </c>
      <c r="H355" s="4">
        <v>1</v>
      </c>
      <c r="I355" s="4">
        <v>5</v>
      </c>
      <c r="J355" s="4">
        <v>5</v>
      </c>
      <c r="K355" s="4" t="s">
        <v>30</v>
      </c>
      <c r="L355" s="4">
        <v>3686</v>
      </c>
      <c r="M355" s="4">
        <v>3686</v>
      </c>
      <c r="N355" s="4" t="s">
        <v>1679</v>
      </c>
      <c r="O355" s="4" t="s">
        <v>1408</v>
      </c>
      <c r="P355" s="4" t="s">
        <v>33</v>
      </c>
      <c r="Q355" s="4">
        <v>0</v>
      </c>
      <c r="R355" s="7">
        <v>44976</v>
      </c>
      <c r="S355" s="6">
        <v>44984</v>
      </c>
      <c r="T355" s="4" t="s">
        <v>34</v>
      </c>
      <c r="U355" s="4">
        <v>3686</v>
      </c>
      <c r="V355" s="4">
        <v>0</v>
      </c>
      <c r="W355" s="4">
        <v>0</v>
      </c>
      <c r="X355" s="4" t="s">
        <v>48</v>
      </c>
      <c r="Y355" s="4" t="s">
        <v>1680</v>
      </c>
    </row>
    <row r="356" s="4" customFormat="1" spans="1:25">
      <c r="A356" s="4" t="s">
        <v>1607</v>
      </c>
      <c r="B356" s="4" t="s">
        <v>26</v>
      </c>
      <c r="C356" s="4" t="s">
        <v>97</v>
      </c>
      <c r="D356" s="4" t="s">
        <v>249</v>
      </c>
      <c r="E356" s="4" t="s">
        <v>1608</v>
      </c>
      <c r="F356" s="6">
        <v>44980</v>
      </c>
      <c r="G356" s="6">
        <v>44981</v>
      </c>
      <c r="H356" s="4">
        <v>1</v>
      </c>
      <c r="I356" s="4">
        <v>1</v>
      </c>
      <c r="J356" s="4">
        <v>1</v>
      </c>
      <c r="K356" s="4" t="s">
        <v>30</v>
      </c>
      <c r="L356" s="4">
        <v>-342</v>
      </c>
      <c r="M356" s="4">
        <v>-342</v>
      </c>
      <c r="N356" s="4" t="s">
        <v>1609</v>
      </c>
      <c r="O356" s="4" t="s">
        <v>1408</v>
      </c>
      <c r="P356" s="4" t="s">
        <v>33</v>
      </c>
      <c r="Q356" s="4">
        <v>0</v>
      </c>
      <c r="R356" s="7">
        <v>44973</v>
      </c>
      <c r="S356" s="6">
        <v>44984</v>
      </c>
      <c r="T356" s="4" t="s">
        <v>34</v>
      </c>
      <c r="U356" s="4">
        <v>-342</v>
      </c>
      <c r="V356" s="4">
        <v>0</v>
      </c>
      <c r="W356" s="4">
        <v>0</v>
      </c>
      <c r="X356" s="4" t="s">
        <v>1610</v>
      </c>
      <c r="Y356" s="4" t="s">
        <v>1611</v>
      </c>
    </row>
    <row r="357" s="4" customFormat="1" spans="1:25">
      <c r="A357" s="4" t="s">
        <v>1681</v>
      </c>
      <c r="B357" s="4" t="s">
        <v>26</v>
      </c>
      <c r="C357" s="4" t="s">
        <v>27</v>
      </c>
      <c r="D357" s="4" t="s">
        <v>1682</v>
      </c>
      <c r="E357" s="4" t="s">
        <v>88</v>
      </c>
      <c r="F357" s="6">
        <v>44977</v>
      </c>
      <c r="G357" s="6">
        <v>44981</v>
      </c>
      <c r="H357" s="4">
        <v>1</v>
      </c>
      <c r="I357" s="4">
        <v>4</v>
      </c>
      <c r="J357" s="4">
        <v>4</v>
      </c>
      <c r="K357" s="4" t="s">
        <v>30</v>
      </c>
      <c r="L357" s="4">
        <v>1520</v>
      </c>
      <c r="M357" s="4">
        <v>1520</v>
      </c>
      <c r="N357" s="4" t="s">
        <v>1683</v>
      </c>
      <c r="O357" s="4" t="s">
        <v>1408</v>
      </c>
      <c r="P357" s="4" t="s">
        <v>33</v>
      </c>
      <c r="Q357" s="4">
        <v>0</v>
      </c>
      <c r="R357" s="7">
        <v>44976</v>
      </c>
      <c r="S357" s="6">
        <v>44984</v>
      </c>
      <c r="T357" s="4" t="s">
        <v>34</v>
      </c>
      <c r="U357" s="4">
        <v>1520</v>
      </c>
      <c r="V357" s="4">
        <v>0</v>
      </c>
      <c r="W357" s="4">
        <v>0</v>
      </c>
      <c r="X357" s="4" t="s">
        <v>48</v>
      </c>
      <c r="Y357" s="4" t="s">
        <v>1684</v>
      </c>
    </row>
    <row r="358" s="4" customFormat="1" spans="1:25">
      <c r="A358" s="4" t="s">
        <v>1685</v>
      </c>
      <c r="B358" s="4" t="s">
        <v>26</v>
      </c>
      <c r="C358" s="4" t="s">
        <v>27</v>
      </c>
      <c r="D358" s="4" t="s">
        <v>1686</v>
      </c>
      <c r="E358" s="4" t="s">
        <v>1687</v>
      </c>
      <c r="F358" s="6">
        <v>44980</v>
      </c>
      <c r="G358" s="6">
        <v>44981</v>
      </c>
      <c r="H358" s="4">
        <v>1</v>
      </c>
      <c r="I358" s="4">
        <v>1</v>
      </c>
      <c r="J358" s="4">
        <v>1</v>
      </c>
      <c r="K358" s="4" t="s">
        <v>30</v>
      </c>
      <c r="L358" s="4">
        <v>1231</v>
      </c>
      <c r="M358" s="4">
        <v>1231</v>
      </c>
      <c r="N358" s="4" t="s">
        <v>1688</v>
      </c>
      <c r="O358" s="4" t="s">
        <v>1408</v>
      </c>
      <c r="P358" s="4" t="s">
        <v>33</v>
      </c>
      <c r="Q358" s="4">
        <v>0</v>
      </c>
      <c r="R358" s="7">
        <v>44976</v>
      </c>
      <c r="S358" s="6">
        <v>44984</v>
      </c>
      <c r="T358" s="4" t="s">
        <v>34</v>
      </c>
      <c r="U358" s="4">
        <v>1231</v>
      </c>
      <c r="V358" s="4">
        <v>0</v>
      </c>
      <c r="W358" s="4">
        <v>0</v>
      </c>
      <c r="X358" s="4" t="s">
        <v>1689</v>
      </c>
      <c r="Y358" s="4" t="s">
        <v>1690</v>
      </c>
    </row>
    <row r="359" s="4" customFormat="1" spans="1:25">
      <c r="A359" s="4" t="s">
        <v>1691</v>
      </c>
      <c r="B359" s="4" t="s">
        <v>26</v>
      </c>
      <c r="C359" s="4" t="s">
        <v>27</v>
      </c>
      <c r="D359" s="4" t="s">
        <v>1692</v>
      </c>
      <c r="E359" s="4" t="s">
        <v>714</v>
      </c>
      <c r="F359" s="6">
        <v>44979</v>
      </c>
      <c r="G359" s="6">
        <v>44981</v>
      </c>
      <c r="H359" s="4">
        <v>1</v>
      </c>
      <c r="I359" s="4">
        <v>2</v>
      </c>
      <c r="J359" s="4">
        <v>2</v>
      </c>
      <c r="K359" s="4" t="s">
        <v>30</v>
      </c>
      <c r="L359" s="4">
        <v>398</v>
      </c>
      <c r="M359" s="4">
        <v>398</v>
      </c>
      <c r="N359" s="4" t="s">
        <v>1693</v>
      </c>
      <c r="O359" s="4" t="s">
        <v>1408</v>
      </c>
      <c r="P359" s="4" t="s">
        <v>33</v>
      </c>
      <c r="Q359" s="4">
        <v>0</v>
      </c>
      <c r="R359" s="7">
        <v>44976</v>
      </c>
      <c r="S359" s="6">
        <v>44984</v>
      </c>
      <c r="T359" s="4" t="s">
        <v>34</v>
      </c>
      <c r="U359" s="4">
        <v>398</v>
      </c>
      <c r="V359" s="4">
        <v>0</v>
      </c>
      <c r="W359" s="4">
        <v>0</v>
      </c>
      <c r="X359" s="4" t="s">
        <v>1694</v>
      </c>
      <c r="Y359" s="4" t="s">
        <v>1695</v>
      </c>
    </row>
    <row r="360" s="4" customFormat="1" spans="1:25">
      <c r="A360" s="4" t="s">
        <v>1696</v>
      </c>
      <c r="B360" s="4" t="s">
        <v>26</v>
      </c>
      <c r="C360" s="4" t="s">
        <v>27</v>
      </c>
      <c r="D360" s="4" t="s">
        <v>380</v>
      </c>
      <c r="E360" s="4" t="s">
        <v>217</v>
      </c>
      <c r="F360" s="6">
        <v>44977</v>
      </c>
      <c r="G360" s="6">
        <v>44981</v>
      </c>
      <c r="H360" s="4">
        <v>2</v>
      </c>
      <c r="I360" s="4">
        <v>4</v>
      </c>
      <c r="J360" s="4">
        <v>8</v>
      </c>
      <c r="K360" s="4" t="s">
        <v>30</v>
      </c>
      <c r="L360" s="4">
        <v>5576</v>
      </c>
      <c r="M360" s="4">
        <v>5576</v>
      </c>
      <c r="N360" s="4" t="s">
        <v>1697</v>
      </c>
      <c r="O360" s="4" t="s">
        <v>1408</v>
      </c>
      <c r="P360" s="4" t="s">
        <v>33</v>
      </c>
      <c r="Q360" s="4">
        <v>0</v>
      </c>
      <c r="R360" s="7">
        <v>44976</v>
      </c>
      <c r="S360" s="6">
        <v>44984</v>
      </c>
      <c r="T360" s="4" t="s">
        <v>34</v>
      </c>
      <c r="U360" s="4">
        <v>5576</v>
      </c>
      <c r="V360" s="4">
        <v>0</v>
      </c>
      <c r="W360" s="4">
        <v>0</v>
      </c>
      <c r="X360" s="4" t="s">
        <v>1698</v>
      </c>
      <c r="Y360" s="4" t="s">
        <v>48</v>
      </c>
    </row>
    <row r="361" s="4" customFormat="1" spans="1:25">
      <c r="A361" s="4" t="s">
        <v>1699</v>
      </c>
      <c r="B361" s="4" t="s">
        <v>26</v>
      </c>
      <c r="C361" s="4" t="s">
        <v>27</v>
      </c>
      <c r="D361" s="4" t="s">
        <v>756</v>
      </c>
      <c r="E361" s="4" t="s">
        <v>1700</v>
      </c>
      <c r="F361" s="6">
        <v>44979</v>
      </c>
      <c r="G361" s="6">
        <v>44981</v>
      </c>
      <c r="H361" s="4">
        <v>1</v>
      </c>
      <c r="I361" s="4">
        <v>2</v>
      </c>
      <c r="J361" s="4">
        <v>2</v>
      </c>
      <c r="K361" s="4" t="s">
        <v>30</v>
      </c>
      <c r="L361" s="4">
        <v>2910</v>
      </c>
      <c r="M361" s="4">
        <v>2910</v>
      </c>
      <c r="N361" s="4" t="s">
        <v>1701</v>
      </c>
      <c r="O361" s="4" t="s">
        <v>1408</v>
      </c>
      <c r="P361" s="4" t="s">
        <v>33</v>
      </c>
      <c r="Q361" s="4">
        <v>0</v>
      </c>
      <c r="R361" s="7">
        <v>44976</v>
      </c>
      <c r="S361" s="6">
        <v>44984</v>
      </c>
      <c r="T361" s="4" t="s">
        <v>34</v>
      </c>
      <c r="U361" s="4">
        <v>2910</v>
      </c>
      <c r="V361" s="4">
        <v>0</v>
      </c>
      <c r="W361" s="4">
        <v>0</v>
      </c>
      <c r="X361" s="4" t="s">
        <v>1702</v>
      </c>
      <c r="Y361" s="4" t="s">
        <v>1703</v>
      </c>
    </row>
    <row r="362" s="4" customFormat="1" spans="1:25">
      <c r="A362" s="4" t="s">
        <v>1704</v>
      </c>
      <c r="B362" s="4" t="s">
        <v>26</v>
      </c>
      <c r="C362" s="4" t="s">
        <v>27</v>
      </c>
      <c r="D362" s="4" t="s">
        <v>1705</v>
      </c>
      <c r="E362" s="4" t="s">
        <v>543</v>
      </c>
      <c r="F362" s="6">
        <v>44976</v>
      </c>
      <c r="G362" s="6">
        <v>44981</v>
      </c>
      <c r="H362" s="4">
        <v>1</v>
      </c>
      <c r="I362" s="4">
        <v>5</v>
      </c>
      <c r="J362" s="4">
        <v>5</v>
      </c>
      <c r="K362" s="4" t="s">
        <v>30</v>
      </c>
      <c r="L362" s="4">
        <v>1730</v>
      </c>
      <c r="M362" s="4">
        <v>1730</v>
      </c>
      <c r="N362" s="4" t="s">
        <v>1706</v>
      </c>
      <c r="O362" s="4" t="s">
        <v>1408</v>
      </c>
      <c r="P362" s="4" t="s">
        <v>33</v>
      </c>
      <c r="Q362" s="4">
        <v>0</v>
      </c>
      <c r="R362" s="7">
        <v>44976</v>
      </c>
      <c r="S362" s="6">
        <v>44984</v>
      </c>
      <c r="T362" s="4" t="s">
        <v>34</v>
      </c>
      <c r="U362" s="4">
        <v>1730</v>
      </c>
      <c r="V362" s="4">
        <v>0</v>
      </c>
      <c r="W362" s="4">
        <v>0</v>
      </c>
      <c r="X362" s="4" t="s">
        <v>48</v>
      </c>
      <c r="Y362" s="4" t="s">
        <v>48</v>
      </c>
    </row>
    <row r="363" s="4" customFormat="1" spans="1:25">
      <c r="A363" s="4" t="s">
        <v>1707</v>
      </c>
      <c r="B363" s="4" t="s">
        <v>26</v>
      </c>
      <c r="C363" s="4" t="s">
        <v>27</v>
      </c>
      <c r="D363" s="4" t="s">
        <v>1708</v>
      </c>
      <c r="E363" s="4" t="s">
        <v>1709</v>
      </c>
      <c r="F363" s="6">
        <v>44977</v>
      </c>
      <c r="G363" s="6">
        <v>44981</v>
      </c>
      <c r="H363" s="4">
        <v>1</v>
      </c>
      <c r="I363" s="4">
        <v>4</v>
      </c>
      <c r="J363" s="4">
        <v>4</v>
      </c>
      <c r="K363" s="4" t="s">
        <v>30</v>
      </c>
      <c r="L363" s="4">
        <v>1452</v>
      </c>
      <c r="M363" s="4">
        <v>1452</v>
      </c>
      <c r="N363" s="4" t="s">
        <v>1710</v>
      </c>
      <c r="O363" s="4" t="s">
        <v>1408</v>
      </c>
      <c r="P363" s="4" t="s">
        <v>33</v>
      </c>
      <c r="Q363" s="4">
        <v>0</v>
      </c>
      <c r="R363" s="7">
        <v>44976</v>
      </c>
      <c r="S363" s="6">
        <v>44984</v>
      </c>
      <c r="T363" s="4" t="s">
        <v>34</v>
      </c>
      <c r="U363" s="4">
        <v>1452</v>
      </c>
      <c r="V363" s="4">
        <v>0</v>
      </c>
      <c r="W363" s="4">
        <v>0</v>
      </c>
      <c r="X363" s="4" t="s">
        <v>1711</v>
      </c>
      <c r="Y363" s="4" t="s">
        <v>1712</v>
      </c>
    </row>
    <row r="364" s="4" customFormat="1" spans="1:25">
      <c r="A364" s="4" t="s">
        <v>1621</v>
      </c>
      <c r="B364" s="4" t="s">
        <v>26</v>
      </c>
      <c r="C364" s="4" t="s">
        <v>97</v>
      </c>
      <c r="D364" s="4" t="s">
        <v>1622</v>
      </c>
      <c r="E364" s="4" t="s">
        <v>1623</v>
      </c>
      <c r="F364" s="6">
        <v>44978</v>
      </c>
      <c r="G364" s="6">
        <v>44981</v>
      </c>
      <c r="H364" s="4">
        <v>1</v>
      </c>
      <c r="I364" s="4">
        <v>3</v>
      </c>
      <c r="J364" s="4">
        <v>3</v>
      </c>
      <c r="K364" s="4" t="s">
        <v>30</v>
      </c>
      <c r="L364" s="4">
        <v>-1680</v>
      </c>
      <c r="M364" s="4">
        <v>-1680</v>
      </c>
      <c r="N364" s="4" t="s">
        <v>1624</v>
      </c>
      <c r="O364" s="4" t="s">
        <v>1408</v>
      </c>
      <c r="P364" s="4" t="s">
        <v>33</v>
      </c>
      <c r="Q364" s="4">
        <v>0</v>
      </c>
      <c r="R364" s="7">
        <v>44974</v>
      </c>
      <c r="S364" s="6">
        <v>44984</v>
      </c>
      <c r="T364" s="4" t="s">
        <v>34</v>
      </c>
      <c r="U364" s="4">
        <v>-1680</v>
      </c>
      <c r="V364" s="4">
        <v>0</v>
      </c>
      <c r="W364" s="4">
        <v>0</v>
      </c>
      <c r="X364" s="4" t="s">
        <v>1625</v>
      </c>
      <c r="Y364" s="4" t="s">
        <v>1626</v>
      </c>
    </row>
    <row r="365" s="4" customFormat="1" spans="1:25">
      <c r="A365" s="4" t="s">
        <v>1713</v>
      </c>
      <c r="B365" s="4" t="s">
        <v>26</v>
      </c>
      <c r="C365" s="4" t="s">
        <v>27</v>
      </c>
      <c r="D365" s="4" t="s">
        <v>1714</v>
      </c>
      <c r="E365" s="4" t="s">
        <v>1715</v>
      </c>
      <c r="F365" s="6">
        <v>44979</v>
      </c>
      <c r="G365" s="6">
        <v>44981</v>
      </c>
      <c r="H365" s="4">
        <v>1</v>
      </c>
      <c r="I365" s="4">
        <v>2</v>
      </c>
      <c r="J365" s="4">
        <v>2</v>
      </c>
      <c r="K365" s="4" t="s">
        <v>30</v>
      </c>
      <c r="L365" s="4">
        <v>4508</v>
      </c>
      <c r="M365" s="4">
        <v>4508</v>
      </c>
      <c r="N365" s="4" t="s">
        <v>1716</v>
      </c>
      <c r="O365" s="4" t="s">
        <v>1408</v>
      </c>
      <c r="P365" s="4" t="s">
        <v>33</v>
      </c>
      <c r="Q365" s="4">
        <v>0</v>
      </c>
      <c r="R365" s="7">
        <v>44977</v>
      </c>
      <c r="S365" s="6">
        <v>44984</v>
      </c>
      <c r="T365" s="4" t="s">
        <v>34</v>
      </c>
      <c r="U365" s="4">
        <v>4508</v>
      </c>
      <c r="V365" s="4">
        <v>0</v>
      </c>
      <c r="W365" s="4">
        <v>0</v>
      </c>
      <c r="X365" s="4" t="s">
        <v>1717</v>
      </c>
      <c r="Y365" s="4" t="s">
        <v>48</v>
      </c>
    </row>
    <row r="366" s="4" customFormat="1" spans="1:25">
      <c r="A366" s="4" t="s">
        <v>1718</v>
      </c>
      <c r="B366" s="4" t="s">
        <v>26</v>
      </c>
      <c r="C366" s="4" t="s">
        <v>27</v>
      </c>
      <c r="D366" s="4" t="s">
        <v>1108</v>
      </c>
      <c r="E366" s="4" t="s">
        <v>359</v>
      </c>
      <c r="F366" s="6">
        <v>44980</v>
      </c>
      <c r="G366" s="6">
        <v>44981</v>
      </c>
      <c r="H366" s="4">
        <v>1</v>
      </c>
      <c r="I366" s="4">
        <v>1</v>
      </c>
      <c r="J366" s="4">
        <v>1</v>
      </c>
      <c r="K366" s="4" t="s">
        <v>30</v>
      </c>
      <c r="L366" s="4">
        <v>876</v>
      </c>
      <c r="M366" s="4">
        <v>876</v>
      </c>
      <c r="N366" s="4" t="s">
        <v>1719</v>
      </c>
      <c r="O366" s="4" t="s">
        <v>1408</v>
      </c>
      <c r="P366" s="4" t="s">
        <v>33</v>
      </c>
      <c r="Q366" s="4">
        <v>0</v>
      </c>
      <c r="R366" s="7">
        <v>44977</v>
      </c>
      <c r="S366" s="6">
        <v>44984</v>
      </c>
      <c r="T366" s="4" t="s">
        <v>34</v>
      </c>
      <c r="U366" s="4">
        <v>876</v>
      </c>
      <c r="V366" s="4">
        <v>0</v>
      </c>
      <c r="W366" s="4">
        <v>0</v>
      </c>
      <c r="X366" s="4" t="s">
        <v>1720</v>
      </c>
      <c r="Y366" s="4" t="s">
        <v>1721</v>
      </c>
    </row>
    <row r="367" s="4" customFormat="1" spans="1:25">
      <c r="A367" s="4" t="s">
        <v>1722</v>
      </c>
      <c r="B367" s="4" t="s">
        <v>26</v>
      </c>
      <c r="C367" s="4" t="s">
        <v>27</v>
      </c>
      <c r="D367" s="4" t="s">
        <v>1723</v>
      </c>
      <c r="E367" s="4" t="s">
        <v>620</v>
      </c>
      <c r="F367" s="6">
        <v>44979</v>
      </c>
      <c r="G367" s="6">
        <v>44981</v>
      </c>
      <c r="H367" s="4">
        <v>1</v>
      </c>
      <c r="I367" s="4">
        <v>2</v>
      </c>
      <c r="J367" s="4">
        <v>2</v>
      </c>
      <c r="K367" s="4" t="s">
        <v>30</v>
      </c>
      <c r="L367" s="4">
        <v>2464</v>
      </c>
      <c r="M367" s="4">
        <v>2464</v>
      </c>
      <c r="N367" s="4" t="s">
        <v>1724</v>
      </c>
      <c r="O367" s="4" t="s">
        <v>1408</v>
      </c>
      <c r="P367" s="4" t="s">
        <v>33</v>
      </c>
      <c r="Q367" s="4">
        <v>0</v>
      </c>
      <c r="R367" s="7">
        <v>44977</v>
      </c>
      <c r="S367" s="6">
        <v>44984</v>
      </c>
      <c r="T367" s="4" t="s">
        <v>34</v>
      </c>
      <c r="U367" s="4">
        <v>2464</v>
      </c>
      <c r="V367" s="4">
        <v>0</v>
      </c>
      <c r="W367" s="4">
        <v>0</v>
      </c>
      <c r="X367" s="4" t="s">
        <v>48</v>
      </c>
      <c r="Y367" s="4" t="s">
        <v>48</v>
      </c>
    </row>
    <row r="368" s="4" customFormat="1" spans="1:25">
      <c r="A368" s="4" t="s">
        <v>1539</v>
      </c>
      <c r="B368" s="4" t="s">
        <v>26</v>
      </c>
      <c r="C368" s="4" t="s">
        <v>97</v>
      </c>
      <c r="D368" s="4" t="s">
        <v>205</v>
      </c>
      <c r="E368" s="4" t="s">
        <v>206</v>
      </c>
      <c r="F368" s="6">
        <v>44979</v>
      </c>
      <c r="G368" s="6">
        <v>44981</v>
      </c>
      <c r="H368" s="4">
        <v>1</v>
      </c>
      <c r="I368" s="4">
        <v>2</v>
      </c>
      <c r="J368" s="4">
        <v>2</v>
      </c>
      <c r="K368" s="4" t="s">
        <v>30</v>
      </c>
      <c r="L368" s="4">
        <v>-618</v>
      </c>
      <c r="M368" s="4">
        <v>-618</v>
      </c>
      <c r="N368" s="4" t="s">
        <v>1540</v>
      </c>
      <c r="O368" s="4" t="s">
        <v>1408</v>
      </c>
      <c r="P368" s="4" t="s">
        <v>33</v>
      </c>
      <c r="Q368" s="4">
        <v>0</v>
      </c>
      <c r="R368" s="7">
        <v>44969</v>
      </c>
      <c r="S368" s="6">
        <v>44984</v>
      </c>
      <c r="T368" s="4" t="s">
        <v>34</v>
      </c>
      <c r="U368" s="4">
        <v>-618</v>
      </c>
      <c r="V368" s="4">
        <v>0</v>
      </c>
      <c r="W368" s="4">
        <v>0</v>
      </c>
      <c r="X368" s="4" t="s">
        <v>1541</v>
      </c>
      <c r="Y368" s="4" t="s">
        <v>48</v>
      </c>
    </row>
    <row r="369" s="4" customFormat="1" spans="1:25">
      <c r="A369" s="4" t="s">
        <v>1725</v>
      </c>
      <c r="B369" s="4" t="s">
        <v>26</v>
      </c>
      <c r="C369" s="4" t="s">
        <v>27</v>
      </c>
      <c r="D369" s="4" t="s">
        <v>1726</v>
      </c>
      <c r="E369" s="4" t="s">
        <v>1727</v>
      </c>
      <c r="F369" s="6">
        <v>44977</v>
      </c>
      <c r="G369" s="6">
        <v>44981</v>
      </c>
      <c r="H369" s="4">
        <v>1</v>
      </c>
      <c r="I369" s="4">
        <v>4</v>
      </c>
      <c r="J369" s="4">
        <v>4</v>
      </c>
      <c r="K369" s="4" t="s">
        <v>30</v>
      </c>
      <c r="L369" s="4">
        <v>1988</v>
      </c>
      <c r="M369" s="4">
        <v>1988</v>
      </c>
      <c r="N369" s="4" t="s">
        <v>1728</v>
      </c>
      <c r="O369" s="4" t="s">
        <v>1408</v>
      </c>
      <c r="P369" s="4" t="s">
        <v>33</v>
      </c>
      <c r="Q369" s="4">
        <v>0</v>
      </c>
      <c r="R369" s="7">
        <v>44977</v>
      </c>
      <c r="S369" s="6">
        <v>44984</v>
      </c>
      <c r="T369" s="4" t="s">
        <v>34</v>
      </c>
      <c r="U369" s="4">
        <v>1988</v>
      </c>
      <c r="V369" s="4">
        <v>0</v>
      </c>
      <c r="W369" s="4">
        <v>0</v>
      </c>
      <c r="X369" s="4" t="s">
        <v>1729</v>
      </c>
      <c r="Y369" s="4" t="s">
        <v>48</v>
      </c>
    </row>
    <row r="370" s="4" customFormat="1" spans="1:25">
      <c r="A370" s="4" t="s">
        <v>1730</v>
      </c>
      <c r="B370" s="4" t="s">
        <v>26</v>
      </c>
      <c r="C370" s="4" t="s">
        <v>27</v>
      </c>
      <c r="D370" s="4" t="s">
        <v>1731</v>
      </c>
      <c r="E370" s="4" t="s">
        <v>1732</v>
      </c>
      <c r="F370" s="6">
        <v>44980</v>
      </c>
      <c r="G370" s="6">
        <v>44981</v>
      </c>
      <c r="H370" s="4">
        <v>1</v>
      </c>
      <c r="I370" s="4">
        <v>1</v>
      </c>
      <c r="J370" s="4">
        <v>1</v>
      </c>
      <c r="K370" s="4" t="s">
        <v>30</v>
      </c>
      <c r="L370" s="4">
        <v>743</v>
      </c>
      <c r="M370" s="4">
        <v>743</v>
      </c>
      <c r="N370" s="4" t="s">
        <v>1733</v>
      </c>
      <c r="O370" s="4" t="s">
        <v>1408</v>
      </c>
      <c r="P370" s="4" t="s">
        <v>33</v>
      </c>
      <c r="Q370" s="4">
        <v>0</v>
      </c>
      <c r="R370" s="7">
        <v>44977</v>
      </c>
      <c r="S370" s="6">
        <v>44984</v>
      </c>
      <c r="T370" s="4" t="s">
        <v>34</v>
      </c>
      <c r="U370" s="4">
        <v>743</v>
      </c>
      <c r="V370" s="4">
        <v>0</v>
      </c>
      <c r="W370" s="4">
        <v>0</v>
      </c>
      <c r="X370" s="4" t="s">
        <v>1734</v>
      </c>
      <c r="Y370" s="4" t="s">
        <v>1735</v>
      </c>
    </row>
    <row r="371" s="4" customFormat="1" spans="1:25">
      <c r="A371" s="4" t="s">
        <v>1736</v>
      </c>
      <c r="B371" s="4" t="s">
        <v>26</v>
      </c>
      <c r="C371" s="4" t="s">
        <v>27</v>
      </c>
      <c r="D371" s="4" t="s">
        <v>1737</v>
      </c>
      <c r="E371" s="4" t="s">
        <v>365</v>
      </c>
      <c r="F371" s="6">
        <v>44980</v>
      </c>
      <c r="G371" s="6">
        <v>44981</v>
      </c>
      <c r="H371" s="4">
        <v>1</v>
      </c>
      <c r="I371" s="4">
        <v>1</v>
      </c>
      <c r="J371" s="4">
        <v>1</v>
      </c>
      <c r="K371" s="4" t="s">
        <v>30</v>
      </c>
      <c r="L371" s="4">
        <v>522</v>
      </c>
      <c r="M371" s="4">
        <v>522</v>
      </c>
      <c r="N371" s="4" t="s">
        <v>1738</v>
      </c>
      <c r="O371" s="4" t="s">
        <v>1408</v>
      </c>
      <c r="P371" s="4" t="s">
        <v>33</v>
      </c>
      <c r="Q371" s="4">
        <v>0</v>
      </c>
      <c r="R371" s="7">
        <v>44977</v>
      </c>
      <c r="S371" s="6">
        <v>44984</v>
      </c>
      <c r="T371" s="4" t="s">
        <v>34</v>
      </c>
      <c r="U371" s="4">
        <v>522</v>
      </c>
      <c r="V371" s="4">
        <v>0</v>
      </c>
      <c r="W371" s="4">
        <v>0</v>
      </c>
      <c r="X371" s="4" t="s">
        <v>1739</v>
      </c>
      <c r="Y371" s="4" t="s">
        <v>48</v>
      </c>
    </row>
    <row r="372" s="4" customFormat="1" spans="1:25">
      <c r="A372" s="4" t="s">
        <v>1740</v>
      </c>
      <c r="B372" s="4" t="s">
        <v>26</v>
      </c>
      <c r="C372" s="4" t="s">
        <v>27</v>
      </c>
      <c r="D372" s="4" t="s">
        <v>1741</v>
      </c>
      <c r="E372" s="4" t="s">
        <v>1742</v>
      </c>
      <c r="F372" s="6">
        <v>44979</v>
      </c>
      <c r="G372" s="6">
        <v>44981</v>
      </c>
      <c r="H372" s="4">
        <v>1</v>
      </c>
      <c r="I372" s="4">
        <v>2</v>
      </c>
      <c r="J372" s="4">
        <v>2</v>
      </c>
      <c r="K372" s="4" t="s">
        <v>30</v>
      </c>
      <c r="L372" s="4">
        <v>684</v>
      </c>
      <c r="M372" s="4">
        <v>684</v>
      </c>
      <c r="N372" s="4" t="s">
        <v>1743</v>
      </c>
      <c r="O372" s="4" t="s">
        <v>1408</v>
      </c>
      <c r="P372" s="4" t="s">
        <v>33</v>
      </c>
      <c r="Q372" s="4">
        <v>0</v>
      </c>
      <c r="R372" s="7">
        <v>44977</v>
      </c>
      <c r="S372" s="6">
        <v>44984</v>
      </c>
      <c r="T372" s="4" t="s">
        <v>34</v>
      </c>
      <c r="U372" s="4">
        <v>684</v>
      </c>
      <c r="V372" s="4">
        <v>0</v>
      </c>
      <c r="W372" s="4">
        <v>0</v>
      </c>
      <c r="X372" s="4" t="s">
        <v>1744</v>
      </c>
      <c r="Y372" s="4" t="s">
        <v>1745</v>
      </c>
    </row>
    <row r="373" s="4" customFormat="1" spans="1:25">
      <c r="A373" s="4" t="s">
        <v>1746</v>
      </c>
      <c r="B373" s="4" t="s">
        <v>26</v>
      </c>
      <c r="C373" s="4" t="s">
        <v>27</v>
      </c>
      <c r="D373" s="4" t="s">
        <v>1747</v>
      </c>
      <c r="E373" s="4" t="s">
        <v>1748</v>
      </c>
      <c r="F373" s="6">
        <v>44978</v>
      </c>
      <c r="G373" s="6">
        <v>44981</v>
      </c>
      <c r="H373" s="4">
        <v>1</v>
      </c>
      <c r="I373" s="4">
        <v>3</v>
      </c>
      <c r="J373" s="4">
        <v>3</v>
      </c>
      <c r="K373" s="4" t="s">
        <v>30</v>
      </c>
      <c r="L373" s="4">
        <v>935</v>
      </c>
      <c r="M373" s="4">
        <v>935</v>
      </c>
      <c r="N373" s="4" t="s">
        <v>1749</v>
      </c>
      <c r="O373" s="4" t="s">
        <v>1408</v>
      </c>
      <c r="P373" s="4" t="s">
        <v>33</v>
      </c>
      <c r="Q373" s="4">
        <v>0</v>
      </c>
      <c r="R373" s="7">
        <v>44978</v>
      </c>
      <c r="S373" s="6">
        <v>44984</v>
      </c>
      <c r="T373" s="4" t="s">
        <v>34</v>
      </c>
      <c r="U373" s="4">
        <v>935</v>
      </c>
      <c r="V373" s="4">
        <v>0</v>
      </c>
      <c r="W373" s="4">
        <v>0</v>
      </c>
      <c r="X373" s="4" t="s">
        <v>1750</v>
      </c>
      <c r="Y373" s="4" t="s">
        <v>48</v>
      </c>
    </row>
    <row r="374" s="4" customFormat="1" spans="1:25">
      <c r="A374" s="4" t="s">
        <v>1751</v>
      </c>
      <c r="B374" s="4" t="s">
        <v>26</v>
      </c>
      <c r="C374" s="4" t="s">
        <v>27</v>
      </c>
      <c r="D374" s="4" t="s">
        <v>1752</v>
      </c>
      <c r="E374" s="4" t="s">
        <v>1753</v>
      </c>
      <c r="F374" s="6">
        <v>44980</v>
      </c>
      <c r="G374" s="6">
        <v>44981</v>
      </c>
      <c r="H374" s="4">
        <v>1</v>
      </c>
      <c r="I374" s="4">
        <v>1</v>
      </c>
      <c r="J374" s="4">
        <v>1</v>
      </c>
      <c r="K374" s="4" t="s">
        <v>30</v>
      </c>
      <c r="L374" s="4">
        <v>1167</v>
      </c>
      <c r="M374" s="4">
        <v>1167</v>
      </c>
      <c r="N374" s="4" t="s">
        <v>1754</v>
      </c>
      <c r="O374" s="4" t="s">
        <v>1408</v>
      </c>
      <c r="P374" s="4" t="s">
        <v>33</v>
      </c>
      <c r="Q374" s="4">
        <v>0</v>
      </c>
      <c r="R374" s="7">
        <v>44978</v>
      </c>
      <c r="S374" s="6">
        <v>44984</v>
      </c>
      <c r="T374" s="4" t="s">
        <v>34</v>
      </c>
      <c r="U374" s="4">
        <v>1167</v>
      </c>
      <c r="V374" s="4">
        <v>0</v>
      </c>
      <c r="W374" s="4">
        <v>0</v>
      </c>
      <c r="X374" s="4" t="s">
        <v>1755</v>
      </c>
      <c r="Y374" s="4" t="s">
        <v>48</v>
      </c>
    </row>
    <row r="375" s="4" customFormat="1" spans="1:25">
      <c r="A375" s="4" t="s">
        <v>1713</v>
      </c>
      <c r="B375" s="4" t="s">
        <v>26</v>
      </c>
      <c r="C375" s="4" t="s">
        <v>97</v>
      </c>
      <c r="D375" s="4" t="s">
        <v>1714</v>
      </c>
      <c r="E375" s="4" t="s">
        <v>1715</v>
      </c>
      <c r="F375" s="6">
        <v>44979</v>
      </c>
      <c r="G375" s="6">
        <v>44981</v>
      </c>
      <c r="H375" s="4">
        <v>1</v>
      </c>
      <c r="I375" s="4">
        <v>2</v>
      </c>
      <c r="J375" s="4">
        <v>2</v>
      </c>
      <c r="K375" s="4" t="s">
        <v>30</v>
      </c>
      <c r="L375" s="4">
        <v>-4508</v>
      </c>
      <c r="M375" s="4">
        <v>-4508</v>
      </c>
      <c r="N375" s="4" t="s">
        <v>1716</v>
      </c>
      <c r="O375" s="4" t="s">
        <v>1408</v>
      </c>
      <c r="P375" s="4" t="s">
        <v>33</v>
      </c>
      <c r="Q375" s="4">
        <v>0</v>
      </c>
      <c r="R375" s="7">
        <v>44977</v>
      </c>
      <c r="S375" s="6">
        <v>44984</v>
      </c>
      <c r="T375" s="4" t="s">
        <v>34</v>
      </c>
      <c r="U375" s="4">
        <v>-4508</v>
      </c>
      <c r="V375" s="4">
        <v>0</v>
      </c>
      <c r="W375" s="4">
        <v>0</v>
      </c>
      <c r="X375" s="4" t="s">
        <v>1717</v>
      </c>
      <c r="Y375" s="4" t="s">
        <v>48</v>
      </c>
    </row>
    <row r="376" s="4" customFormat="1" spans="1:25">
      <c r="A376" s="4" t="s">
        <v>1756</v>
      </c>
      <c r="B376" s="4" t="s">
        <v>26</v>
      </c>
      <c r="C376" s="4" t="s">
        <v>27</v>
      </c>
      <c r="D376" s="4" t="s">
        <v>1757</v>
      </c>
      <c r="E376" s="4" t="s">
        <v>1758</v>
      </c>
      <c r="F376" s="6">
        <v>44979</v>
      </c>
      <c r="G376" s="6">
        <v>44981</v>
      </c>
      <c r="H376" s="4">
        <v>1</v>
      </c>
      <c r="I376" s="4">
        <v>2</v>
      </c>
      <c r="J376" s="4">
        <v>2</v>
      </c>
      <c r="K376" s="4" t="s">
        <v>30</v>
      </c>
      <c r="L376" s="4">
        <v>2236</v>
      </c>
      <c r="M376" s="4">
        <v>2236</v>
      </c>
      <c r="N376" s="4" t="s">
        <v>1759</v>
      </c>
      <c r="O376" s="4" t="s">
        <v>1408</v>
      </c>
      <c r="P376" s="4" t="s">
        <v>33</v>
      </c>
      <c r="Q376" s="4">
        <v>0</v>
      </c>
      <c r="R376" s="7">
        <v>44978</v>
      </c>
      <c r="S376" s="6">
        <v>44984</v>
      </c>
      <c r="T376" s="4" t="s">
        <v>34</v>
      </c>
      <c r="U376" s="4">
        <v>2236</v>
      </c>
      <c r="V376" s="4">
        <v>0</v>
      </c>
      <c r="W376" s="4">
        <v>0</v>
      </c>
      <c r="X376" s="4" t="s">
        <v>1760</v>
      </c>
      <c r="Y376" s="4" t="s">
        <v>48</v>
      </c>
    </row>
    <row r="377" s="4" customFormat="1" spans="1:25">
      <c r="A377" s="4" t="s">
        <v>1761</v>
      </c>
      <c r="B377" s="4" t="s">
        <v>26</v>
      </c>
      <c r="C377" s="4" t="s">
        <v>27</v>
      </c>
      <c r="D377" s="4" t="s">
        <v>1762</v>
      </c>
      <c r="E377" s="4" t="s">
        <v>1763</v>
      </c>
      <c r="F377" s="6">
        <v>44980</v>
      </c>
      <c r="G377" s="6">
        <v>44981</v>
      </c>
      <c r="H377" s="4">
        <v>1</v>
      </c>
      <c r="I377" s="4">
        <v>1</v>
      </c>
      <c r="J377" s="4">
        <v>1</v>
      </c>
      <c r="K377" s="4" t="s">
        <v>30</v>
      </c>
      <c r="L377" s="4">
        <v>984</v>
      </c>
      <c r="M377" s="4">
        <v>984</v>
      </c>
      <c r="N377" s="4" t="s">
        <v>1764</v>
      </c>
      <c r="O377" s="4" t="s">
        <v>1408</v>
      </c>
      <c r="P377" s="4" t="s">
        <v>33</v>
      </c>
      <c r="Q377" s="4">
        <v>0</v>
      </c>
      <c r="R377" s="7">
        <v>44978</v>
      </c>
      <c r="S377" s="6">
        <v>44984</v>
      </c>
      <c r="T377" s="4" t="s">
        <v>34</v>
      </c>
      <c r="U377" s="4">
        <v>984</v>
      </c>
      <c r="V377" s="4">
        <v>0</v>
      </c>
      <c r="W377" s="4">
        <v>0</v>
      </c>
      <c r="X377" s="4" t="s">
        <v>1765</v>
      </c>
      <c r="Y377" s="4" t="s">
        <v>1766</v>
      </c>
    </row>
    <row r="378" s="4" customFormat="1" spans="1:25">
      <c r="A378" s="4" t="s">
        <v>1767</v>
      </c>
      <c r="B378" s="4" t="s">
        <v>26</v>
      </c>
      <c r="C378" s="4" t="s">
        <v>27</v>
      </c>
      <c r="D378" s="4" t="s">
        <v>114</v>
      </c>
      <c r="E378" s="4" t="s">
        <v>223</v>
      </c>
      <c r="F378" s="6">
        <v>44979</v>
      </c>
      <c r="G378" s="6">
        <v>44981</v>
      </c>
      <c r="H378" s="4">
        <v>1</v>
      </c>
      <c r="I378" s="4">
        <v>2</v>
      </c>
      <c r="J378" s="4">
        <v>2</v>
      </c>
      <c r="K378" s="4" t="s">
        <v>30</v>
      </c>
      <c r="L378" s="4">
        <v>1476</v>
      </c>
      <c r="M378" s="4">
        <v>1476</v>
      </c>
      <c r="N378" s="4" t="s">
        <v>1768</v>
      </c>
      <c r="O378" s="4" t="s">
        <v>1408</v>
      </c>
      <c r="P378" s="4" t="s">
        <v>33</v>
      </c>
      <c r="Q378" s="4">
        <v>0</v>
      </c>
      <c r="R378" s="7">
        <v>44978</v>
      </c>
      <c r="S378" s="6">
        <v>44984</v>
      </c>
      <c r="T378" s="4" t="s">
        <v>34</v>
      </c>
      <c r="U378" s="4">
        <v>1476</v>
      </c>
      <c r="V378" s="4">
        <v>0</v>
      </c>
      <c r="W378" s="4">
        <v>0</v>
      </c>
      <c r="X378" s="4" t="s">
        <v>1769</v>
      </c>
      <c r="Y378" s="4" t="s">
        <v>1770</v>
      </c>
    </row>
    <row r="379" s="4" customFormat="1" spans="1:25">
      <c r="A379" s="4" t="s">
        <v>1771</v>
      </c>
      <c r="B379" s="4" t="s">
        <v>26</v>
      </c>
      <c r="C379" s="4" t="s">
        <v>27</v>
      </c>
      <c r="D379" s="4" t="s">
        <v>1772</v>
      </c>
      <c r="E379" s="4" t="s">
        <v>484</v>
      </c>
      <c r="F379" s="6">
        <v>44979</v>
      </c>
      <c r="G379" s="6">
        <v>44981</v>
      </c>
      <c r="H379" s="4">
        <v>1</v>
      </c>
      <c r="I379" s="4">
        <v>2</v>
      </c>
      <c r="J379" s="4">
        <v>2</v>
      </c>
      <c r="K379" s="4" t="s">
        <v>30</v>
      </c>
      <c r="L379" s="4">
        <v>534</v>
      </c>
      <c r="M379" s="4">
        <v>534</v>
      </c>
      <c r="N379" s="4" t="s">
        <v>1773</v>
      </c>
      <c r="O379" s="4" t="s">
        <v>1408</v>
      </c>
      <c r="P379" s="4" t="s">
        <v>33</v>
      </c>
      <c r="Q379" s="4">
        <v>0</v>
      </c>
      <c r="R379" s="7">
        <v>44978</v>
      </c>
      <c r="S379" s="6">
        <v>44984</v>
      </c>
      <c r="T379" s="4" t="s">
        <v>34</v>
      </c>
      <c r="U379" s="4">
        <v>534</v>
      </c>
      <c r="V379" s="4">
        <v>0</v>
      </c>
      <c r="W379" s="4">
        <v>0</v>
      </c>
      <c r="X379" s="4" t="s">
        <v>1774</v>
      </c>
      <c r="Y379" s="4" t="s">
        <v>1775</v>
      </c>
    </row>
    <row r="380" s="4" customFormat="1" spans="1:25">
      <c r="A380" s="4" t="s">
        <v>1776</v>
      </c>
      <c r="B380" s="4" t="s">
        <v>26</v>
      </c>
      <c r="C380" s="4" t="s">
        <v>27</v>
      </c>
      <c r="D380" s="4" t="s">
        <v>1777</v>
      </c>
      <c r="E380" s="4" t="s">
        <v>62</v>
      </c>
      <c r="F380" s="6">
        <v>44980</v>
      </c>
      <c r="G380" s="6">
        <v>44981</v>
      </c>
      <c r="H380" s="4">
        <v>1</v>
      </c>
      <c r="I380" s="4">
        <v>1</v>
      </c>
      <c r="J380" s="4">
        <v>1</v>
      </c>
      <c r="K380" s="4" t="s">
        <v>30</v>
      </c>
      <c r="L380" s="4">
        <v>523</v>
      </c>
      <c r="M380" s="4">
        <v>523</v>
      </c>
      <c r="N380" s="4" t="s">
        <v>1778</v>
      </c>
      <c r="O380" s="4" t="s">
        <v>1408</v>
      </c>
      <c r="P380" s="4" t="s">
        <v>33</v>
      </c>
      <c r="Q380" s="4">
        <v>0</v>
      </c>
      <c r="R380" s="7">
        <v>44978</v>
      </c>
      <c r="S380" s="6">
        <v>44984</v>
      </c>
      <c r="T380" s="4" t="s">
        <v>34</v>
      </c>
      <c r="U380" s="4">
        <v>523</v>
      </c>
      <c r="V380" s="4">
        <v>0</v>
      </c>
      <c r="W380" s="4">
        <v>0</v>
      </c>
      <c r="X380" s="4" t="s">
        <v>1779</v>
      </c>
      <c r="Y380" s="4" t="s">
        <v>1780</v>
      </c>
    </row>
    <row r="381" s="4" customFormat="1" spans="1:25">
      <c r="A381" s="4" t="s">
        <v>1781</v>
      </c>
      <c r="B381" s="4" t="s">
        <v>26</v>
      </c>
      <c r="C381" s="4" t="s">
        <v>27</v>
      </c>
      <c r="D381" s="4" t="s">
        <v>1782</v>
      </c>
      <c r="E381" s="4" t="s">
        <v>1653</v>
      </c>
      <c r="F381" s="6">
        <v>44980</v>
      </c>
      <c r="G381" s="6">
        <v>44981</v>
      </c>
      <c r="H381" s="4">
        <v>1</v>
      </c>
      <c r="I381" s="4">
        <v>1</v>
      </c>
      <c r="J381" s="4">
        <v>1</v>
      </c>
      <c r="K381" s="4" t="s">
        <v>30</v>
      </c>
      <c r="L381" s="4">
        <v>405</v>
      </c>
      <c r="M381" s="4">
        <v>405</v>
      </c>
      <c r="N381" s="4" t="s">
        <v>1783</v>
      </c>
      <c r="O381" s="4" t="s">
        <v>1408</v>
      </c>
      <c r="P381" s="4" t="s">
        <v>33</v>
      </c>
      <c r="Q381" s="4">
        <v>0</v>
      </c>
      <c r="R381" s="7">
        <v>44978</v>
      </c>
      <c r="S381" s="6">
        <v>44984</v>
      </c>
      <c r="T381" s="4" t="s">
        <v>34</v>
      </c>
      <c r="U381" s="4">
        <v>405</v>
      </c>
      <c r="V381" s="4">
        <v>0</v>
      </c>
      <c r="W381" s="4">
        <v>0</v>
      </c>
      <c r="X381" s="4" t="s">
        <v>1784</v>
      </c>
      <c r="Y381" s="4" t="s">
        <v>48</v>
      </c>
    </row>
    <row r="382" s="4" customFormat="1" spans="1:25">
      <c r="A382" s="4" t="s">
        <v>1785</v>
      </c>
      <c r="B382" s="4" t="s">
        <v>26</v>
      </c>
      <c r="C382" s="4" t="s">
        <v>27</v>
      </c>
      <c r="D382" s="4" t="s">
        <v>1786</v>
      </c>
      <c r="E382" s="4" t="s">
        <v>1787</v>
      </c>
      <c r="F382" s="6">
        <v>44978</v>
      </c>
      <c r="G382" s="6">
        <v>44981</v>
      </c>
      <c r="H382" s="4">
        <v>1</v>
      </c>
      <c r="I382" s="4">
        <v>3</v>
      </c>
      <c r="J382" s="4">
        <v>3</v>
      </c>
      <c r="K382" s="4" t="s">
        <v>30</v>
      </c>
      <c r="L382" s="4">
        <v>1404</v>
      </c>
      <c r="M382" s="4">
        <v>1404</v>
      </c>
      <c r="N382" s="4" t="s">
        <v>1788</v>
      </c>
      <c r="O382" s="4" t="s">
        <v>1408</v>
      </c>
      <c r="P382" s="4" t="s">
        <v>33</v>
      </c>
      <c r="Q382" s="4">
        <v>0</v>
      </c>
      <c r="R382" s="7">
        <v>44978</v>
      </c>
      <c r="S382" s="6">
        <v>44984</v>
      </c>
      <c r="T382" s="4" t="s">
        <v>34</v>
      </c>
      <c r="U382" s="4">
        <v>1404</v>
      </c>
      <c r="V382" s="4">
        <v>0</v>
      </c>
      <c r="W382" s="4">
        <v>0</v>
      </c>
      <c r="X382" s="4" t="s">
        <v>1789</v>
      </c>
      <c r="Y382" s="4" t="s">
        <v>1790</v>
      </c>
    </row>
    <row r="383" s="4" customFormat="1" spans="1:25">
      <c r="A383" s="4" t="s">
        <v>1791</v>
      </c>
      <c r="B383" s="4" t="s">
        <v>26</v>
      </c>
      <c r="C383" s="4" t="s">
        <v>27</v>
      </c>
      <c r="D383" s="4" t="s">
        <v>1792</v>
      </c>
      <c r="E383" s="4" t="s">
        <v>147</v>
      </c>
      <c r="F383" s="6">
        <v>44979</v>
      </c>
      <c r="G383" s="6">
        <v>44981</v>
      </c>
      <c r="H383" s="4">
        <v>1</v>
      </c>
      <c r="I383" s="4">
        <v>2</v>
      </c>
      <c r="J383" s="4">
        <v>2</v>
      </c>
      <c r="K383" s="4" t="s">
        <v>30</v>
      </c>
      <c r="L383" s="4">
        <v>2553</v>
      </c>
      <c r="M383" s="4">
        <v>2553</v>
      </c>
      <c r="N383" s="4" t="s">
        <v>1793</v>
      </c>
      <c r="O383" s="4" t="s">
        <v>1408</v>
      </c>
      <c r="P383" s="4" t="s">
        <v>33</v>
      </c>
      <c r="Q383" s="4">
        <v>0</v>
      </c>
      <c r="R383" s="7">
        <v>44978</v>
      </c>
      <c r="S383" s="6">
        <v>44984</v>
      </c>
      <c r="T383" s="4" t="s">
        <v>34</v>
      </c>
      <c r="U383" s="4">
        <v>2553</v>
      </c>
      <c r="V383" s="4">
        <v>0</v>
      </c>
      <c r="W383" s="4">
        <v>0</v>
      </c>
      <c r="X383" s="4" t="s">
        <v>1794</v>
      </c>
      <c r="Y383" s="4" t="s">
        <v>1795</v>
      </c>
    </row>
    <row r="384" s="4" customFormat="1" spans="1:25">
      <c r="A384" s="4" t="s">
        <v>1796</v>
      </c>
      <c r="B384" s="4" t="s">
        <v>26</v>
      </c>
      <c r="C384" s="4" t="s">
        <v>27</v>
      </c>
      <c r="D384" s="4" t="s">
        <v>1797</v>
      </c>
      <c r="E384" s="4" t="s">
        <v>1798</v>
      </c>
      <c r="F384" s="6">
        <v>44980</v>
      </c>
      <c r="G384" s="6">
        <v>44981</v>
      </c>
      <c r="H384" s="4">
        <v>1</v>
      </c>
      <c r="I384" s="4">
        <v>1</v>
      </c>
      <c r="J384" s="4">
        <v>1</v>
      </c>
      <c r="K384" s="4" t="s">
        <v>30</v>
      </c>
      <c r="L384" s="4">
        <v>1355</v>
      </c>
      <c r="M384" s="4">
        <v>1355</v>
      </c>
      <c r="N384" s="4" t="s">
        <v>1799</v>
      </c>
      <c r="O384" s="4" t="s">
        <v>1408</v>
      </c>
      <c r="P384" s="4" t="s">
        <v>33</v>
      </c>
      <c r="Q384" s="4">
        <v>0</v>
      </c>
      <c r="R384" s="7">
        <v>44978</v>
      </c>
      <c r="S384" s="6">
        <v>44984</v>
      </c>
      <c r="T384" s="4" t="s">
        <v>34</v>
      </c>
      <c r="U384" s="4">
        <v>1355</v>
      </c>
      <c r="V384" s="4">
        <v>0</v>
      </c>
      <c r="W384" s="4">
        <v>0</v>
      </c>
      <c r="X384" s="4" t="s">
        <v>1800</v>
      </c>
      <c r="Y384" s="4" t="s">
        <v>1801</v>
      </c>
    </row>
    <row r="385" s="4" customFormat="1" spans="1:25">
      <c r="A385" s="4" t="s">
        <v>1802</v>
      </c>
      <c r="B385" s="4" t="s">
        <v>26</v>
      </c>
      <c r="C385" s="4" t="s">
        <v>27</v>
      </c>
      <c r="D385" s="4" t="s">
        <v>1152</v>
      </c>
      <c r="E385" s="4" t="s">
        <v>141</v>
      </c>
      <c r="F385" s="6">
        <v>44979</v>
      </c>
      <c r="G385" s="6">
        <v>44981</v>
      </c>
      <c r="H385" s="4">
        <v>1</v>
      </c>
      <c r="I385" s="4">
        <v>2</v>
      </c>
      <c r="J385" s="4">
        <v>2</v>
      </c>
      <c r="K385" s="4" t="s">
        <v>30</v>
      </c>
      <c r="L385" s="4">
        <v>812</v>
      </c>
      <c r="M385" s="4">
        <v>812</v>
      </c>
      <c r="N385" s="4" t="s">
        <v>1803</v>
      </c>
      <c r="O385" s="4" t="s">
        <v>1408</v>
      </c>
      <c r="P385" s="4" t="s">
        <v>33</v>
      </c>
      <c r="Q385" s="4">
        <v>0</v>
      </c>
      <c r="R385" s="7">
        <v>44978</v>
      </c>
      <c r="S385" s="6">
        <v>44984</v>
      </c>
      <c r="T385" s="4" t="s">
        <v>34</v>
      </c>
      <c r="U385" s="4">
        <v>812</v>
      </c>
      <c r="V385" s="4">
        <v>0</v>
      </c>
      <c r="W385" s="4">
        <v>0</v>
      </c>
      <c r="X385" s="4" t="s">
        <v>1804</v>
      </c>
      <c r="Y385" s="4" t="s">
        <v>1805</v>
      </c>
    </row>
    <row r="386" s="4" customFormat="1" spans="1:25">
      <c r="A386" s="4" t="s">
        <v>1806</v>
      </c>
      <c r="B386" s="4" t="s">
        <v>26</v>
      </c>
      <c r="C386" s="4" t="s">
        <v>27</v>
      </c>
      <c r="D386" s="4" t="s">
        <v>1807</v>
      </c>
      <c r="E386" s="4" t="s">
        <v>563</v>
      </c>
      <c r="F386" s="6">
        <v>44980</v>
      </c>
      <c r="G386" s="6">
        <v>44981</v>
      </c>
      <c r="H386" s="4">
        <v>1</v>
      </c>
      <c r="I386" s="4">
        <v>1</v>
      </c>
      <c r="J386" s="4">
        <v>1</v>
      </c>
      <c r="K386" s="4" t="s">
        <v>30</v>
      </c>
      <c r="L386" s="4">
        <v>313</v>
      </c>
      <c r="M386" s="4">
        <v>313</v>
      </c>
      <c r="N386" s="4" t="s">
        <v>1808</v>
      </c>
      <c r="O386" s="4" t="s">
        <v>1408</v>
      </c>
      <c r="P386" s="4" t="s">
        <v>33</v>
      </c>
      <c r="Q386" s="4">
        <v>0</v>
      </c>
      <c r="R386" s="7">
        <v>44978</v>
      </c>
      <c r="S386" s="6">
        <v>44984</v>
      </c>
      <c r="T386" s="4" t="s">
        <v>34</v>
      </c>
      <c r="U386" s="4">
        <v>313</v>
      </c>
      <c r="V386" s="4">
        <v>0</v>
      </c>
      <c r="W386" s="4">
        <v>0</v>
      </c>
      <c r="X386" s="4" t="s">
        <v>1809</v>
      </c>
      <c r="Y386" s="4" t="s">
        <v>1810</v>
      </c>
    </row>
    <row r="387" s="4" customFormat="1" spans="1:25">
      <c r="A387" s="4" t="s">
        <v>1811</v>
      </c>
      <c r="B387" s="4" t="s">
        <v>26</v>
      </c>
      <c r="C387" s="4" t="s">
        <v>27</v>
      </c>
      <c r="D387" s="4" t="s">
        <v>1246</v>
      </c>
      <c r="E387" s="4" t="s">
        <v>408</v>
      </c>
      <c r="F387" s="6">
        <v>44980</v>
      </c>
      <c r="G387" s="6">
        <v>44981</v>
      </c>
      <c r="H387" s="4">
        <v>1</v>
      </c>
      <c r="I387" s="4">
        <v>1</v>
      </c>
      <c r="J387" s="4">
        <v>1</v>
      </c>
      <c r="K387" s="4" t="s">
        <v>30</v>
      </c>
      <c r="L387" s="4">
        <v>163</v>
      </c>
      <c r="M387" s="4">
        <v>163</v>
      </c>
      <c r="N387" s="4" t="s">
        <v>1812</v>
      </c>
      <c r="O387" s="4" t="s">
        <v>1408</v>
      </c>
      <c r="P387" s="4" t="s">
        <v>33</v>
      </c>
      <c r="Q387" s="4">
        <v>0</v>
      </c>
      <c r="R387" s="7">
        <v>44978</v>
      </c>
      <c r="S387" s="6">
        <v>44984</v>
      </c>
      <c r="T387" s="4" t="s">
        <v>34</v>
      </c>
      <c r="U387" s="4">
        <v>163</v>
      </c>
      <c r="V387" s="4">
        <v>0</v>
      </c>
      <c r="W387" s="4">
        <v>0</v>
      </c>
      <c r="X387" s="4" t="s">
        <v>1813</v>
      </c>
      <c r="Y387" s="4" t="s">
        <v>1814</v>
      </c>
    </row>
    <row r="388" s="4" customFormat="1" spans="1:25">
      <c r="A388" s="4" t="s">
        <v>1815</v>
      </c>
      <c r="B388" s="4" t="s">
        <v>26</v>
      </c>
      <c r="C388" s="4" t="s">
        <v>27</v>
      </c>
      <c r="D388" s="4" t="s">
        <v>1816</v>
      </c>
      <c r="E388" s="4" t="s">
        <v>359</v>
      </c>
      <c r="F388" s="6">
        <v>44979</v>
      </c>
      <c r="G388" s="6">
        <v>44981</v>
      </c>
      <c r="H388" s="4">
        <v>1</v>
      </c>
      <c r="I388" s="4">
        <v>2</v>
      </c>
      <c r="J388" s="4">
        <v>2</v>
      </c>
      <c r="K388" s="4" t="s">
        <v>30</v>
      </c>
      <c r="L388" s="4">
        <v>482</v>
      </c>
      <c r="M388" s="4">
        <v>482</v>
      </c>
      <c r="N388" s="4" t="s">
        <v>1817</v>
      </c>
      <c r="O388" s="4" t="s">
        <v>1408</v>
      </c>
      <c r="P388" s="4" t="s">
        <v>33</v>
      </c>
      <c r="Q388" s="4">
        <v>0</v>
      </c>
      <c r="R388" s="7">
        <v>44978</v>
      </c>
      <c r="S388" s="6">
        <v>44984</v>
      </c>
      <c r="T388" s="4" t="s">
        <v>34</v>
      </c>
      <c r="U388" s="4">
        <v>482</v>
      </c>
      <c r="V388" s="4">
        <v>0</v>
      </c>
      <c r="W388" s="4">
        <v>0</v>
      </c>
      <c r="X388" s="4" t="s">
        <v>1818</v>
      </c>
      <c r="Y388" s="4" t="s">
        <v>48</v>
      </c>
    </row>
    <row r="389" s="4" customFormat="1" spans="1:25">
      <c r="A389" s="4" t="s">
        <v>1819</v>
      </c>
      <c r="B389" s="4" t="s">
        <v>26</v>
      </c>
      <c r="C389" s="4" t="s">
        <v>27</v>
      </c>
      <c r="D389" s="4" t="s">
        <v>1820</v>
      </c>
      <c r="E389" s="4" t="s">
        <v>1821</v>
      </c>
      <c r="F389" s="6">
        <v>44980</v>
      </c>
      <c r="G389" s="6">
        <v>44981</v>
      </c>
      <c r="H389" s="4">
        <v>1</v>
      </c>
      <c r="I389" s="4">
        <v>1</v>
      </c>
      <c r="J389" s="4">
        <v>1</v>
      </c>
      <c r="K389" s="4" t="s">
        <v>30</v>
      </c>
      <c r="L389" s="4">
        <v>864</v>
      </c>
      <c r="M389" s="4">
        <v>864</v>
      </c>
      <c r="N389" s="4" t="s">
        <v>1822</v>
      </c>
      <c r="O389" s="4" t="s">
        <v>1408</v>
      </c>
      <c r="P389" s="4" t="s">
        <v>33</v>
      </c>
      <c r="Q389" s="4">
        <v>0</v>
      </c>
      <c r="R389" s="7">
        <v>44979</v>
      </c>
      <c r="S389" s="6">
        <v>44984</v>
      </c>
      <c r="T389" s="4" t="s">
        <v>34</v>
      </c>
      <c r="U389" s="4">
        <v>864</v>
      </c>
      <c r="V389" s="4">
        <v>0</v>
      </c>
      <c r="W389" s="4">
        <v>0</v>
      </c>
      <c r="X389" s="4" t="s">
        <v>1823</v>
      </c>
      <c r="Y389" s="4" t="s">
        <v>1824</v>
      </c>
    </row>
    <row r="390" s="4" customFormat="1" spans="1:25">
      <c r="A390" s="4" t="s">
        <v>1825</v>
      </c>
      <c r="B390" s="4" t="s">
        <v>26</v>
      </c>
      <c r="C390" s="4" t="s">
        <v>27</v>
      </c>
      <c r="D390" s="4" t="s">
        <v>1752</v>
      </c>
      <c r="E390" s="4" t="s">
        <v>484</v>
      </c>
      <c r="F390" s="6">
        <v>44980</v>
      </c>
      <c r="G390" s="6">
        <v>44981</v>
      </c>
      <c r="H390" s="4">
        <v>1</v>
      </c>
      <c r="I390" s="4">
        <v>1</v>
      </c>
      <c r="J390" s="4">
        <v>1</v>
      </c>
      <c r="K390" s="4" t="s">
        <v>30</v>
      </c>
      <c r="L390" s="4">
        <v>1167</v>
      </c>
      <c r="M390" s="4">
        <v>1167</v>
      </c>
      <c r="N390" s="4" t="s">
        <v>1826</v>
      </c>
      <c r="O390" s="4" t="s">
        <v>1408</v>
      </c>
      <c r="P390" s="4" t="s">
        <v>33</v>
      </c>
      <c r="Q390" s="4">
        <v>0</v>
      </c>
      <c r="R390" s="7">
        <v>44979</v>
      </c>
      <c r="S390" s="6">
        <v>44984</v>
      </c>
      <c r="T390" s="4" t="s">
        <v>34</v>
      </c>
      <c r="U390" s="4">
        <v>1167</v>
      </c>
      <c r="V390" s="4">
        <v>0</v>
      </c>
      <c r="W390" s="4">
        <v>0</v>
      </c>
      <c r="X390" s="4" t="s">
        <v>1827</v>
      </c>
      <c r="Y390" s="4" t="s">
        <v>48</v>
      </c>
    </row>
    <row r="391" s="4" customFormat="1" spans="1:25">
      <c r="A391" s="4" t="s">
        <v>1828</v>
      </c>
      <c r="B391" s="4" t="s">
        <v>26</v>
      </c>
      <c r="C391" s="4" t="s">
        <v>27</v>
      </c>
      <c r="D391" s="4" t="s">
        <v>1829</v>
      </c>
      <c r="E391" s="4" t="s">
        <v>147</v>
      </c>
      <c r="F391" s="6">
        <v>44980</v>
      </c>
      <c r="G391" s="6">
        <v>44981</v>
      </c>
      <c r="H391" s="4">
        <v>1</v>
      </c>
      <c r="I391" s="4">
        <v>1</v>
      </c>
      <c r="J391" s="4">
        <v>1</v>
      </c>
      <c r="K391" s="4" t="s">
        <v>30</v>
      </c>
      <c r="L391" s="4">
        <v>2229</v>
      </c>
      <c r="M391" s="4">
        <v>2229</v>
      </c>
      <c r="N391" s="4" t="s">
        <v>1830</v>
      </c>
      <c r="O391" s="4" t="s">
        <v>1408</v>
      </c>
      <c r="P391" s="4" t="s">
        <v>33</v>
      </c>
      <c r="Q391" s="4">
        <v>0</v>
      </c>
      <c r="R391" s="7">
        <v>44979</v>
      </c>
      <c r="S391" s="6">
        <v>44984</v>
      </c>
      <c r="T391" s="4" t="s">
        <v>34</v>
      </c>
      <c r="U391" s="4">
        <v>2229</v>
      </c>
      <c r="V391" s="4">
        <v>0</v>
      </c>
      <c r="W391" s="4">
        <v>0</v>
      </c>
      <c r="X391" s="4" t="s">
        <v>1831</v>
      </c>
      <c r="Y391" s="4" t="s">
        <v>1832</v>
      </c>
    </row>
    <row r="392" s="4" customFormat="1" spans="1:25">
      <c r="A392" s="4" t="s">
        <v>1833</v>
      </c>
      <c r="B392" s="4" t="s">
        <v>26</v>
      </c>
      <c r="C392" s="4" t="s">
        <v>27</v>
      </c>
      <c r="D392" s="4" t="s">
        <v>1367</v>
      </c>
      <c r="E392" s="4" t="s">
        <v>147</v>
      </c>
      <c r="F392" s="6">
        <v>44980</v>
      </c>
      <c r="G392" s="6">
        <v>44981</v>
      </c>
      <c r="H392" s="4">
        <v>1</v>
      </c>
      <c r="I392" s="4">
        <v>1</v>
      </c>
      <c r="J392" s="4">
        <v>1</v>
      </c>
      <c r="K392" s="4" t="s">
        <v>30</v>
      </c>
      <c r="L392" s="4">
        <v>787</v>
      </c>
      <c r="M392" s="4">
        <v>787</v>
      </c>
      <c r="N392" s="4" t="s">
        <v>1834</v>
      </c>
      <c r="O392" s="4" t="s">
        <v>1408</v>
      </c>
      <c r="P392" s="4" t="s">
        <v>33</v>
      </c>
      <c r="Q392" s="4">
        <v>0</v>
      </c>
      <c r="R392" s="7">
        <v>44979</v>
      </c>
      <c r="S392" s="6">
        <v>44984</v>
      </c>
      <c r="T392" s="4" t="s">
        <v>34</v>
      </c>
      <c r="U392" s="4">
        <v>787</v>
      </c>
      <c r="V392" s="4">
        <v>0</v>
      </c>
      <c r="W392" s="4">
        <v>0</v>
      </c>
      <c r="X392" s="4" t="s">
        <v>1835</v>
      </c>
      <c r="Y392" s="4" t="s">
        <v>48</v>
      </c>
    </row>
    <row r="393" s="4" customFormat="1" spans="1:26">
      <c r="A393" s="4" t="s">
        <v>1836</v>
      </c>
      <c r="B393" s="4" t="s">
        <v>26</v>
      </c>
      <c r="C393" s="4" t="s">
        <v>27</v>
      </c>
      <c r="D393" s="4" t="s">
        <v>1837</v>
      </c>
      <c r="E393" s="4" t="s">
        <v>1838</v>
      </c>
      <c r="F393" s="6">
        <v>44980</v>
      </c>
      <c r="G393" s="6">
        <v>44981</v>
      </c>
      <c r="H393" s="4">
        <v>2</v>
      </c>
      <c r="I393" s="4">
        <v>1</v>
      </c>
      <c r="J393" s="4">
        <v>2</v>
      </c>
      <c r="K393" s="4" t="s">
        <v>30</v>
      </c>
      <c r="L393" s="4">
        <v>2064</v>
      </c>
      <c r="M393" s="4">
        <v>2064</v>
      </c>
      <c r="N393" s="4" t="s">
        <v>1839</v>
      </c>
      <c r="O393" s="4" t="s">
        <v>1408</v>
      </c>
      <c r="P393" s="4" t="s">
        <v>33</v>
      </c>
      <c r="Q393" s="4">
        <v>0</v>
      </c>
      <c r="R393" s="7">
        <v>44979</v>
      </c>
      <c r="S393" s="6">
        <v>44984</v>
      </c>
      <c r="T393" s="4" t="s">
        <v>34</v>
      </c>
      <c r="U393" s="4">
        <v>2064</v>
      </c>
      <c r="V393" s="4">
        <v>0</v>
      </c>
      <c r="W393" s="4">
        <v>0</v>
      </c>
      <c r="X393" s="4" t="s">
        <v>1840</v>
      </c>
      <c r="Y393" s="4">
        <v>111339</v>
      </c>
      <c r="Z393" s="4" t="s">
        <v>1841</v>
      </c>
    </row>
    <row r="394" s="4" customFormat="1" spans="1:25">
      <c r="A394" s="4" t="s">
        <v>1842</v>
      </c>
      <c r="B394" s="4" t="s">
        <v>26</v>
      </c>
      <c r="C394" s="4" t="s">
        <v>27</v>
      </c>
      <c r="D394" s="4" t="s">
        <v>1843</v>
      </c>
      <c r="E394" s="4" t="s">
        <v>1083</v>
      </c>
      <c r="F394" s="6">
        <v>44979</v>
      </c>
      <c r="G394" s="6">
        <v>44981</v>
      </c>
      <c r="H394" s="4">
        <v>1</v>
      </c>
      <c r="I394" s="4">
        <v>2</v>
      </c>
      <c r="J394" s="4">
        <v>2</v>
      </c>
      <c r="K394" s="4" t="s">
        <v>30</v>
      </c>
      <c r="L394" s="4">
        <v>1642</v>
      </c>
      <c r="M394" s="4">
        <v>1642</v>
      </c>
      <c r="N394" s="4" t="s">
        <v>1844</v>
      </c>
      <c r="O394" s="4" t="s">
        <v>1408</v>
      </c>
      <c r="P394" s="4" t="s">
        <v>33</v>
      </c>
      <c r="Q394" s="4">
        <v>0</v>
      </c>
      <c r="R394" s="7">
        <v>44979</v>
      </c>
      <c r="S394" s="6">
        <v>44984</v>
      </c>
      <c r="T394" s="4" t="s">
        <v>34</v>
      </c>
      <c r="U394" s="4">
        <v>1642</v>
      </c>
      <c r="V394" s="4">
        <v>0</v>
      </c>
      <c r="W394" s="4">
        <v>0</v>
      </c>
      <c r="X394" s="4" t="s">
        <v>1845</v>
      </c>
      <c r="Y394" s="4" t="s">
        <v>48</v>
      </c>
    </row>
    <row r="395" s="4" customFormat="1" spans="1:25">
      <c r="A395" s="4" t="s">
        <v>1846</v>
      </c>
      <c r="B395" s="4" t="s">
        <v>26</v>
      </c>
      <c r="C395" s="4" t="s">
        <v>27</v>
      </c>
      <c r="D395" s="4" t="s">
        <v>129</v>
      </c>
      <c r="E395" s="4" t="s">
        <v>167</v>
      </c>
      <c r="F395" s="6">
        <v>44979</v>
      </c>
      <c r="G395" s="6">
        <v>44981</v>
      </c>
      <c r="H395" s="4">
        <v>1</v>
      </c>
      <c r="I395" s="4">
        <v>2</v>
      </c>
      <c r="J395" s="4">
        <v>2</v>
      </c>
      <c r="K395" s="4" t="s">
        <v>30</v>
      </c>
      <c r="L395" s="4">
        <v>1276</v>
      </c>
      <c r="M395" s="4">
        <v>1276</v>
      </c>
      <c r="N395" s="4" t="s">
        <v>1847</v>
      </c>
      <c r="O395" s="4" t="s">
        <v>1408</v>
      </c>
      <c r="P395" s="4" t="s">
        <v>33</v>
      </c>
      <c r="Q395" s="4">
        <v>0</v>
      </c>
      <c r="R395" s="7">
        <v>44979</v>
      </c>
      <c r="S395" s="6">
        <v>44984</v>
      </c>
      <c r="T395" s="4" t="s">
        <v>34</v>
      </c>
      <c r="U395" s="4">
        <v>1276</v>
      </c>
      <c r="V395" s="4">
        <v>0</v>
      </c>
      <c r="W395" s="4">
        <v>0</v>
      </c>
      <c r="X395" s="4" t="s">
        <v>1848</v>
      </c>
      <c r="Y395" s="4" t="s">
        <v>1849</v>
      </c>
    </row>
    <row r="396" s="4" customFormat="1" spans="1:25">
      <c r="A396" s="4" t="s">
        <v>1850</v>
      </c>
      <c r="B396" s="4" t="s">
        <v>26</v>
      </c>
      <c r="C396" s="4" t="s">
        <v>27</v>
      </c>
      <c r="D396" s="4" t="s">
        <v>1851</v>
      </c>
      <c r="E396" s="4" t="s">
        <v>1852</v>
      </c>
      <c r="F396" s="6">
        <v>44979</v>
      </c>
      <c r="G396" s="6">
        <v>44981</v>
      </c>
      <c r="H396" s="4">
        <v>1</v>
      </c>
      <c r="I396" s="4">
        <v>2</v>
      </c>
      <c r="J396" s="4">
        <v>2</v>
      </c>
      <c r="K396" s="4" t="s">
        <v>30</v>
      </c>
      <c r="L396" s="4">
        <v>1138</v>
      </c>
      <c r="M396" s="4">
        <v>1138</v>
      </c>
      <c r="N396" s="4" t="s">
        <v>1853</v>
      </c>
      <c r="O396" s="4" t="s">
        <v>1408</v>
      </c>
      <c r="P396" s="4" t="s">
        <v>33</v>
      </c>
      <c r="Q396" s="4">
        <v>0</v>
      </c>
      <c r="R396" s="7">
        <v>44979</v>
      </c>
      <c r="S396" s="6">
        <v>44984</v>
      </c>
      <c r="T396" s="4" t="s">
        <v>34</v>
      </c>
      <c r="U396" s="4">
        <v>1138</v>
      </c>
      <c r="V396" s="4">
        <v>0</v>
      </c>
      <c r="W396" s="4">
        <v>0</v>
      </c>
      <c r="X396" s="4" t="s">
        <v>1854</v>
      </c>
      <c r="Y396" s="4" t="s">
        <v>48</v>
      </c>
    </row>
    <row r="397" s="4" customFormat="1" spans="1:25">
      <c r="A397" s="4" t="s">
        <v>1855</v>
      </c>
      <c r="B397" s="4" t="s">
        <v>26</v>
      </c>
      <c r="C397" s="4" t="s">
        <v>27</v>
      </c>
      <c r="D397" s="4" t="s">
        <v>1152</v>
      </c>
      <c r="E397" s="4" t="s">
        <v>141</v>
      </c>
      <c r="F397" s="6">
        <v>44980</v>
      </c>
      <c r="G397" s="6">
        <v>44981</v>
      </c>
      <c r="H397" s="4">
        <v>1</v>
      </c>
      <c r="I397" s="4">
        <v>1</v>
      </c>
      <c r="J397" s="4">
        <v>1</v>
      </c>
      <c r="K397" s="4" t="s">
        <v>30</v>
      </c>
      <c r="L397" s="4">
        <v>404</v>
      </c>
      <c r="M397" s="4">
        <v>404</v>
      </c>
      <c r="N397" s="4" t="s">
        <v>1856</v>
      </c>
      <c r="O397" s="4" t="s">
        <v>1408</v>
      </c>
      <c r="P397" s="4" t="s">
        <v>33</v>
      </c>
      <c r="Q397" s="4">
        <v>0</v>
      </c>
      <c r="R397" s="7">
        <v>44979</v>
      </c>
      <c r="S397" s="6">
        <v>44984</v>
      </c>
      <c r="T397" s="4" t="s">
        <v>34</v>
      </c>
      <c r="U397" s="4">
        <v>404</v>
      </c>
      <c r="V397" s="4">
        <v>0</v>
      </c>
      <c r="W397" s="4">
        <v>0</v>
      </c>
      <c r="X397" s="4" t="s">
        <v>1857</v>
      </c>
      <c r="Y397" s="4" t="s">
        <v>48</v>
      </c>
    </row>
    <row r="398" s="4" customFormat="1" spans="1:25">
      <c r="A398" s="4" t="s">
        <v>1858</v>
      </c>
      <c r="B398" s="4" t="s">
        <v>26</v>
      </c>
      <c r="C398" s="4" t="s">
        <v>27</v>
      </c>
      <c r="D398" s="4" t="s">
        <v>1859</v>
      </c>
      <c r="E398" s="4" t="s">
        <v>1860</v>
      </c>
      <c r="F398" s="6">
        <v>44980</v>
      </c>
      <c r="G398" s="6">
        <v>44981</v>
      </c>
      <c r="H398" s="4">
        <v>1</v>
      </c>
      <c r="I398" s="4">
        <v>1</v>
      </c>
      <c r="J398" s="4">
        <v>1</v>
      </c>
      <c r="K398" s="4" t="s">
        <v>30</v>
      </c>
      <c r="L398" s="4">
        <v>556</v>
      </c>
      <c r="M398" s="4">
        <v>556</v>
      </c>
      <c r="N398" s="4" t="s">
        <v>1861</v>
      </c>
      <c r="O398" s="4" t="s">
        <v>1408</v>
      </c>
      <c r="P398" s="4" t="s">
        <v>33</v>
      </c>
      <c r="Q398" s="4">
        <v>0</v>
      </c>
      <c r="R398" s="7">
        <v>44979</v>
      </c>
      <c r="S398" s="6">
        <v>44984</v>
      </c>
      <c r="T398" s="4" t="s">
        <v>34</v>
      </c>
      <c r="U398" s="4">
        <v>556</v>
      </c>
      <c r="V398" s="4">
        <v>0</v>
      </c>
      <c r="W398" s="4">
        <v>0</v>
      </c>
      <c r="X398" s="4" t="s">
        <v>1862</v>
      </c>
      <c r="Y398" s="4" t="s">
        <v>1863</v>
      </c>
    </row>
    <row r="399" s="4" customFormat="1" spans="1:25">
      <c r="A399" s="4" t="s">
        <v>1864</v>
      </c>
      <c r="B399" s="4" t="s">
        <v>26</v>
      </c>
      <c r="C399" s="4" t="s">
        <v>27</v>
      </c>
      <c r="D399" s="4" t="s">
        <v>1865</v>
      </c>
      <c r="E399" s="4" t="s">
        <v>178</v>
      </c>
      <c r="F399" s="6">
        <v>44979</v>
      </c>
      <c r="G399" s="6">
        <v>44981</v>
      </c>
      <c r="H399" s="4">
        <v>3</v>
      </c>
      <c r="I399" s="4">
        <v>2</v>
      </c>
      <c r="J399" s="4">
        <v>6</v>
      </c>
      <c r="K399" s="4" t="s">
        <v>30</v>
      </c>
      <c r="L399" s="4">
        <v>1470</v>
      </c>
      <c r="M399" s="4">
        <v>1470</v>
      </c>
      <c r="N399" s="4" t="s">
        <v>1866</v>
      </c>
      <c r="O399" s="4" t="s">
        <v>1408</v>
      </c>
      <c r="P399" s="4" t="s">
        <v>33</v>
      </c>
      <c r="Q399" s="4">
        <v>0</v>
      </c>
      <c r="R399" s="7">
        <v>44979</v>
      </c>
      <c r="S399" s="6">
        <v>44984</v>
      </c>
      <c r="T399" s="4" t="s">
        <v>34</v>
      </c>
      <c r="U399" s="4">
        <v>1470</v>
      </c>
      <c r="V399" s="4">
        <v>0</v>
      </c>
      <c r="W399" s="4">
        <v>0</v>
      </c>
      <c r="X399" s="4" t="s">
        <v>1867</v>
      </c>
      <c r="Y399" s="4" t="s">
        <v>1868</v>
      </c>
    </row>
    <row r="400" s="4" customFormat="1" spans="1:25">
      <c r="A400" s="4" t="s">
        <v>1869</v>
      </c>
      <c r="B400" s="4" t="s">
        <v>26</v>
      </c>
      <c r="C400" s="4" t="s">
        <v>27</v>
      </c>
      <c r="D400" s="4" t="s">
        <v>1308</v>
      </c>
      <c r="E400" s="4" t="s">
        <v>1870</v>
      </c>
      <c r="F400" s="6">
        <v>44980</v>
      </c>
      <c r="G400" s="6">
        <v>44981</v>
      </c>
      <c r="H400" s="4">
        <v>2</v>
      </c>
      <c r="I400" s="4">
        <v>1</v>
      </c>
      <c r="J400" s="4">
        <v>2</v>
      </c>
      <c r="K400" s="4" t="s">
        <v>30</v>
      </c>
      <c r="L400" s="4">
        <v>348</v>
      </c>
      <c r="M400" s="4">
        <v>348</v>
      </c>
      <c r="N400" s="4" t="s">
        <v>1871</v>
      </c>
      <c r="O400" s="4" t="s">
        <v>1408</v>
      </c>
      <c r="P400" s="4" t="s">
        <v>33</v>
      </c>
      <c r="Q400" s="4">
        <v>0</v>
      </c>
      <c r="R400" s="7">
        <v>44979</v>
      </c>
      <c r="S400" s="6">
        <v>44984</v>
      </c>
      <c r="T400" s="4" t="s">
        <v>34</v>
      </c>
      <c r="U400" s="4">
        <v>348</v>
      </c>
      <c r="V400" s="4">
        <v>0</v>
      </c>
      <c r="W400" s="4">
        <v>0</v>
      </c>
      <c r="X400" s="4" t="s">
        <v>1872</v>
      </c>
      <c r="Y400" s="4" t="s">
        <v>48</v>
      </c>
    </row>
    <row r="401" s="4" customFormat="1" spans="1:25">
      <c r="A401" s="4" t="s">
        <v>1873</v>
      </c>
      <c r="B401" s="4" t="s">
        <v>26</v>
      </c>
      <c r="C401" s="4" t="s">
        <v>27</v>
      </c>
      <c r="D401" s="4" t="s">
        <v>1874</v>
      </c>
      <c r="E401" s="4" t="s">
        <v>1875</v>
      </c>
      <c r="F401" s="6">
        <v>44980</v>
      </c>
      <c r="G401" s="6">
        <v>44981</v>
      </c>
      <c r="H401" s="4">
        <v>1</v>
      </c>
      <c r="I401" s="4">
        <v>1</v>
      </c>
      <c r="J401" s="4">
        <v>1</v>
      </c>
      <c r="K401" s="4" t="s">
        <v>30</v>
      </c>
      <c r="L401" s="4">
        <v>313</v>
      </c>
      <c r="M401" s="4">
        <v>313</v>
      </c>
      <c r="N401" s="4" t="s">
        <v>1876</v>
      </c>
      <c r="O401" s="4" t="s">
        <v>1408</v>
      </c>
      <c r="P401" s="4" t="s">
        <v>33</v>
      </c>
      <c r="Q401" s="4">
        <v>0</v>
      </c>
      <c r="R401" s="7">
        <v>44979</v>
      </c>
      <c r="S401" s="6">
        <v>44984</v>
      </c>
      <c r="T401" s="4" t="s">
        <v>34</v>
      </c>
      <c r="U401" s="4">
        <v>313</v>
      </c>
      <c r="V401" s="4">
        <v>0</v>
      </c>
      <c r="W401" s="4">
        <v>0</v>
      </c>
      <c r="X401" s="4" t="s">
        <v>1877</v>
      </c>
      <c r="Y401" s="4" t="s">
        <v>1878</v>
      </c>
    </row>
    <row r="402" s="4" customFormat="1" spans="1:25">
      <c r="A402" s="4" t="s">
        <v>1879</v>
      </c>
      <c r="B402" s="4" t="s">
        <v>26</v>
      </c>
      <c r="C402" s="4" t="s">
        <v>27</v>
      </c>
      <c r="D402" s="4" t="s">
        <v>1880</v>
      </c>
      <c r="E402" s="4" t="s">
        <v>178</v>
      </c>
      <c r="F402" s="6">
        <v>44980</v>
      </c>
      <c r="G402" s="6">
        <v>44981</v>
      </c>
      <c r="H402" s="4">
        <v>1</v>
      </c>
      <c r="I402" s="4">
        <v>1</v>
      </c>
      <c r="J402" s="4">
        <v>1</v>
      </c>
      <c r="K402" s="4" t="s">
        <v>30</v>
      </c>
      <c r="L402" s="4">
        <v>1279</v>
      </c>
      <c r="M402" s="4">
        <v>1279</v>
      </c>
      <c r="N402" s="4" t="s">
        <v>1881</v>
      </c>
      <c r="O402" s="4" t="s">
        <v>1408</v>
      </c>
      <c r="P402" s="4" t="s">
        <v>33</v>
      </c>
      <c r="Q402" s="4">
        <v>0</v>
      </c>
      <c r="R402" s="7">
        <v>44979</v>
      </c>
      <c r="S402" s="6">
        <v>44984</v>
      </c>
      <c r="T402" s="4" t="s">
        <v>34</v>
      </c>
      <c r="U402" s="4">
        <v>1279</v>
      </c>
      <c r="V402" s="4">
        <v>0</v>
      </c>
      <c r="W402" s="4">
        <v>0</v>
      </c>
      <c r="X402" s="4" t="s">
        <v>1882</v>
      </c>
      <c r="Y402" s="4" t="s">
        <v>1883</v>
      </c>
    </row>
    <row r="403" s="4" customFormat="1" spans="1:25">
      <c r="A403" s="4" t="s">
        <v>1884</v>
      </c>
      <c r="B403" s="4" t="s">
        <v>26</v>
      </c>
      <c r="C403" s="4" t="s">
        <v>27</v>
      </c>
      <c r="D403" s="4" t="s">
        <v>1885</v>
      </c>
      <c r="E403" s="4" t="s">
        <v>1886</v>
      </c>
      <c r="F403" s="6">
        <v>44980</v>
      </c>
      <c r="G403" s="6">
        <v>44981</v>
      </c>
      <c r="H403" s="4">
        <v>1</v>
      </c>
      <c r="I403" s="4">
        <v>1</v>
      </c>
      <c r="J403" s="4">
        <v>1</v>
      </c>
      <c r="K403" s="4" t="s">
        <v>30</v>
      </c>
      <c r="L403" s="4">
        <v>131</v>
      </c>
      <c r="M403" s="4">
        <v>131</v>
      </c>
      <c r="N403" s="4" t="s">
        <v>1887</v>
      </c>
      <c r="O403" s="4" t="s">
        <v>1408</v>
      </c>
      <c r="P403" s="4" t="s">
        <v>33</v>
      </c>
      <c r="Q403" s="4">
        <v>0</v>
      </c>
      <c r="R403" s="7">
        <v>44979</v>
      </c>
      <c r="S403" s="6">
        <v>44984</v>
      </c>
      <c r="T403" s="4" t="s">
        <v>34</v>
      </c>
      <c r="U403" s="4">
        <v>131</v>
      </c>
      <c r="V403" s="4">
        <v>0</v>
      </c>
      <c r="W403" s="4">
        <v>0</v>
      </c>
      <c r="X403" s="4" t="s">
        <v>1888</v>
      </c>
      <c r="Y403" s="4" t="s">
        <v>1889</v>
      </c>
    </row>
    <row r="404" s="4" customFormat="1" spans="1:25">
      <c r="A404" s="4" t="s">
        <v>1890</v>
      </c>
      <c r="B404" s="4" t="s">
        <v>26</v>
      </c>
      <c r="C404" s="4" t="s">
        <v>27</v>
      </c>
      <c r="D404" s="4" t="s">
        <v>1807</v>
      </c>
      <c r="E404" s="4" t="s">
        <v>563</v>
      </c>
      <c r="F404" s="6">
        <v>44980</v>
      </c>
      <c r="G404" s="6">
        <v>44981</v>
      </c>
      <c r="H404" s="4">
        <v>1</v>
      </c>
      <c r="I404" s="4">
        <v>1</v>
      </c>
      <c r="J404" s="4">
        <v>1</v>
      </c>
      <c r="K404" s="4" t="s">
        <v>30</v>
      </c>
      <c r="L404" s="4">
        <v>344</v>
      </c>
      <c r="M404" s="4">
        <v>344</v>
      </c>
      <c r="N404" s="4" t="s">
        <v>1891</v>
      </c>
      <c r="O404" s="4" t="s">
        <v>1408</v>
      </c>
      <c r="P404" s="4" t="s">
        <v>33</v>
      </c>
      <c r="Q404" s="4">
        <v>0</v>
      </c>
      <c r="R404" s="7">
        <v>44979</v>
      </c>
      <c r="S404" s="6">
        <v>44984</v>
      </c>
      <c r="T404" s="4" t="s">
        <v>34</v>
      </c>
      <c r="U404" s="4">
        <v>344</v>
      </c>
      <c r="V404" s="4">
        <v>0</v>
      </c>
      <c r="W404" s="4">
        <v>0</v>
      </c>
      <c r="X404" s="4" t="s">
        <v>1892</v>
      </c>
      <c r="Y404" s="4" t="s">
        <v>1893</v>
      </c>
    </row>
    <row r="405" s="4" customFormat="1" spans="1:25">
      <c r="A405" s="4" t="s">
        <v>1894</v>
      </c>
      <c r="B405" s="4" t="s">
        <v>26</v>
      </c>
      <c r="C405" s="4" t="s">
        <v>27</v>
      </c>
      <c r="D405" s="4" t="s">
        <v>1895</v>
      </c>
      <c r="E405" s="4" t="s">
        <v>1896</v>
      </c>
      <c r="F405" s="6">
        <v>44980</v>
      </c>
      <c r="G405" s="6">
        <v>44981</v>
      </c>
      <c r="H405" s="4">
        <v>1</v>
      </c>
      <c r="I405" s="4">
        <v>1</v>
      </c>
      <c r="J405" s="4">
        <v>1</v>
      </c>
      <c r="K405" s="4" t="s">
        <v>30</v>
      </c>
      <c r="L405" s="4">
        <v>551</v>
      </c>
      <c r="M405" s="4">
        <v>551</v>
      </c>
      <c r="N405" s="4" t="s">
        <v>1897</v>
      </c>
      <c r="O405" s="4" t="s">
        <v>1408</v>
      </c>
      <c r="P405" s="4" t="s">
        <v>33</v>
      </c>
      <c r="Q405" s="4">
        <v>0</v>
      </c>
      <c r="R405" s="7">
        <v>44979</v>
      </c>
      <c r="S405" s="6">
        <v>44984</v>
      </c>
      <c r="T405" s="4" t="s">
        <v>34</v>
      </c>
      <c r="U405" s="4">
        <v>551</v>
      </c>
      <c r="V405" s="4">
        <v>0</v>
      </c>
      <c r="W405" s="4">
        <v>0</v>
      </c>
      <c r="X405" s="4" t="s">
        <v>1898</v>
      </c>
      <c r="Y405" s="4" t="s">
        <v>1899</v>
      </c>
    </row>
    <row r="406" s="4" customFormat="1" spans="1:25">
      <c r="A406" s="4" t="s">
        <v>1900</v>
      </c>
      <c r="B406" s="4" t="s">
        <v>26</v>
      </c>
      <c r="C406" s="4" t="s">
        <v>27</v>
      </c>
      <c r="D406" s="4" t="s">
        <v>1901</v>
      </c>
      <c r="E406" s="4" t="s">
        <v>1438</v>
      </c>
      <c r="F406" s="6">
        <v>44980</v>
      </c>
      <c r="G406" s="6">
        <v>44981</v>
      </c>
      <c r="H406" s="4">
        <v>1</v>
      </c>
      <c r="I406" s="4">
        <v>1</v>
      </c>
      <c r="J406" s="4">
        <v>1</v>
      </c>
      <c r="K406" s="4" t="s">
        <v>30</v>
      </c>
      <c r="L406" s="4">
        <v>563</v>
      </c>
      <c r="M406" s="4">
        <v>563</v>
      </c>
      <c r="N406" s="4" t="s">
        <v>1902</v>
      </c>
      <c r="O406" s="4" t="s">
        <v>1408</v>
      </c>
      <c r="P406" s="4" t="s">
        <v>33</v>
      </c>
      <c r="Q406" s="4">
        <v>0</v>
      </c>
      <c r="R406" s="7">
        <v>44979</v>
      </c>
      <c r="S406" s="6">
        <v>44984</v>
      </c>
      <c r="T406" s="4" t="s">
        <v>34</v>
      </c>
      <c r="U406" s="4">
        <v>563</v>
      </c>
      <c r="V406" s="4">
        <v>0</v>
      </c>
      <c r="W406" s="4">
        <v>0</v>
      </c>
      <c r="X406" s="4" t="s">
        <v>1903</v>
      </c>
      <c r="Y406" s="4" t="s">
        <v>48</v>
      </c>
    </row>
    <row r="407" s="4" customFormat="1" spans="1:25">
      <c r="A407" s="4" t="s">
        <v>1904</v>
      </c>
      <c r="B407" s="4" t="s">
        <v>26</v>
      </c>
      <c r="C407" s="4" t="s">
        <v>27</v>
      </c>
      <c r="D407" s="4" t="s">
        <v>1905</v>
      </c>
      <c r="E407" s="4" t="s">
        <v>625</v>
      </c>
      <c r="F407" s="6">
        <v>44980</v>
      </c>
      <c r="G407" s="6">
        <v>44981</v>
      </c>
      <c r="H407" s="4">
        <v>1</v>
      </c>
      <c r="I407" s="4">
        <v>1</v>
      </c>
      <c r="J407" s="4">
        <v>1</v>
      </c>
      <c r="K407" s="4" t="s">
        <v>30</v>
      </c>
      <c r="L407" s="4">
        <v>152</v>
      </c>
      <c r="M407" s="4">
        <v>152</v>
      </c>
      <c r="N407" s="4" t="s">
        <v>1906</v>
      </c>
      <c r="O407" s="4" t="s">
        <v>1408</v>
      </c>
      <c r="P407" s="4" t="s">
        <v>33</v>
      </c>
      <c r="Q407" s="4">
        <v>0</v>
      </c>
      <c r="R407" s="7">
        <v>44979</v>
      </c>
      <c r="S407" s="6">
        <v>44984</v>
      </c>
      <c r="T407" s="4" t="s">
        <v>34</v>
      </c>
      <c r="U407" s="4">
        <v>152</v>
      </c>
      <c r="V407" s="4">
        <v>0</v>
      </c>
      <c r="W407" s="4">
        <v>0</v>
      </c>
      <c r="X407" s="4" t="s">
        <v>1907</v>
      </c>
      <c r="Y407" s="4" t="s">
        <v>48</v>
      </c>
    </row>
    <row r="408" s="4" customFormat="1" spans="1:25">
      <c r="A408" s="4" t="s">
        <v>1908</v>
      </c>
      <c r="B408" s="4" t="s">
        <v>26</v>
      </c>
      <c r="C408" s="4" t="s">
        <v>27</v>
      </c>
      <c r="D408" s="4" t="s">
        <v>1905</v>
      </c>
      <c r="E408" s="4" t="s">
        <v>625</v>
      </c>
      <c r="F408" s="6">
        <v>44980</v>
      </c>
      <c r="G408" s="6">
        <v>44981</v>
      </c>
      <c r="H408" s="4">
        <v>1</v>
      </c>
      <c r="I408" s="4">
        <v>1</v>
      </c>
      <c r="J408" s="4">
        <v>1</v>
      </c>
      <c r="K408" s="4" t="s">
        <v>30</v>
      </c>
      <c r="L408" s="4">
        <v>152</v>
      </c>
      <c r="M408" s="4">
        <v>152</v>
      </c>
      <c r="N408" s="4" t="s">
        <v>1909</v>
      </c>
      <c r="O408" s="4" t="s">
        <v>1408</v>
      </c>
      <c r="P408" s="4" t="s">
        <v>33</v>
      </c>
      <c r="Q408" s="4">
        <v>0</v>
      </c>
      <c r="R408" s="7">
        <v>44979</v>
      </c>
      <c r="S408" s="6">
        <v>44984</v>
      </c>
      <c r="T408" s="4" t="s">
        <v>34</v>
      </c>
      <c r="U408" s="4">
        <v>152</v>
      </c>
      <c r="V408" s="4">
        <v>0</v>
      </c>
      <c r="W408" s="4">
        <v>0</v>
      </c>
      <c r="X408" s="4" t="s">
        <v>1910</v>
      </c>
      <c r="Y408" s="4" t="s">
        <v>48</v>
      </c>
    </row>
    <row r="409" s="4" customFormat="1" spans="1:25">
      <c r="A409" s="4" t="s">
        <v>1911</v>
      </c>
      <c r="B409" s="4" t="s">
        <v>26</v>
      </c>
      <c r="C409" s="4" t="s">
        <v>27</v>
      </c>
      <c r="D409" s="4" t="s">
        <v>1912</v>
      </c>
      <c r="E409" s="4" t="s">
        <v>1913</v>
      </c>
      <c r="F409" s="6">
        <v>44980</v>
      </c>
      <c r="G409" s="6">
        <v>44981</v>
      </c>
      <c r="H409" s="4">
        <v>1</v>
      </c>
      <c r="I409" s="4">
        <v>1</v>
      </c>
      <c r="J409" s="4">
        <v>1</v>
      </c>
      <c r="K409" s="4" t="s">
        <v>30</v>
      </c>
      <c r="L409" s="4">
        <v>709</v>
      </c>
      <c r="M409" s="4">
        <v>709</v>
      </c>
      <c r="N409" s="4" t="s">
        <v>1914</v>
      </c>
      <c r="O409" s="4" t="s">
        <v>1408</v>
      </c>
      <c r="P409" s="4" t="s">
        <v>33</v>
      </c>
      <c r="Q409" s="4">
        <v>0</v>
      </c>
      <c r="R409" s="7">
        <v>44980</v>
      </c>
      <c r="S409" s="6">
        <v>44984</v>
      </c>
      <c r="T409" s="4" t="s">
        <v>34</v>
      </c>
      <c r="U409" s="4">
        <v>709</v>
      </c>
      <c r="V409" s="4">
        <v>0</v>
      </c>
      <c r="W409" s="4">
        <v>0</v>
      </c>
      <c r="X409" s="4" t="s">
        <v>1915</v>
      </c>
      <c r="Y409" s="4" t="s">
        <v>1916</v>
      </c>
    </row>
    <row r="410" s="4" customFormat="1" spans="1:25">
      <c r="A410" s="4" t="s">
        <v>1917</v>
      </c>
      <c r="B410" s="4" t="s">
        <v>26</v>
      </c>
      <c r="C410" s="4" t="s">
        <v>27</v>
      </c>
      <c r="D410" s="4" t="s">
        <v>1220</v>
      </c>
      <c r="E410" s="4" t="s">
        <v>1918</v>
      </c>
      <c r="F410" s="6">
        <v>44980</v>
      </c>
      <c r="G410" s="6">
        <v>44981</v>
      </c>
      <c r="H410" s="4">
        <v>1</v>
      </c>
      <c r="I410" s="4">
        <v>1</v>
      </c>
      <c r="J410" s="4">
        <v>1</v>
      </c>
      <c r="K410" s="4" t="s">
        <v>30</v>
      </c>
      <c r="L410" s="4">
        <v>308</v>
      </c>
      <c r="M410" s="4">
        <v>308</v>
      </c>
      <c r="N410" s="4" t="s">
        <v>1221</v>
      </c>
      <c r="O410" s="4" t="s">
        <v>1408</v>
      </c>
      <c r="P410" s="4" t="s">
        <v>33</v>
      </c>
      <c r="Q410" s="4">
        <v>0</v>
      </c>
      <c r="R410" s="7">
        <v>44980</v>
      </c>
      <c r="S410" s="6">
        <v>44984</v>
      </c>
      <c r="T410" s="4" t="s">
        <v>34</v>
      </c>
      <c r="U410" s="4">
        <v>308</v>
      </c>
      <c r="V410" s="4">
        <v>0</v>
      </c>
      <c r="W410" s="4">
        <v>0</v>
      </c>
      <c r="X410" s="4" t="s">
        <v>1919</v>
      </c>
      <c r="Y410" s="4" t="s">
        <v>1920</v>
      </c>
    </row>
    <row r="411" s="4" customFormat="1" spans="1:25">
      <c r="A411" s="4" t="s">
        <v>1921</v>
      </c>
      <c r="B411" s="4" t="s">
        <v>26</v>
      </c>
      <c r="C411" s="4" t="s">
        <v>27</v>
      </c>
      <c r="D411" s="4" t="s">
        <v>1922</v>
      </c>
      <c r="E411" s="4" t="s">
        <v>1923</v>
      </c>
      <c r="F411" s="6">
        <v>44980</v>
      </c>
      <c r="G411" s="6">
        <v>44981</v>
      </c>
      <c r="H411" s="4">
        <v>1</v>
      </c>
      <c r="I411" s="4">
        <v>1</v>
      </c>
      <c r="J411" s="4">
        <v>1</v>
      </c>
      <c r="K411" s="4" t="s">
        <v>30</v>
      </c>
      <c r="L411" s="4">
        <v>1044</v>
      </c>
      <c r="M411" s="4">
        <v>1044</v>
      </c>
      <c r="N411" s="4" t="s">
        <v>1924</v>
      </c>
      <c r="O411" s="4" t="s">
        <v>1408</v>
      </c>
      <c r="P411" s="4" t="s">
        <v>33</v>
      </c>
      <c r="Q411" s="4">
        <v>0</v>
      </c>
      <c r="R411" s="7">
        <v>44980</v>
      </c>
      <c r="S411" s="6">
        <v>44984</v>
      </c>
      <c r="T411" s="4" t="s">
        <v>34</v>
      </c>
      <c r="U411" s="4">
        <v>1044</v>
      </c>
      <c r="V411" s="4">
        <v>0</v>
      </c>
      <c r="W411" s="4">
        <v>0</v>
      </c>
      <c r="X411" s="4" t="s">
        <v>1925</v>
      </c>
      <c r="Y411" s="4" t="s">
        <v>48</v>
      </c>
    </row>
    <row r="412" s="4" customFormat="1" spans="1:25">
      <c r="A412" s="4" t="s">
        <v>1926</v>
      </c>
      <c r="B412" s="4" t="s">
        <v>26</v>
      </c>
      <c r="C412" s="4" t="s">
        <v>27</v>
      </c>
      <c r="D412" s="4" t="s">
        <v>1927</v>
      </c>
      <c r="E412" s="4" t="s">
        <v>1928</v>
      </c>
      <c r="F412" s="6">
        <v>44980</v>
      </c>
      <c r="G412" s="6">
        <v>44981</v>
      </c>
      <c r="H412" s="4">
        <v>1</v>
      </c>
      <c r="I412" s="4">
        <v>1</v>
      </c>
      <c r="J412" s="4">
        <v>1</v>
      </c>
      <c r="K412" s="4" t="s">
        <v>30</v>
      </c>
      <c r="L412" s="4">
        <v>586</v>
      </c>
      <c r="M412" s="4">
        <v>586</v>
      </c>
      <c r="N412" s="4" t="s">
        <v>1929</v>
      </c>
      <c r="O412" s="4" t="s">
        <v>1408</v>
      </c>
      <c r="P412" s="4" t="s">
        <v>33</v>
      </c>
      <c r="Q412" s="4">
        <v>0</v>
      </c>
      <c r="R412" s="7">
        <v>44980</v>
      </c>
      <c r="S412" s="6">
        <v>44984</v>
      </c>
      <c r="T412" s="4" t="s">
        <v>34</v>
      </c>
      <c r="U412" s="4">
        <v>586</v>
      </c>
      <c r="V412" s="4">
        <v>0</v>
      </c>
      <c r="W412" s="4">
        <v>0</v>
      </c>
      <c r="X412" s="4" t="s">
        <v>1930</v>
      </c>
      <c r="Y412" s="4" t="s">
        <v>48</v>
      </c>
    </row>
    <row r="413" s="4" customFormat="1" spans="1:25">
      <c r="A413" s="4" t="s">
        <v>1931</v>
      </c>
      <c r="B413" s="4" t="s">
        <v>26</v>
      </c>
      <c r="C413" s="4" t="s">
        <v>27</v>
      </c>
      <c r="D413" s="4" t="s">
        <v>1308</v>
      </c>
      <c r="E413" s="4" t="s">
        <v>1870</v>
      </c>
      <c r="F413" s="6">
        <v>44980</v>
      </c>
      <c r="G413" s="6">
        <v>44981</v>
      </c>
      <c r="H413" s="4">
        <v>1</v>
      </c>
      <c r="I413" s="4">
        <v>1</v>
      </c>
      <c r="J413" s="4">
        <v>1</v>
      </c>
      <c r="K413" s="4" t="s">
        <v>30</v>
      </c>
      <c r="L413" s="4">
        <v>174</v>
      </c>
      <c r="M413" s="4">
        <v>174</v>
      </c>
      <c r="N413" s="4" t="s">
        <v>1932</v>
      </c>
      <c r="O413" s="4" t="s">
        <v>1408</v>
      </c>
      <c r="P413" s="4" t="s">
        <v>33</v>
      </c>
      <c r="Q413" s="4">
        <v>0</v>
      </c>
      <c r="R413" s="7">
        <v>44980</v>
      </c>
      <c r="S413" s="6">
        <v>44984</v>
      </c>
      <c r="T413" s="4" t="s">
        <v>34</v>
      </c>
      <c r="U413" s="4">
        <v>174</v>
      </c>
      <c r="V413" s="4">
        <v>0</v>
      </c>
      <c r="W413" s="4">
        <v>0</v>
      </c>
      <c r="X413" s="4" t="s">
        <v>1933</v>
      </c>
      <c r="Y413" s="4" t="s">
        <v>48</v>
      </c>
    </row>
    <row r="414" s="4" customFormat="1" spans="1:25">
      <c r="A414" s="4" t="s">
        <v>1934</v>
      </c>
      <c r="B414" s="4" t="s">
        <v>26</v>
      </c>
      <c r="C414" s="4" t="s">
        <v>27</v>
      </c>
      <c r="D414" s="4" t="s">
        <v>1935</v>
      </c>
      <c r="E414" s="4" t="s">
        <v>88</v>
      </c>
      <c r="F414" s="6">
        <v>44980</v>
      </c>
      <c r="G414" s="6">
        <v>44981</v>
      </c>
      <c r="H414" s="4">
        <v>2</v>
      </c>
      <c r="I414" s="4">
        <v>1</v>
      </c>
      <c r="J414" s="4">
        <v>2</v>
      </c>
      <c r="K414" s="4" t="s">
        <v>30</v>
      </c>
      <c r="L414" s="4">
        <v>670</v>
      </c>
      <c r="M414" s="4">
        <v>670</v>
      </c>
      <c r="N414" s="4" t="s">
        <v>1936</v>
      </c>
      <c r="O414" s="4" t="s">
        <v>1408</v>
      </c>
      <c r="P414" s="4" t="s">
        <v>33</v>
      </c>
      <c r="Q414" s="4">
        <v>0</v>
      </c>
      <c r="R414" s="7">
        <v>44980</v>
      </c>
      <c r="S414" s="6">
        <v>44984</v>
      </c>
      <c r="T414" s="4" t="s">
        <v>34</v>
      </c>
      <c r="U414" s="4">
        <v>670</v>
      </c>
      <c r="V414" s="4">
        <v>0</v>
      </c>
      <c r="W414" s="4">
        <v>0</v>
      </c>
      <c r="X414" s="4" t="s">
        <v>1937</v>
      </c>
      <c r="Y414" s="4" t="s">
        <v>48</v>
      </c>
    </row>
    <row r="415" s="4" customFormat="1" spans="1:25">
      <c r="A415" s="4" t="s">
        <v>1938</v>
      </c>
      <c r="B415" s="4" t="s">
        <v>26</v>
      </c>
      <c r="C415" s="4" t="s">
        <v>27</v>
      </c>
      <c r="D415" s="4" t="s">
        <v>1939</v>
      </c>
      <c r="E415" s="4" t="s">
        <v>1940</v>
      </c>
      <c r="F415" s="6">
        <v>44980</v>
      </c>
      <c r="G415" s="6">
        <v>44981</v>
      </c>
      <c r="H415" s="4">
        <v>1</v>
      </c>
      <c r="I415" s="4">
        <v>1</v>
      </c>
      <c r="J415" s="4">
        <v>1</v>
      </c>
      <c r="K415" s="4" t="s">
        <v>30</v>
      </c>
      <c r="L415" s="4">
        <v>1388</v>
      </c>
      <c r="M415" s="4">
        <v>1388</v>
      </c>
      <c r="N415" s="4" t="s">
        <v>1941</v>
      </c>
      <c r="O415" s="4" t="s">
        <v>1408</v>
      </c>
      <c r="P415" s="4" t="s">
        <v>33</v>
      </c>
      <c r="Q415" s="4">
        <v>0</v>
      </c>
      <c r="R415" s="7">
        <v>44980</v>
      </c>
      <c r="S415" s="6">
        <v>44984</v>
      </c>
      <c r="T415" s="4" t="s">
        <v>34</v>
      </c>
      <c r="U415" s="4">
        <v>1388</v>
      </c>
      <c r="V415" s="4">
        <v>0</v>
      </c>
      <c r="W415" s="4">
        <v>0</v>
      </c>
      <c r="X415" s="4" t="s">
        <v>1942</v>
      </c>
      <c r="Y415" s="4" t="s">
        <v>1943</v>
      </c>
    </row>
    <row r="416" s="4" customFormat="1" spans="1:25">
      <c r="A416" s="4" t="s">
        <v>1944</v>
      </c>
      <c r="B416" s="4" t="s">
        <v>26</v>
      </c>
      <c r="C416" s="4" t="s">
        <v>27</v>
      </c>
      <c r="D416" s="4" t="s">
        <v>1945</v>
      </c>
      <c r="E416" s="4" t="s">
        <v>88</v>
      </c>
      <c r="F416" s="6">
        <v>44980</v>
      </c>
      <c r="G416" s="6">
        <v>44981</v>
      </c>
      <c r="H416" s="4">
        <v>1</v>
      </c>
      <c r="I416" s="4">
        <v>1</v>
      </c>
      <c r="J416" s="4">
        <v>1</v>
      </c>
      <c r="K416" s="4" t="s">
        <v>30</v>
      </c>
      <c r="L416" s="4">
        <v>175</v>
      </c>
      <c r="M416" s="4">
        <v>175</v>
      </c>
      <c r="N416" s="4" t="s">
        <v>1946</v>
      </c>
      <c r="O416" s="4" t="s">
        <v>1408</v>
      </c>
      <c r="P416" s="4" t="s">
        <v>33</v>
      </c>
      <c r="Q416" s="4">
        <v>0</v>
      </c>
      <c r="R416" s="7">
        <v>44980</v>
      </c>
      <c r="S416" s="6">
        <v>44984</v>
      </c>
      <c r="T416" s="4" t="s">
        <v>34</v>
      </c>
      <c r="U416" s="4">
        <v>175</v>
      </c>
      <c r="V416" s="4">
        <v>0</v>
      </c>
      <c r="W416" s="4">
        <v>0</v>
      </c>
      <c r="X416" s="4" t="s">
        <v>1947</v>
      </c>
      <c r="Y416" s="4" t="s">
        <v>1948</v>
      </c>
    </row>
    <row r="417" s="4" customFormat="1" spans="1:25">
      <c r="A417" s="4" t="s">
        <v>1949</v>
      </c>
      <c r="B417" s="4" t="s">
        <v>26</v>
      </c>
      <c r="C417" s="4" t="s">
        <v>27</v>
      </c>
      <c r="D417" s="4" t="s">
        <v>1548</v>
      </c>
      <c r="E417" s="4" t="s">
        <v>141</v>
      </c>
      <c r="F417" s="6">
        <v>44980</v>
      </c>
      <c r="G417" s="6">
        <v>44981</v>
      </c>
      <c r="H417" s="4">
        <v>1</v>
      </c>
      <c r="I417" s="4">
        <v>1</v>
      </c>
      <c r="J417" s="4">
        <v>1</v>
      </c>
      <c r="K417" s="4" t="s">
        <v>30</v>
      </c>
      <c r="L417" s="4">
        <v>208</v>
      </c>
      <c r="M417" s="4">
        <v>208</v>
      </c>
      <c r="N417" s="4" t="s">
        <v>1950</v>
      </c>
      <c r="O417" s="4" t="s">
        <v>1408</v>
      </c>
      <c r="P417" s="4" t="s">
        <v>33</v>
      </c>
      <c r="Q417" s="4">
        <v>0</v>
      </c>
      <c r="R417" s="7">
        <v>44980</v>
      </c>
      <c r="S417" s="6">
        <v>44984</v>
      </c>
      <c r="T417" s="4" t="s">
        <v>34</v>
      </c>
      <c r="U417" s="4">
        <v>208</v>
      </c>
      <c r="V417" s="4">
        <v>0</v>
      </c>
      <c r="W417" s="4">
        <v>0</v>
      </c>
      <c r="X417" s="4" t="s">
        <v>1951</v>
      </c>
      <c r="Y417" s="4" t="s">
        <v>48</v>
      </c>
    </row>
    <row r="418" s="4" customFormat="1" spans="1:25">
      <c r="A418" s="4" t="s">
        <v>1952</v>
      </c>
      <c r="B418" s="4" t="s">
        <v>26</v>
      </c>
      <c r="C418" s="4" t="s">
        <v>27</v>
      </c>
      <c r="D418" s="4" t="s">
        <v>1953</v>
      </c>
      <c r="E418" s="4" t="s">
        <v>1199</v>
      </c>
      <c r="F418" s="6">
        <v>44980</v>
      </c>
      <c r="G418" s="6">
        <v>44981</v>
      </c>
      <c r="H418" s="4">
        <v>1</v>
      </c>
      <c r="I418" s="4">
        <v>1</v>
      </c>
      <c r="J418" s="4">
        <v>1</v>
      </c>
      <c r="K418" s="4" t="s">
        <v>30</v>
      </c>
      <c r="L418" s="4">
        <v>136</v>
      </c>
      <c r="M418" s="4">
        <v>136</v>
      </c>
      <c r="N418" s="4" t="s">
        <v>1954</v>
      </c>
      <c r="O418" s="4" t="s">
        <v>1408</v>
      </c>
      <c r="P418" s="4" t="s">
        <v>33</v>
      </c>
      <c r="Q418" s="4">
        <v>0</v>
      </c>
      <c r="R418" s="7">
        <v>44980</v>
      </c>
      <c r="S418" s="6">
        <v>44984</v>
      </c>
      <c r="T418" s="4" t="s">
        <v>34</v>
      </c>
      <c r="U418" s="4">
        <v>136</v>
      </c>
      <c r="V418" s="4">
        <v>0</v>
      </c>
      <c r="W418" s="4">
        <v>0</v>
      </c>
      <c r="X418" s="4" t="s">
        <v>1955</v>
      </c>
      <c r="Y418" s="4" t="s">
        <v>48</v>
      </c>
    </row>
    <row r="419" s="4" customFormat="1" spans="1:25">
      <c r="A419" s="4" t="s">
        <v>1956</v>
      </c>
      <c r="B419" s="4" t="s">
        <v>26</v>
      </c>
      <c r="C419" s="4" t="s">
        <v>27</v>
      </c>
      <c r="D419" s="4" t="s">
        <v>1957</v>
      </c>
      <c r="E419" s="4" t="s">
        <v>1958</v>
      </c>
      <c r="F419" s="6">
        <v>44980</v>
      </c>
      <c r="G419" s="6">
        <v>44981</v>
      </c>
      <c r="H419" s="4">
        <v>1</v>
      </c>
      <c r="I419" s="4">
        <v>1</v>
      </c>
      <c r="J419" s="4">
        <v>1</v>
      </c>
      <c r="K419" s="4" t="s">
        <v>30</v>
      </c>
      <c r="L419" s="4">
        <v>325</v>
      </c>
      <c r="M419" s="4">
        <v>325</v>
      </c>
      <c r="N419" s="4" t="s">
        <v>1959</v>
      </c>
      <c r="O419" s="4" t="s">
        <v>1408</v>
      </c>
      <c r="P419" s="4" t="s">
        <v>33</v>
      </c>
      <c r="Q419" s="4">
        <v>0</v>
      </c>
      <c r="R419" s="7">
        <v>44980</v>
      </c>
      <c r="S419" s="6">
        <v>44984</v>
      </c>
      <c r="T419" s="4" t="s">
        <v>34</v>
      </c>
      <c r="U419" s="4">
        <v>325</v>
      </c>
      <c r="V419" s="4">
        <v>0</v>
      </c>
      <c r="W419" s="4">
        <v>0</v>
      </c>
      <c r="X419" s="4" t="s">
        <v>1960</v>
      </c>
      <c r="Y419" s="4" t="s">
        <v>1961</v>
      </c>
    </row>
    <row r="420" s="4" customFormat="1" spans="1:25">
      <c r="A420" s="4" t="s">
        <v>1962</v>
      </c>
      <c r="B420" s="4" t="s">
        <v>26</v>
      </c>
      <c r="C420" s="4" t="s">
        <v>27</v>
      </c>
      <c r="D420" s="4" t="s">
        <v>1278</v>
      </c>
      <c r="E420" s="4" t="s">
        <v>136</v>
      </c>
      <c r="F420" s="6">
        <v>44980</v>
      </c>
      <c r="G420" s="6">
        <v>44981</v>
      </c>
      <c r="H420" s="4">
        <v>1</v>
      </c>
      <c r="I420" s="4">
        <v>1</v>
      </c>
      <c r="J420" s="4">
        <v>1</v>
      </c>
      <c r="K420" s="4" t="s">
        <v>30</v>
      </c>
      <c r="L420" s="4">
        <v>483</v>
      </c>
      <c r="M420" s="4">
        <v>483</v>
      </c>
      <c r="N420" s="4" t="s">
        <v>1963</v>
      </c>
      <c r="O420" s="4" t="s">
        <v>1408</v>
      </c>
      <c r="P420" s="4" t="s">
        <v>33</v>
      </c>
      <c r="Q420" s="4">
        <v>0</v>
      </c>
      <c r="R420" s="7">
        <v>44980</v>
      </c>
      <c r="S420" s="6">
        <v>44984</v>
      </c>
      <c r="T420" s="4" t="s">
        <v>34</v>
      </c>
      <c r="U420" s="4">
        <v>483</v>
      </c>
      <c r="V420" s="4">
        <v>0</v>
      </c>
      <c r="W420" s="4">
        <v>0</v>
      </c>
      <c r="X420" s="4" t="s">
        <v>1964</v>
      </c>
      <c r="Y420" s="4" t="s">
        <v>1965</v>
      </c>
    </row>
    <row r="421" s="4" customFormat="1" spans="1:25">
      <c r="A421" s="4" t="s">
        <v>1966</v>
      </c>
      <c r="B421" s="4" t="s">
        <v>26</v>
      </c>
      <c r="C421" s="4" t="s">
        <v>27</v>
      </c>
      <c r="D421" s="4" t="s">
        <v>1225</v>
      </c>
      <c r="E421" s="4" t="s">
        <v>484</v>
      </c>
      <c r="F421" s="6">
        <v>44980</v>
      </c>
      <c r="G421" s="6">
        <v>44981</v>
      </c>
      <c r="H421" s="4">
        <v>1</v>
      </c>
      <c r="I421" s="4">
        <v>1</v>
      </c>
      <c r="J421" s="4">
        <v>1</v>
      </c>
      <c r="K421" s="4" t="s">
        <v>30</v>
      </c>
      <c r="L421" s="4">
        <v>213</v>
      </c>
      <c r="M421" s="4">
        <v>213</v>
      </c>
      <c r="N421" s="4" t="s">
        <v>1967</v>
      </c>
      <c r="O421" s="4" t="s">
        <v>1408</v>
      </c>
      <c r="P421" s="4" t="s">
        <v>33</v>
      </c>
      <c r="Q421" s="4">
        <v>0</v>
      </c>
      <c r="R421" s="7">
        <v>44980</v>
      </c>
      <c r="S421" s="6">
        <v>44984</v>
      </c>
      <c r="T421" s="4" t="s">
        <v>34</v>
      </c>
      <c r="U421" s="4">
        <v>213</v>
      </c>
      <c r="V421" s="4">
        <v>0</v>
      </c>
      <c r="W421" s="4">
        <v>0</v>
      </c>
      <c r="X421" s="4" t="s">
        <v>1968</v>
      </c>
      <c r="Y421" s="4" t="s">
        <v>1969</v>
      </c>
    </row>
    <row r="422" s="4" customFormat="1" spans="1:25">
      <c r="A422" s="4" t="s">
        <v>1970</v>
      </c>
      <c r="B422" s="4" t="s">
        <v>26</v>
      </c>
      <c r="C422" s="4" t="s">
        <v>27</v>
      </c>
      <c r="D422" s="4" t="s">
        <v>786</v>
      </c>
      <c r="E422" s="4" t="s">
        <v>178</v>
      </c>
      <c r="F422" s="6">
        <v>44980</v>
      </c>
      <c r="G422" s="6">
        <v>44981</v>
      </c>
      <c r="H422" s="4">
        <v>1</v>
      </c>
      <c r="I422" s="4">
        <v>1</v>
      </c>
      <c r="J422" s="4">
        <v>1</v>
      </c>
      <c r="K422" s="4" t="s">
        <v>30</v>
      </c>
      <c r="L422" s="4">
        <v>403</v>
      </c>
      <c r="M422" s="4">
        <v>403</v>
      </c>
      <c r="N422" s="4" t="s">
        <v>1971</v>
      </c>
      <c r="O422" s="4" t="s">
        <v>1408</v>
      </c>
      <c r="P422" s="4" t="s">
        <v>33</v>
      </c>
      <c r="Q422" s="4">
        <v>0</v>
      </c>
      <c r="R422" s="7">
        <v>44980</v>
      </c>
      <c r="S422" s="6">
        <v>44984</v>
      </c>
      <c r="T422" s="4" t="s">
        <v>34</v>
      </c>
      <c r="U422" s="4">
        <v>403</v>
      </c>
      <c r="V422" s="4">
        <v>0</v>
      </c>
      <c r="W422" s="4">
        <v>0</v>
      </c>
      <c r="X422" s="4" t="s">
        <v>1972</v>
      </c>
      <c r="Y422" s="4" t="s">
        <v>1973</v>
      </c>
    </row>
    <row r="423" s="4" customFormat="1" spans="1:25">
      <c r="A423" s="4" t="s">
        <v>1974</v>
      </c>
      <c r="B423" s="4" t="s">
        <v>26</v>
      </c>
      <c r="C423" s="4" t="s">
        <v>27</v>
      </c>
      <c r="D423" s="4" t="s">
        <v>1975</v>
      </c>
      <c r="E423" s="4" t="s">
        <v>1976</v>
      </c>
      <c r="F423" s="6">
        <v>44980</v>
      </c>
      <c r="G423" s="6">
        <v>44981</v>
      </c>
      <c r="H423" s="4">
        <v>1</v>
      </c>
      <c r="I423" s="4">
        <v>1</v>
      </c>
      <c r="J423" s="4">
        <v>1</v>
      </c>
      <c r="K423" s="4" t="s">
        <v>30</v>
      </c>
      <c r="L423" s="4">
        <v>391</v>
      </c>
      <c r="M423" s="4">
        <v>391</v>
      </c>
      <c r="N423" s="4" t="s">
        <v>1977</v>
      </c>
      <c r="O423" s="4" t="s">
        <v>1408</v>
      </c>
      <c r="P423" s="4" t="s">
        <v>33</v>
      </c>
      <c r="Q423" s="4">
        <v>0</v>
      </c>
      <c r="R423" s="7">
        <v>44980</v>
      </c>
      <c r="S423" s="6">
        <v>44984</v>
      </c>
      <c r="T423" s="4" t="s">
        <v>34</v>
      </c>
      <c r="U423" s="4">
        <v>391</v>
      </c>
      <c r="V423" s="4">
        <v>0</v>
      </c>
      <c r="W423" s="4">
        <v>0</v>
      </c>
      <c r="X423" s="4" t="s">
        <v>1978</v>
      </c>
      <c r="Y423" s="4" t="s">
        <v>48</v>
      </c>
    </row>
    <row r="424" s="4" customFormat="1" spans="1:25">
      <c r="A424" s="4" t="s">
        <v>1921</v>
      </c>
      <c r="B424" s="4" t="s">
        <v>26</v>
      </c>
      <c r="C424" s="4" t="s">
        <v>97</v>
      </c>
      <c r="D424" s="4" t="s">
        <v>1922</v>
      </c>
      <c r="E424" s="4" t="s">
        <v>1923</v>
      </c>
      <c r="F424" s="6">
        <v>44980</v>
      </c>
      <c r="G424" s="6">
        <v>44981</v>
      </c>
      <c r="H424" s="4">
        <v>1</v>
      </c>
      <c r="I424" s="4">
        <v>1</v>
      </c>
      <c r="J424" s="4">
        <v>1</v>
      </c>
      <c r="K424" s="4" t="s">
        <v>30</v>
      </c>
      <c r="L424" s="4">
        <v>-1044</v>
      </c>
      <c r="M424" s="4">
        <v>-1044</v>
      </c>
      <c r="N424" s="4" t="s">
        <v>1924</v>
      </c>
      <c r="O424" s="4" t="s">
        <v>1408</v>
      </c>
      <c r="P424" s="4" t="s">
        <v>33</v>
      </c>
      <c r="Q424" s="4">
        <v>0</v>
      </c>
      <c r="R424" s="7">
        <v>44980</v>
      </c>
      <c r="S424" s="6">
        <v>44984</v>
      </c>
      <c r="T424" s="4" t="s">
        <v>34</v>
      </c>
      <c r="U424" s="4">
        <v>-1044</v>
      </c>
      <c r="V424" s="4">
        <v>0</v>
      </c>
      <c r="W424" s="4">
        <v>0</v>
      </c>
      <c r="X424" s="4" t="s">
        <v>1925</v>
      </c>
      <c r="Y424" s="4" t="s">
        <v>48</v>
      </c>
    </row>
    <row r="425" s="4" customFormat="1" spans="1:25">
      <c r="A425" s="4" t="s">
        <v>1979</v>
      </c>
      <c r="B425" s="4" t="s">
        <v>26</v>
      </c>
      <c r="C425" s="4" t="s">
        <v>27</v>
      </c>
      <c r="D425" s="4" t="s">
        <v>786</v>
      </c>
      <c r="E425" s="4" t="s">
        <v>178</v>
      </c>
      <c r="F425" s="6">
        <v>44980</v>
      </c>
      <c r="G425" s="6">
        <v>44981</v>
      </c>
      <c r="H425" s="4">
        <v>1</v>
      </c>
      <c r="I425" s="4">
        <v>1</v>
      </c>
      <c r="J425" s="4">
        <v>1</v>
      </c>
      <c r="K425" s="4" t="s">
        <v>30</v>
      </c>
      <c r="L425" s="4">
        <v>403</v>
      </c>
      <c r="M425" s="4">
        <v>403</v>
      </c>
      <c r="N425" s="4" t="s">
        <v>1260</v>
      </c>
      <c r="O425" s="4" t="s">
        <v>1408</v>
      </c>
      <c r="P425" s="4" t="s">
        <v>33</v>
      </c>
      <c r="Q425" s="4">
        <v>0</v>
      </c>
      <c r="R425" s="7">
        <v>44980</v>
      </c>
      <c r="S425" s="6">
        <v>44984</v>
      </c>
      <c r="T425" s="4" t="s">
        <v>34</v>
      </c>
      <c r="U425" s="4">
        <v>403</v>
      </c>
      <c r="V425" s="4">
        <v>0</v>
      </c>
      <c r="W425" s="4">
        <v>0</v>
      </c>
      <c r="X425" s="4" t="s">
        <v>1980</v>
      </c>
      <c r="Y425" s="4" t="s">
        <v>1981</v>
      </c>
    </row>
    <row r="426" s="4" customFormat="1" spans="1:25">
      <c r="A426" s="4" t="s">
        <v>1982</v>
      </c>
      <c r="B426" s="4" t="s">
        <v>26</v>
      </c>
      <c r="C426" s="4" t="s">
        <v>27</v>
      </c>
      <c r="D426" s="4" t="s">
        <v>786</v>
      </c>
      <c r="E426" s="4" t="s">
        <v>141</v>
      </c>
      <c r="F426" s="6">
        <v>44980</v>
      </c>
      <c r="G426" s="6">
        <v>44981</v>
      </c>
      <c r="H426" s="4">
        <v>1</v>
      </c>
      <c r="I426" s="4">
        <v>1</v>
      </c>
      <c r="J426" s="4">
        <v>1</v>
      </c>
      <c r="K426" s="4" t="s">
        <v>30</v>
      </c>
      <c r="L426" s="4">
        <v>471</v>
      </c>
      <c r="M426" s="4">
        <v>471</v>
      </c>
      <c r="N426" s="4" t="s">
        <v>1033</v>
      </c>
      <c r="O426" s="4" t="s">
        <v>1408</v>
      </c>
      <c r="P426" s="4" t="s">
        <v>33</v>
      </c>
      <c r="Q426" s="4">
        <v>0</v>
      </c>
      <c r="R426" s="7">
        <v>44980</v>
      </c>
      <c r="S426" s="6">
        <v>44984</v>
      </c>
      <c r="T426" s="4" t="s">
        <v>34</v>
      </c>
      <c r="U426" s="4">
        <v>471</v>
      </c>
      <c r="V426" s="4">
        <v>0</v>
      </c>
      <c r="W426" s="4">
        <v>0</v>
      </c>
      <c r="X426" s="4" t="s">
        <v>1983</v>
      </c>
      <c r="Y426" s="4" t="s">
        <v>1984</v>
      </c>
    </row>
    <row r="427" s="4" customFormat="1" spans="1:25">
      <c r="A427" s="4" t="s">
        <v>1985</v>
      </c>
      <c r="B427" s="4" t="s">
        <v>26</v>
      </c>
      <c r="C427" s="4" t="s">
        <v>27</v>
      </c>
      <c r="D427" s="4" t="s">
        <v>1986</v>
      </c>
      <c r="E427" s="4" t="s">
        <v>1987</v>
      </c>
      <c r="F427" s="6">
        <v>44980</v>
      </c>
      <c r="G427" s="6">
        <v>44981</v>
      </c>
      <c r="H427" s="4">
        <v>1</v>
      </c>
      <c r="I427" s="4">
        <v>1</v>
      </c>
      <c r="J427" s="4">
        <v>1</v>
      </c>
      <c r="K427" s="4" t="s">
        <v>30</v>
      </c>
      <c r="L427" s="4">
        <v>213</v>
      </c>
      <c r="M427" s="4">
        <v>213</v>
      </c>
      <c r="N427" s="4" t="s">
        <v>1988</v>
      </c>
      <c r="O427" s="4" t="s">
        <v>1408</v>
      </c>
      <c r="P427" s="4" t="s">
        <v>33</v>
      </c>
      <c r="Q427" s="4">
        <v>0</v>
      </c>
      <c r="R427" s="7">
        <v>44980</v>
      </c>
      <c r="S427" s="6">
        <v>44984</v>
      </c>
      <c r="T427" s="4" t="s">
        <v>34</v>
      </c>
      <c r="U427" s="4">
        <v>213</v>
      </c>
      <c r="V427" s="4">
        <v>0</v>
      </c>
      <c r="W427" s="4">
        <v>0</v>
      </c>
      <c r="X427" s="4" t="s">
        <v>1989</v>
      </c>
      <c r="Y427" s="4" t="s">
        <v>48</v>
      </c>
    </row>
    <row r="428" s="4" customFormat="1" spans="1:25">
      <c r="A428" s="4" t="s">
        <v>1990</v>
      </c>
      <c r="B428" s="4" t="s">
        <v>26</v>
      </c>
      <c r="C428" s="4" t="s">
        <v>27</v>
      </c>
      <c r="D428" s="4" t="s">
        <v>593</v>
      </c>
      <c r="E428" s="4" t="s">
        <v>1991</v>
      </c>
      <c r="F428" s="6">
        <v>44980</v>
      </c>
      <c r="G428" s="6">
        <v>44981</v>
      </c>
      <c r="H428" s="4">
        <v>1</v>
      </c>
      <c r="I428" s="4">
        <v>1</v>
      </c>
      <c r="J428" s="4">
        <v>1</v>
      </c>
      <c r="K428" s="4" t="s">
        <v>30</v>
      </c>
      <c r="L428" s="4">
        <v>186</v>
      </c>
      <c r="M428" s="4">
        <v>186</v>
      </c>
      <c r="N428" s="4" t="s">
        <v>1992</v>
      </c>
      <c r="O428" s="4" t="s">
        <v>1408</v>
      </c>
      <c r="P428" s="4" t="s">
        <v>33</v>
      </c>
      <c r="Q428" s="4">
        <v>0</v>
      </c>
      <c r="R428" s="7">
        <v>44980</v>
      </c>
      <c r="S428" s="6">
        <v>44984</v>
      </c>
      <c r="T428" s="4" t="s">
        <v>34</v>
      </c>
      <c r="U428" s="4">
        <v>186</v>
      </c>
      <c r="V428" s="4">
        <v>0</v>
      </c>
      <c r="W428" s="4">
        <v>0</v>
      </c>
      <c r="X428" s="4" t="s">
        <v>1993</v>
      </c>
      <c r="Y428" s="4" t="s">
        <v>1994</v>
      </c>
    </row>
    <row r="429" s="4" customFormat="1" spans="1:25">
      <c r="A429" s="4" t="s">
        <v>1995</v>
      </c>
      <c r="B429" s="4" t="s">
        <v>26</v>
      </c>
      <c r="C429" s="4" t="s">
        <v>27</v>
      </c>
      <c r="D429" s="4" t="s">
        <v>1996</v>
      </c>
      <c r="E429" s="4" t="s">
        <v>1997</v>
      </c>
      <c r="F429" s="6">
        <v>44980</v>
      </c>
      <c r="G429" s="6">
        <v>44981</v>
      </c>
      <c r="H429" s="4">
        <v>1</v>
      </c>
      <c r="I429" s="4">
        <v>1</v>
      </c>
      <c r="J429" s="4">
        <v>1</v>
      </c>
      <c r="K429" s="4" t="s">
        <v>30</v>
      </c>
      <c r="L429" s="4">
        <v>2406</v>
      </c>
      <c r="M429" s="4">
        <v>2406</v>
      </c>
      <c r="N429" s="4" t="s">
        <v>1998</v>
      </c>
      <c r="O429" s="4" t="s">
        <v>1408</v>
      </c>
      <c r="P429" s="4" t="s">
        <v>33</v>
      </c>
      <c r="Q429" s="4">
        <v>0</v>
      </c>
      <c r="R429" s="7">
        <v>44980</v>
      </c>
      <c r="S429" s="6">
        <v>44984</v>
      </c>
      <c r="T429" s="4" t="s">
        <v>34</v>
      </c>
      <c r="U429" s="4">
        <v>2406</v>
      </c>
      <c r="V429" s="4">
        <v>0</v>
      </c>
      <c r="W429" s="4">
        <v>0</v>
      </c>
      <c r="X429" s="4" t="s">
        <v>1999</v>
      </c>
      <c r="Y429" s="4" t="s">
        <v>48</v>
      </c>
    </row>
    <row r="430" s="4" customFormat="1" spans="1:25">
      <c r="A430" s="4" t="s">
        <v>2000</v>
      </c>
      <c r="B430" s="4" t="s">
        <v>26</v>
      </c>
      <c r="C430" s="4" t="s">
        <v>27</v>
      </c>
      <c r="D430" s="4" t="s">
        <v>2001</v>
      </c>
      <c r="E430" s="4" t="s">
        <v>740</v>
      </c>
      <c r="F430" s="6">
        <v>44980</v>
      </c>
      <c r="G430" s="6">
        <v>44981</v>
      </c>
      <c r="H430" s="4">
        <v>1</v>
      </c>
      <c r="I430" s="4">
        <v>1</v>
      </c>
      <c r="J430" s="4">
        <v>1</v>
      </c>
      <c r="K430" s="4" t="s">
        <v>30</v>
      </c>
      <c r="L430" s="4">
        <v>468</v>
      </c>
      <c r="M430" s="4">
        <v>468</v>
      </c>
      <c r="N430" s="4" t="s">
        <v>2002</v>
      </c>
      <c r="O430" s="4" t="s">
        <v>1408</v>
      </c>
      <c r="P430" s="4" t="s">
        <v>33</v>
      </c>
      <c r="Q430" s="4">
        <v>0</v>
      </c>
      <c r="R430" s="7">
        <v>44980</v>
      </c>
      <c r="S430" s="6">
        <v>44984</v>
      </c>
      <c r="T430" s="4" t="s">
        <v>34</v>
      </c>
      <c r="U430" s="4">
        <v>468</v>
      </c>
      <c r="V430" s="4">
        <v>0</v>
      </c>
      <c r="W430" s="4">
        <v>0</v>
      </c>
      <c r="X430" s="4" t="s">
        <v>2003</v>
      </c>
      <c r="Y430" s="4" t="s">
        <v>48</v>
      </c>
    </row>
    <row r="431" s="4" customFormat="1" spans="1:25">
      <c r="A431" s="4" t="s">
        <v>2004</v>
      </c>
      <c r="B431" s="4" t="s">
        <v>26</v>
      </c>
      <c r="C431" s="4" t="s">
        <v>27</v>
      </c>
      <c r="D431" s="4" t="s">
        <v>1905</v>
      </c>
      <c r="E431" s="4" t="s">
        <v>625</v>
      </c>
      <c r="F431" s="6">
        <v>44980</v>
      </c>
      <c r="G431" s="6">
        <v>44981</v>
      </c>
      <c r="H431" s="4">
        <v>1</v>
      </c>
      <c r="I431" s="4">
        <v>1</v>
      </c>
      <c r="J431" s="4">
        <v>1</v>
      </c>
      <c r="K431" s="4" t="s">
        <v>30</v>
      </c>
      <c r="L431" s="4">
        <v>152</v>
      </c>
      <c r="M431" s="4">
        <v>152</v>
      </c>
      <c r="N431" s="4" t="s">
        <v>2005</v>
      </c>
      <c r="O431" s="4" t="s">
        <v>1408</v>
      </c>
      <c r="P431" s="4" t="s">
        <v>33</v>
      </c>
      <c r="Q431" s="4">
        <v>0</v>
      </c>
      <c r="R431" s="7">
        <v>44980</v>
      </c>
      <c r="S431" s="6">
        <v>44984</v>
      </c>
      <c r="T431" s="4" t="s">
        <v>34</v>
      </c>
      <c r="U431" s="4">
        <v>152</v>
      </c>
      <c r="V431" s="4">
        <v>0</v>
      </c>
      <c r="W431" s="4">
        <v>0</v>
      </c>
      <c r="X431" s="4" t="s">
        <v>2006</v>
      </c>
      <c r="Y431" s="4" t="s">
        <v>48</v>
      </c>
    </row>
    <row r="432" s="4" customFormat="1" spans="1:25">
      <c r="A432" s="4" t="s">
        <v>2007</v>
      </c>
      <c r="B432" s="4" t="s">
        <v>26</v>
      </c>
      <c r="C432" s="4" t="s">
        <v>27</v>
      </c>
      <c r="D432" s="4" t="s">
        <v>1152</v>
      </c>
      <c r="E432" s="4" t="s">
        <v>141</v>
      </c>
      <c r="F432" s="6">
        <v>44980</v>
      </c>
      <c r="G432" s="6">
        <v>44981</v>
      </c>
      <c r="H432" s="4">
        <v>1</v>
      </c>
      <c r="I432" s="4">
        <v>1</v>
      </c>
      <c r="J432" s="4">
        <v>1</v>
      </c>
      <c r="K432" s="4" t="s">
        <v>30</v>
      </c>
      <c r="L432" s="4">
        <v>403</v>
      </c>
      <c r="M432" s="4">
        <v>403</v>
      </c>
      <c r="N432" s="4" t="s">
        <v>2008</v>
      </c>
      <c r="O432" s="4" t="s">
        <v>1408</v>
      </c>
      <c r="P432" s="4" t="s">
        <v>33</v>
      </c>
      <c r="Q432" s="4">
        <v>0</v>
      </c>
      <c r="R432" s="7">
        <v>44980</v>
      </c>
      <c r="S432" s="6">
        <v>44984</v>
      </c>
      <c r="T432" s="4" t="s">
        <v>34</v>
      </c>
      <c r="U432" s="4">
        <v>403</v>
      </c>
      <c r="V432" s="4">
        <v>0</v>
      </c>
      <c r="W432" s="4">
        <v>0</v>
      </c>
      <c r="X432" s="4" t="s">
        <v>2009</v>
      </c>
      <c r="Y432" s="4" t="s">
        <v>48</v>
      </c>
    </row>
    <row r="433" s="4" customFormat="1" spans="1:25">
      <c r="A433" s="4" t="s">
        <v>2010</v>
      </c>
      <c r="B433" s="4" t="s">
        <v>26</v>
      </c>
      <c r="C433" s="4" t="s">
        <v>27</v>
      </c>
      <c r="D433" s="4" t="s">
        <v>2011</v>
      </c>
      <c r="E433" s="4" t="s">
        <v>2012</v>
      </c>
      <c r="F433" s="6">
        <v>44980</v>
      </c>
      <c r="G433" s="6">
        <v>44981</v>
      </c>
      <c r="H433" s="4">
        <v>1</v>
      </c>
      <c r="I433" s="4">
        <v>1</v>
      </c>
      <c r="J433" s="4">
        <v>1</v>
      </c>
      <c r="K433" s="4" t="s">
        <v>30</v>
      </c>
      <c r="L433" s="4">
        <v>1624</v>
      </c>
      <c r="M433" s="4">
        <v>1624</v>
      </c>
      <c r="N433" s="4" t="s">
        <v>2013</v>
      </c>
      <c r="O433" s="4" t="s">
        <v>1408</v>
      </c>
      <c r="P433" s="4" t="s">
        <v>33</v>
      </c>
      <c r="Q433" s="4">
        <v>0</v>
      </c>
      <c r="R433" s="7">
        <v>44980</v>
      </c>
      <c r="S433" s="6">
        <v>44984</v>
      </c>
      <c r="T433" s="4" t="s">
        <v>34</v>
      </c>
      <c r="U433" s="4">
        <v>1624</v>
      </c>
      <c r="V433" s="4">
        <v>0</v>
      </c>
      <c r="W433" s="4">
        <v>0</v>
      </c>
      <c r="X433" s="4" t="s">
        <v>2014</v>
      </c>
      <c r="Y433" s="4" t="s">
        <v>48</v>
      </c>
    </row>
    <row r="434" s="4" customFormat="1" spans="1:25">
      <c r="A434" s="4" t="s">
        <v>2015</v>
      </c>
      <c r="B434" s="4" t="s">
        <v>26</v>
      </c>
      <c r="C434" s="4" t="s">
        <v>27</v>
      </c>
      <c r="D434" s="4" t="s">
        <v>786</v>
      </c>
      <c r="E434" s="4" t="s">
        <v>141</v>
      </c>
      <c r="F434" s="6">
        <v>44980</v>
      </c>
      <c r="G434" s="6">
        <v>44981</v>
      </c>
      <c r="H434" s="4">
        <v>1</v>
      </c>
      <c r="I434" s="4">
        <v>1</v>
      </c>
      <c r="J434" s="4">
        <v>1</v>
      </c>
      <c r="K434" s="4" t="s">
        <v>30</v>
      </c>
      <c r="L434" s="4">
        <v>471</v>
      </c>
      <c r="M434" s="4">
        <v>471</v>
      </c>
      <c r="N434" s="4" t="s">
        <v>2016</v>
      </c>
      <c r="O434" s="4" t="s">
        <v>1408</v>
      </c>
      <c r="P434" s="4" t="s">
        <v>33</v>
      </c>
      <c r="Q434" s="4">
        <v>0</v>
      </c>
      <c r="R434" s="7">
        <v>44980</v>
      </c>
      <c r="S434" s="6">
        <v>44984</v>
      </c>
      <c r="T434" s="4" t="s">
        <v>34</v>
      </c>
      <c r="U434" s="4">
        <v>471</v>
      </c>
      <c r="V434" s="4">
        <v>0</v>
      </c>
      <c r="W434" s="4">
        <v>0</v>
      </c>
      <c r="X434" s="4" t="s">
        <v>2017</v>
      </c>
      <c r="Y434" s="4" t="s">
        <v>2018</v>
      </c>
    </row>
    <row r="435" s="4" customFormat="1" spans="1:25">
      <c r="A435" s="4" t="s">
        <v>2019</v>
      </c>
      <c r="B435" s="4" t="s">
        <v>26</v>
      </c>
      <c r="C435" s="4" t="s">
        <v>27</v>
      </c>
      <c r="D435" s="4" t="s">
        <v>2020</v>
      </c>
      <c r="E435" s="4" t="s">
        <v>141</v>
      </c>
      <c r="F435" s="6">
        <v>44980</v>
      </c>
      <c r="G435" s="6">
        <v>44981</v>
      </c>
      <c r="H435" s="4">
        <v>1</v>
      </c>
      <c r="I435" s="4">
        <v>1</v>
      </c>
      <c r="J435" s="4">
        <v>1</v>
      </c>
      <c r="K435" s="4" t="s">
        <v>30</v>
      </c>
      <c r="L435" s="4">
        <v>207</v>
      </c>
      <c r="M435" s="4">
        <v>207</v>
      </c>
      <c r="N435" s="4" t="s">
        <v>2021</v>
      </c>
      <c r="O435" s="4" t="s">
        <v>1408</v>
      </c>
      <c r="P435" s="4" t="s">
        <v>33</v>
      </c>
      <c r="Q435" s="4">
        <v>0</v>
      </c>
      <c r="R435" s="7">
        <v>44980</v>
      </c>
      <c r="S435" s="6">
        <v>44984</v>
      </c>
      <c r="T435" s="4" t="s">
        <v>34</v>
      </c>
      <c r="U435" s="4">
        <v>207</v>
      </c>
      <c r="V435" s="4">
        <v>0</v>
      </c>
      <c r="W435" s="4">
        <v>0</v>
      </c>
      <c r="X435" s="4" t="s">
        <v>2022</v>
      </c>
      <c r="Y435" s="4" t="s">
        <v>48</v>
      </c>
    </row>
    <row r="436" s="4" customFormat="1" spans="1:25">
      <c r="A436" s="4" t="s">
        <v>2023</v>
      </c>
      <c r="B436" s="4" t="s">
        <v>26</v>
      </c>
      <c r="C436" s="4" t="s">
        <v>27</v>
      </c>
      <c r="D436" s="4" t="s">
        <v>2024</v>
      </c>
      <c r="E436" s="4" t="s">
        <v>2025</v>
      </c>
      <c r="F436" s="6">
        <v>44980</v>
      </c>
      <c r="G436" s="6">
        <v>44981</v>
      </c>
      <c r="H436" s="4">
        <v>1</v>
      </c>
      <c r="I436" s="4">
        <v>1</v>
      </c>
      <c r="J436" s="4">
        <v>1</v>
      </c>
      <c r="K436" s="4" t="s">
        <v>30</v>
      </c>
      <c r="L436" s="4">
        <v>3685</v>
      </c>
      <c r="M436" s="4">
        <v>3685</v>
      </c>
      <c r="N436" s="4" t="s">
        <v>2026</v>
      </c>
      <c r="O436" s="4" t="s">
        <v>1408</v>
      </c>
      <c r="P436" s="4" t="s">
        <v>33</v>
      </c>
      <c r="Q436" s="4">
        <v>0</v>
      </c>
      <c r="R436" s="7">
        <v>44980</v>
      </c>
      <c r="S436" s="6">
        <v>44984</v>
      </c>
      <c r="T436" s="4" t="s">
        <v>34</v>
      </c>
      <c r="U436" s="4">
        <v>3685</v>
      </c>
      <c r="V436" s="4">
        <v>0</v>
      </c>
      <c r="W436" s="4">
        <v>0</v>
      </c>
      <c r="X436" s="4" t="s">
        <v>2027</v>
      </c>
      <c r="Y436" s="4" t="s">
        <v>2028</v>
      </c>
    </row>
    <row r="437" s="4" customFormat="1" spans="1:25">
      <c r="A437" s="4" t="s">
        <v>2029</v>
      </c>
      <c r="B437" s="4" t="s">
        <v>26</v>
      </c>
      <c r="C437" s="4" t="s">
        <v>27</v>
      </c>
      <c r="D437" s="4" t="s">
        <v>2030</v>
      </c>
      <c r="E437" s="4" t="s">
        <v>2031</v>
      </c>
      <c r="F437" s="6">
        <v>44980</v>
      </c>
      <c r="G437" s="6">
        <v>44981</v>
      </c>
      <c r="H437" s="4">
        <v>2</v>
      </c>
      <c r="I437" s="4">
        <v>1</v>
      </c>
      <c r="J437" s="4">
        <v>2</v>
      </c>
      <c r="K437" s="4" t="s">
        <v>30</v>
      </c>
      <c r="L437" s="4">
        <v>878</v>
      </c>
      <c r="M437" s="4">
        <v>878</v>
      </c>
      <c r="N437" s="4" t="s">
        <v>2032</v>
      </c>
      <c r="O437" s="4" t="s">
        <v>1408</v>
      </c>
      <c r="P437" s="4" t="s">
        <v>33</v>
      </c>
      <c r="Q437" s="4">
        <v>0</v>
      </c>
      <c r="R437" s="7">
        <v>44980</v>
      </c>
      <c r="S437" s="6">
        <v>44984</v>
      </c>
      <c r="T437" s="4" t="s">
        <v>34</v>
      </c>
      <c r="U437" s="4">
        <v>878</v>
      </c>
      <c r="V437" s="4">
        <v>0</v>
      </c>
      <c r="W437" s="4">
        <v>0</v>
      </c>
      <c r="X437" s="4" t="s">
        <v>2033</v>
      </c>
      <c r="Y437" s="4" t="s">
        <v>2034</v>
      </c>
    </row>
    <row r="438" s="4" customFormat="1" spans="1:25">
      <c r="A438" s="4" t="s">
        <v>2035</v>
      </c>
      <c r="B438" s="4" t="s">
        <v>26</v>
      </c>
      <c r="C438" s="4" t="s">
        <v>27</v>
      </c>
      <c r="D438" s="4" t="s">
        <v>2036</v>
      </c>
      <c r="E438" s="4" t="s">
        <v>2037</v>
      </c>
      <c r="F438" s="6">
        <v>44980</v>
      </c>
      <c r="G438" s="6">
        <v>44981</v>
      </c>
      <c r="H438" s="4">
        <v>1</v>
      </c>
      <c r="I438" s="4">
        <v>1</v>
      </c>
      <c r="J438" s="4">
        <v>1</v>
      </c>
      <c r="K438" s="4" t="s">
        <v>30</v>
      </c>
      <c r="L438" s="4">
        <v>167</v>
      </c>
      <c r="M438" s="4">
        <v>167</v>
      </c>
      <c r="N438" s="4" t="s">
        <v>2038</v>
      </c>
      <c r="O438" s="4" t="s">
        <v>1408</v>
      </c>
      <c r="P438" s="4" t="s">
        <v>33</v>
      </c>
      <c r="Q438" s="4">
        <v>0</v>
      </c>
      <c r="R438" s="7">
        <v>44980</v>
      </c>
      <c r="S438" s="6">
        <v>44984</v>
      </c>
      <c r="T438" s="4" t="s">
        <v>34</v>
      </c>
      <c r="U438" s="4">
        <v>167</v>
      </c>
      <c r="V438" s="4">
        <v>0</v>
      </c>
      <c r="W438" s="4">
        <v>0</v>
      </c>
      <c r="X438" s="4" t="s">
        <v>2039</v>
      </c>
      <c r="Y438" s="4" t="s">
        <v>48</v>
      </c>
    </row>
    <row r="439" s="4" customFormat="1" spans="1:25">
      <c r="A439" s="4" t="s">
        <v>2040</v>
      </c>
      <c r="B439" s="4" t="s">
        <v>26</v>
      </c>
      <c r="C439" s="4" t="s">
        <v>27</v>
      </c>
      <c r="D439" s="4" t="s">
        <v>114</v>
      </c>
      <c r="E439" s="4" t="s">
        <v>217</v>
      </c>
      <c r="F439" s="6">
        <v>44980</v>
      </c>
      <c r="G439" s="6">
        <v>44981</v>
      </c>
      <c r="H439" s="4">
        <v>1</v>
      </c>
      <c r="I439" s="4">
        <v>1</v>
      </c>
      <c r="J439" s="4">
        <v>1</v>
      </c>
      <c r="K439" s="4" t="s">
        <v>30</v>
      </c>
      <c r="L439" s="4">
        <v>742</v>
      </c>
      <c r="M439" s="4">
        <v>742</v>
      </c>
      <c r="N439" s="4" t="s">
        <v>2041</v>
      </c>
      <c r="O439" s="4" t="s">
        <v>1408</v>
      </c>
      <c r="P439" s="4" t="s">
        <v>33</v>
      </c>
      <c r="Q439" s="4">
        <v>0</v>
      </c>
      <c r="R439" s="7">
        <v>44980</v>
      </c>
      <c r="S439" s="6">
        <v>44984</v>
      </c>
      <c r="T439" s="4" t="s">
        <v>34</v>
      </c>
      <c r="U439" s="4">
        <v>742</v>
      </c>
      <c r="V439" s="4">
        <v>0</v>
      </c>
      <c r="W439" s="4">
        <v>0</v>
      </c>
      <c r="X439" s="4" t="s">
        <v>2042</v>
      </c>
      <c r="Y439" s="4" t="s">
        <v>48</v>
      </c>
    </row>
    <row r="440" s="4" customFormat="1" spans="1:25">
      <c r="A440" s="4" t="s">
        <v>2010</v>
      </c>
      <c r="B440" s="4" t="s">
        <v>26</v>
      </c>
      <c r="C440" s="4" t="s">
        <v>97</v>
      </c>
      <c r="D440" s="4" t="s">
        <v>2011</v>
      </c>
      <c r="E440" s="4" t="s">
        <v>2012</v>
      </c>
      <c r="F440" s="6">
        <v>44980</v>
      </c>
      <c r="G440" s="6">
        <v>44981</v>
      </c>
      <c r="H440" s="4">
        <v>1</v>
      </c>
      <c r="I440" s="4">
        <v>1</v>
      </c>
      <c r="J440" s="4">
        <v>1</v>
      </c>
      <c r="K440" s="4" t="s">
        <v>30</v>
      </c>
      <c r="L440" s="4">
        <v>-1624</v>
      </c>
      <c r="M440" s="4">
        <v>-1624</v>
      </c>
      <c r="N440" s="4" t="s">
        <v>2013</v>
      </c>
      <c r="O440" s="4" t="s">
        <v>1408</v>
      </c>
      <c r="P440" s="4" t="s">
        <v>33</v>
      </c>
      <c r="Q440" s="4">
        <v>0</v>
      </c>
      <c r="R440" s="7">
        <v>44980</v>
      </c>
      <c r="S440" s="6">
        <v>44984</v>
      </c>
      <c r="T440" s="4" t="s">
        <v>34</v>
      </c>
      <c r="U440" s="4">
        <v>-1624</v>
      </c>
      <c r="V440" s="4">
        <v>0</v>
      </c>
      <c r="W440" s="4">
        <v>0</v>
      </c>
      <c r="X440" s="4" t="s">
        <v>2014</v>
      </c>
      <c r="Y440" s="4" t="s">
        <v>48</v>
      </c>
    </row>
    <row r="441" s="4" customFormat="1" spans="1:25">
      <c r="A441" s="4" t="s">
        <v>2043</v>
      </c>
      <c r="B441" s="4" t="s">
        <v>26</v>
      </c>
      <c r="C441" s="4" t="s">
        <v>27</v>
      </c>
      <c r="D441" s="4" t="s">
        <v>2044</v>
      </c>
      <c r="E441" s="4" t="s">
        <v>1073</v>
      </c>
      <c r="F441" s="6">
        <v>44980</v>
      </c>
      <c r="G441" s="6">
        <v>44981</v>
      </c>
      <c r="H441" s="4">
        <v>1</v>
      </c>
      <c r="I441" s="4">
        <v>1</v>
      </c>
      <c r="J441" s="4">
        <v>1</v>
      </c>
      <c r="K441" s="4" t="s">
        <v>30</v>
      </c>
      <c r="L441" s="4">
        <v>122</v>
      </c>
      <c r="M441" s="4">
        <v>122</v>
      </c>
      <c r="N441" s="4" t="s">
        <v>2045</v>
      </c>
      <c r="O441" s="4" t="s">
        <v>1408</v>
      </c>
      <c r="P441" s="4" t="s">
        <v>33</v>
      </c>
      <c r="Q441" s="4">
        <v>0</v>
      </c>
      <c r="R441" s="7">
        <v>44980</v>
      </c>
      <c r="S441" s="6">
        <v>44984</v>
      </c>
      <c r="T441" s="4" t="s">
        <v>34</v>
      </c>
      <c r="U441" s="4">
        <v>122</v>
      </c>
      <c r="V441" s="4">
        <v>0</v>
      </c>
      <c r="W441" s="4">
        <v>0</v>
      </c>
      <c r="X441" s="4" t="s">
        <v>2046</v>
      </c>
      <c r="Y441" s="4" t="s">
        <v>48</v>
      </c>
    </row>
    <row r="442" s="4" customFormat="1" spans="1:25">
      <c r="A442" s="4" t="s">
        <v>2047</v>
      </c>
      <c r="B442" s="4" t="s">
        <v>26</v>
      </c>
      <c r="C442" s="4" t="s">
        <v>27</v>
      </c>
      <c r="D442" s="4" t="s">
        <v>2048</v>
      </c>
      <c r="E442" s="4" t="s">
        <v>2049</v>
      </c>
      <c r="F442" s="6">
        <v>44980</v>
      </c>
      <c r="G442" s="6">
        <v>44981</v>
      </c>
      <c r="H442" s="4">
        <v>1</v>
      </c>
      <c r="I442" s="4">
        <v>1</v>
      </c>
      <c r="J442" s="4">
        <v>1</v>
      </c>
      <c r="K442" s="4" t="s">
        <v>30</v>
      </c>
      <c r="L442" s="4">
        <v>125</v>
      </c>
      <c r="M442" s="4">
        <v>125</v>
      </c>
      <c r="N442" s="4" t="s">
        <v>2050</v>
      </c>
      <c r="O442" s="4" t="s">
        <v>1408</v>
      </c>
      <c r="P442" s="4" t="s">
        <v>33</v>
      </c>
      <c r="Q442" s="4">
        <v>0</v>
      </c>
      <c r="R442" s="7">
        <v>44980</v>
      </c>
      <c r="S442" s="6">
        <v>44984</v>
      </c>
      <c r="T442" s="4" t="s">
        <v>34</v>
      </c>
      <c r="U442" s="4">
        <v>125</v>
      </c>
      <c r="V442" s="4">
        <v>0</v>
      </c>
      <c r="W442" s="4">
        <v>0</v>
      </c>
      <c r="X442" s="4" t="s">
        <v>2051</v>
      </c>
      <c r="Y442" s="4" t="s">
        <v>384</v>
      </c>
    </row>
    <row r="443" s="4" customFormat="1" spans="1:25">
      <c r="A443" s="4" t="s">
        <v>2052</v>
      </c>
      <c r="B443" s="4" t="s">
        <v>26</v>
      </c>
      <c r="C443" s="4" t="s">
        <v>27</v>
      </c>
      <c r="D443" s="4" t="s">
        <v>2053</v>
      </c>
      <c r="E443" s="4" t="s">
        <v>88</v>
      </c>
      <c r="F443" s="6">
        <v>44980</v>
      </c>
      <c r="G443" s="6">
        <v>44981</v>
      </c>
      <c r="H443" s="4">
        <v>1</v>
      </c>
      <c r="I443" s="4">
        <v>1</v>
      </c>
      <c r="J443" s="4">
        <v>1</v>
      </c>
      <c r="K443" s="4" t="s">
        <v>30</v>
      </c>
      <c r="L443" s="4">
        <v>924</v>
      </c>
      <c r="M443" s="4">
        <v>924</v>
      </c>
      <c r="N443" s="4" t="s">
        <v>2054</v>
      </c>
      <c r="O443" s="4" t="s">
        <v>1408</v>
      </c>
      <c r="P443" s="4" t="s">
        <v>33</v>
      </c>
      <c r="Q443" s="4">
        <v>0</v>
      </c>
      <c r="R443" s="7">
        <v>44980</v>
      </c>
      <c r="S443" s="6">
        <v>44984</v>
      </c>
      <c r="T443" s="4" t="s">
        <v>34</v>
      </c>
      <c r="U443" s="4">
        <v>924</v>
      </c>
      <c r="V443" s="4">
        <v>0</v>
      </c>
      <c r="W443" s="4">
        <v>0</v>
      </c>
      <c r="X443" s="4" t="s">
        <v>2055</v>
      </c>
      <c r="Y443" s="4" t="s">
        <v>2056</v>
      </c>
    </row>
    <row r="444" s="4" customFormat="1" spans="1:25">
      <c r="A444" s="4" t="s">
        <v>2057</v>
      </c>
      <c r="B444" s="4" t="s">
        <v>26</v>
      </c>
      <c r="C444" s="4" t="s">
        <v>27</v>
      </c>
      <c r="D444" s="4" t="s">
        <v>2058</v>
      </c>
      <c r="E444" s="4" t="s">
        <v>1199</v>
      </c>
      <c r="F444" s="6">
        <v>44980</v>
      </c>
      <c r="G444" s="6">
        <v>44981</v>
      </c>
      <c r="H444" s="4">
        <v>1</v>
      </c>
      <c r="I444" s="4">
        <v>1</v>
      </c>
      <c r="J444" s="4">
        <v>1</v>
      </c>
      <c r="K444" s="4" t="s">
        <v>30</v>
      </c>
      <c r="L444" s="4">
        <v>270</v>
      </c>
      <c r="M444" s="4">
        <v>270</v>
      </c>
      <c r="N444" s="4" t="s">
        <v>2059</v>
      </c>
      <c r="O444" s="4" t="s">
        <v>1408</v>
      </c>
      <c r="P444" s="4" t="s">
        <v>33</v>
      </c>
      <c r="Q444" s="4">
        <v>0</v>
      </c>
      <c r="R444" s="7">
        <v>44980</v>
      </c>
      <c r="S444" s="6">
        <v>44984</v>
      </c>
      <c r="T444" s="4" t="s">
        <v>34</v>
      </c>
      <c r="U444" s="4">
        <v>270</v>
      </c>
      <c r="V444" s="4">
        <v>0</v>
      </c>
      <c r="W444" s="4">
        <v>0</v>
      </c>
      <c r="X444" s="4" t="s">
        <v>2060</v>
      </c>
      <c r="Y444" s="4" t="s">
        <v>48</v>
      </c>
    </row>
    <row r="445" s="4" customFormat="1" spans="1:25">
      <c r="A445" s="4" t="s">
        <v>2061</v>
      </c>
      <c r="B445" s="4" t="s">
        <v>26</v>
      </c>
      <c r="C445" s="4" t="s">
        <v>27</v>
      </c>
      <c r="D445" s="4" t="s">
        <v>2062</v>
      </c>
      <c r="E445" s="4" t="s">
        <v>2063</v>
      </c>
      <c r="F445" s="6">
        <v>44980</v>
      </c>
      <c r="G445" s="6">
        <v>44981</v>
      </c>
      <c r="H445" s="4">
        <v>1</v>
      </c>
      <c r="I445" s="4">
        <v>1</v>
      </c>
      <c r="J445" s="4">
        <v>1</v>
      </c>
      <c r="K445" s="4" t="s">
        <v>30</v>
      </c>
      <c r="L445" s="4">
        <v>209</v>
      </c>
      <c r="M445" s="4">
        <v>209</v>
      </c>
      <c r="N445" s="4" t="s">
        <v>2064</v>
      </c>
      <c r="O445" s="4" t="s">
        <v>1408</v>
      </c>
      <c r="P445" s="4" t="s">
        <v>33</v>
      </c>
      <c r="Q445" s="4">
        <v>0</v>
      </c>
      <c r="R445" s="7">
        <v>44980</v>
      </c>
      <c r="S445" s="6">
        <v>44984</v>
      </c>
      <c r="T445" s="4" t="s">
        <v>34</v>
      </c>
      <c r="U445" s="4">
        <v>209</v>
      </c>
      <c r="V445" s="4">
        <v>0</v>
      </c>
      <c r="W445" s="4">
        <v>0</v>
      </c>
      <c r="X445" s="4" t="s">
        <v>2065</v>
      </c>
      <c r="Y445" s="4" t="s">
        <v>2066</v>
      </c>
    </row>
    <row r="446" s="4" customFormat="1" spans="1:25">
      <c r="A446" s="4" t="s">
        <v>2067</v>
      </c>
      <c r="B446" s="4" t="s">
        <v>26</v>
      </c>
      <c r="C446" s="4" t="s">
        <v>27</v>
      </c>
      <c r="D446" s="4" t="s">
        <v>2068</v>
      </c>
      <c r="E446" s="4" t="s">
        <v>147</v>
      </c>
      <c r="F446" s="6">
        <v>44980</v>
      </c>
      <c r="G446" s="6">
        <v>44981</v>
      </c>
      <c r="H446" s="4">
        <v>1</v>
      </c>
      <c r="I446" s="4">
        <v>1</v>
      </c>
      <c r="J446" s="4">
        <v>1</v>
      </c>
      <c r="K446" s="4" t="s">
        <v>30</v>
      </c>
      <c r="L446" s="4">
        <v>325</v>
      </c>
      <c r="M446" s="4">
        <v>325</v>
      </c>
      <c r="N446" s="4" t="s">
        <v>2069</v>
      </c>
      <c r="O446" s="4" t="s">
        <v>1408</v>
      </c>
      <c r="P446" s="4" t="s">
        <v>33</v>
      </c>
      <c r="Q446" s="4">
        <v>0</v>
      </c>
      <c r="R446" s="7">
        <v>44980</v>
      </c>
      <c r="S446" s="6">
        <v>44984</v>
      </c>
      <c r="T446" s="4" t="s">
        <v>34</v>
      </c>
      <c r="U446" s="4">
        <v>325</v>
      </c>
      <c r="V446" s="4">
        <v>0</v>
      </c>
      <c r="W446" s="4">
        <v>0</v>
      </c>
      <c r="X446" s="4" t="s">
        <v>2070</v>
      </c>
      <c r="Y446" s="4" t="s">
        <v>2071</v>
      </c>
    </row>
    <row r="447" s="4" customFormat="1" spans="1:25">
      <c r="A447" s="4" t="s">
        <v>1730</v>
      </c>
      <c r="B447" s="4" t="s">
        <v>26</v>
      </c>
      <c r="C447" s="4" t="s">
        <v>97</v>
      </c>
      <c r="D447" s="4" t="s">
        <v>1731</v>
      </c>
      <c r="E447" s="4" t="s">
        <v>1732</v>
      </c>
      <c r="F447" s="6">
        <v>44980</v>
      </c>
      <c r="G447" s="6">
        <v>44981</v>
      </c>
      <c r="H447" s="4">
        <v>1</v>
      </c>
      <c r="I447" s="4">
        <v>1</v>
      </c>
      <c r="J447" s="4">
        <v>1</v>
      </c>
      <c r="K447" s="4" t="s">
        <v>30</v>
      </c>
      <c r="L447" s="4">
        <v>-743</v>
      </c>
      <c r="M447" s="4">
        <v>-743</v>
      </c>
      <c r="N447" s="4" t="s">
        <v>1733</v>
      </c>
      <c r="O447" s="4" t="s">
        <v>1408</v>
      </c>
      <c r="P447" s="4" t="s">
        <v>33</v>
      </c>
      <c r="Q447" s="4">
        <v>0</v>
      </c>
      <c r="R447" s="7">
        <v>44977</v>
      </c>
      <c r="S447" s="6">
        <v>44984</v>
      </c>
      <c r="T447" s="4" t="s">
        <v>34</v>
      </c>
      <c r="U447" s="4">
        <v>-743</v>
      </c>
      <c r="V447" s="4">
        <v>0</v>
      </c>
      <c r="W447" s="4">
        <v>0</v>
      </c>
      <c r="X447" s="4" t="s">
        <v>1734</v>
      </c>
      <c r="Y447" s="4" t="s">
        <v>1735</v>
      </c>
    </row>
    <row r="448" s="4" customFormat="1" spans="1:25">
      <c r="A448" s="4" t="s">
        <v>2072</v>
      </c>
      <c r="B448" s="4" t="s">
        <v>26</v>
      </c>
      <c r="C448" s="4" t="s">
        <v>27</v>
      </c>
      <c r="D448" s="4" t="s">
        <v>2073</v>
      </c>
      <c r="E448" s="4" t="s">
        <v>229</v>
      </c>
      <c r="F448" s="6">
        <v>44980</v>
      </c>
      <c r="G448" s="6">
        <v>44981</v>
      </c>
      <c r="H448" s="4">
        <v>1</v>
      </c>
      <c r="I448" s="4">
        <v>1</v>
      </c>
      <c r="J448" s="4">
        <v>1</v>
      </c>
      <c r="K448" s="4" t="s">
        <v>30</v>
      </c>
      <c r="L448" s="4">
        <v>1218</v>
      </c>
      <c r="M448" s="4">
        <v>1218</v>
      </c>
      <c r="N448" s="4" t="s">
        <v>2074</v>
      </c>
      <c r="O448" s="4" t="s">
        <v>1408</v>
      </c>
      <c r="P448" s="4" t="s">
        <v>33</v>
      </c>
      <c r="Q448" s="4">
        <v>0</v>
      </c>
      <c r="R448" s="7">
        <v>44980</v>
      </c>
      <c r="S448" s="6">
        <v>44984</v>
      </c>
      <c r="T448" s="4" t="s">
        <v>34</v>
      </c>
      <c r="U448" s="4">
        <v>1218</v>
      </c>
      <c r="V448" s="4">
        <v>0</v>
      </c>
      <c r="W448" s="4">
        <v>0</v>
      </c>
      <c r="X448" s="4" t="s">
        <v>2075</v>
      </c>
      <c r="Y448" s="4" t="s">
        <v>2076</v>
      </c>
    </row>
    <row r="449" s="4" customFormat="1" spans="1:25">
      <c r="A449" s="4" t="s">
        <v>2077</v>
      </c>
      <c r="B449" s="4" t="s">
        <v>26</v>
      </c>
      <c r="C449" s="4" t="s">
        <v>27</v>
      </c>
      <c r="D449" s="4" t="s">
        <v>2078</v>
      </c>
      <c r="E449" s="4" t="s">
        <v>2079</v>
      </c>
      <c r="F449" s="6">
        <v>44980</v>
      </c>
      <c r="G449" s="6">
        <v>44981</v>
      </c>
      <c r="H449" s="4">
        <v>1</v>
      </c>
      <c r="I449" s="4">
        <v>1</v>
      </c>
      <c r="J449" s="4">
        <v>1</v>
      </c>
      <c r="K449" s="4" t="s">
        <v>30</v>
      </c>
      <c r="L449" s="4">
        <v>577</v>
      </c>
      <c r="M449" s="4">
        <v>577</v>
      </c>
      <c r="N449" s="4" t="s">
        <v>2080</v>
      </c>
      <c r="O449" s="4" t="s">
        <v>1408</v>
      </c>
      <c r="P449" s="4" t="s">
        <v>33</v>
      </c>
      <c r="Q449" s="4">
        <v>0</v>
      </c>
      <c r="R449" s="7">
        <v>44980</v>
      </c>
      <c r="S449" s="6">
        <v>44984</v>
      </c>
      <c r="T449" s="4" t="s">
        <v>34</v>
      </c>
      <c r="U449" s="4">
        <v>577</v>
      </c>
      <c r="V449" s="4">
        <v>0</v>
      </c>
      <c r="W449" s="4">
        <v>0</v>
      </c>
      <c r="X449" s="4" t="s">
        <v>2081</v>
      </c>
      <c r="Y449" s="4" t="s">
        <v>48</v>
      </c>
    </row>
    <row r="450" s="4" customFormat="1" spans="1:25">
      <c r="A450" s="4" t="s">
        <v>2082</v>
      </c>
      <c r="B450" s="4" t="s">
        <v>26</v>
      </c>
      <c r="C450" s="4" t="s">
        <v>27</v>
      </c>
      <c r="D450" s="4" t="s">
        <v>1152</v>
      </c>
      <c r="E450" s="4" t="s">
        <v>141</v>
      </c>
      <c r="F450" s="6">
        <v>44980</v>
      </c>
      <c r="G450" s="6">
        <v>44981</v>
      </c>
      <c r="H450" s="4">
        <v>1</v>
      </c>
      <c r="I450" s="4">
        <v>1</v>
      </c>
      <c r="J450" s="4">
        <v>1</v>
      </c>
      <c r="K450" s="4" t="s">
        <v>30</v>
      </c>
      <c r="L450" s="4">
        <v>403</v>
      </c>
      <c r="M450" s="4">
        <v>403</v>
      </c>
      <c r="N450" s="4" t="s">
        <v>2083</v>
      </c>
      <c r="O450" s="4" t="s">
        <v>1408</v>
      </c>
      <c r="P450" s="4" t="s">
        <v>33</v>
      </c>
      <c r="Q450" s="4">
        <v>0</v>
      </c>
      <c r="R450" s="7">
        <v>44980</v>
      </c>
      <c r="S450" s="6">
        <v>44984</v>
      </c>
      <c r="T450" s="4" t="s">
        <v>34</v>
      </c>
      <c r="U450" s="4">
        <v>403</v>
      </c>
      <c r="V450" s="4">
        <v>0</v>
      </c>
      <c r="W450" s="4">
        <v>0</v>
      </c>
      <c r="X450" s="4" t="s">
        <v>2084</v>
      </c>
      <c r="Y45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34"/>
  <sheetViews>
    <sheetView tabSelected="1" workbookViewId="0">
      <selection activeCell="I448" sqref="I448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2085</v>
      </c>
    </row>
    <row r="2" s="4" customFormat="1" hidden="1" spans="1:9">
      <c r="A2" s="5">
        <v>21845496070</v>
      </c>
      <c r="B2" s="6">
        <v>44977</v>
      </c>
      <c r="C2" s="6">
        <v>44979</v>
      </c>
      <c r="D2" s="4">
        <v>1032</v>
      </c>
      <c r="E2" s="4" t="str">
        <f>VLOOKUP(A2,HOP!A:L,12,0)</f>
        <v>1032.00</v>
      </c>
      <c r="F2" s="4" t="str">
        <f>VLOOKUP(A2,HOP!A:C,3,0)</f>
        <v>2831266</v>
      </c>
      <c r="G2" s="4">
        <f>D2-E2</f>
        <v>0</v>
      </c>
      <c r="H2" s="4" t="str">
        <f>$H$1&amp;F2</f>
        <v>，2831266</v>
      </c>
      <c r="I2" s="4" t="str">
        <f>VLOOKUP(A2,HOP!A:U,21,0)</f>
        <v>直连</v>
      </c>
    </row>
    <row r="3" s="4" customFormat="1" hidden="1" spans="1:9">
      <c r="A3" s="5">
        <v>21849420366</v>
      </c>
      <c r="B3" s="6">
        <v>44977</v>
      </c>
      <c r="C3" s="6">
        <v>44979</v>
      </c>
      <c r="D3" s="4">
        <v>1248</v>
      </c>
      <c r="E3" s="4" t="str">
        <f>VLOOKUP(A3,HOP!A:L,12,0)</f>
        <v>1248.00</v>
      </c>
      <c r="F3" s="4" t="str">
        <f>VLOOKUP(A3,HOP!A:C,3,0)</f>
        <v>2838450</v>
      </c>
      <c r="G3" s="4">
        <f t="shared" ref="G3:G66" si="0">D3-E3</f>
        <v>0</v>
      </c>
      <c r="H3" s="4" t="str">
        <f t="shared" ref="H3:H66" si="1">$H$1&amp;F3</f>
        <v>，2838450</v>
      </c>
      <c r="I3" s="4" t="str">
        <f>VLOOKUP(A3,HOP!A:U,21,0)</f>
        <v>直采</v>
      </c>
    </row>
    <row r="4" s="4" customFormat="1" hidden="1" spans="1:9">
      <c r="A4" s="5">
        <v>999222105447355</v>
      </c>
      <c r="B4" s="6">
        <v>44978</v>
      </c>
      <c r="C4" s="6">
        <v>44979</v>
      </c>
      <c r="D4" s="4">
        <v>518</v>
      </c>
      <c r="E4" s="4" t="str">
        <f>VLOOKUP(A4,HOP!A:L,12,0)</f>
        <v>518.00</v>
      </c>
      <c r="F4" s="4" t="str">
        <f>VLOOKUP(A4,HOP!A:C,3,0)</f>
        <v>2927454</v>
      </c>
      <c r="G4" s="4">
        <f t="shared" si="0"/>
        <v>0</v>
      </c>
      <c r="H4" s="4" t="str">
        <f t="shared" si="1"/>
        <v>，2927454</v>
      </c>
      <c r="I4" s="4" t="str">
        <f>VLOOKUP(A4,HOP!A:U,21,0)</f>
        <v>直连</v>
      </c>
    </row>
    <row r="5" s="4" customFormat="1" hidden="1" spans="1:9">
      <c r="A5" s="5">
        <v>999222125848779</v>
      </c>
      <c r="B5" s="6">
        <v>44974</v>
      </c>
      <c r="C5" s="6">
        <v>44979</v>
      </c>
      <c r="D5" s="4">
        <v>1835</v>
      </c>
      <c r="E5" s="4" t="str">
        <f>VLOOKUP(A5,HOP!A:L,12,0)</f>
        <v>1835.00</v>
      </c>
      <c r="F5" s="4" t="str">
        <f>VLOOKUP(A5,HOP!A:C,3,0)</f>
        <v>2932618</v>
      </c>
      <c r="G5" s="4">
        <f t="shared" si="0"/>
        <v>0</v>
      </c>
      <c r="H5" s="4" t="str">
        <f t="shared" si="1"/>
        <v>，2932618</v>
      </c>
      <c r="I5" s="4" t="str">
        <f>VLOOKUP(A5,HOP!A:U,21,0)</f>
        <v>直连</v>
      </c>
    </row>
    <row r="6" s="4" customFormat="1" hidden="1" spans="1:9">
      <c r="A6" s="5">
        <v>999222247873634</v>
      </c>
      <c r="B6" s="6">
        <v>44976</v>
      </c>
      <c r="C6" s="6">
        <v>44979</v>
      </c>
      <c r="D6" s="4">
        <v>2355</v>
      </c>
      <c r="E6" s="4" t="str">
        <f>VLOOKUP(A6,HOP!A:L,12,0)</f>
        <v>2355.00</v>
      </c>
      <c r="F6" s="4" t="str">
        <f>VLOOKUP(A6,HOP!A:C,3,0)</f>
        <v>2957558</v>
      </c>
      <c r="G6" s="4">
        <f t="shared" si="0"/>
        <v>0</v>
      </c>
      <c r="H6" s="4" t="str">
        <f t="shared" si="1"/>
        <v>，2957558</v>
      </c>
      <c r="I6" s="4" t="str">
        <f>VLOOKUP(A6,HOP!A:U,21,0)</f>
        <v>直连</v>
      </c>
    </row>
    <row r="7" s="4" customFormat="1" hidden="1" spans="1:9">
      <c r="A7" s="5">
        <v>999222329992216</v>
      </c>
      <c r="B7" s="6">
        <v>44978</v>
      </c>
      <c r="C7" s="6">
        <v>44979</v>
      </c>
      <c r="D7" s="4">
        <v>1092</v>
      </c>
      <c r="E7" s="4" t="str">
        <f>VLOOKUP(A7,HOP!A:L,12,0)</f>
        <v>1092.00</v>
      </c>
      <c r="F7" s="4" t="str">
        <f>VLOOKUP(A7,HOP!A:C,3,0)</f>
        <v>2974440</v>
      </c>
      <c r="G7" s="4">
        <f t="shared" si="0"/>
        <v>0</v>
      </c>
      <c r="H7" s="4" t="str">
        <f t="shared" si="1"/>
        <v>，2974440</v>
      </c>
      <c r="I7" s="4" t="str">
        <f>VLOOKUP(A7,HOP!A:U,21,0)</f>
        <v>直连</v>
      </c>
    </row>
    <row r="8" s="4" customFormat="1" hidden="1" spans="1:9">
      <c r="A8" s="5">
        <v>999222347841872</v>
      </c>
      <c r="B8" s="6">
        <v>44976</v>
      </c>
      <c r="C8" s="6">
        <v>44979</v>
      </c>
      <c r="D8" s="4">
        <v>4299</v>
      </c>
      <c r="E8" s="4">
        <v>4299</v>
      </c>
      <c r="F8" s="4" t="str">
        <f>VLOOKUP(A8,HOP!A:C,3,0)</f>
        <v>2977309</v>
      </c>
      <c r="G8" s="4">
        <f t="shared" si="0"/>
        <v>0</v>
      </c>
      <c r="H8" s="4" t="str">
        <f t="shared" si="1"/>
        <v>，2977309</v>
      </c>
      <c r="I8" s="4" t="str">
        <f>VLOOKUP(A8,HOP!A:U,21,0)</f>
        <v>直连</v>
      </c>
    </row>
    <row r="9" s="4" customFormat="1" hidden="1" spans="1:9">
      <c r="A9" s="5">
        <v>999222353120853</v>
      </c>
      <c r="B9" s="6">
        <v>44978</v>
      </c>
      <c r="C9" s="6">
        <v>44979</v>
      </c>
      <c r="D9" s="4">
        <v>620</v>
      </c>
      <c r="E9" s="4" t="str">
        <f>VLOOKUP(A9,HOP!A:L,12,0)</f>
        <v>620.00</v>
      </c>
      <c r="F9" s="4" t="str">
        <f>VLOOKUP(A9,HOP!A:C,3,0)</f>
        <v>2978353</v>
      </c>
      <c r="G9" s="4">
        <f t="shared" si="0"/>
        <v>0</v>
      </c>
      <c r="H9" s="4" t="str">
        <f t="shared" si="1"/>
        <v>，2978353</v>
      </c>
      <c r="I9" s="4" t="str">
        <f>VLOOKUP(A9,HOP!A:U,21,0)</f>
        <v>直连</v>
      </c>
    </row>
    <row r="10" s="4" customFormat="1" hidden="1" spans="1:9">
      <c r="A10" s="5">
        <v>999222358720000</v>
      </c>
      <c r="B10" s="6">
        <v>44976</v>
      </c>
      <c r="C10" s="6">
        <v>44979</v>
      </c>
      <c r="D10" s="4">
        <v>5790</v>
      </c>
      <c r="E10" s="4" t="str">
        <f>VLOOKUP(A10,HOP!A:L,12,0)</f>
        <v>5790.00</v>
      </c>
      <c r="F10" s="4" t="str">
        <f>VLOOKUP(A10,HOP!A:C,3,0)</f>
        <v>2979043</v>
      </c>
      <c r="G10" s="4">
        <f t="shared" si="0"/>
        <v>0</v>
      </c>
      <c r="H10" s="4" t="str">
        <f t="shared" si="1"/>
        <v>，2979043</v>
      </c>
      <c r="I10" s="4" t="str">
        <f>VLOOKUP(A10,HOP!A:U,21,0)</f>
        <v>直连</v>
      </c>
    </row>
    <row r="11" s="4" customFormat="1" hidden="1" spans="1:9">
      <c r="A11" s="5">
        <v>999222413209515</v>
      </c>
      <c r="B11" s="6">
        <v>44976</v>
      </c>
      <c r="C11" s="6">
        <v>44979</v>
      </c>
      <c r="D11" s="4">
        <v>3024</v>
      </c>
      <c r="E11" s="4" t="str">
        <f>VLOOKUP(A11,HOP!A:L,12,0)</f>
        <v>3024.00</v>
      </c>
      <c r="F11" s="4" t="str">
        <f>VLOOKUP(A11,HOP!A:C,3,0)</f>
        <v>2987581</v>
      </c>
      <c r="G11" s="4">
        <f t="shared" si="0"/>
        <v>0</v>
      </c>
      <c r="H11" s="4" t="str">
        <f t="shared" si="1"/>
        <v>，2987581</v>
      </c>
      <c r="I11" s="4" t="str">
        <f>VLOOKUP(A11,HOP!A:U,21,0)</f>
        <v>直连</v>
      </c>
    </row>
    <row r="12" s="4" customFormat="1" hidden="1" spans="1:9">
      <c r="A12" s="5">
        <v>999222461999474</v>
      </c>
      <c r="B12" s="6">
        <v>44978</v>
      </c>
      <c r="C12" s="6">
        <v>44979</v>
      </c>
      <c r="D12" s="4">
        <v>404</v>
      </c>
      <c r="E12" s="4" t="str">
        <f>VLOOKUP(A12,HOP!A:L,12,0)</f>
        <v>404.00</v>
      </c>
      <c r="F12" s="4" t="str">
        <f>VLOOKUP(A12,HOP!A:C,3,0)</f>
        <v>2994642</v>
      </c>
      <c r="G12" s="4">
        <f t="shared" si="0"/>
        <v>0</v>
      </c>
      <c r="H12" s="4" t="str">
        <f t="shared" si="1"/>
        <v>，2994642</v>
      </c>
      <c r="I12" s="4" t="str">
        <f>VLOOKUP(A12,HOP!A:U,21,0)</f>
        <v>直连</v>
      </c>
    </row>
    <row r="13" s="4" customFormat="1" hidden="1" spans="1:9">
      <c r="A13" s="5">
        <v>999222462910945</v>
      </c>
      <c r="B13" s="6">
        <v>44976</v>
      </c>
      <c r="C13" s="6">
        <v>44979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999222490489787</v>
      </c>
      <c r="B14" s="6">
        <v>44978</v>
      </c>
      <c r="C14" s="6">
        <v>44979</v>
      </c>
      <c r="D14" s="4">
        <v>721</v>
      </c>
      <c r="E14" s="4" t="str">
        <f>VLOOKUP(A14,HOP!A:L,12,0)</f>
        <v>721.00</v>
      </c>
      <c r="F14" s="4" t="str">
        <f>VLOOKUP(A14,HOP!A:C,3,0)</f>
        <v>2998673</v>
      </c>
      <c r="G14" s="4">
        <f t="shared" si="0"/>
        <v>0</v>
      </c>
      <c r="H14" s="4" t="str">
        <f t="shared" si="1"/>
        <v>，2998673</v>
      </c>
      <c r="I14" s="4" t="str">
        <f>VLOOKUP(A14,HOP!A:U,21,0)</f>
        <v>直连</v>
      </c>
    </row>
    <row r="15" s="4" customFormat="1" hidden="1" spans="1:9">
      <c r="A15" s="5">
        <v>999222505525107</v>
      </c>
      <c r="B15" s="6">
        <v>44976</v>
      </c>
      <c r="C15" s="6">
        <v>44979</v>
      </c>
      <c r="D15" s="4">
        <v>3390</v>
      </c>
      <c r="E15" s="4">
        <v>3390</v>
      </c>
      <c r="F15" s="4" t="str">
        <f>VLOOKUP(A15,HOP!A:C,3,0)</f>
        <v>3001044</v>
      </c>
      <c r="G15" s="4">
        <f t="shared" si="0"/>
        <v>0</v>
      </c>
      <c r="H15" s="4" t="str">
        <f t="shared" si="1"/>
        <v>，3001044</v>
      </c>
      <c r="I15" s="4" t="str">
        <f>VLOOKUP(A15,HOP!A:U,21,0)</f>
        <v>直连</v>
      </c>
    </row>
    <row r="16" s="4" customFormat="1" hidden="1" spans="1:9">
      <c r="A16" s="5">
        <v>999222530678154</v>
      </c>
      <c r="B16" s="6">
        <v>44977</v>
      </c>
      <c r="C16" s="6">
        <v>44979</v>
      </c>
      <c r="D16" s="4">
        <v>1378</v>
      </c>
      <c r="E16" s="4" t="str">
        <f>VLOOKUP(A16,HOP!A:L,12,0)</f>
        <v>1378.00</v>
      </c>
      <c r="F16" s="4" t="str">
        <f>VLOOKUP(A16,HOP!A:C,3,0)</f>
        <v>3004792</v>
      </c>
      <c r="G16" s="4">
        <f t="shared" si="0"/>
        <v>0</v>
      </c>
      <c r="H16" s="4" t="str">
        <f t="shared" si="1"/>
        <v>，3004792</v>
      </c>
      <c r="I16" s="4" t="str">
        <f>VLOOKUP(A16,HOP!A:U,21,0)</f>
        <v>直连</v>
      </c>
    </row>
    <row r="17" s="4" customFormat="1" hidden="1" spans="1:9">
      <c r="A17" s="5">
        <v>999222531933147</v>
      </c>
      <c r="B17" s="6">
        <v>44977</v>
      </c>
      <c r="C17" s="6">
        <v>44979</v>
      </c>
      <c r="D17" s="4">
        <v>1592</v>
      </c>
      <c r="E17" s="4" t="str">
        <f>VLOOKUP(A17,HOP!A:L,12,0)</f>
        <v>1592.00</v>
      </c>
      <c r="F17" s="4" t="str">
        <f>VLOOKUP(A17,HOP!A:C,3,0)</f>
        <v>3005054</v>
      </c>
      <c r="G17" s="4">
        <f t="shared" si="0"/>
        <v>0</v>
      </c>
      <c r="H17" s="4" t="str">
        <f t="shared" si="1"/>
        <v>，3005054</v>
      </c>
      <c r="I17" s="4" t="str">
        <f>VLOOKUP(A17,HOP!A:U,21,0)</f>
        <v>直连</v>
      </c>
    </row>
    <row r="18" s="4" customFormat="1" hidden="1" spans="1:9">
      <c r="A18" s="5">
        <v>999222544686357</v>
      </c>
      <c r="B18" s="6">
        <v>44975</v>
      </c>
      <c r="C18" s="6">
        <v>44979</v>
      </c>
      <c r="D18" s="4">
        <v>2876</v>
      </c>
      <c r="E18" s="4" t="str">
        <f>VLOOKUP(A18,HOP!A:L,12,0)</f>
        <v>2876.00</v>
      </c>
      <c r="F18" s="4" t="str">
        <f>VLOOKUP(A18,HOP!A:C,3,0)</f>
        <v>3006577</v>
      </c>
      <c r="G18" s="4">
        <f t="shared" si="0"/>
        <v>0</v>
      </c>
      <c r="H18" s="4" t="str">
        <f t="shared" si="1"/>
        <v>，3006577</v>
      </c>
      <c r="I18" s="4" t="str">
        <f>VLOOKUP(A18,HOP!A:U,21,0)</f>
        <v>直连</v>
      </c>
    </row>
    <row r="19" s="4" customFormat="1" hidden="1" spans="1:9">
      <c r="A19" s="5">
        <v>999222589981441</v>
      </c>
      <c r="B19" s="6">
        <v>44976</v>
      </c>
      <c r="C19" s="6">
        <v>44979</v>
      </c>
      <c r="D19" s="4">
        <v>1419</v>
      </c>
      <c r="E19" s="4" t="str">
        <f>VLOOKUP(A19,HOP!A:L,12,0)</f>
        <v>1419.00</v>
      </c>
      <c r="F19" s="4" t="str">
        <f>VLOOKUP(A19,HOP!A:C,3,0)</f>
        <v>3013404</v>
      </c>
      <c r="G19" s="4">
        <f t="shared" si="0"/>
        <v>0</v>
      </c>
      <c r="H19" s="4" t="str">
        <f t="shared" si="1"/>
        <v>，3013404</v>
      </c>
      <c r="I19" s="4" t="str">
        <f>VLOOKUP(A19,HOP!A:U,21,0)</f>
        <v>直连</v>
      </c>
    </row>
    <row r="20" s="4" customFormat="1" hidden="1" spans="1:9">
      <c r="A20" s="5">
        <v>999222608534128</v>
      </c>
      <c r="B20" s="6">
        <v>44977</v>
      </c>
      <c r="C20" s="6">
        <v>44979</v>
      </c>
      <c r="D20" s="4">
        <v>1558</v>
      </c>
      <c r="E20" s="4" t="str">
        <f>VLOOKUP(A20,HOP!A:L,12,0)</f>
        <v>1558.00</v>
      </c>
      <c r="F20" s="4" t="str">
        <f>VLOOKUP(A20,HOP!A:C,3,0)</f>
        <v>3015757</v>
      </c>
      <c r="G20" s="4">
        <f t="shared" si="0"/>
        <v>0</v>
      </c>
      <c r="H20" s="4" t="str">
        <f t="shared" si="1"/>
        <v>，3015757</v>
      </c>
      <c r="I20" s="4" t="str">
        <f>VLOOKUP(A20,HOP!A:U,21,0)</f>
        <v>直连</v>
      </c>
    </row>
    <row r="21" s="4" customFormat="1" hidden="1" spans="1:9">
      <c r="A21" s="5">
        <v>999222619335908</v>
      </c>
      <c r="B21" s="6">
        <v>44977</v>
      </c>
      <c r="C21" s="6">
        <v>44979</v>
      </c>
      <c r="D21" s="4">
        <v>1368</v>
      </c>
      <c r="E21" s="4" t="str">
        <f>VLOOKUP(A21,HOP!A:L,12,0)</f>
        <v>1368.00</v>
      </c>
      <c r="F21" s="4" t="str">
        <f>VLOOKUP(A21,HOP!A:C,3,0)</f>
        <v>3017155</v>
      </c>
      <c r="G21" s="4">
        <f t="shared" si="0"/>
        <v>0</v>
      </c>
      <c r="H21" s="4" t="str">
        <f t="shared" si="1"/>
        <v>，3017155</v>
      </c>
      <c r="I21" s="4" t="str">
        <f>VLOOKUP(A21,HOP!A:U,21,0)</f>
        <v>直连</v>
      </c>
    </row>
    <row r="22" s="4" customFormat="1" hidden="1" spans="1:9">
      <c r="A22" s="5">
        <v>999222622651317</v>
      </c>
      <c r="B22" s="6">
        <v>44975</v>
      </c>
      <c r="C22" s="6">
        <v>44979</v>
      </c>
      <c r="D22" s="4">
        <v>6632</v>
      </c>
      <c r="E22" s="4" t="str">
        <f>VLOOKUP(A22,HOP!A:L,12,0)</f>
        <v>6632.00</v>
      </c>
      <c r="F22" s="4" t="str">
        <f>VLOOKUP(A22,HOP!A:C,3,0)</f>
        <v>3017708</v>
      </c>
      <c r="G22" s="4">
        <f t="shared" si="0"/>
        <v>0</v>
      </c>
      <c r="H22" s="4" t="str">
        <f t="shared" si="1"/>
        <v>，3017708</v>
      </c>
      <c r="I22" s="4" t="str">
        <f>VLOOKUP(A22,HOP!A:U,21,0)</f>
        <v>直连</v>
      </c>
    </row>
    <row r="23" s="4" customFormat="1" hidden="1" spans="1:9">
      <c r="A23" s="5">
        <v>999222626731508</v>
      </c>
      <c r="B23" s="6">
        <v>44977</v>
      </c>
      <c r="C23" s="6">
        <v>44979</v>
      </c>
      <c r="D23" s="4">
        <v>866</v>
      </c>
      <c r="E23" s="4" t="str">
        <f>VLOOKUP(A23,HOP!A:L,12,0)</f>
        <v>866.00</v>
      </c>
      <c r="F23" s="4" t="str">
        <f>VLOOKUP(A23,HOP!A:C,3,0)</f>
        <v>3018477</v>
      </c>
      <c r="G23" s="4">
        <f t="shared" si="0"/>
        <v>0</v>
      </c>
      <c r="H23" s="4" t="str">
        <f t="shared" si="1"/>
        <v>，3018477</v>
      </c>
      <c r="I23" s="4" t="str">
        <f>VLOOKUP(A23,HOP!A:U,21,0)</f>
        <v>直连</v>
      </c>
    </row>
    <row r="24" s="4" customFormat="1" hidden="1" spans="1:9">
      <c r="A24" s="5">
        <v>999222631523422</v>
      </c>
      <c r="B24" s="6">
        <v>44976</v>
      </c>
      <c r="C24" s="6">
        <v>44979</v>
      </c>
      <c r="D24" s="4">
        <v>4035</v>
      </c>
      <c r="E24" s="4" t="str">
        <f>VLOOKUP(A24,HOP!A:L,12,0)</f>
        <v>4035.00</v>
      </c>
      <c r="F24" s="4" t="str">
        <f>VLOOKUP(A24,HOP!A:C,3,0)</f>
        <v>3018733</v>
      </c>
      <c r="G24" s="4">
        <f t="shared" si="0"/>
        <v>0</v>
      </c>
      <c r="H24" s="4" t="str">
        <f t="shared" si="1"/>
        <v>，3018733</v>
      </c>
      <c r="I24" s="4" t="str">
        <f>VLOOKUP(A24,HOP!A:U,21,0)</f>
        <v>直连</v>
      </c>
    </row>
    <row r="25" s="4" customFormat="1" hidden="1" spans="1:9">
      <c r="A25" s="5">
        <v>999222638657742</v>
      </c>
      <c r="B25" s="6">
        <v>44974</v>
      </c>
      <c r="C25" s="6">
        <v>44979</v>
      </c>
      <c r="D25" s="4">
        <v>520</v>
      </c>
      <c r="E25" s="4" t="str">
        <f>VLOOKUP(A25,HOP!A:L,12,0)</f>
        <v>520.00</v>
      </c>
      <c r="F25" s="4" t="str">
        <f>VLOOKUP(A25,HOP!A:C,3,0)</f>
        <v>3019746</v>
      </c>
      <c r="G25" s="4">
        <f t="shared" si="0"/>
        <v>0</v>
      </c>
      <c r="H25" s="4" t="str">
        <f t="shared" si="1"/>
        <v>，3019746</v>
      </c>
      <c r="I25" s="4" t="str">
        <f>VLOOKUP(A25,HOP!A:U,21,0)</f>
        <v>直连</v>
      </c>
    </row>
    <row r="26" s="4" customFormat="1" hidden="1" spans="1:9">
      <c r="A26" s="5">
        <v>999222640535775</v>
      </c>
      <c r="B26" s="6">
        <v>44978</v>
      </c>
      <c r="C26" s="6">
        <v>44979</v>
      </c>
      <c r="D26" s="4">
        <v>29043</v>
      </c>
      <c r="E26" s="4" t="str">
        <f>VLOOKUP(A26,HOP!A:L,12,0)</f>
        <v>29043.00</v>
      </c>
      <c r="F26" s="4" t="str">
        <f>VLOOKUP(A26,HOP!A:C,3,0)</f>
        <v>3020092</v>
      </c>
      <c r="G26" s="4">
        <f t="shared" si="0"/>
        <v>0</v>
      </c>
      <c r="H26" s="4" t="str">
        <f t="shared" si="1"/>
        <v>，3020092</v>
      </c>
      <c r="I26" s="4" t="str">
        <f>VLOOKUP(A26,HOP!A:U,21,0)</f>
        <v>直连</v>
      </c>
    </row>
    <row r="27" s="4" customFormat="1" hidden="1" spans="1:9">
      <c r="A27" s="5">
        <v>999222655107131</v>
      </c>
      <c r="B27" s="6">
        <v>44976</v>
      </c>
      <c r="C27" s="6">
        <v>44979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999222673510385</v>
      </c>
      <c r="B28" s="6">
        <v>44973</v>
      </c>
      <c r="C28" s="6">
        <v>44979</v>
      </c>
      <c r="D28" s="4">
        <v>14484</v>
      </c>
      <c r="E28" s="4" t="str">
        <f>VLOOKUP(A28,HOP!A:L,12,0)</f>
        <v>14484.00</v>
      </c>
      <c r="F28" s="4" t="str">
        <f>VLOOKUP(A28,HOP!A:C,3,0)</f>
        <v>3024210</v>
      </c>
      <c r="G28" s="4">
        <f t="shared" si="0"/>
        <v>0</v>
      </c>
      <c r="H28" s="4" t="str">
        <f t="shared" si="1"/>
        <v>，3024210</v>
      </c>
      <c r="I28" s="4" t="str">
        <f>VLOOKUP(A28,HOP!A:U,21,0)</f>
        <v>直连</v>
      </c>
    </row>
    <row r="29" s="4" customFormat="1" hidden="1" spans="1:9">
      <c r="A29" s="5">
        <v>999222692369619</v>
      </c>
      <c r="B29" s="6">
        <v>44977</v>
      </c>
      <c r="C29" s="6">
        <v>44979</v>
      </c>
      <c r="D29" s="4">
        <v>452</v>
      </c>
      <c r="E29" s="4" t="str">
        <f>VLOOKUP(A29,HOP!A:L,12,0)</f>
        <v>452.00</v>
      </c>
      <c r="F29" s="4" t="str">
        <f>VLOOKUP(A29,HOP!A:C,3,0)</f>
        <v>3027013</v>
      </c>
      <c r="G29" s="4">
        <f t="shared" si="0"/>
        <v>0</v>
      </c>
      <c r="H29" s="4" t="str">
        <f t="shared" si="1"/>
        <v>，3027013</v>
      </c>
      <c r="I29" s="4" t="str">
        <f>VLOOKUP(A29,HOP!A:U,21,0)</f>
        <v>直连</v>
      </c>
    </row>
    <row r="30" s="4" customFormat="1" spans="1:10">
      <c r="A30" s="5">
        <v>999222706044404</v>
      </c>
      <c r="B30" s="6">
        <v>44974</v>
      </c>
      <c r="C30" s="6">
        <v>44979</v>
      </c>
      <c r="D30" s="4">
        <v>498.16</v>
      </c>
      <c r="E30" s="4">
        <v>575.04</v>
      </c>
      <c r="F30" s="4" t="str">
        <f>VLOOKUP(A30,HOP!A:C,3,0)</f>
        <v>3028441</v>
      </c>
      <c r="G30" s="4">
        <f t="shared" si="0"/>
        <v>-76.8799999999999</v>
      </c>
      <c r="H30" s="4" t="str">
        <f t="shared" si="1"/>
        <v>，3028441</v>
      </c>
      <c r="I30" s="4" t="str">
        <f>VLOOKUP(A30,HOP!A:U,21,0)</f>
        <v>直连</v>
      </c>
      <c r="J30" s="4" t="s">
        <v>2086</v>
      </c>
    </row>
    <row r="31" s="4" customFormat="1" hidden="1" spans="1:9">
      <c r="A31" s="5">
        <v>999222707782154</v>
      </c>
      <c r="B31" s="6">
        <v>44977</v>
      </c>
      <c r="C31" s="6">
        <v>44979</v>
      </c>
      <c r="D31" s="4">
        <v>5245</v>
      </c>
      <c r="E31" s="4" t="str">
        <f>VLOOKUP(A31,HOP!A:L,12,0)</f>
        <v>5245.00</v>
      </c>
      <c r="F31" s="4" t="str">
        <f>VLOOKUP(A31,HOP!A:C,3,0)</f>
        <v>3028749</v>
      </c>
      <c r="G31" s="4">
        <f t="shared" si="0"/>
        <v>0</v>
      </c>
      <c r="H31" s="4" t="str">
        <f t="shared" si="1"/>
        <v>，3028749</v>
      </c>
      <c r="I31" s="4" t="str">
        <f>VLOOKUP(A31,HOP!A:U,21,0)</f>
        <v>直连</v>
      </c>
    </row>
    <row r="32" s="4" customFormat="1" hidden="1" spans="1:9">
      <c r="A32" s="5">
        <v>999222709282575</v>
      </c>
      <c r="B32" s="6">
        <v>44978</v>
      </c>
      <c r="C32" s="6">
        <v>44979</v>
      </c>
      <c r="D32" s="4">
        <v>803</v>
      </c>
      <c r="E32" s="4" t="str">
        <f>VLOOKUP(A32,HOP!A:L,12,0)</f>
        <v>803.00</v>
      </c>
      <c r="F32" s="4" t="str">
        <f>VLOOKUP(A32,HOP!A:C,3,0)</f>
        <v>3029050</v>
      </c>
      <c r="G32" s="4">
        <f t="shared" si="0"/>
        <v>0</v>
      </c>
      <c r="H32" s="4" t="str">
        <f t="shared" si="1"/>
        <v>，3029050</v>
      </c>
      <c r="I32" s="4" t="str">
        <f>VLOOKUP(A32,HOP!A:U,21,0)</f>
        <v>直连</v>
      </c>
    </row>
    <row r="33" s="4" customFormat="1" hidden="1" spans="1:9">
      <c r="A33" s="5">
        <v>999222709974233</v>
      </c>
      <c r="B33" s="6">
        <v>44978</v>
      </c>
      <c r="C33" s="6">
        <v>44979</v>
      </c>
      <c r="D33" s="4">
        <v>917</v>
      </c>
      <c r="E33" s="4" t="str">
        <f>VLOOKUP(A33,HOP!A:L,12,0)</f>
        <v>917.00</v>
      </c>
      <c r="F33" s="4" t="str">
        <f>VLOOKUP(A33,HOP!A:C,3,0)</f>
        <v>3029174</v>
      </c>
      <c r="G33" s="4">
        <f t="shared" si="0"/>
        <v>0</v>
      </c>
      <c r="H33" s="4" t="str">
        <f t="shared" si="1"/>
        <v>，3029174</v>
      </c>
      <c r="I33" s="4" t="str">
        <f>VLOOKUP(A33,HOP!A:U,21,0)</f>
        <v>直连</v>
      </c>
    </row>
    <row r="34" s="4" customFormat="1" hidden="1" spans="1:9">
      <c r="A34" s="5">
        <v>999222710418049</v>
      </c>
      <c r="B34" s="6">
        <v>44977</v>
      </c>
      <c r="C34" s="6">
        <v>44979</v>
      </c>
      <c r="D34" s="4">
        <v>614</v>
      </c>
      <c r="E34" s="4" t="str">
        <f>VLOOKUP(A34,HOP!A:L,12,0)</f>
        <v>614.00</v>
      </c>
      <c r="F34" s="4" t="str">
        <f>VLOOKUP(A34,HOP!A:C,3,0)</f>
        <v>3029262</v>
      </c>
      <c r="G34" s="4">
        <f t="shared" si="0"/>
        <v>0</v>
      </c>
      <c r="H34" s="4" t="str">
        <f t="shared" si="1"/>
        <v>，3029262</v>
      </c>
      <c r="I34" s="4" t="str">
        <f>VLOOKUP(A34,HOP!A:U,21,0)</f>
        <v>直连</v>
      </c>
    </row>
    <row r="35" s="4" customFormat="1" hidden="1" spans="1:9">
      <c r="A35" s="5">
        <v>999222710748172</v>
      </c>
      <c r="B35" s="6">
        <v>44977</v>
      </c>
      <c r="C35" s="6">
        <v>44979</v>
      </c>
      <c r="D35" s="4">
        <v>13118</v>
      </c>
      <c r="E35" s="4" t="str">
        <f>VLOOKUP(A35,HOP!A:L,12,0)</f>
        <v>13118.00</v>
      </c>
      <c r="F35" s="4" t="str">
        <f>VLOOKUP(A35,HOP!A:C,3,0)</f>
        <v>3029349</v>
      </c>
      <c r="G35" s="4">
        <f t="shared" si="0"/>
        <v>0</v>
      </c>
      <c r="H35" s="4" t="str">
        <f t="shared" si="1"/>
        <v>，3029349</v>
      </c>
      <c r="I35" s="4" t="str">
        <f>VLOOKUP(A35,HOP!A:U,21,0)</f>
        <v>直连</v>
      </c>
    </row>
    <row r="36" s="4" customFormat="1" hidden="1" spans="1:9">
      <c r="A36" s="5">
        <v>999222715358291</v>
      </c>
      <c r="B36" s="6">
        <v>44977</v>
      </c>
      <c r="C36" s="6">
        <v>44979</v>
      </c>
      <c r="D36" s="4">
        <v>2510</v>
      </c>
      <c r="E36" s="4" t="str">
        <f>VLOOKUP(A36,HOP!A:L,12,0)</f>
        <v>2510.00</v>
      </c>
      <c r="F36" s="4" t="str">
        <f>VLOOKUP(A36,HOP!A:C,3,0)</f>
        <v>3029584</v>
      </c>
      <c r="G36" s="4">
        <f t="shared" si="0"/>
        <v>0</v>
      </c>
      <c r="H36" s="4" t="str">
        <f t="shared" si="1"/>
        <v>，3029584</v>
      </c>
      <c r="I36" s="4" t="str">
        <f>VLOOKUP(A36,HOP!A:U,21,0)</f>
        <v>直连</v>
      </c>
    </row>
    <row r="37" s="4" customFormat="1" hidden="1" spans="1:9">
      <c r="A37" s="5">
        <v>999222717242620</v>
      </c>
      <c r="B37" s="6">
        <v>44978</v>
      </c>
      <c r="C37" s="6">
        <v>44979</v>
      </c>
      <c r="D37" s="4">
        <v>385</v>
      </c>
      <c r="E37" s="4" t="str">
        <f>VLOOKUP(A37,HOP!A:L,12,0)</f>
        <v>385.00</v>
      </c>
      <c r="F37" s="4" t="str">
        <f>VLOOKUP(A37,HOP!A:C,3,0)</f>
        <v>3029793</v>
      </c>
      <c r="G37" s="4">
        <f t="shared" si="0"/>
        <v>0</v>
      </c>
      <c r="H37" s="4" t="str">
        <f t="shared" si="1"/>
        <v>，3029793</v>
      </c>
      <c r="I37" s="4" t="str">
        <f>VLOOKUP(A37,HOP!A:U,21,0)</f>
        <v>直连</v>
      </c>
    </row>
    <row r="38" s="4" customFormat="1" hidden="1" spans="1:9">
      <c r="A38" s="5">
        <v>999222720933933</v>
      </c>
      <c r="B38" s="6">
        <v>44978</v>
      </c>
      <c r="C38" s="6">
        <v>44979</v>
      </c>
      <c r="D38" s="4">
        <v>392</v>
      </c>
      <c r="E38" s="4" t="str">
        <f>VLOOKUP(A38,HOP!A:L,12,0)</f>
        <v>392.00</v>
      </c>
      <c r="F38" s="4" t="str">
        <f>VLOOKUP(A38,HOP!A:C,3,0)</f>
        <v>3030255</v>
      </c>
      <c r="G38" s="4">
        <f t="shared" si="0"/>
        <v>0</v>
      </c>
      <c r="H38" s="4" t="str">
        <f t="shared" si="1"/>
        <v>，3030255</v>
      </c>
      <c r="I38" s="4" t="str">
        <f>VLOOKUP(A38,HOP!A:U,21,0)</f>
        <v>直连</v>
      </c>
    </row>
    <row r="39" s="4" customFormat="1" hidden="1" spans="1:9">
      <c r="A39" s="5">
        <v>999222722448758</v>
      </c>
      <c r="B39" s="6">
        <v>44977</v>
      </c>
      <c r="C39" s="6">
        <v>44979</v>
      </c>
      <c r="D39" s="4">
        <v>1700</v>
      </c>
      <c r="E39" s="4" t="str">
        <f>VLOOKUP(A39,HOP!A:L,12,0)</f>
        <v>1700.00</v>
      </c>
      <c r="F39" s="4" t="str">
        <f>VLOOKUP(A39,HOP!A:C,3,0)</f>
        <v>3030440</v>
      </c>
      <c r="G39" s="4">
        <f t="shared" si="0"/>
        <v>0</v>
      </c>
      <c r="H39" s="4" t="str">
        <f t="shared" si="1"/>
        <v>，3030440</v>
      </c>
      <c r="I39" s="4" t="str">
        <f>VLOOKUP(A39,HOP!A:U,21,0)</f>
        <v>直连</v>
      </c>
    </row>
    <row r="40" s="4" customFormat="1" hidden="1" spans="1:9">
      <c r="A40" s="5">
        <v>999222725170869</v>
      </c>
      <c r="B40" s="6">
        <v>44978</v>
      </c>
      <c r="C40" s="6">
        <v>44979</v>
      </c>
      <c r="D40" s="4">
        <v>0</v>
      </c>
      <c r="E40" s="4" t="str">
        <f>VLOOKUP(A40,HOP!A:L,12,0)</f>
        <v>0.00</v>
      </c>
      <c r="F40" s="4" t="str">
        <f>VLOOKUP(A40,HOP!A:C,3,0)</f>
        <v>3030714</v>
      </c>
      <c r="G40" s="4">
        <f t="shared" si="0"/>
        <v>0</v>
      </c>
      <c r="H40" s="4" t="str">
        <f t="shared" si="1"/>
        <v>，3030714</v>
      </c>
      <c r="I40" s="4" t="str">
        <f>VLOOKUP(A40,HOP!A:U,21,0)</f>
        <v>直连</v>
      </c>
    </row>
    <row r="41" s="4" customFormat="1" hidden="1" spans="1:9">
      <c r="A41" s="5">
        <v>999222733820324</v>
      </c>
      <c r="B41" s="6">
        <v>44977</v>
      </c>
      <c r="C41" s="6">
        <v>44979</v>
      </c>
      <c r="D41" s="4">
        <v>476</v>
      </c>
      <c r="E41" s="4" t="str">
        <f>VLOOKUP(A41,HOP!A:L,12,0)</f>
        <v>476.00</v>
      </c>
      <c r="F41" s="4" t="str">
        <f>VLOOKUP(A41,HOP!A:C,3,0)</f>
        <v>3031495</v>
      </c>
      <c r="G41" s="4">
        <f t="shared" si="0"/>
        <v>0</v>
      </c>
      <c r="H41" s="4" t="str">
        <f t="shared" si="1"/>
        <v>，3031495</v>
      </c>
      <c r="I41" s="4" t="str">
        <f>VLOOKUP(A41,HOP!A:U,21,0)</f>
        <v>直连</v>
      </c>
    </row>
    <row r="42" s="4" customFormat="1" hidden="1" spans="1:9">
      <c r="A42" s="5">
        <v>999222734495533</v>
      </c>
      <c r="B42" s="6">
        <v>44976</v>
      </c>
      <c r="C42" s="6">
        <v>44979</v>
      </c>
      <c r="D42" s="4">
        <v>2052</v>
      </c>
      <c r="E42" s="4" t="str">
        <f>VLOOKUP(A42,HOP!A:L,12,0)</f>
        <v>2052.00</v>
      </c>
      <c r="F42" s="4" t="str">
        <f>VLOOKUP(A42,HOP!A:C,3,0)</f>
        <v>3031651</v>
      </c>
      <c r="G42" s="4">
        <f t="shared" si="0"/>
        <v>0</v>
      </c>
      <c r="H42" s="4" t="str">
        <f t="shared" si="1"/>
        <v>，3031651</v>
      </c>
      <c r="I42" s="4" t="str">
        <f>VLOOKUP(A42,HOP!A:U,21,0)</f>
        <v>直连</v>
      </c>
    </row>
    <row r="43" s="4" customFormat="1" hidden="1" spans="1:9">
      <c r="A43" s="5">
        <v>999222735038601</v>
      </c>
      <c r="B43" s="6">
        <v>44977</v>
      </c>
      <c r="C43" s="6">
        <v>44979</v>
      </c>
      <c r="D43" s="4">
        <v>1852</v>
      </c>
      <c r="E43" s="4" t="str">
        <f>VLOOKUP(A43,HOP!A:L,12,0)</f>
        <v>1852.00</v>
      </c>
      <c r="F43" s="4" t="str">
        <f>VLOOKUP(A43,HOP!A:C,3,0)</f>
        <v>3031731</v>
      </c>
      <c r="G43" s="4">
        <f t="shared" si="0"/>
        <v>0</v>
      </c>
      <c r="H43" s="4" t="str">
        <f t="shared" si="1"/>
        <v>，3031731</v>
      </c>
      <c r="I43" s="4" t="str">
        <f>VLOOKUP(A43,HOP!A:U,21,0)</f>
        <v>直连</v>
      </c>
    </row>
    <row r="44" s="4" customFormat="1" hidden="1" spans="1:9">
      <c r="A44" s="5">
        <v>999222736662411</v>
      </c>
      <c r="B44" s="6">
        <v>44974</v>
      </c>
      <c r="C44" s="6">
        <v>44979</v>
      </c>
      <c r="D44" s="4">
        <v>4305</v>
      </c>
      <c r="E44" s="4" t="str">
        <f>VLOOKUP(A44,HOP!A:L,12,0)</f>
        <v>4305.00</v>
      </c>
      <c r="F44" s="4" t="str">
        <f>VLOOKUP(A44,HOP!A:C,3,0)</f>
        <v>3031981</v>
      </c>
      <c r="G44" s="4">
        <f t="shared" si="0"/>
        <v>0</v>
      </c>
      <c r="H44" s="4" t="str">
        <f t="shared" si="1"/>
        <v>，3031981</v>
      </c>
      <c r="I44" s="4" t="str">
        <f>VLOOKUP(A44,HOP!A:U,21,0)</f>
        <v>直连</v>
      </c>
    </row>
    <row r="45" s="4" customFormat="1" hidden="1" spans="1:9">
      <c r="A45" s="5">
        <v>999222758281984</v>
      </c>
      <c r="B45" s="6">
        <v>44977</v>
      </c>
      <c r="C45" s="6">
        <v>44979</v>
      </c>
      <c r="D45" s="4">
        <v>5518</v>
      </c>
      <c r="E45" s="4" t="str">
        <f>VLOOKUP(A45,HOP!A:L,12,0)</f>
        <v>5518.00</v>
      </c>
      <c r="F45" s="4" t="str">
        <f>VLOOKUP(A45,HOP!A:C,3,0)</f>
        <v>3035029</v>
      </c>
      <c r="G45" s="4">
        <f t="shared" si="0"/>
        <v>0</v>
      </c>
      <c r="H45" s="4" t="str">
        <f t="shared" si="1"/>
        <v>，3035029</v>
      </c>
      <c r="I45" s="4" t="str">
        <f>VLOOKUP(A45,HOP!A:U,21,0)</f>
        <v>直连</v>
      </c>
    </row>
    <row r="46" s="4" customFormat="1" hidden="1" spans="1:9">
      <c r="A46" s="5">
        <v>999222759988874</v>
      </c>
      <c r="B46" s="6">
        <v>44976</v>
      </c>
      <c r="C46" s="6">
        <v>44979</v>
      </c>
      <c r="D46" s="4">
        <v>1167</v>
      </c>
      <c r="E46" s="4" t="str">
        <f>VLOOKUP(A46,HOP!A:L,12,0)</f>
        <v>1167.00</v>
      </c>
      <c r="F46" s="4" t="str">
        <f>VLOOKUP(A46,HOP!A:C,3,0)</f>
        <v>3035406</v>
      </c>
      <c r="G46" s="4">
        <f t="shared" si="0"/>
        <v>0</v>
      </c>
      <c r="H46" s="4" t="str">
        <f t="shared" si="1"/>
        <v>，3035406</v>
      </c>
      <c r="I46" s="4" t="str">
        <f>VLOOKUP(A46,HOP!A:U,21,0)</f>
        <v>直采</v>
      </c>
    </row>
    <row r="47" s="4" customFormat="1" hidden="1" spans="1:9">
      <c r="A47" s="5">
        <v>999222761030796</v>
      </c>
      <c r="B47" s="6">
        <v>44977</v>
      </c>
      <c r="C47" s="6">
        <v>44979</v>
      </c>
      <c r="D47" s="4">
        <v>1742</v>
      </c>
      <c r="E47" s="4" t="str">
        <f>VLOOKUP(A47,HOP!A:L,12,0)</f>
        <v>1742.00</v>
      </c>
      <c r="F47" s="4" t="str">
        <f>VLOOKUP(A47,HOP!A:C,3,0)</f>
        <v>3035629</v>
      </c>
      <c r="G47" s="4">
        <f t="shared" si="0"/>
        <v>0</v>
      </c>
      <c r="H47" s="4" t="str">
        <f t="shared" si="1"/>
        <v>，3035629</v>
      </c>
      <c r="I47" s="4" t="str">
        <f>VLOOKUP(A47,HOP!A:U,21,0)</f>
        <v>直连</v>
      </c>
    </row>
    <row r="48" s="4" customFormat="1" hidden="1" spans="1:9">
      <c r="A48" s="5">
        <v>999222771199969</v>
      </c>
      <c r="B48" s="6">
        <v>44977</v>
      </c>
      <c r="C48" s="6">
        <v>44979</v>
      </c>
      <c r="D48" s="4">
        <v>996</v>
      </c>
      <c r="E48" s="4" t="str">
        <f>VLOOKUP(A48,HOP!A:L,12,0)</f>
        <v>996.00</v>
      </c>
      <c r="F48" s="4" t="str">
        <f>VLOOKUP(A48,HOP!A:C,3,0)</f>
        <v>3037159</v>
      </c>
      <c r="G48" s="4">
        <f t="shared" si="0"/>
        <v>0</v>
      </c>
      <c r="H48" s="4" t="str">
        <f t="shared" si="1"/>
        <v>，3037159</v>
      </c>
      <c r="I48" s="4" t="str">
        <f>VLOOKUP(A48,HOP!A:U,21,0)</f>
        <v>直连</v>
      </c>
    </row>
    <row r="49" s="4" customFormat="1" hidden="1" spans="1:9">
      <c r="A49" s="5">
        <v>999222774000313</v>
      </c>
      <c r="B49" s="6">
        <v>44977</v>
      </c>
      <c r="C49" s="6">
        <v>44979</v>
      </c>
      <c r="D49" s="4">
        <v>1558</v>
      </c>
      <c r="E49" s="4" t="str">
        <f>VLOOKUP(A49,HOP!A:L,12,0)</f>
        <v>1558.00</v>
      </c>
      <c r="F49" s="4" t="str">
        <f>VLOOKUP(A49,HOP!A:C,3,0)</f>
        <v>3037730</v>
      </c>
      <c r="G49" s="4">
        <f t="shared" si="0"/>
        <v>0</v>
      </c>
      <c r="H49" s="4" t="str">
        <f t="shared" si="1"/>
        <v>，3037730</v>
      </c>
      <c r="I49" s="4" t="str">
        <f>VLOOKUP(A49,HOP!A:U,21,0)</f>
        <v>直连</v>
      </c>
    </row>
    <row r="50" s="4" customFormat="1" hidden="1" spans="1:9">
      <c r="A50" s="5">
        <v>999222774102488</v>
      </c>
      <c r="B50" s="6">
        <v>44975</v>
      </c>
      <c r="C50" s="6">
        <v>44979</v>
      </c>
      <c r="D50" s="4">
        <v>2320</v>
      </c>
      <c r="E50" s="4" t="str">
        <f>VLOOKUP(A50,HOP!A:L,12,0)</f>
        <v>2320.00</v>
      </c>
      <c r="F50" s="4" t="str">
        <f>VLOOKUP(A50,HOP!A:C,3,0)</f>
        <v>3037781</v>
      </c>
      <c r="G50" s="4">
        <f t="shared" si="0"/>
        <v>0</v>
      </c>
      <c r="H50" s="4" t="str">
        <f t="shared" si="1"/>
        <v>，3037781</v>
      </c>
      <c r="I50" s="4" t="str">
        <f>VLOOKUP(A50,HOP!A:U,21,0)</f>
        <v>直连</v>
      </c>
    </row>
    <row r="51" s="4" customFormat="1" hidden="1" spans="1:9">
      <c r="A51" s="5">
        <v>22774224220</v>
      </c>
      <c r="B51" s="6">
        <v>44978</v>
      </c>
      <c r="C51" s="6">
        <v>44979</v>
      </c>
      <c r="D51" s="4">
        <v>305</v>
      </c>
      <c r="E51" s="4" t="str">
        <f>VLOOKUP(A51,HOP!A:L,12,0)</f>
        <v>305.00</v>
      </c>
      <c r="F51" s="4" t="str">
        <f>VLOOKUP(A51,HOP!A:C,3,0)</f>
        <v>3037849</v>
      </c>
      <c r="G51" s="4">
        <f t="shared" si="0"/>
        <v>0</v>
      </c>
      <c r="H51" s="4" t="str">
        <f t="shared" si="1"/>
        <v>，3037849</v>
      </c>
      <c r="I51" s="4" t="str">
        <f>VLOOKUP(A51,HOP!A:U,21,0)</f>
        <v>直连</v>
      </c>
    </row>
    <row r="52" s="4" customFormat="1" hidden="1" spans="1:9">
      <c r="A52" s="5">
        <v>999222774877069</v>
      </c>
      <c r="B52" s="6">
        <v>44976</v>
      </c>
      <c r="C52" s="6">
        <v>44979</v>
      </c>
      <c r="D52" s="4">
        <v>2229</v>
      </c>
      <c r="E52" s="4" t="str">
        <f>VLOOKUP(A52,HOP!A:L,12,0)</f>
        <v>2229.00</v>
      </c>
      <c r="F52" s="4" t="str">
        <f>VLOOKUP(A52,HOP!A:C,3,0)</f>
        <v>3038018</v>
      </c>
      <c r="G52" s="4">
        <f t="shared" si="0"/>
        <v>0</v>
      </c>
      <c r="H52" s="4" t="str">
        <f t="shared" si="1"/>
        <v>，3038018</v>
      </c>
      <c r="I52" s="4" t="str">
        <f>VLOOKUP(A52,HOP!A:U,21,0)</f>
        <v>直连</v>
      </c>
    </row>
    <row r="53" s="4" customFormat="1" hidden="1" spans="1:9">
      <c r="A53" s="5">
        <v>999222774910888</v>
      </c>
      <c r="B53" s="6">
        <v>44975</v>
      </c>
      <c r="C53" s="6">
        <v>44979</v>
      </c>
      <c r="D53" s="4">
        <v>2385</v>
      </c>
      <c r="E53" s="4" t="str">
        <f>VLOOKUP(A53,HOP!A:L,12,0)</f>
        <v>2385.00</v>
      </c>
      <c r="F53" s="4" t="str">
        <f>VLOOKUP(A53,HOP!A:C,3,0)</f>
        <v>3038035</v>
      </c>
      <c r="G53" s="4">
        <f t="shared" si="0"/>
        <v>0</v>
      </c>
      <c r="H53" s="4" t="str">
        <f t="shared" si="1"/>
        <v>，3038035</v>
      </c>
      <c r="I53" s="4" t="str">
        <f>VLOOKUP(A53,HOP!A:U,21,0)</f>
        <v>直连</v>
      </c>
    </row>
    <row r="54" s="4" customFormat="1" hidden="1" spans="1:9">
      <c r="A54" s="5">
        <v>999222775604168</v>
      </c>
      <c r="B54" s="6">
        <v>44978</v>
      </c>
      <c r="C54" s="6">
        <v>44979</v>
      </c>
      <c r="D54" s="4">
        <v>1580</v>
      </c>
      <c r="E54" s="4" t="str">
        <f>VLOOKUP(A54,HOP!A:L,12,0)</f>
        <v>1580.00</v>
      </c>
      <c r="F54" s="4" t="str">
        <f>VLOOKUP(A54,HOP!A:C,3,0)</f>
        <v>3038348</v>
      </c>
      <c r="G54" s="4">
        <f t="shared" si="0"/>
        <v>0</v>
      </c>
      <c r="H54" s="4" t="str">
        <f t="shared" si="1"/>
        <v>，3038348</v>
      </c>
      <c r="I54" s="4" t="str">
        <f>VLOOKUP(A54,HOP!A:U,21,0)</f>
        <v>直连</v>
      </c>
    </row>
    <row r="55" s="4" customFormat="1" hidden="1" spans="1:9">
      <c r="A55" s="5">
        <v>22780883241</v>
      </c>
      <c r="B55" s="6">
        <v>44977</v>
      </c>
      <c r="C55" s="6">
        <v>44979</v>
      </c>
      <c r="D55" s="4">
        <v>0</v>
      </c>
      <c r="E55" s="4" t="str">
        <f>VLOOKUP(A55,HOP!A:L,12,0)</f>
        <v>0.00</v>
      </c>
      <c r="F55" s="4" t="str">
        <f>VLOOKUP(A55,HOP!A:C,3,0)</f>
        <v>3038884</v>
      </c>
      <c r="G55" s="4">
        <f t="shared" si="0"/>
        <v>0</v>
      </c>
      <c r="H55" s="4" t="str">
        <f t="shared" si="1"/>
        <v>，3038884</v>
      </c>
      <c r="I55" s="4" t="str">
        <f>VLOOKUP(A55,HOP!A:U,21,0)</f>
        <v>直连</v>
      </c>
    </row>
    <row r="56" s="4" customFormat="1" hidden="1" spans="1:9">
      <c r="A56" s="5">
        <v>999222783809688</v>
      </c>
      <c r="B56" s="6">
        <v>44978</v>
      </c>
      <c r="C56" s="6">
        <v>44979</v>
      </c>
      <c r="D56" s="4">
        <v>198</v>
      </c>
      <c r="E56" s="4" t="str">
        <f>VLOOKUP(A56,HOP!A:L,12,0)</f>
        <v>198.00</v>
      </c>
      <c r="F56" s="4" t="str">
        <f>VLOOKUP(A56,HOP!A:C,3,0)</f>
        <v>3039445</v>
      </c>
      <c r="G56" s="4">
        <f t="shared" si="0"/>
        <v>0</v>
      </c>
      <c r="H56" s="4" t="str">
        <f t="shared" si="1"/>
        <v>，3039445</v>
      </c>
      <c r="I56" s="4" t="str">
        <f>VLOOKUP(A56,HOP!A:U,21,0)</f>
        <v>直连</v>
      </c>
    </row>
    <row r="57" s="4" customFormat="1" hidden="1" spans="1:9">
      <c r="A57" s="5">
        <v>999222786633146</v>
      </c>
      <c r="B57" s="6">
        <v>44975</v>
      </c>
      <c r="C57" s="6">
        <v>44979</v>
      </c>
      <c r="D57" s="4">
        <v>2201</v>
      </c>
      <c r="E57" s="4" t="str">
        <f>VLOOKUP(A57,HOP!A:L,12,0)</f>
        <v>2201.00</v>
      </c>
      <c r="F57" s="4" t="str">
        <f>VLOOKUP(A57,HOP!A:C,3,0)</f>
        <v>3040103</v>
      </c>
      <c r="G57" s="4">
        <f t="shared" si="0"/>
        <v>0</v>
      </c>
      <c r="H57" s="4" t="str">
        <f t="shared" si="1"/>
        <v>，3040103</v>
      </c>
      <c r="I57" s="4" t="str">
        <f>VLOOKUP(A57,HOP!A:U,21,0)</f>
        <v>直连</v>
      </c>
    </row>
    <row r="58" s="4" customFormat="1" hidden="1" spans="1:9">
      <c r="A58" s="5">
        <v>999222786953336</v>
      </c>
      <c r="B58" s="6">
        <v>44976</v>
      </c>
      <c r="C58" s="6">
        <v>44979</v>
      </c>
      <c r="D58" s="4">
        <v>1140</v>
      </c>
      <c r="E58" s="4" t="str">
        <f>VLOOKUP(A58,HOP!A:L,12,0)</f>
        <v>1140.00</v>
      </c>
      <c r="F58" s="4" t="str">
        <f>VLOOKUP(A58,HOP!A:C,3,0)</f>
        <v>3040175</v>
      </c>
      <c r="G58" s="4">
        <f t="shared" si="0"/>
        <v>0</v>
      </c>
      <c r="H58" s="4" t="str">
        <f t="shared" si="1"/>
        <v>，3040175</v>
      </c>
      <c r="I58" s="4" t="str">
        <f>VLOOKUP(A58,HOP!A:U,21,0)</f>
        <v>直连</v>
      </c>
    </row>
    <row r="59" s="4" customFormat="1" hidden="1" spans="1:9">
      <c r="A59" s="5">
        <v>999222787108688</v>
      </c>
      <c r="B59" s="6">
        <v>44975</v>
      </c>
      <c r="C59" s="6">
        <v>44979</v>
      </c>
      <c r="D59" s="4">
        <v>6076</v>
      </c>
      <c r="E59" s="4" t="str">
        <f>VLOOKUP(A59,HOP!A:L,12,0)</f>
        <v>6076.00</v>
      </c>
      <c r="F59" s="4" t="str">
        <f>VLOOKUP(A59,HOP!A:C,3,0)</f>
        <v>3040226</v>
      </c>
      <c r="G59" s="4">
        <f t="shared" si="0"/>
        <v>0</v>
      </c>
      <c r="H59" s="4" t="str">
        <f t="shared" si="1"/>
        <v>，3040226</v>
      </c>
      <c r="I59" s="4" t="str">
        <f>VLOOKUP(A59,HOP!A:U,21,0)</f>
        <v>直连</v>
      </c>
    </row>
    <row r="60" s="4" customFormat="1" hidden="1" spans="1:9">
      <c r="A60" s="5">
        <v>999222787228170</v>
      </c>
      <c r="B60" s="6">
        <v>44978</v>
      </c>
      <c r="C60" s="6">
        <v>44979</v>
      </c>
      <c r="D60" s="4">
        <v>396</v>
      </c>
      <c r="E60" s="4" t="str">
        <f>VLOOKUP(A60,HOP!A:L,12,0)</f>
        <v>396.00</v>
      </c>
      <c r="F60" s="4" t="str">
        <f>VLOOKUP(A60,HOP!A:C,3,0)</f>
        <v>3040267</v>
      </c>
      <c r="G60" s="4">
        <f t="shared" si="0"/>
        <v>0</v>
      </c>
      <c r="H60" s="4" t="str">
        <f t="shared" si="1"/>
        <v>，3040267</v>
      </c>
      <c r="I60" s="4" t="str">
        <f>VLOOKUP(A60,HOP!A:U,21,0)</f>
        <v>直连</v>
      </c>
    </row>
    <row r="61" s="4" customFormat="1" hidden="1" spans="1:9">
      <c r="A61" s="5">
        <v>999222787267763</v>
      </c>
      <c r="B61" s="6">
        <v>44978</v>
      </c>
      <c r="C61" s="6">
        <v>44979</v>
      </c>
      <c r="D61" s="4">
        <v>342</v>
      </c>
      <c r="E61" s="4" t="str">
        <f>VLOOKUP(A61,HOP!A:L,12,0)</f>
        <v>342.00</v>
      </c>
      <c r="F61" s="4" t="str">
        <f>VLOOKUP(A61,HOP!A:C,3,0)</f>
        <v>3040281</v>
      </c>
      <c r="G61" s="4">
        <f t="shared" si="0"/>
        <v>0</v>
      </c>
      <c r="H61" s="4" t="str">
        <f t="shared" si="1"/>
        <v>，3040281</v>
      </c>
      <c r="I61" s="4" t="str">
        <f>VLOOKUP(A61,HOP!A:U,21,0)</f>
        <v>直连</v>
      </c>
    </row>
    <row r="62" s="4" customFormat="1" hidden="1" spans="1:9">
      <c r="A62" s="5">
        <v>999222787758392</v>
      </c>
      <c r="B62" s="6">
        <v>44976</v>
      </c>
      <c r="C62" s="6">
        <v>44979</v>
      </c>
      <c r="D62" s="4">
        <v>1593</v>
      </c>
      <c r="E62" s="4" t="str">
        <f>VLOOKUP(A62,HOP!A:L,12,0)</f>
        <v>1593.00</v>
      </c>
      <c r="F62" s="4" t="str">
        <f>VLOOKUP(A62,HOP!A:C,3,0)</f>
        <v>3040443</v>
      </c>
      <c r="G62" s="4">
        <f t="shared" si="0"/>
        <v>0</v>
      </c>
      <c r="H62" s="4" t="str">
        <f t="shared" si="1"/>
        <v>，3040443</v>
      </c>
      <c r="I62" s="4" t="str">
        <f>VLOOKUP(A62,HOP!A:U,21,0)</f>
        <v>直采</v>
      </c>
    </row>
    <row r="63" s="4" customFormat="1" hidden="1" spans="1:9">
      <c r="A63" s="5">
        <v>22791021566</v>
      </c>
      <c r="B63" s="6">
        <v>44976</v>
      </c>
      <c r="C63" s="6">
        <v>44979</v>
      </c>
      <c r="D63" s="4">
        <v>546</v>
      </c>
      <c r="E63" s="4" t="str">
        <f>VLOOKUP(A63,HOP!A:L,12,0)</f>
        <v>546.00</v>
      </c>
      <c r="F63" s="4" t="str">
        <f>VLOOKUP(A63,HOP!A:C,3,0)</f>
        <v>3040630</v>
      </c>
      <c r="G63" s="4">
        <f t="shared" si="0"/>
        <v>0</v>
      </c>
      <c r="H63" s="4" t="str">
        <f t="shared" si="1"/>
        <v>，3040630</v>
      </c>
      <c r="I63" s="4" t="str">
        <f>VLOOKUP(A63,HOP!A:U,21,0)</f>
        <v>直连</v>
      </c>
    </row>
    <row r="64" s="4" customFormat="1" hidden="1" spans="1:9">
      <c r="A64" s="5">
        <v>999222792642252</v>
      </c>
      <c r="B64" s="6">
        <v>44977</v>
      </c>
      <c r="C64" s="6">
        <v>44979</v>
      </c>
      <c r="D64" s="4">
        <v>2951</v>
      </c>
      <c r="E64" s="4" t="str">
        <f>VLOOKUP(A64,HOP!A:L,12,0)</f>
        <v>2951.00</v>
      </c>
      <c r="F64" s="4" t="str">
        <f>VLOOKUP(A64,HOP!A:C,3,0)</f>
        <v>3040846</v>
      </c>
      <c r="G64" s="4">
        <f t="shared" si="0"/>
        <v>0</v>
      </c>
      <c r="H64" s="4" t="str">
        <f t="shared" si="1"/>
        <v>，3040846</v>
      </c>
      <c r="I64" s="4" t="str">
        <f>VLOOKUP(A64,HOP!A:U,21,0)</f>
        <v>直连</v>
      </c>
    </row>
    <row r="65" s="4" customFormat="1" hidden="1" spans="1:9">
      <c r="A65" s="5">
        <v>999222793618495</v>
      </c>
      <c r="B65" s="6">
        <v>44975</v>
      </c>
      <c r="C65" s="6">
        <v>44979</v>
      </c>
      <c r="D65" s="4">
        <v>3267</v>
      </c>
      <c r="E65" s="4" t="str">
        <f>VLOOKUP(A65,HOP!A:L,12,0)</f>
        <v>3267.00</v>
      </c>
      <c r="F65" s="4" t="str">
        <f>VLOOKUP(A65,HOP!A:C,3,0)</f>
        <v>3041029</v>
      </c>
      <c r="G65" s="4">
        <f t="shared" si="0"/>
        <v>0</v>
      </c>
      <c r="H65" s="4" t="str">
        <f t="shared" si="1"/>
        <v>，3041029</v>
      </c>
      <c r="I65" s="4" t="str">
        <f>VLOOKUP(A65,HOP!A:U,21,0)</f>
        <v>直连</v>
      </c>
    </row>
    <row r="66" s="4" customFormat="1" hidden="1" spans="1:9">
      <c r="A66" s="5">
        <v>999222800250749</v>
      </c>
      <c r="B66" s="6">
        <v>44976</v>
      </c>
      <c r="C66" s="6">
        <v>44979</v>
      </c>
      <c r="D66" s="4">
        <v>1254</v>
      </c>
      <c r="E66" s="4" t="str">
        <f>VLOOKUP(A66,HOP!A:L,12,0)</f>
        <v>1254.00</v>
      </c>
      <c r="F66" s="4" t="str">
        <f>VLOOKUP(A66,HOP!A:C,3,0)</f>
        <v>3042489</v>
      </c>
      <c r="G66" s="4">
        <f t="shared" si="0"/>
        <v>0</v>
      </c>
      <c r="H66" s="4" t="str">
        <f t="shared" si="1"/>
        <v>，3042489</v>
      </c>
      <c r="I66" s="4" t="str">
        <f>VLOOKUP(A66,HOP!A:U,21,0)</f>
        <v>直连</v>
      </c>
    </row>
    <row r="67" s="4" customFormat="1" hidden="1" spans="1:9">
      <c r="A67" s="5">
        <v>999222800609584</v>
      </c>
      <c r="B67" s="6">
        <v>44977</v>
      </c>
      <c r="C67" s="6">
        <v>44979</v>
      </c>
      <c r="D67" s="4">
        <v>756</v>
      </c>
      <c r="E67" s="4" t="str">
        <f>VLOOKUP(A67,HOP!A:L,12,0)</f>
        <v>756.00</v>
      </c>
      <c r="F67" s="4" t="str">
        <f>VLOOKUP(A67,HOP!A:C,3,0)</f>
        <v>3042599</v>
      </c>
      <c r="G67" s="4">
        <f t="shared" ref="G67:G130" si="2">D67-E67</f>
        <v>0</v>
      </c>
      <c r="H67" s="4" t="str">
        <f t="shared" ref="H67:H130" si="3">$H$1&amp;F67</f>
        <v>，3042599</v>
      </c>
      <c r="I67" s="4" t="str">
        <f>VLOOKUP(A67,HOP!A:U,21,0)</f>
        <v>直连</v>
      </c>
    </row>
    <row r="68" s="4" customFormat="1" hidden="1" spans="1:9">
      <c r="A68" s="5">
        <v>999222801384093</v>
      </c>
      <c r="B68" s="6">
        <v>44976</v>
      </c>
      <c r="C68" s="6">
        <v>44979</v>
      </c>
      <c r="D68" s="4">
        <v>1067</v>
      </c>
      <c r="E68" s="4" t="str">
        <f>VLOOKUP(A68,HOP!A:L,12,0)</f>
        <v>1067.00</v>
      </c>
      <c r="F68" s="4" t="str">
        <f>VLOOKUP(A68,HOP!A:C,3,0)</f>
        <v>3042845</v>
      </c>
      <c r="G68" s="4">
        <f t="shared" si="2"/>
        <v>0</v>
      </c>
      <c r="H68" s="4" t="str">
        <f t="shared" si="3"/>
        <v>，3042845</v>
      </c>
      <c r="I68" s="4" t="str">
        <f>VLOOKUP(A68,HOP!A:U,21,0)</f>
        <v>直连</v>
      </c>
    </row>
    <row r="69" s="4" customFormat="1" hidden="1" spans="1:9">
      <c r="A69" s="5">
        <v>999222801435676</v>
      </c>
      <c r="B69" s="6">
        <v>44978</v>
      </c>
      <c r="C69" s="6">
        <v>44979</v>
      </c>
      <c r="D69" s="4">
        <v>900</v>
      </c>
      <c r="E69" s="4" t="str">
        <f>VLOOKUP(A69,HOP!A:L,12,0)</f>
        <v>900.00</v>
      </c>
      <c r="F69" s="4" t="str">
        <f>VLOOKUP(A69,HOP!A:C,3,0)</f>
        <v>3042858</v>
      </c>
      <c r="G69" s="4">
        <f t="shared" si="2"/>
        <v>0</v>
      </c>
      <c r="H69" s="4" t="str">
        <f t="shared" si="3"/>
        <v>，3042858</v>
      </c>
      <c r="I69" s="4" t="str">
        <f>VLOOKUP(A69,HOP!A:U,21,0)</f>
        <v>直连</v>
      </c>
    </row>
    <row r="70" s="4" customFormat="1" hidden="1" spans="1:9">
      <c r="A70" s="5">
        <v>999222802946151</v>
      </c>
      <c r="B70" s="6">
        <v>44977</v>
      </c>
      <c r="C70" s="6">
        <v>44979</v>
      </c>
      <c r="D70" s="4">
        <v>1260</v>
      </c>
      <c r="E70" s="4" t="str">
        <f>VLOOKUP(A70,HOP!A:L,12,0)</f>
        <v>1260.00</v>
      </c>
      <c r="F70" s="4" t="str">
        <f>VLOOKUP(A70,HOP!A:C,3,0)</f>
        <v>3043479</v>
      </c>
      <c r="G70" s="4">
        <f t="shared" si="2"/>
        <v>0</v>
      </c>
      <c r="H70" s="4" t="str">
        <f t="shared" si="3"/>
        <v>，3043479</v>
      </c>
      <c r="I70" s="4" t="str">
        <f>VLOOKUP(A70,HOP!A:U,21,0)</f>
        <v>直连</v>
      </c>
    </row>
    <row r="71" s="4" customFormat="1" hidden="1" spans="1:9">
      <c r="A71" s="5">
        <v>999222805138541</v>
      </c>
      <c r="B71" s="6">
        <v>44978</v>
      </c>
      <c r="C71" s="6">
        <v>44979</v>
      </c>
      <c r="D71" s="4">
        <v>311</v>
      </c>
      <c r="E71" s="4" t="str">
        <f>VLOOKUP(A71,HOP!A:L,12,0)</f>
        <v>311.00</v>
      </c>
      <c r="F71" s="4" t="str">
        <f>VLOOKUP(A71,HOP!A:C,3,0)</f>
        <v>3043666</v>
      </c>
      <c r="G71" s="4">
        <f t="shared" si="2"/>
        <v>0</v>
      </c>
      <c r="H71" s="4" t="str">
        <f t="shared" si="3"/>
        <v>，3043666</v>
      </c>
      <c r="I71" s="4" t="str">
        <f>VLOOKUP(A71,HOP!A:U,21,0)</f>
        <v>直连</v>
      </c>
    </row>
    <row r="72" s="4" customFormat="1" hidden="1" spans="1:9">
      <c r="A72" s="5">
        <v>999222810374613</v>
      </c>
      <c r="B72" s="6">
        <v>44977</v>
      </c>
      <c r="C72" s="6">
        <v>44979</v>
      </c>
      <c r="D72" s="4">
        <v>906</v>
      </c>
      <c r="E72" s="4" t="str">
        <f>VLOOKUP(A72,HOP!A:L,12,0)</f>
        <v>906.00</v>
      </c>
      <c r="F72" s="4" t="str">
        <f>VLOOKUP(A72,HOP!A:C,3,0)</f>
        <v>3044516</v>
      </c>
      <c r="G72" s="4">
        <f t="shared" si="2"/>
        <v>0</v>
      </c>
      <c r="H72" s="4" t="str">
        <f t="shared" si="3"/>
        <v>，3044516</v>
      </c>
      <c r="I72" s="4" t="str">
        <f>VLOOKUP(A72,HOP!A:U,21,0)</f>
        <v>直连</v>
      </c>
    </row>
    <row r="73" s="4" customFormat="1" hidden="1" spans="1:9">
      <c r="A73" s="5">
        <v>999222811947547</v>
      </c>
      <c r="B73" s="6">
        <v>44978</v>
      </c>
      <c r="C73" s="6">
        <v>44979</v>
      </c>
      <c r="D73" s="4">
        <v>610</v>
      </c>
      <c r="E73" s="4" t="str">
        <f>VLOOKUP(A73,HOP!A:L,12,0)</f>
        <v>610.00</v>
      </c>
      <c r="F73" s="4" t="str">
        <f>VLOOKUP(A73,HOP!A:C,3,0)</f>
        <v>3044881</v>
      </c>
      <c r="G73" s="4">
        <f t="shared" si="2"/>
        <v>0</v>
      </c>
      <c r="H73" s="4" t="str">
        <f t="shared" si="3"/>
        <v>，3044881</v>
      </c>
      <c r="I73" s="4" t="str">
        <f>VLOOKUP(A73,HOP!A:U,21,0)</f>
        <v>直连</v>
      </c>
    </row>
    <row r="74" s="4" customFormat="1" hidden="1" spans="1:9">
      <c r="A74" s="5">
        <v>999222812171235</v>
      </c>
      <c r="B74" s="6">
        <v>44977</v>
      </c>
      <c r="C74" s="6">
        <v>44979</v>
      </c>
      <c r="D74" s="4">
        <v>776</v>
      </c>
      <c r="E74" s="4" t="str">
        <f>VLOOKUP(A74,HOP!A:L,12,0)</f>
        <v>776.00</v>
      </c>
      <c r="F74" s="4" t="str">
        <f>VLOOKUP(A74,HOP!A:C,3,0)</f>
        <v>3044937</v>
      </c>
      <c r="G74" s="4">
        <f t="shared" si="2"/>
        <v>0</v>
      </c>
      <c r="H74" s="4" t="str">
        <f t="shared" si="3"/>
        <v>，3044937</v>
      </c>
      <c r="I74" s="4" t="str">
        <f>VLOOKUP(A74,HOP!A:U,21,0)</f>
        <v>直连</v>
      </c>
    </row>
    <row r="75" s="4" customFormat="1" hidden="1" spans="1:9">
      <c r="A75" s="5">
        <v>999222817315043</v>
      </c>
      <c r="B75" s="6">
        <v>44978</v>
      </c>
      <c r="C75" s="6">
        <v>44979</v>
      </c>
      <c r="D75" s="4">
        <v>419</v>
      </c>
      <c r="E75" s="4" t="str">
        <f>VLOOKUP(A75,HOP!A:L,12,0)</f>
        <v>419.00</v>
      </c>
      <c r="F75" s="4" t="str">
        <f>VLOOKUP(A75,HOP!A:C,3,0)</f>
        <v>3046235</v>
      </c>
      <c r="G75" s="4">
        <f t="shared" si="2"/>
        <v>0</v>
      </c>
      <c r="H75" s="4" t="str">
        <f t="shared" si="3"/>
        <v>，3046235</v>
      </c>
      <c r="I75" s="4" t="str">
        <f>VLOOKUP(A75,HOP!A:U,21,0)</f>
        <v>直连</v>
      </c>
    </row>
    <row r="76" s="4" customFormat="1" hidden="1" spans="1:9">
      <c r="A76" s="5">
        <v>999222819404312</v>
      </c>
      <c r="B76" s="6">
        <v>44977</v>
      </c>
      <c r="C76" s="6">
        <v>44979</v>
      </c>
      <c r="D76" s="4">
        <v>3816</v>
      </c>
      <c r="E76" s="4" t="str">
        <f>VLOOKUP(A76,HOP!A:L,12,0)</f>
        <v>3816.00</v>
      </c>
      <c r="F76" s="4" t="str">
        <f>VLOOKUP(A76,HOP!A:C,3,0)</f>
        <v>3046961</v>
      </c>
      <c r="G76" s="4">
        <f t="shared" si="2"/>
        <v>0</v>
      </c>
      <c r="H76" s="4" t="str">
        <f t="shared" si="3"/>
        <v>，3046961</v>
      </c>
      <c r="I76" s="4" t="str">
        <f>VLOOKUP(A76,HOP!A:U,21,0)</f>
        <v>直连</v>
      </c>
    </row>
    <row r="77" s="4" customFormat="1" hidden="1" spans="1:9">
      <c r="A77" s="5">
        <v>999222819505652</v>
      </c>
      <c r="B77" s="6">
        <v>44978</v>
      </c>
      <c r="C77" s="6">
        <v>44979</v>
      </c>
      <c r="D77" s="4">
        <v>343</v>
      </c>
      <c r="E77" s="4" t="str">
        <f>VLOOKUP(A77,HOP!A:L,12,0)</f>
        <v>343.00</v>
      </c>
      <c r="F77" s="4" t="str">
        <f>VLOOKUP(A77,HOP!A:C,3,0)</f>
        <v>3047029</v>
      </c>
      <c r="G77" s="4">
        <f t="shared" si="2"/>
        <v>0</v>
      </c>
      <c r="H77" s="4" t="str">
        <f t="shared" si="3"/>
        <v>，3047029</v>
      </c>
      <c r="I77" s="4" t="str">
        <f>VLOOKUP(A77,HOP!A:U,21,0)</f>
        <v>直连</v>
      </c>
    </row>
    <row r="78" s="4" customFormat="1" hidden="1" spans="1:9">
      <c r="A78" s="5">
        <v>999222819880403</v>
      </c>
      <c r="B78" s="6">
        <v>44977</v>
      </c>
      <c r="C78" s="6">
        <v>44979</v>
      </c>
      <c r="D78" s="4">
        <v>1244</v>
      </c>
      <c r="E78" s="4" t="str">
        <f>VLOOKUP(A78,HOP!A:L,12,0)</f>
        <v>1244.00</v>
      </c>
      <c r="F78" s="4" t="str">
        <f>VLOOKUP(A78,HOP!A:C,3,0)</f>
        <v>3047268</v>
      </c>
      <c r="G78" s="4">
        <f t="shared" si="2"/>
        <v>0</v>
      </c>
      <c r="H78" s="4" t="str">
        <f t="shared" si="3"/>
        <v>，3047268</v>
      </c>
      <c r="I78" s="4" t="str">
        <f>VLOOKUP(A78,HOP!A:U,21,0)</f>
        <v>直连</v>
      </c>
    </row>
    <row r="79" s="4" customFormat="1" hidden="1" spans="1:9">
      <c r="A79" s="5">
        <v>999222820066462</v>
      </c>
      <c r="B79" s="6">
        <v>44978</v>
      </c>
      <c r="C79" s="6">
        <v>44979</v>
      </c>
      <c r="D79" s="4">
        <v>1882</v>
      </c>
      <c r="E79" s="4" t="str">
        <f>VLOOKUP(A79,HOP!A:L,12,0)</f>
        <v>1882.00</v>
      </c>
      <c r="F79" s="4" t="str">
        <f>VLOOKUP(A79,HOP!A:C,3,0)</f>
        <v>3047341</v>
      </c>
      <c r="G79" s="4">
        <f t="shared" si="2"/>
        <v>0</v>
      </c>
      <c r="H79" s="4" t="str">
        <f t="shared" si="3"/>
        <v>，3047341</v>
      </c>
      <c r="I79" s="4" t="str">
        <f>VLOOKUP(A79,HOP!A:U,21,0)</f>
        <v>直连</v>
      </c>
    </row>
    <row r="80" s="4" customFormat="1" hidden="1" spans="1:9">
      <c r="A80" s="5">
        <v>999222820641950</v>
      </c>
      <c r="B80" s="6">
        <v>44977</v>
      </c>
      <c r="C80" s="6">
        <v>44979</v>
      </c>
      <c r="D80" s="4">
        <v>374</v>
      </c>
      <c r="E80" s="4" t="str">
        <f>VLOOKUP(A80,HOP!A:L,12,0)</f>
        <v>374.00</v>
      </c>
      <c r="F80" s="4" t="str">
        <f>VLOOKUP(A80,HOP!A:C,3,0)</f>
        <v>3047576</v>
      </c>
      <c r="G80" s="4">
        <f t="shared" si="2"/>
        <v>0</v>
      </c>
      <c r="H80" s="4" t="str">
        <f t="shared" si="3"/>
        <v>，3047576</v>
      </c>
      <c r="I80" s="4" t="str">
        <f>VLOOKUP(A80,HOP!A:U,21,0)</f>
        <v>直连</v>
      </c>
    </row>
    <row r="81" s="4" customFormat="1" hidden="1" spans="1:9">
      <c r="A81" s="5">
        <v>999222821894680</v>
      </c>
      <c r="B81" s="6">
        <v>44978</v>
      </c>
      <c r="C81" s="6">
        <v>44979</v>
      </c>
      <c r="D81" s="4">
        <v>396</v>
      </c>
      <c r="E81" s="4" t="str">
        <f>VLOOKUP(A81,HOP!A:L,12,0)</f>
        <v>396.00</v>
      </c>
      <c r="F81" s="4" t="str">
        <f>VLOOKUP(A81,HOP!A:C,3,0)</f>
        <v>3047640</v>
      </c>
      <c r="G81" s="4">
        <f t="shared" si="2"/>
        <v>0</v>
      </c>
      <c r="H81" s="4" t="str">
        <f t="shared" si="3"/>
        <v>，3047640</v>
      </c>
      <c r="I81" s="4" t="str">
        <f>VLOOKUP(A81,HOP!A:U,21,0)</f>
        <v>直连</v>
      </c>
    </row>
    <row r="82" s="4" customFormat="1" hidden="1" spans="1:9">
      <c r="A82" s="5">
        <v>999222821904360</v>
      </c>
      <c r="B82" s="6">
        <v>44978</v>
      </c>
      <c r="C82" s="6">
        <v>44979</v>
      </c>
      <c r="D82" s="4">
        <v>396</v>
      </c>
      <c r="E82" s="4" t="str">
        <f>VLOOKUP(A82,HOP!A:L,12,0)</f>
        <v>396.00</v>
      </c>
      <c r="F82" s="4" t="str">
        <f>VLOOKUP(A82,HOP!A:C,3,0)</f>
        <v>3047641</v>
      </c>
      <c r="G82" s="4">
        <f t="shared" si="2"/>
        <v>0</v>
      </c>
      <c r="H82" s="4" t="str">
        <f t="shared" si="3"/>
        <v>，3047641</v>
      </c>
      <c r="I82" s="4" t="str">
        <f>VLOOKUP(A82,HOP!A:U,21,0)</f>
        <v>直连</v>
      </c>
    </row>
    <row r="83" s="4" customFormat="1" hidden="1" spans="1:9">
      <c r="A83" s="5">
        <v>999222822094380</v>
      </c>
      <c r="B83" s="6">
        <v>44978</v>
      </c>
      <c r="C83" s="6">
        <v>44979</v>
      </c>
      <c r="D83" s="4">
        <v>2529</v>
      </c>
      <c r="E83" s="4" t="str">
        <f>VLOOKUP(A83,HOP!A:L,12,0)</f>
        <v>2529.00</v>
      </c>
      <c r="F83" s="4" t="str">
        <f>VLOOKUP(A83,HOP!A:C,3,0)</f>
        <v>3047669</v>
      </c>
      <c r="G83" s="4">
        <f t="shared" si="2"/>
        <v>0</v>
      </c>
      <c r="H83" s="4" t="str">
        <f t="shared" si="3"/>
        <v>，3047669</v>
      </c>
      <c r="I83" s="4" t="str">
        <f>VLOOKUP(A83,HOP!A:U,21,0)</f>
        <v>直连</v>
      </c>
    </row>
    <row r="84" s="4" customFormat="1" hidden="1" spans="1:9">
      <c r="A84" s="5">
        <v>999222822381447</v>
      </c>
      <c r="B84" s="6">
        <v>44977</v>
      </c>
      <c r="C84" s="6">
        <v>44979</v>
      </c>
      <c r="D84" s="4">
        <v>4194</v>
      </c>
      <c r="E84" s="4" t="str">
        <f>VLOOKUP(A84,HOP!A:L,12,0)</f>
        <v>4194.00</v>
      </c>
      <c r="F84" s="4" t="str">
        <f>VLOOKUP(A84,HOP!A:C,3,0)</f>
        <v>3047735</v>
      </c>
      <c r="G84" s="4">
        <f t="shared" si="2"/>
        <v>0</v>
      </c>
      <c r="H84" s="4" t="str">
        <f t="shared" si="3"/>
        <v>，3047735</v>
      </c>
      <c r="I84" s="4" t="str">
        <f>VLOOKUP(A84,HOP!A:U,21,0)</f>
        <v>直连</v>
      </c>
    </row>
    <row r="85" s="4" customFormat="1" hidden="1" spans="1:9">
      <c r="A85" s="5">
        <v>999222824279670</v>
      </c>
      <c r="B85" s="6">
        <v>44977</v>
      </c>
      <c r="C85" s="6">
        <v>44979</v>
      </c>
      <c r="D85" s="4">
        <v>5907</v>
      </c>
      <c r="E85" s="4" t="str">
        <f>VLOOKUP(A85,HOP!A:L,12,0)</f>
        <v>5907.00</v>
      </c>
      <c r="F85" s="4" t="str">
        <f>VLOOKUP(A85,HOP!A:C,3,0)</f>
        <v>3047910</v>
      </c>
      <c r="G85" s="4">
        <f t="shared" si="2"/>
        <v>0</v>
      </c>
      <c r="H85" s="4" t="str">
        <f t="shared" si="3"/>
        <v>，3047910</v>
      </c>
      <c r="I85" s="4" t="str">
        <f>VLOOKUP(A85,HOP!A:U,21,0)</f>
        <v>直连</v>
      </c>
    </row>
    <row r="86" s="4" customFormat="1" hidden="1" spans="1:9">
      <c r="A86" s="5">
        <v>999222827177279</v>
      </c>
      <c r="B86" s="6">
        <v>44977</v>
      </c>
      <c r="C86" s="6">
        <v>44979</v>
      </c>
      <c r="D86" s="4">
        <v>898</v>
      </c>
      <c r="E86" s="4" t="str">
        <f>VLOOKUP(A86,HOP!A:L,12,0)</f>
        <v>898.00</v>
      </c>
      <c r="F86" s="4" t="str">
        <f>VLOOKUP(A86,HOP!A:C,3,0)</f>
        <v>3048189</v>
      </c>
      <c r="G86" s="4">
        <f t="shared" si="2"/>
        <v>0</v>
      </c>
      <c r="H86" s="4" t="str">
        <f t="shared" si="3"/>
        <v>，3048189</v>
      </c>
      <c r="I86" s="4" t="str">
        <f>VLOOKUP(A86,HOP!A:U,21,0)</f>
        <v>直连</v>
      </c>
    </row>
    <row r="87" s="4" customFormat="1" hidden="1" spans="1:9">
      <c r="A87" s="5">
        <v>999222828598737</v>
      </c>
      <c r="B87" s="6">
        <v>44977</v>
      </c>
      <c r="C87" s="6">
        <v>44979</v>
      </c>
      <c r="D87" s="4">
        <v>1020</v>
      </c>
      <c r="E87" s="4" t="str">
        <f>VLOOKUP(A87,HOP!A:L,12,0)</f>
        <v>1020.00</v>
      </c>
      <c r="F87" s="4" t="str">
        <f>VLOOKUP(A87,HOP!A:C,3,0)</f>
        <v>3048460</v>
      </c>
      <c r="G87" s="4">
        <f t="shared" si="2"/>
        <v>0</v>
      </c>
      <c r="H87" s="4" t="str">
        <f t="shared" si="3"/>
        <v>，3048460</v>
      </c>
      <c r="I87" s="4" t="str">
        <f>VLOOKUP(A87,HOP!A:U,21,0)</f>
        <v>直连</v>
      </c>
    </row>
    <row r="88" s="4" customFormat="1" hidden="1" spans="1:9">
      <c r="A88" s="5">
        <v>999222829066934</v>
      </c>
      <c r="B88" s="6">
        <v>44977</v>
      </c>
      <c r="C88" s="6">
        <v>44979</v>
      </c>
      <c r="D88" s="4">
        <v>1358</v>
      </c>
      <c r="E88" s="4" t="str">
        <f>VLOOKUP(A88,HOP!A:L,12,0)</f>
        <v>1358.00</v>
      </c>
      <c r="F88" s="4" t="str">
        <f>VLOOKUP(A88,HOP!A:C,3,0)</f>
        <v>3048554</v>
      </c>
      <c r="G88" s="4">
        <f t="shared" si="2"/>
        <v>0</v>
      </c>
      <c r="H88" s="4" t="str">
        <f t="shared" si="3"/>
        <v>，3048554</v>
      </c>
      <c r="I88" s="4" t="str">
        <f>VLOOKUP(A88,HOP!A:U,21,0)</f>
        <v>直连</v>
      </c>
    </row>
    <row r="89" s="4" customFormat="1" hidden="1" spans="1:9">
      <c r="A89" s="5">
        <v>999222830665468</v>
      </c>
      <c r="B89" s="6">
        <v>44977</v>
      </c>
      <c r="C89" s="6">
        <v>44979</v>
      </c>
      <c r="D89" s="4">
        <v>346</v>
      </c>
      <c r="E89" s="4" t="str">
        <f>VLOOKUP(A89,HOP!A:L,12,0)</f>
        <v>346.00</v>
      </c>
      <c r="F89" s="4" t="str">
        <f>VLOOKUP(A89,HOP!A:C,3,0)</f>
        <v>3048848</v>
      </c>
      <c r="G89" s="4">
        <f t="shared" si="2"/>
        <v>0</v>
      </c>
      <c r="H89" s="4" t="str">
        <f t="shared" si="3"/>
        <v>，3048848</v>
      </c>
      <c r="I89" s="4" t="str">
        <f>VLOOKUP(A89,HOP!A:U,21,0)</f>
        <v>直连</v>
      </c>
    </row>
    <row r="90" s="4" customFormat="1" hidden="1" spans="1:9">
      <c r="A90" s="5">
        <v>999222831739152</v>
      </c>
      <c r="B90" s="6">
        <v>44977</v>
      </c>
      <c r="C90" s="6">
        <v>44979</v>
      </c>
      <c r="D90" s="4">
        <v>1040</v>
      </c>
      <c r="E90" s="4" t="str">
        <f>VLOOKUP(A90,HOP!A:L,12,0)</f>
        <v>1040.00</v>
      </c>
      <c r="F90" s="4" t="str">
        <f>VLOOKUP(A90,HOP!A:C,3,0)</f>
        <v>3049018</v>
      </c>
      <c r="G90" s="4">
        <f t="shared" si="2"/>
        <v>0</v>
      </c>
      <c r="H90" s="4" t="str">
        <f t="shared" si="3"/>
        <v>，3049018</v>
      </c>
      <c r="I90" s="4" t="str">
        <f>VLOOKUP(A90,HOP!A:U,21,0)</f>
        <v>直连</v>
      </c>
    </row>
    <row r="91" s="4" customFormat="1" hidden="1" spans="1:9">
      <c r="A91" s="5">
        <v>999222831794826</v>
      </c>
      <c r="B91" s="6">
        <v>44977</v>
      </c>
      <c r="C91" s="6">
        <v>44979</v>
      </c>
      <c r="D91" s="4">
        <v>868</v>
      </c>
      <c r="E91" s="4" t="str">
        <f>VLOOKUP(A91,HOP!A:L,12,0)</f>
        <v>868.00</v>
      </c>
      <c r="F91" s="4" t="str">
        <f>VLOOKUP(A91,HOP!A:C,3,0)</f>
        <v>3049035</v>
      </c>
      <c r="G91" s="4">
        <f t="shared" si="2"/>
        <v>0</v>
      </c>
      <c r="H91" s="4" t="str">
        <f t="shared" si="3"/>
        <v>，3049035</v>
      </c>
      <c r="I91" s="4" t="str">
        <f>VLOOKUP(A91,HOP!A:U,21,0)</f>
        <v>直连</v>
      </c>
    </row>
    <row r="92" s="4" customFormat="1" hidden="1" spans="1:9">
      <c r="A92" s="5">
        <v>999222833768997</v>
      </c>
      <c r="B92" s="6">
        <v>44977</v>
      </c>
      <c r="C92" s="6">
        <v>44979</v>
      </c>
      <c r="D92" s="4">
        <v>346</v>
      </c>
      <c r="E92" s="4" t="str">
        <f>VLOOKUP(A92,HOP!A:L,12,0)</f>
        <v>346.00</v>
      </c>
      <c r="F92" s="4" t="str">
        <f>VLOOKUP(A92,HOP!A:C,3,0)</f>
        <v>3049360</v>
      </c>
      <c r="G92" s="4">
        <f t="shared" si="2"/>
        <v>0</v>
      </c>
      <c r="H92" s="4" t="str">
        <f t="shared" si="3"/>
        <v>，3049360</v>
      </c>
      <c r="I92" s="4" t="str">
        <f>VLOOKUP(A92,HOP!A:U,21,0)</f>
        <v>直连</v>
      </c>
    </row>
    <row r="93" s="4" customFormat="1" hidden="1" spans="1:9">
      <c r="A93" s="5">
        <v>999222835661677</v>
      </c>
      <c r="B93" s="6">
        <v>44978</v>
      </c>
      <c r="C93" s="6">
        <v>44979</v>
      </c>
      <c r="D93" s="4">
        <v>424</v>
      </c>
      <c r="E93" s="4" t="str">
        <f>VLOOKUP(A93,HOP!A:L,12,0)</f>
        <v>424.00</v>
      </c>
      <c r="F93" s="4" t="str">
        <f>VLOOKUP(A93,HOP!A:C,3,0)</f>
        <v>3049724</v>
      </c>
      <c r="G93" s="4">
        <f t="shared" si="2"/>
        <v>0</v>
      </c>
      <c r="H93" s="4" t="str">
        <f t="shared" si="3"/>
        <v>，3049724</v>
      </c>
      <c r="I93" s="4" t="str">
        <f>VLOOKUP(A93,HOP!A:U,21,0)</f>
        <v>直连</v>
      </c>
    </row>
    <row r="94" s="4" customFormat="1" hidden="1" spans="1:9">
      <c r="A94" s="5">
        <v>999222836633445</v>
      </c>
      <c r="B94" s="6">
        <v>44977</v>
      </c>
      <c r="C94" s="6">
        <v>44979</v>
      </c>
      <c r="D94" s="4">
        <v>2625</v>
      </c>
      <c r="E94" s="4" t="str">
        <f>VLOOKUP(A94,HOP!A:L,12,0)</f>
        <v>2625.00</v>
      </c>
      <c r="F94" s="4" t="str">
        <f>VLOOKUP(A94,HOP!A:C,3,0)</f>
        <v>3049933</v>
      </c>
      <c r="G94" s="4">
        <f t="shared" si="2"/>
        <v>0</v>
      </c>
      <c r="H94" s="4" t="str">
        <f t="shared" si="3"/>
        <v>，3049933</v>
      </c>
      <c r="I94" s="4" t="str">
        <f>VLOOKUP(A94,HOP!A:U,21,0)</f>
        <v>直连</v>
      </c>
    </row>
    <row r="95" s="4" customFormat="1" hidden="1" spans="1:9">
      <c r="A95" s="5">
        <v>999222837490965</v>
      </c>
      <c r="B95" s="6">
        <v>44977</v>
      </c>
      <c r="C95" s="6">
        <v>44979</v>
      </c>
      <c r="D95" s="4">
        <v>2274</v>
      </c>
      <c r="E95" s="4" t="str">
        <f>VLOOKUP(A95,HOP!A:L,12,0)</f>
        <v>2274.00</v>
      </c>
      <c r="F95" s="4" t="str">
        <f>VLOOKUP(A95,HOP!A:C,3,0)</f>
        <v>3050157</v>
      </c>
      <c r="G95" s="4">
        <f t="shared" si="2"/>
        <v>0</v>
      </c>
      <c r="H95" s="4" t="str">
        <f t="shared" si="3"/>
        <v>，3050157</v>
      </c>
      <c r="I95" s="4" t="str">
        <f>VLOOKUP(A95,HOP!A:U,21,0)</f>
        <v>直连</v>
      </c>
    </row>
    <row r="96" s="4" customFormat="1" hidden="1" spans="1:9">
      <c r="A96" s="5">
        <v>999222837624746</v>
      </c>
      <c r="B96" s="6">
        <v>44977</v>
      </c>
      <c r="C96" s="6">
        <v>44979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999222837888946</v>
      </c>
      <c r="B97" s="6">
        <v>44977</v>
      </c>
      <c r="C97" s="6">
        <v>44979</v>
      </c>
      <c r="D97" s="4">
        <v>1766</v>
      </c>
      <c r="E97" s="4" t="str">
        <f>VLOOKUP(A97,HOP!A:L,12,0)</f>
        <v>1766.00</v>
      </c>
      <c r="F97" s="4" t="str">
        <f>VLOOKUP(A97,HOP!A:C,3,0)</f>
        <v>3050269</v>
      </c>
      <c r="G97" s="4">
        <f t="shared" si="2"/>
        <v>0</v>
      </c>
      <c r="H97" s="4" t="str">
        <f t="shared" si="3"/>
        <v>，3050269</v>
      </c>
      <c r="I97" s="4" t="str">
        <f>VLOOKUP(A97,HOP!A:U,21,0)</f>
        <v>直连</v>
      </c>
    </row>
    <row r="98" s="4" customFormat="1" hidden="1" spans="1:9">
      <c r="A98" s="5">
        <v>999222839043349</v>
      </c>
      <c r="B98" s="6">
        <v>44978</v>
      </c>
      <c r="C98" s="6">
        <v>44979</v>
      </c>
      <c r="D98" s="4">
        <v>592</v>
      </c>
      <c r="E98" s="4" t="str">
        <f>VLOOKUP(A98,HOP!A:L,12,0)</f>
        <v>592.00</v>
      </c>
      <c r="F98" s="4" t="str">
        <f>VLOOKUP(A98,HOP!A:C,3,0)</f>
        <v>3050561</v>
      </c>
      <c r="G98" s="4">
        <f t="shared" si="2"/>
        <v>0</v>
      </c>
      <c r="H98" s="4" t="str">
        <f t="shared" si="3"/>
        <v>，3050561</v>
      </c>
      <c r="I98" s="4" t="str">
        <f>VLOOKUP(A98,HOP!A:U,21,0)</f>
        <v>直连</v>
      </c>
    </row>
    <row r="99" s="4" customFormat="1" hidden="1" spans="1:9">
      <c r="A99" s="5">
        <v>999222839055483</v>
      </c>
      <c r="B99" s="6">
        <v>44978</v>
      </c>
      <c r="C99" s="6">
        <v>44979</v>
      </c>
      <c r="D99" s="4">
        <v>901</v>
      </c>
      <c r="E99" s="4" t="str">
        <f>VLOOKUP(A99,HOP!A:L,12,0)</f>
        <v>901.00</v>
      </c>
      <c r="F99" s="4" t="str">
        <f>VLOOKUP(A99,HOP!A:C,3,0)</f>
        <v>3050572</v>
      </c>
      <c r="G99" s="4">
        <f t="shared" si="2"/>
        <v>0</v>
      </c>
      <c r="H99" s="4" t="str">
        <f t="shared" si="3"/>
        <v>，3050572</v>
      </c>
      <c r="I99" s="4" t="str">
        <f>VLOOKUP(A99,HOP!A:U,21,0)</f>
        <v>直连</v>
      </c>
    </row>
    <row r="100" s="4" customFormat="1" hidden="1" spans="1:9">
      <c r="A100" s="5">
        <v>999222839093723</v>
      </c>
      <c r="B100" s="6">
        <v>44978</v>
      </c>
      <c r="C100" s="6">
        <v>44979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999222839195126</v>
      </c>
      <c r="B101" s="6">
        <v>44978</v>
      </c>
      <c r="C101" s="6">
        <v>44979</v>
      </c>
      <c r="D101" s="4">
        <v>560</v>
      </c>
      <c r="E101" s="4" t="str">
        <f>VLOOKUP(A101,HOP!A:L,12,0)</f>
        <v>560.00</v>
      </c>
      <c r="F101" s="4" t="str">
        <f>VLOOKUP(A101,HOP!A:C,3,0)</f>
        <v>3050653</v>
      </c>
      <c r="G101" s="4">
        <f t="shared" si="2"/>
        <v>0</v>
      </c>
      <c r="H101" s="4" t="str">
        <f t="shared" si="3"/>
        <v>，3050653</v>
      </c>
      <c r="I101" s="4" t="str">
        <f>VLOOKUP(A101,HOP!A:U,21,0)</f>
        <v>直连</v>
      </c>
    </row>
    <row r="102" s="4" customFormat="1" hidden="1" spans="1:9">
      <c r="A102" s="5">
        <v>999222839338105</v>
      </c>
      <c r="B102" s="6">
        <v>44978</v>
      </c>
      <c r="C102" s="6">
        <v>44979</v>
      </c>
      <c r="D102" s="4">
        <v>773</v>
      </c>
      <c r="E102" s="4" t="str">
        <f>VLOOKUP(A102,HOP!A:L,12,0)</f>
        <v>773.00</v>
      </c>
      <c r="F102" s="4" t="str">
        <f>VLOOKUP(A102,HOP!A:C,3,0)</f>
        <v>3050702</v>
      </c>
      <c r="G102" s="4">
        <f t="shared" si="2"/>
        <v>0</v>
      </c>
      <c r="H102" s="4" t="str">
        <f t="shared" si="3"/>
        <v>，3050702</v>
      </c>
      <c r="I102" s="4" t="str">
        <f>VLOOKUP(A102,HOP!A:U,21,0)</f>
        <v>直连</v>
      </c>
    </row>
    <row r="103" s="4" customFormat="1" hidden="1" spans="1:9">
      <c r="A103" s="5">
        <v>999222842978124</v>
      </c>
      <c r="B103" s="6">
        <v>44978</v>
      </c>
      <c r="C103" s="6">
        <v>44979</v>
      </c>
      <c r="D103" s="4">
        <v>1012</v>
      </c>
      <c r="E103" s="4" t="str">
        <f>VLOOKUP(A103,HOP!A:L,12,0)</f>
        <v>1012.00</v>
      </c>
      <c r="F103" s="4" t="str">
        <f>VLOOKUP(A103,HOP!A:C,3,0)</f>
        <v>3050858</v>
      </c>
      <c r="G103" s="4">
        <f t="shared" si="2"/>
        <v>0</v>
      </c>
      <c r="H103" s="4" t="str">
        <f t="shared" si="3"/>
        <v>，3050858</v>
      </c>
      <c r="I103" s="4" t="str">
        <f>VLOOKUP(A103,HOP!A:U,21,0)</f>
        <v>直连</v>
      </c>
    </row>
    <row r="104" s="4" customFormat="1" hidden="1" spans="1:9">
      <c r="A104" s="5">
        <v>999222845988170</v>
      </c>
      <c r="B104" s="6">
        <v>44978</v>
      </c>
      <c r="C104" s="6">
        <v>44979</v>
      </c>
      <c r="D104" s="4">
        <v>1314</v>
      </c>
      <c r="E104" s="4" t="str">
        <f>VLOOKUP(A104,HOP!A:L,12,0)</f>
        <v>1314.00</v>
      </c>
      <c r="F104" s="4" t="str">
        <f>VLOOKUP(A104,HOP!A:C,3,0)</f>
        <v>3051150</v>
      </c>
      <c r="G104" s="4">
        <f t="shared" si="2"/>
        <v>0</v>
      </c>
      <c r="H104" s="4" t="str">
        <f t="shared" si="3"/>
        <v>，3051150</v>
      </c>
      <c r="I104" s="4" t="str">
        <f>VLOOKUP(A104,HOP!A:U,21,0)</f>
        <v>直连</v>
      </c>
    </row>
    <row r="105" s="4" customFormat="1" hidden="1" spans="1:9">
      <c r="A105" s="5">
        <v>999222845907705</v>
      </c>
      <c r="B105" s="6">
        <v>44978</v>
      </c>
      <c r="C105" s="6">
        <v>44979</v>
      </c>
      <c r="D105" s="4">
        <v>608</v>
      </c>
      <c r="E105" s="4" t="str">
        <f>VLOOKUP(A105,HOP!A:L,12,0)</f>
        <v>608.00</v>
      </c>
      <c r="F105" s="4" t="str">
        <f>VLOOKUP(A105,HOP!A:C,3,0)</f>
        <v>3051135</v>
      </c>
      <c r="G105" s="4">
        <f t="shared" si="2"/>
        <v>0</v>
      </c>
      <c r="H105" s="4" t="str">
        <f t="shared" si="3"/>
        <v>，3051135</v>
      </c>
      <c r="I105" s="4" t="str">
        <f>VLOOKUP(A105,HOP!A:U,21,0)</f>
        <v>直连</v>
      </c>
    </row>
    <row r="106" s="4" customFormat="1" hidden="1" spans="1:9">
      <c r="A106" s="5">
        <v>999222846462298</v>
      </c>
      <c r="B106" s="6">
        <v>44978</v>
      </c>
      <c r="C106" s="6">
        <v>44979</v>
      </c>
      <c r="D106" s="4">
        <v>102</v>
      </c>
      <c r="E106" s="4" t="str">
        <f>VLOOKUP(A106,HOP!A:L,12,0)</f>
        <v>102.00</v>
      </c>
      <c r="F106" s="4" t="str">
        <f>VLOOKUP(A106,HOP!A:C,3,0)</f>
        <v>3051219</v>
      </c>
      <c r="G106" s="4">
        <f t="shared" si="2"/>
        <v>0</v>
      </c>
      <c r="H106" s="4" t="str">
        <f t="shared" si="3"/>
        <v>，3051219</v>
      </c>
      <c r="I106" s="4" t="str">
        <f>VLOOKUP(A106,HOP!A:U,21,0)</f>
        <v>直连</v>
      </c>
    </row>
    <row r="107" s="4" customFormat="1" hidden="1" spans="1:9">
      <c r="A107" s="5">
        <v>999222846632446</v>
      </c>
      <c r="B107" s="6">
        <v>44978</v>
      </c>
      <c r="C107" s="6">
        <v>44979</v>
      </c>
      <c r="D107" s="4">
        <v>559</v>
      </c>
      <c r="E107" s="4" t="str">
        <f>VLOOKUP(A107,HOP!A:L,12,0)</f>
        <v>559.00</v>
      </c>
      <c r="F107" s="4" t="str">
        <f>VLOOKUP(A107,HOP!A:C,3,0)</f>
        <v>3051242</v>
      </c>
      <c r="G107" s="4">
        <f t="shared" si="2"/>
        <v>0</v>
      </c>
      <c r="H107" s="4" t="str">
        <f t="shared" si="3"/>
        <v>，3051242</v>
      </c>
      <c r="I107" s="4" t="str">
        <f>VLOOKUP(A107,HOP!A:U,21,0)</f>
        <v>直连</v>
      </c>
    </row>
    <row r="108" s="4" customFormat="1" hidden="1" spans="1:9">
      <c r="A108" s="5">
        <v>999222848341260</v>
      </c>
      <c r="B108" s="6">
        <v>44978</v>
      </c>
      <c r="C108" s="6">
        <v>44979</v>
      </c>
      <c r="D108" s="4">
        <v>142</v>
      </c>
      <c r="E108" s="4" t="str">
        <f>VLOOKUP(A108,HOP!A:L,12,0)</f>
        <v>142.00</v>
      </c>
      <c r="F108" s="4" t="str">
        <f>VLOOKUP(A108,HOP!A:C,3,0)</f>
        <v>3051502</v>
      </c>
      <c r="G108" s="4">
        <f t="shared" si="2"/>
        <v>0</v>
      </c>
      <c r="H108" s="4" t="str">
        <f t="shared" si="3"/>
        <v>，3051502</v>
      </c>
      <c r="I108" s="4" t="str">
        <f>VLOOKUP(A108,HOP!A:U,21,0)</f>
        <v>直连</v>
      </c>
    </row>
    <row r="109" s="4" customFormat="1" hidden="1" spans="1:9">
      <c r="A109" s="5">
        <v>999222848616231</v>
      </c>
      <c r="B109" s="6">
        <v>44978</v>
      </c>
      <c r="C109" s="6">
        <v>44979</v>
      </c>
      <c r="D109" s="4">
        <v>374</v>
      </c>
      <c r="E109" s="4" t="str">
        <f>VLOOKUP(A109,HOP!A:L,12,0)</f>
        <v>374.00</v>
      </c>
      <c r="F109" s="4" t="str">
        <f>VLOOKUP(A109,HOP!A:C,3,0)</f>
        <v>3051557</v>
      </c>
      <c r="G109" s="4">
        <f t="shared" si="2"/>
        <v>0</v>
      </c>
      <c r="H109" s="4" t="str">
        <f t="shared" si="3"/>
        <v>，3051557</v>
      </c>
      <c r="I109" s="4" t="str">
        <f>VLOOKUP(A109,HOP!A:U,21,0)</f>
        <v>直连</v>
      </c>
    </row>
    <row r="110" s="4" customFormat="1" hidden="1" spans="1:9">
      <c r="A110" s="5">
        <v>22849023105</v>
      </c>
      <c r="B110" s="6">
        <v>44978</v>
      </c>
      <c r="C110" s="6">
        <v>44979</v>
      </c>
      <c r="D110" s="4">
        <v>130</v>
      </c>
      <c r="E110" s="4" t="str">
        <f>VLOOKUP(A110,HOP!A:L,12,0)</f>
        <v>130.00</v>
      </c>
      <c r="F110" s="4" t="str">
        <f>VLOOKUP(A110,HOP!A:C,3,0)</f>
        <v>3051630</v>
      </c>
      <c r="G110" s="4">
        <f t="shared" si="2"/>
        <v>0</v>
      </c>
      <c r="H110" s="4" t="str">
        <f t="shared" si="3"/>
        <v>，3051630</v>
      </c>
      <c r="I110" s="4" t="str">
        <f>VLOOKUP(A110,HOP!A:U,21,0)</f>
        <v>直连</v>
      </c>
    </row>
    <row r="111" s="4" customFormat="1" hidden="1" spans="1:9">
      <c r="A111" s="5">
        <v>999222849511844</v>
      </c>
      <c r="B111" s="6">
        <v>44978</v>
      </c>
      <c r="C111" s="6">
        <v>44979</v>
      </c>
      <c r="D111" s="4">
        <v>318</v>
      </c>
      <c r="E111" s="4" t="str">
        <f>VLOOKUP(A111,HOP!A:L,12,0)</f>
        <v>318.00</v>
      </c>
      <c r="F111" s="4" t="str">
        <f>VLOOKUP(A111,HOP!A:C,3,0)</f>
        <v>3051731</v>
      </c>
      <c r="G111" s="4">
        <f t="shared" si="2"/>
        <v>0</v>
      </c>
      <c r="H111" s="4" t="str">
        <f t="shared" si="3"/>
        <v>，3051731</v>
      </c>
      <c r="I111" s="4" t="str">
        <f>VLOOKUP(A111,HOP!A:U,21,0)</f>
        <v>直连</v>
      </c>
    </row>
    <row r="112" s="4" customFormat="1" hidden="1" spans="1:9">
      <c r="A112" s="5">
        <v>999222849805081</v>
      </c>
      <c r="B112" s="6">
        <v>44978</v>
      </c>
      <c r="C112" s="6">
        <v>44979</v>
      </c>
      <c r="D112" s="4">
        <v>164</v>
      </c>
      <c r="E112" s="4" t="str">
        <f>VLOOKUP(A112,HOP!A:L,12,0)</f>
        <v>164.00</v>
      </c>
      <c r="F112" s="4" t="str">
        <f>VLOOKUP(A112,HOP!A:C,3,0)</f>
        <v>3051781</v>
      </c>
      <c r="G112" s="4">
        <f t="shared" si="2"/>
        <v>0</v>
      </c>
      <c r="H112" s="4" t="str">
        <f t="shared" si="3"/>
        <v>，3051781</v>
      </c>
      <c r="I112" s="4" t="str">
        <f>VLOOKUP(A112,HOP!A:U,21,0)</f>
        <v>直连</v>
      </c>
    </row>
    <row r="113" s="4" customFormat="1" hidden="1" spans="1:9">
      <c r="A113" s="5">
        <v>999222851034575</v>
      </c>
      <c r="B113" s="6">
        <v>44978</v>
      </c>
      <c r="C113" s="6">
        <v>44979</v>
      </c>
      <c r="D113" s="4">
        <v>176</v>
      </c>
      <c r="E113" s="4" t="str">
        <f>VLOOKUP(A113,HOP!A:L,12,0)</f>
        <v>176.00</v>
      </c>
      <c r="F113" s="4" t="str">
        <f>VLOOKUP(A113,HOP!A:C,3,0)</f>
        <v>3051981</v>
      </c>
      <c r="G113" s="4">
        <f t="shared" si="2"/>
        <v>0</v>
      </c>
      <c r="H113" s="4" t="str">
        <f t="shared" si="3"/>
        <v>，3051981</v>
      </c>
      <c r="I113" s="4" t="str">
        <f>VLOOKUP(A113,HOP!A:U,21,0)</f>
        <v>直连</v>
      </c>
    </row>
    <row r="114" s="4" customFormat="1" hidden="1" spans="1:9">
      <c r="A114" s="5">
        <v>999222851846607</v>
      </c>
      <c r="B114" s="6">
        <v>44978</v>
      </c>
      <c r="C114" s="6">
        <v>44979</v>
      </c>
      <c r="D114" s="4">
        <v>529</v>
      </c>
      <c r="E114" s="4">
        <v>529</v>
      </c>
      <c r="F114" s="4" t="str">
        <f>VLOOKUP(A114,HOP!A:C,3,0)</f>
        <v>3052127</v>
      </c>
      <c r="G114" s="4">
        <f t="shared" si="2"/>
        <v>0</v>
      </c>
      <c r="H114" s="4" t="str">
        <f t="shared" si="3"/>
        <v>，3052127</v>
      </c>
      <c r="I114" s="4" t="str">
        <f>VLOOKUP(A114,HOP!A:U,21,0)</f>
        <v>直连</v>
      </c>
    </row>
    <row r="115" s="4" customFormat="1" hidden="1" spans="1:9">
      <c r="A115" s="5">
        <v>999222852830541</v>
      </c>
      <c r="B115" s="6">
        <v>44978</v>
      </c>
      <c r="C115" s="6">
        <v>44979</v>
      </c>
      <c r="D115" s="4">
        <v>472</v>
      </c>
      <c r="E115" s="4" t="str">
        <f>VLOOKUP(A115,HOP!A:L,12,0)</f>
        <v>472.00</v>
      </c>
      <c r="F115" s="4" t="str">
        <f>VLOOKUP(A115,HOP!A:C,3,0)</f>
        <v>3052328</v>
      </c>
      <c r="G115" s="4">
        <f t="shared" si="2"/>
        <v>0</v>
      </c>
      <c r="H115" s="4" t="str">
        <f t="shared" si="3"/>
        <v>，3052328</v>
      </c>
      <c r="I115" s="4" t="str">
        <f>VLOOKUP(A115,HOP!A:U,21,0)</f>
        <v>直连</v>
      </c>
    </row>
    <row r="116" s="4" customFormat="1" hidden="1" spans="1:9">
      <c r="A116" s="5">
        <v>999222854605099</v>
      </c>
      <c r="B116" s="6">
        <v>44978</v>
      </c>
      <c r="C116" s="6">
        <v>44979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999222855558830</v>
      </c>
      <c r="B117" s="6">
        <v>44978</v>
      </c>
      <c r="C117" s="6">
        <v>44979</v>
      </c>
      <c r="D117" s="4">
        <v>305</v>
      </c>
      <c r="E117" s="4" t="str">
        <f>VLOOKUP(A117,HOP!A:L,12,0)</f>
        <v>305.00</v>
      </c>
      <c r="F117" s="4" t="str">
        <f>VLOOKUP(A117,HOP!A:C,3,0)</f>
        <v>3052899</v>
      </c>
      <c r="G117" s="4">
        <f t="shared" si="2"/>
        <v>0</v>
      </c>
      <c r="H117" s="4" t="str">
        <f t="shared" si="3"/>
        <v>，3052899</v>
      </c>
      <c r="I117" s="4" t="str">
        <f>VLOOKUP(A117,HOP!A:U,21,0)</f>
        <v>直连</v>
      </c>
    </row>
    <row r="118" s="4" customFormat="1" hidden="1" spans="1:9">
      <c r="A118" s="5">
        <v>999222855757564</v>
      </c>
      <c r="B118" s="6">
        <v>44978</v>
      </c>
      <c r="C118" s="6">
        <v>44979</v>
      </c>
      <c r="D118" s="4">
        <v>178</v>
      </c>
      <c r="E118" s="4" t="str">
        <f>VLOOKUP(A118,HOP!A:L,12,0)</f>
        <v>178.00</v>
      </c>
      <c r="F118" s="4" t="str">
        <f>VLOOKUP(A118,HOP!A:C,3,0)</f>
        <v>3052937</v>
      </c>
      <c r="G118" s="4">
        <f t="shared" si="2"/>
        <v>0</v>
      </c>
      <c r="H118" s="4" t="str">
        <f t="shared" si="3"/>
        <v>，3052937</v>
      </c>
      <c r="I118" s="4" t="str">
        <f>VLOOKUP(A118,HOP!A:U,21,0)</f>
        <v>直连</v>
      </c>
    </row>
    <row r="119" s="4" customFormat="1" hidden="1" spans="1:9">
      <c r="A119" s="5">
        <v>999222856279644</v>
      </c>
      <c r="B119" s="6">
        <v>44978</v>
      </c>
      <c r="C119" s="6">
        <v>44979</v>
      </c>
      <c r="D119" s="4">
        <v>154</v>
      </c>
      <c r="E119" s="4" t="str">
        <f>VLOOKUP(A119,HOP!A:L,12,0)</f>
        <v>154.00</v>
      </c>
      <c r="F119" s="4" t="str">
        <f>VLOOKUP(A119,HOP!A:C,3,0)</f>
        <v>3053075</v>
      </c>
      <c r="G119" s="4">
        <f t="shared" si="2"/>
        <v>0</v>
      </c>
      <c r="H119" s="4" t="str">
        <f t="shared" si="3"/>
        <v>，3053075</v>
      </c>
      <c r="I119" s="4" t="str">
        <f>VLOOKUP(A119,HOP!A:U,21,0)</f>
        <v>直连</v>
      </c>
    </row>
    <row r="120" s="4" customFormat="1" hidden="1" spans="1:9">
      <c r="A120" s="5">
        <v>999222856296361</v>
      </c>
      <c r="B120" s="6">
        <v>44978</v>
      </c>
      <c r="C120" s="6">
        <v>44979</v>
      </c>
      <c r="D120" s="4">
        <v>741</v>
      </c>
      <c r="E120" s="4" t="str">
        <f>VLOOKUP(A120,HOP!A:L,12,0)</f>
        <v>741.00</v>
      </c>
      <c r="F120" s="4" t="str">
        <f>VLOOKUP(A120,HOP!A:C,3,0)</f>
        <v>3053082</v>
      </c>
      <c r="G120" s="4">
        <f t="shared" si="2"/>
        <v>0</v>
      </c>
      <c r="H120" s="4" t="str">
        <f t="shared" si="3"/>
        <v>，3053082</v>
      </c>
      <c r="I120" s="4" t="str">
        <f>VLOOKUP(A120,HOP!A:U,21,0)</f>
        <v>直连</v>
      </c>
    </row>
    <row r="121" s="4" customFormat="1" hidden="1" spans="1:9">
      <c r="A121" s="5">
        <v>999222856517557</v>
      </c>
      <c r="B121" s="6">
        <v>44978</v>
      </c>
      <c r="C121" s="6">
        <v>44979</v>
      </c>
      <c r="D121" s="4">
        <v>1342</v>
      </c>
      <c r="E121" s="4" t="str">
        <f>VLOOKUP(A121,HOP!A:L,12,0)</f>
        <v>1342.00</v>
      </c>
      <c r="F121" s="4" t="str">
        <f>VLOOKUP(A121,HOP!A:C,3,0)</f>
        <v>3053144</v>
      </c>
      <c r="G121" s="4">
        <f t="shared" si="2"/>
        <v>0</v>
      </c>
      <c r="H121" s="4" t="str">
        <f t="shared" si="3"/>
        <v>，3053144</v>
      </c>
      <c r="I121" s="4" t="str">
        <f>VLOOKUP(A121,HOP!A:U,21,0)</f>
        <v>直连</v>
      </c>
    </row>
    <row r="122" s="4" customFormat="1" hidden="1" spans="1:9">
      <c r="A122" s="5">
        <v>999222856636459</v>
      </c>
      <c r="B122" s="6">
        <v>44978</v>
      </c>
      <c r="C122" s="6">
        <v>44979</v>
      </c>
      <c r="D122" s="4">
        <v>201</v>
      </c>
      <c r="E122" s="4" t="str">
        <f>VLOOKUP(A122,HOP!A:L,12,0)</f>
        <v>201.00</v>
      </c>
      <c r="F122" s="4" t="str">
        <f>VLOOKUP(A122,HOP!A:C,3,0)</f>
        <v>3053171</v>
      </c>
      <c r="G122" s="4">
        <f t="shared" si="2"/>
        <v>0</v>
      </c>
      <c r="H122" s="4" t="str">
        <f t="shared" si="3"/>
        <v>，3053171</v>
      </c>
      <c r="I122" s="4" t="str">
        <f>VLOOKUP(A122,HOP!A:U,21,0)</f>
        <v>直连</v>
      </c>
    </row>
    <row r="123" s="4" customFormat="1" hidden="1" spans="1:9">
      <c r="A123" s="5">
        <v>999222856745356</v>
      </c>
      <c r="B123" s="6">
        <v>44978</v>
      </c>
      <c r="C123" s="6">
        <v>44979</v>
      </c>
      <c r="D123" s="4">
        <v>159</v>
      </c>
      <c r="E123" s="4" t="str">
        <f>VLOOKUP(A123,HOP!A:L,12,0)</f>
        <v>159.00</v>
      </c>
      <c r="F123" s="4" t="str">
        <f>VLOOKUP(A123,HOP!A:C,3,0)</f>
        <v>3053221</v>
      </c>
      <c r="G123" s="4">
        <f t="shared" si="2"/>
        <v>0</v>
      </c>
      <c r="H123" s="4" t="str">
        <f t="shared" si="3"/>
        <v>，3053221</v>
      </c>
      <c r="I123" s="4" t="str">
        <f>VLOOKUP(A123,HOP!A:U,21,0)</f>
        <v>直连</v>
      </c>
    </row>
    <row r="124" s="4" customFormat="1" hidden="1" spans="1:9">
      <c r="A124" s="5">
        <v>999222857137799</v>
      </c>
      <c r="B124" s="6">
        <v>44978</v>
      </c>
      <c r="C124" s="6">
        <v>44979</v>
      </c>
      <c r="D124" s="4">
        <v>573</v>
      </c>
      <c r="E124" s="4" t="str">
        <f>VLOOKUP(A124,HOP!A:L,12,0)</f>
        <v>573.00</v>
      </c>
      <c r="F124" s="4" t="str">
        <f>VLOOKUP(A124,HOP!A:C,3,0)</f>
        <v>3053320</v>
      </c>
      <c r="G124" s="4">
        <f t="shared" si="2"/>
        <v>0</v>
      </c>
      <c r="H124" s="4" t="str">
        <f t="shared" si="3"/>
        <v>，3053320</v>
      </c>
      <c r="I124" s="4" t="str">
        <f>VLOOKUP(A124,HOP!A:U,21,0)</f>
        <v>直连</v>
      </c>
    </row>
    <row r="125" s="4" customFormat="1" spans="1:10">
      <c r="A125" s="8" t="s">
        <v>2087</v>
      </c>
      <c r="B125" s="6">
        <v>44975</v>
      </c>
      <c r="C125" s="6">
        <v>44976</v>
      </c>
      <c r="D125" s="4">
        <v>-337</v>
      </c>
      <c r="E125" s="4" t="e">
        <f>VLOOKUP(A125,HOP!A:L,12,0)</f>
        <v>#N/A</v>
      </c>
      <c r="F125" s="4">
        <v>3042832</v>
      </c>
      <c r="G125" s="4" t="e">
        <f t="shared" si="2"/>
        <v>#N/A</v>
      </c>
      <c r="H125" s="4" t="str">
        <f t="shared" si="3"/>
        <v>，3042832</v>
      </c>
      <c r="I125" s="4" t="e">
        <f>VLOOKUP(A125,HOP!A:U,21,0)</f>
        <v>#N/A</v>
      </c>
      <c r="J125" s="4" t="s">
        <v>2088</v>
      </c>
    </row>
    <row r="126" s="4" customFormat="1" hidden="1" spans="1:9">
      <c r="A126" s="5">
        <v>21849734806</v>
      </c>
      <c r="B126" s="6">
        <v>44977</v>
      </c>
      <c r="C126" s="6">
        <v>44980</v>
      </c>
      <c r="D126" s="4">
        <v>1980</v>
      </c>
      <c r="E126" s="4" t="str">
        <f>VLOOKUP(A126,HOP!A:L,12,0)</f>
        <v>1980.00</v>
      </c>
      <c r="F126" s="4" t="str">
        <f>VLOOKUP(A126,HOP!A:C,3,0)</f>
        <v>2839128</v>
      </c>
      <c r="G126" s="4">
        <f t="shared" si="2"/>
        <v>0</v>
      </c>
      <c r="H126" s="4" t="str">
        <f t="shared" si="3"/>
        <v>，2839128</v>
      </c>
      <c r="I126" s="4" t="str">
        <f>VLOOKUP(A126,HOP!A:U,21,0)</f>
        <v>直采</v>
      </c>
    </row>
    <row r="127" s="4" customFormat="1" hidden="1" spans="1:9">
      <c r="A127" s="5">
        <v>21904647135</v>
      </c>
      <c r="B127" s="6">
        <v>44978</v>
      </c>
      <c r="C127" s="6">
        <v>44980</v>
      </c>
      <c r="D127" s="4">
        <v>1086</v>
      </c>
      <c r="E127" s="4" t="str">
        <f>VLOOKUP(A127,HOP!A:L,12,0)</f>
        <v>1086.00</v>
      </c>
      <c r="F127" s="4" t="str">
        <f>VLOOKUP(A127,HOP!A:C,3,0)</f>
        <v>2869494</v>
      </c>
      <c r="G127" s="4">
        <f t="shared" si="2"/>
        <v>0</v>
      </c>
      <c r="H127" s="4" t="str">
        <f t="shared" si="3"/>
        <v>，2869494</v>
      </c>
      <c r="I127" s="4" t="str">
        <f>VLOOKUP(A127,HOP!A:U,21,0)</f>
        <v>直采</v>
      </c>
    </row>
    <row r="128" s="4" customFormat="1" hidden="1" spans="1:9">
      <c r="A128" s="5">
        <v>999222029749315</v>
      </c>
      <c r="B128" s="6">
        <v>44976</v>
      </c>
      <c r="C128" s="6">
        <v>44980</v>
      </c>
      <c r="D128" s="4">
        <v>1948</v>
      </c>
      <c r="E128" s="4" t="str">
        <f>VLOOKUP(A128,HOP!A:L,12,0)</f>
        <v>1948.00</v>
      </c>
      <c r="F128" s="4" t="str">
        <f>VLOOKUP(A128,HOP!A:C,3,0)</f>
        <v>2910276</v>
      </c>
      <c r="G128" s="4">
        <f t="shared" si="2"/>
        <v>0</v>
      </c>
      <c r="H128" s="4" t="str">
        <f t="shared" si="3"/>
        <v>，2910276</v>
      </c>
      <c r="I128" s="4" t="str">
        <f>VLOOKUP(A128,HOP!A:U,21,0)</f>
        <v>直连</v>
      </c>
    </row>
    <row r="129" s="4" customFormat="1" hidden="1" spans="1:9">
      <c r="A129" s="5">
        <v>999222065395254</v>
      </c>
      <c r="B129" s="6">
        <v>44979</v>
      </c>
      <c r="C129" s="6">
        <v>44980</v>
      </c>
      <c r="D129" s="4">
        <v>722</v>
      </c>
      <c r="E129" s="4" t="str">
        <f>VLOOKUP(A129,HOP!A:L,12,0)</f>
        <v>722.00</v>
      </c>
      <c r="F129" s="4" t="str">
        <f>VLOOKUP(A129,HOP!A:C,3,0)</f>
        <v>2917320</v>
      </c>
      <c r="G129" s="4">
        <f t="shared" si="2"/>
        <v>0</v>
      </c>
      <c r="H129" s="4" t="str">
        <f t="shared" si="3"/>
        <v>，2917320</v>
      </c>
      <c r="I129" s="4" t="str">
        <f>VLOOKUP(A129,HOP!A:U,21,0)</f>
        <v>直连</v>
      </c>
    </row>
    <row r="130" s="4" customFormat="1" hidden="1" spans="1:9">
      <c r="A130" s="5">
        <v>999222212910580</v>
      </c>
      <c r="B130" s="6">
        <v>44978</v>
      </c>
      <c r="C130" s="6">
        <v>44980</v>
      </c>
      <c r="D130" s="4">
        <v>2620</v>
      </c>
      <c r="E130" s="4" t="str">
        <f>VLOOKUP(A130,HOP!A:L,12,0)</f>
        <v>2620.00</v>
      </c>
      <c r="F130" s="4" t="str">
        <f>VLOOKUP(A130,HOP!A:C,3,0)</f>
        <v>2951428</v>
      </c>
      <c r="G130" s="4">
        <f t="shared" si="2"/>
        <v>0</v>
      </c>
      <c r="H130" s="4" t="str">
        <f t="shared" si="3"/>
        <v>，2951428</v>
      </c>
      <c r="I130" s="4" t="str">
        <f>VLOOKUP(A130,HOP!A:U,21,0)</f>
        <v>直采</v>
      </c>
    </row>
    <row r="131" s="4" customFormat="1" hidden="1" spans="1:9">
      <c r="A131" s="5">
        <v>999222316419716</v>
      </c>
      <c r="B131" s="6">
        <v>44979</v>
      </c>
      <c r="C131" s="6">
        <v>44980</v>
      </c>
      <c r="D131" s="4">
        <v>274</v>
      </c>
      <c r="E131" s="4" t="str">
        <f>VLOOKUP(A131,HOP!A:L,12,0)</f>
        <v>274.00</v>
      </c>
      <c r="F131" s="4" t="str">
        <f>VLOOKUP(A131,HOP!A:C,3,0)</f>
        <v>2972378</v>
      </c>
      <c r="G131" s="4">
        <f t="shared" ref="G131:G194" si="4">D131-E131</f>
        <v>0</v>
      </c>
      <c r="H131" s="4" t="str">
        <f t="shared" ref="H131:H194" si="5">$H$1&amp;F131</f>
        <v>，2972378</v>
      </c>
      <c r="I131" s="4" t="str">
        <f>VLOOKUP(A131,HOP!A:U,21,0)</f>
        <v>直连</v>
      </c>
    </row>
    <row r="132" s="4" customFormat="1" hidden="1" spans="1:9">
      <c r="A132" s="5">
        <v>999222374927298</v>
      </c>
      <c r="B132" s="6">
        <v>44975</v>
      </c>
      <c r="C132" s="6">
        <v>44980</v>
      </c>
      <c r="D132" s="4">
        <v>1320</v>
      </c>
      <c r="E132" s="4" t="str">
        <f>VLOOKUP(A132,HOP!A:L,12,0)</f>
        <v>1320.00</v>
      </c>
      <c r="F132" s="4" t="str">
        <f>VLOOKUP(A132,HOP!A:C,3,0)</f>
        <v>2981724</v>
      </c>
      <c r="G132" s="4">
        <f t="shared" si="4"/>
        <v>0</v>
      </c>
      <c r="H132" s="4" t="str">
        <f t="shared" si="5"/>
        <v>，2981724</v>
      </c>
      <c r="I132" s="4" t="str">
        <f>VLOOKUP(A132,HOP!A:U,21,0)</f>
        <v>直连</v>
      </c>
    </row>
    <row r="133" s="4" customFormat="1" hidden="1" spans="1:9">
      <c r="A133" s="5">
        <v>999222383708209</v>
      </c>
      <c r="B133" s="6">
        <v>44979</v>
      </c>
      <c r="C133" s="6">
        <v>44980</v>
      </c>
      <c r="D133" s="4">
        <v>549</v>
      </c>
      <c r="E133" s="4" t="str">
        <f>VLOOKUP(A133,HOP!A:L,12,0)</f>
        <v>549.00</v>
      </c>
      <c r="F133" s="4" t="str">
        <f>VLOOKUP(A133,HOP!A:C,3,0)</f>
        <v>2983237</v>
      </c>
      <c r="G133" s="4">
        <f t="shared" si="4"/>
        <v>0</v>
      </c>
      <c r="H133" s="4" t="str">
        <f t="shared" si="5"/>
        <v>，2983237</v>
      </c>
      <c r="I133" s="4" t="str">
        <f>VLOOKUP(A133,HOP!A:U,21,0)</f>
        <v>直连</v>
      </c>
    </row>
    <row r="134" s="4" customFormat="1" hidden="1" spans="1:9">
      <c r="A134" s="5">
        <v>999222390936852</v>
      </c>
      <c r="B134" s="6">
        <v>44979</v>
      </c>
      <c r="C134" s="6">
        <v>44980</v>
      </c>
      <c r="D134" s="4">
        <v>552</v>
      </c>
      <c r="E134" s="4" t="str">
        <f>VLOOKUP(A134,HOP!A:L,12,0)</f>
        <v>552.00</v>
      </c>
      <c r="F134" s="4" t="str">
        <f>VLOOKUP(A134,HOP!A:C,3,0)</f>
        <v>2984318</v>
      </c>
      <c r="G134" s="4">
        <f t="shared" si="4"/>
        <v>0</v>
      </c>
      <c r="H134" s="4" t="str">
        <f t="shared" si="5"/>
        <v>，2984318</v>
      </c>
      <c r="I134" s="4" t="str">
        <f>VLOOKUP(A134,HOP!A:U,21,0)</f>
        <v>直连</v>
      </c>
    </row>
    <row r="135" s="4" customFormat="1" hidden="1" spans="1:9">
      <c r="A135" s="5">
        <v>999222391248780</v>
      </c>
      <c r="B135" s="6">
        <v>44979</v>
      </c>
      <c r="C135" s="6">
        <v>44980</v>
      </c>
      <c r="D135" s="4">
        <v>542</v>
      </c>
      <c r="E135" s="4" t="str">
        <f>VLOOKUP(A135,HOP!A:L,12,0)</f>
        <v>542.00</v>
      </c>
      <c r="F135" s="4" t="str">
        <f>VLOOKUP(A135,HOP!A:C,3,0)</f>
        <v>2984429</v>
      </c>
      <c r="G135" s="4">
        <f t="shared" si="4"/>
        <v>0</v>
      </c>
      <c r="H135" s="4" t="str">
        <f t="shared" si="5"/>
        <v>，2984429</v>
      </c>
      <c r="I135" s="4" t="str">
        <f>VLOOKUP(A135,HOP!A:U,21,0)</f>
        <v>直连</v>
      </c>
    </row>
    <row r="136" s="4" customFormat="1" hidden="1" spans="1:9">
      <c r="A136" s="5">
        <v>999222412622789</v>
      </c>
      <c r="B136" s="6">
        <v>44975</v>
      </c>
      <c r="C136" s="6">
        <v>44980</v>
      </c>
      <c r="D136" s="4">
        <v>3292</v>
      </c>
      <c r="E136" s="4" t="str">
        <f>VLOOKUP(A136,HOP!A:L,12,0)</f>
        <v>3292.00</v>
      </c>
      <c r="F136" s="4" t="str">
        <f>VLOOKUP(A136,HOP!A:C,3,0)</f>
        <v>2987463</v>
      </c>
      <c r="G136" s="4">
        <f t="shared" si="4"/>
        <v>0</v>
      </c>
      <c r="H136" s="4" t="str">
        <f t="shared" si="5"/>
        <v>，2987463</v>
      </c>
      <c r="I136" s="4" t="str">
        <f>VLOOKUP(A136,HOP!A:U,21,0)</f>
        <v>直连</v>
      </c>
    </row>
    <row r="137" s="4" customFormat="1" hidden="1" spans="1:9">
      <c r="A137" s="5">
        <v>999222443588747</v>
      </c>
      <c r="B137" s="6">
        <v>44978</v>
      </c>
      <c r="C137" s="6">
        <v>44980</v>
      </c>
      <c r="D137" s="4">
        <v>11360</v>
      </c>
      <c r="E137" s="4" t="str">
        <f>VLOOKUP(A137,HOP!A:L,12,0)</f>
        <v>11360.00</v>
      </c>
      <c r="F137" s="4" t="str">
        <f>VLOOKUP(A137,HOP!A:C,3,0)</f>
        <v>2992074</v>
      </c>
      <c r="G137" s="4">
        <f t="shared" si="4"/>
        <v>0</v>
      </c>
      <c r="H137" s="4" t="str">
        <f t="shared" si="5"/>
        <v>，2992074</v>
      </c>
      <c r="I137" s="4" t="str">
        <f>VLOOKUP(A137,HOP!A:U,21,0)</f>
        <v>直连</v>
      </c>
    </row>
    <row r="138" s="4" customFormat="1" hidden="1" spans="1:9">
      <c r="A138" s="5">
        <v>999222458768086</v>
      </c>
      <c r="B138" s="6">
        <v>44978</v>
      </c>
      <c r="C138" s="6">
        <v>44980</v>
      </c>
      <c r="D138" s="4">
        <v>3316</v>
      </c>
      <c r="E138" s="4" t="str">
        <f>VLOOKUP(A138,HOP!A:L,12,0)</f>
        <v>3316.00</v>
      </c>
      <c r="F138" s="4" t="str">
        <f>VLOOKUP(A138,HOP!A:C,3,0)</f>
        <v>2994344</v>
      </c>
      <c r="G138" s="4">
        <f t="shared" si="4"/>
        <v>0</v>
      </c>
      <c r="H138" s="4" t="str">
        <f t="shared" si="5"/>
        <v>，2994344</v>
      </c>
      <c r="I138" s="4" t="str">
        <f>VLOOKUP(A138,HOP!A:U,21,0)</f>
        <v>直连</v>
      </c>
    </row>
    <row r="139" s="4" customFormat="1" hidden="1" spans="1:9">
      <c r="A139" s="5">
        <v>999222493212985</v>
      </c>
      <c r="B139" s="6">
        <v>44978</v>
      </c>
      <c r="C139" s="6">
        <v>44980</v>
      </c>
      <c r="D139" s="4">
        <v>2730</v>
      </c>
      <c r="E139" s="4" t="str">
        <f>VLOOKUP(A139,HOP!A:L,12,0)</f>
        <v>2730.00</v>
      </c>
      <c r="F139" s="4" t="str">
        <f>VLOOKUP(A139,HOP!A:C,3,0)</f>
        <v>2999138</v>
      </c>
      <c r="G139" s="4">
        <f t="shared" si="4"/>
        <v>0</v>
      </c>
      <c r="H139" s="4" t="str">
        <f t="shared" si="5"/>
        <v>，2999138</v>
      </c>
      <c r="I139" s="4" t="str">
        <f>VLOOKUP(A139,HOP!A:U,21,0)</f>
        <v>直连</v>
      </c>
    </row>
    <row r="140" s="4" customFormat="1" hidden="1" spans="1:9">
      <c r="A140" s="5">
        <v>999222494062261</v>
      </c>
      <c r="B140" s="6">
        <v>44979</v>
      </c>
      <c r="C140" s="6">
        <v>44980</v>
      </c>
      <c r="D140" s="4">
        <v>721</v>
      </c>
      <c r="E140" s="4" t="str">
        <f>VLOOKUP(A140,HOP!A:L,12,0)</f>
        <v>721.00</v>
      </c>
      <c r="F140" s="4" t="str">
        <f>VLOOKUP(A140,HOP!A:C,3,0)</f>
        <v>2999294</v>
      </c>
      <c r="G140" s="4">
        <f t="shared" si="4"/>
        <v>0</v>
      </c>
      <c r="H140" s="4" t="str">
        <f t="shared" si="5"/>
        <v>，2999294</v>
      </c>
      <c r="I140" s="4" t="str">
        <f>VLOOKUP(A140,HOP!A:U,21,0)</f>
        <v>直连</v>
      </c>
    </row>
    <row r="141" s="4" customFormat="1" hidden="1" spans="1:9">
      <c r="A141" s="5">
        <v>999222499134568</v>
      </c>
      <c r="B141" s="6">
        <v>44973</v>
      </c>
      <c r="C141" s="6">
        <v>44980</v>
      </c>
      <c r="D141" s="4">
        <v>1694</v>
      </c>
      <c r="E141" s="4" t="str">
        <f>VLOOKUP(A141,HOP!A:L,12,0)</f>
        <v>1694.00</v>
      </c>
      <c r="F141" s="4" t="str">
        <f>VLOOKUP(A141,HOP!A:C,3,0)</f>
        <v>3000407</v>
      </c>
      <c r="G141" s="4">
        <f t="shared" si="4"/>
        <v>0</v>
      </c>
      <c r="H141" s="4" t="str">
        <f t="shared" si="5"/>
        <v>，3000407</v>
      </c>
      <c r="I141" s="4" t="str">
        <f>VLOOKUP(A141,HOP!A:U,21,0)</f>
        <v>直连</v>
      </c>
    </row>
    <row r="142" s="4" customFormat="1" hidden="1" spans="1:9">
      <c r="A142" s="5">
        <v>999222508229829</v>
      </c>
      <c r="B142" s="6">
        <v>44979</v>
      </c>
      <c r="C142" s="6">
        <v>44980</v>
      </c>
      <c r="D142" s="4">
        <v>538</v>
      </c>
      <c r="E142" s="4" t="str">
        <f>VLOOKUP(A142,HOP!A:L,12,0)</f>
        <v>538.00</v>
      </c>
      <c r="F142" s="4" t="str">
        <f>VLOOKUP(A142,HOP!A:C,3,0)</f>
        <v>3001452</v>
      </c>
      <c r="G142" s="4">
        <f t="shared" si="4"/>
        <v>0</v>
      </c>
      <c r="H142" s="4" t="str">
        <f t="shared" si="5"/>
        <v>，3001452</v>
      </c>
      <c r="I142" s="4" t="str">
        <f>VLOOKUP(A142,HOP!A:U,21,0)</f>
        <v>直连</v>
      </c>
    </row>
    <row r="143" s="4" customFormat="1" hidden="1" spans="1:9">
      <c r="A143" s="5">
        <v>999222509487581</v>
      </c>
      <c r="B143" s="6">
        <v>44979</v>
      </c>
      <c r="C143" s="6">
        <v>44980</v>
      </c>
      <c r="D143" s="4">
        <v>1732</v>
      </c>
      <c r="E143" s="4" t="str">
        <f>VLOOKUP(A143,HOP!A:L,12,0)</f>
        <v>1732.00</v>
      </c>
      <c r="F143" s="4" t="str">
        <f>VLOOKUP(A143,HOP!A:C,3,0)</f>
        <v>3001677</v>
      </c>
      <c r="G143" s="4">
        <f t="shared" si="4"/>
        <v>0</v>
      </c>
      <c r="H143" s="4" t="str">
        <f t="shared" si="5"/>
        <v>，3001677</v>
      </c>
      <c r="I143" s="4" t="str">
        <f>VLOOKUP(A143,HOP!A:U,21,0)</f>
        <v>直连</v>
      </c>
    </row>
    <row r="144" s="4" customFormat="1" hidden="1" spans="1:9">
      <c r="A144" s="5">
        <v>999222512945419</v>
      </c>
      <c r="B144" s="6">
        <v>44979</v>
      </c>
      <c r="C144" s="6">
        <v>44980</v>
      </c>
      <c r="D144" s="4">
        <v>687</v>
      </c>
      <c r="E144" s="4" t="str">
        <f>VLOOKUP(A144,HOP!A:L,12,0)</f>
        <v>687.00</v>
      </c>
      <c r="F144" s="4" t="str">
        <f>VLOOKUP(A144,HOP!A:C,3,0)</f>
        <v>3002365</v>
      </c>
      <c r="G144" s="4">
        <f t="shared" si="4"/>
        <v>0</v>
      </c>
      <c r="H144" s="4" t="str">
        <f t="shared" si="5"/>
        <v>，3002365</v>
      </c>
      <c r="I144" s="4" t="str">
        <f>VLOOKUP(A144,HOP!A:U,21,0)</f>
        <v>直连</v>
      </c>
    </row>
    <row r="145" s="4" customFormat="1" hidden="1" spans="1:9">
      <c r="A145" s="5">
        <v>999222547374944</v>
      </c>
      <c r="B145" s="6">
        <v>44977</v>
      </c>
      <c r="C145" s="6">
        <v>44980</v>
      </c>
      <c r="D145" s="4">
        <v>2361</v>
      </c>
      <c r="E145" s="4" t="str">
        <f>VLOOKUP(A145,HOP!A:L,12,0)</f>
        <v>2361.00</v>
      </c>
      <c r="F145" s="4" t="str">
        <f>VLOOKUP(A145,HOP!A:C,3,0)</f>
        <v>3007117</v>
      </c>
      <c r="G145" s="4">
        <f t="shared" si="4"/>
        <v>0</v>
      </c>
      <c r="H145" s="4" t="str">
        <f t="shared" si="5"/>
        <v>，3007117</v>
      </c>
      <c r="I145" s="4" t="str">
        <f>VLOOKUP(A145,HOP!A:U,21,0)</f>
        <v>直连</v>
      </c>
    </row>
    <row r="146" s="4" customFormat="1" hidden="1" spans="1:9">
      <c r="A146" s="5">
        <v>999222548030236</v>
      </c>
      <c r="B146" s="6">
        <v>44979</v>
      </c>
      <c r="C146" s="6">
        <v>44980</v>
      </c>
      <c r="D146" s="4">
        <v>1073</v>
      </c>
      <c r="E146" s="4" t="str">
        <f>VLOOKUP(A146,HOP!A:L,12,0)</f>
        <v>1073.00</v>
      </c>
      <c r="F146" s="4" t="str">
        <f>VLOOKUP(A146,HOP!A:C,3,0)</f>
        <v>3007290</v>
      </c>
      <c r="G146" s="4">
        <f t="shared" si="4"/>
        <v>0</v>
      </c>
      <c r="H146" s="4" t="str">
        <f t="shared" si="5"/>
        <v>，3007290</v>
      </c>
      <c r="I146" s="4" t="str">
        <f>VLOOKUP(A146,HOP!A:U,21,0)</f>
        <v>直连</v>
      </c>
    </row>
    <row r="147" s="4" customFormat="1" hidden="1" spans="1:9">
      <c r="A147" s="5">
        <v>999222570091358</v>
      </c>
      <c r="B147" s="6">
        <v>44979</v>
      </c>
      <c r="C147" s="6">
        <v>44980</v>
      </c>
      <c r="D147" s="4">
        <v>641</v>
      </c>
      <c r="E147" s="4" t="str">
        <f>VLOOKUP(A147,HOP!A:L,12,0)</f>
        <v>641.00</v>
      </c>
      <c r="F147" s="4" t="str">
        <f>VLOOKUP(A147,HOP!A:C,3,0)</f>
        <v>3010201</v>
      </c>
      <c r="G147" s="4">
        <f t="shared" si="4"/>
        <v>0</v>
      </c>
      <c r="H147" s="4" t="str">
        <f t="shared" si="5"/>
        <v>，3010201</v>
      </c>
      <c r="I147" s="4" t="str">
        <f>VLOOKUP(A147,HOP!A:U,21,0)</f>
        <v>直连</v>
      </c>
    </row>
    <row r="148" s="4" customFormat="1" hidden="1" spans="1:9">
      <c r="A148" s="5">
        <v>999222570615612</v>
      </c>
      <c r="B148" s="6">
        <v>44978</v>
      </c>
      <c r="C148" s="6">
        <v>44980</v>
      </c>
      <c r="D148" s="4">
        <v>2298</v>
      </c>
      <c r="E148" s="4" t="str">
        <f>VLOOKUP(A148,HOP!A:L,12,0)</f>
        <v>2298.00</v>
      </c>
      <c r="F148" s="4" t="str">
        <f>VLOOKUP(A148,HOP!A:C,3,0)</f>
        <v>3010355</v>
      </c>
      <c r="G148" s="4">
        <f t="shared" si="4"/>
        <v>0</v>
      </c>
      <c r="H148" s="4" t="str">
        <f t="shared" si="5"/>
        <v>，3010355</v>
      </c>
      <c r="I148" s="4" t="str">
        <f>VLOOKUP(A148,HOP!A:U,21,0)</f>
        <v>直连</v>
      </c>
    </row>
    <row r="149" s="4" customFormat="1" hidden="1" spans="1:9">
      <c r="A149" s="5">
        <v>999222574283085</v>
      </c>
      <c r="B149" s="6">
        <v>44974</v>
      </c>
      <c r="C149" s="6">
        <v>44980</v>
      </c>
      <c r="D149" s="4">
        <v>1422</v>
      </c>
      <c r="E149" s="4" t="str">
        <f>VLOOKUP(A149,HOP!A:L,12,0)</f>
        <v>1422.00</v>
      </c>
      <c r="F149" s="4" t="str">
        <f>VLOOKUP(A149,HOP!A:C,3,0)</f>
        <v>3011047</v>
      </c>
      <c r="G149" s="4">
        <f t="shared" si="4"/>
        <v>0</v>
      </c>
      <c r="H149" s="4" t="str">
        <f t="shared" si="5"/>
        <v>，3011047</v>
      </c>
      <c r="I149" s="4" t="str">
        <f>VLOOKUP(A149,HOP!A:U,21,0)</f>
        <v>直连</v>
      </c>
    </row>
    <row r="150" s="4" customFormat="1" hidden="1" spans="1:9">
      <c r="A150" s="5">
        <v>999222576180375</v>
      </c>
      <c r="B150" s="6">
        <v>44976</v>
      </c>
      <c r="C150" s="6">
        <v>44980</v>
      </c>
      <c r="D150" s="4">
        <v>3085</v>
      </c>
      <c r="E150" s="4" t="str">
        <f>VLOOKUP(A150,HOP!A:L,12,0)</f>
        <v>3085.00</v>
      </c>
      <c r="F150" s="4" t="str">
        <f>VLOOKUP(A150,HOP!A:C,3,0)</f>
        <v>3011350</v>
      </c>
      <c r="G150" s="4">
        <f t="shared" si="4"/>
        <v>0</v>
      </c>
      <c r="H150" s="4" t="str">
        <f t="shared" si="5"/>
        <v>，3011350</v>
      </c>
      <c r="I150" s="4" t="str">
        <f>VLOOKUP(A150,HOP!A:U,21,0)</f>
        <v>直连</v>
      </c>
    </row>
    <row r="151" s="4" customFormat="1" hidden="1" spans="1:9">
      <c r="A151" s="5">
        <v>999222591536557</v>
      </c>
      <c r="B151" s="6">
        <v>44978</v>
      </c>
      <c r="C151" s="6">
        <v>44980</v>
      </c>
      <c r="D151" s="4">
        <v>1087</v>
      </c>
      <c r="E151" s="4" t="str">
        <f>VLOOKUP(A151,HOP!A:L,12,0)</f>
        <v>1087.00</v>
      </c>
      <c r="F151" s="4" t="str">
        <f>VLOOKUP(A151,HOP!A:C,3,0)</f>
        <v>3013636</v>
      </c>
      <c r="G151" s="4">
        <f t="shared" si="4"/>
        <v>0</v>
      </c>
      <c r="H151" s="4" t="str">
        <f t="shared" si="5"/>
        <v>，3013636</v>
      </c>
      <c r="I151" s="4" t="str">
        <f>VLOOKUP(A151,HOP!A:U,21,0)</f>
        <v>直连</v>
      </c>
    </row>
    <row r="152" s="4" customFormat="1" hidden="1" spans="1:9">
      <c r="A152" s="5">
        <v>999222606108514</v>
      </c>
      <c r="B152" s="6">
        <v>44979</v>
      </c>
      <c r="C152" s="6">
        <v>44980</v>
      </c>
      <c r="D152" s="4">
        <v>490</v>
      </c>
      <c r="E152" s="4" t="str">
        <f>VLOOKUP(A152,HOP!A:L,12,0)</f>
        <v>490.00</v>
      </c>
      <c r="F152" s="4" t="str">
        <f>VLOOKUP(A152,HOP!A:C,3,0)</f>
        <v>3015340</v>
      </c>
      <c r="G152" s="4">
        <f t="shared" si="4"/>
        <v>0</v>
      </c>
      <c r="H152" s="4" t="str">
        <f t="shared" si="5"/>
        <v>，3015340</v>
      </c>
      <c r="I152" s="4" t="str">
        <f>VLOOKUP(A152,HOP!A:U,21,0)</f>
        <v>直连</v>
      </c>
    </row>
    <row r="153" s="4" customFormat="1" hidden="1" spans="1:9">
      <c r="A153" s="5">
        <v>999222608902608</v>
      </c>
      <c r="B153" s="6">
        <v>44977</v>
      </c>
      <c r="C153" s="6">
        <v>44980</v>
      </c>
      <c r="D153" s="4">
        <v>1441</v>
      </c>
      <c r="E153" s="4" t="str">
        <f>VLOOKUP(A153,HOP!A:L,12,0)</f>
        <v>1441.00</v>
      </c>
      <c r="F153" s="4" t="str">
        <f>VLOOKUP(A153,HOP!A:C,3,0)</f>
        <v>3015906</v>
      </c>
      <c r="G153" s="4">
        <f t="shared" si="4"/>
        <v>0</v>
      </c>
      <c r="H153" s="4" t="str">
        <f t="shared" si="5"/>
        <v>，3015906</v>
      </c>
      <c r="I153" s="4" t="str">
        <f>VLOOKUP(A153,HOP!A:U,21,0)</f>
        <v>直连</v>
      </c>
    </row>
    <row r="154" s="4" customFormat="1" hidden="1" spans="1:9">
      <c r="A154" s="5">
        <v>999222610296913</v>
      </c>
      <c r="B154" s="6">
        <v>44979</v>
      </c>
      <c r="C154" s="6">
        <v>44980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999222622967332</v>
      </c>
      <c r="B155" s="6">
        <v>44979</v>
      </c>
      <c r="C155" s="6">
        <v>44980</v>
      </c>
      <c r="D155" s="4">
        <v>1580</v>
      </c>
      <c r="E155" s="4" t="str">
        <f>VLOOKUP(A155,HOP!A:L,12,0)</f>
        <v>1580.00</v>
      </c>
      <c r="F155" s="4" t="str">
        <f>VLOOKUP(A155,HOP!A:C,3,0)</f>
        <v>3017772</v>
      </c>
      <c r="G155" s="4">
        <f t="shared" si="4"/>
        <v>0</v>
      </c>
      <c r="H155" s="4" t="str">
        <f t="shared" si="5"/>
        <v>，3017772</v>
      </c>
      <c r="I155" s="4" t="str">
        <f>VLOOKUP(A155,HOP!A:U,21,0)</f>
        <v>直连</v>
      </c>
    </row>
    <row r="156" s="4" customFormat="1" hidden="1" spans="1:9">
      <c r="A156" s="5">
        <v>999222623696491</v>
      </c>
      <c r="B156" s="6">
        <v>44977</v>
      </c>
      <c r="C156" s="6">
        <v>44980</v>
      </c>
      <c r="D156" s="4">
        <v>2002</v>
      </c>
      <c r="E156" s="4" t="str">
        <f>VLOOKUP(A156,HOP!A:L,12,0)</f>
        <v>2002.00</v>
      </c>
      <c r="F156" s="4" t="str">
        <f>VLOOKUP(A156,HOP!A:C,3,0)</f>
        <v>3017878</v>
      </c>
      <c r="G156" s="4">
        <f t="shared" si="4"/>
        <v>0</v>
      </c>
      <c r="H156" s="4" t="str">
        <f t="shared" si="5"/>
        <v>，3017878</v>
      </c>
      <c r="I156" s="4" t="str">
        <f>VLOOKUP(A156,HOP!A:U,21,0)</f>
        <v>直连</v>
      </c>
    </row>
    <row r="157" s="4" customFormat="1" hidden="1" spans="1:9">
      <c r="A157" s="5">
        <v>999222626638608</v>
      </c>
      <c r="B157" s="6">
        <v>44979</v>
      </c>
      <c r="C157" s="6">
        <v>44980</v>
      </c>
      <c r="D157" s="4">
        <v>333</v>
      </c>
      <c r="E157" s="4" t="str">
        <f>VLOOKUP(A157,HOP!A:L,12,0)</f>
        <v>333.00</v>
      </c>
      <c r="F157" s="4" t="str">
        <f>VLOOKUP(A157,HOP!A:C,3,0)</f>
        <v>3018449</v>
      </c>
      <c r="G157" s="4">
        <f t="shared" si="4"/>
        <v>0</v>
      </c>
      <c r="H157" s="4" t="str">
        <f t="shared" si="5"/>
        <v>，3018449</v>
      </c>
      <c r="I157" s="4" t="str">
        <f>VLOOKUP(A157,HOP!A:U,21,0)</f>
        <v>直连</v>
      </c>
    </row>
    <row r="158" s="4" customFormat="1" hidden="1" spans="1:9">
      <c r="A158" s="5">
        <v>999222637279022</v>
      </c>
      <c r="B158" s="6">
        <v>44975</v>
      </c>
      <c r="C158" s="6">
        <v>44980</v>
      </c>
      <c r="D158" s="4">
        <v>2010</v>
      </c>
      <c r="E158" s="4" t="str">
        <f>VLOOKUP(A158,HOP!A:L,12,0)</f>
        <v>2010.00</v>
      </c>
      <c r="F158" s="4" t="str">
        <f>VLOOKUP(A158,HOP!A:C,3,0)</f>
        <v>3019544</v>
      </c>
      <c r="G158" s="4">
        <f t="shared" si="4"/>
        <v>0</v>
      </c>
      <c r="H158" s="4" t="str">
        <f t="shared" si="5"/>
        <v>，3019544</v>
      </c>
      <c r="I158" s="4" t="str">
        <f>VLOOKUP(A158,HOP!A:U,21,0)</f>
        <v>直连</v>
      </c>
    </row>
    <row r="159" s="4" customFormat="1" hidden="1" spans="1:9">
      <c r="A159" s="5">
        <v>22648310162</v>
      </c>
      <c r="B159" s="6">
        <v>44978</v>
      </c>
      <c r="C159" s="6">
        <v>44980</v>
      </c>
      <c r="D159" s="4">
        <v>506</v>
      </c>
      <c r="E159" s="4" t="str">
        <f>VLOOKUP(A159,HOP!A:L,12,0)</f>
        <v>506.00</v>
      </c>
      <c r="F159" s="4" t="str">
        <f>VLOOKUP(A159,HOP!A:C,3,0)</f>
        <v>3020908</v>
      </c>
      <c r="G159" s="4">
        <f t="shared" si="4"/>
        <v>0</v>
      </c>
      <c r="H159" s="4" t="str">
        <f t="shared" si="5"/>
        <v>，3020908</v>
      </c>
      <c r="I159" s="4" t="str">
        <f>VLOOKUP(A159,HOP!A:U,21,0)</f>
        <v>直连</v>
      </c>
    </row>
    <row r="160" s="4" customFormat="1" hidden="1" spans="1:9">
      <c r="A160" s="5">
        <v>999222655567638</v>
      </c>
      <c r="B160" s="6">
        <v>44976</v>
      </c>
      <c r="C160" s="6">
        <v>44980</v>
      </c>
      <c r="D160" s="4">
        <v>4100</v>
      </c>
      <c r="E160" s="4" t="str">
        <f>VLOOKUP(A160,HOP!A:L,12,0)</f>
        <v>4100.00</v>
      </c>
      <c r="F160" s="4" t="str">
        <f>VLOOKUP(A160,HOP!A:C,3,0)</f>
        <v>3022044</v>
      </c>
      <c r="G160" s="4">
        <f t="shared" si="4"/>
        <v>0</v>
      </c>
      <c r="H160" s="4" t="str">
        <f t="shared" si="5"/>
        <v>，3022044</v>
      </c>
      <c r="I160" s="4" t="str">
        <f>VLOOKUP(A160,HOP!A:U,21,0)</f>
        <v>直连</v>
      </c>
    </row>
    <row r="161" s="4" customFormat="1" hidden="1" spans="1:9">
      <c r="A161" s="5">
        <v>999222657274115</v>
      </c>
      <c r="B161" s="6">
        <v>44973</v>
      </c>
      <c r="C161" s="6">
        <v>44980</v>
      </c>
      <c r="D161" s="4">
        <v>0</v>
      </c>
      <c r="E161" s="4" t="str">
        <f>VLOOKUP(A161,HOP!A:L,12,0)</f>
        <v>4162.00</v>
      </c>
      <c r="F161" s="4" t="str">
        <f>VLOOKUP(A161,HOP!A:C,3,0)</f>
        <v>3022292</v>
      </c>
      <c r="G161" s="4">
        <f t="shared" si="4"/>
        <v>-4162</v>
      </c>
      <c r="H161" s="4" t="str">
        <f t="shared" si="5"/>
        <v>，3022292</v>
      </c>
      <c r="I161" s="4" t="str">
        <f>VLOOKUP(A161,HOP!A:U,21,0)</f>
        <v>直连</v>
      </c>
    </row>
    <row r="162" s="4" customFormat="1" hidden="1" spans="1:9">
      <c r="A162" s="5">
        <v>999222673679815</v>
      </c>
      <c r="B162" s="6">
        <v>44975</v>
      </c>
      <c r="C162" s="6">
        <v>44980</v>
      </c>
      <c r="D162" s="4">
        <v>0</v>
      </c>
      <c r="E162" s="4" t="str">
        <f>VLOOKUP(A162,HOP!A:L,12,0)</f>
        <v>0.00</v>
      </c>
      <c r="F162" s="4" t="str">
        <f>VLOOKUP(A162,HOP!A:C,3,0)</f>
        <v>3024249</v>
      </c>
      <c r="G162" s="4">
        <f t="shared" si="4"/>
        <v>0</v>
      </c>
      <c r="H162" s="4" t="str">
        <f t="shared" si="5"/>
        <v>，3024249</v>
      </c>
      <c r="I162" s="4" t="str">
        <f>VLOOKUP(A162,HOP!A:U,21,0)</f>
        <v>直连</v>
      </c>
    </row>
    <row r="163" s="4" customFormat="1" hidden="1" spans="1:9">
      <c r="A163" s="5">
        <v>999222684065958</v>
      </c>
      <c r="B163" s="6">
        <v>44979</v>
      </c>
      <c r="C163" s="6">
        <v>44980</v>
      </c>
      <c r="D163" s="4">
        <v>434</v>
      </c>
      <c r="E163" s="4" t="str">
        <f>VLOOKUP(A163,HOP!A:L,12,0)</f>
        <v>434.00</v>
      </c>
      <c r="F163" s="4" t="str">
        <f>VLOOKUP(A163,HOP!A:C,3,0)</f>
        <v>3025391</v>
      </c>
      <c r="G163" s="4">
        <f t="shared" si="4"/>
        <v>0</v>
      </c>
      <c r="H163" s="4" t="str">
        <f t="shared" si="5"/>
        <v>，3025391</v>
      </c>
      <c r="I163" s="4" t="str">
        <f>VLOOKUP(A163,HOP!A:U,21,0)</f>
        <v>直连</v>
      </c>
    </row>
    <row r="164" s="4" customFormat="1" hidden="1" spans="1:9">
      <c r="A164" s="5">
        <v>999222686542161</v>
      </c>
      <c r="B164" s="6">
        <v>44976</v>
      </c>
      <c r="C164" s="6">
        <v>44980</v>
      </c>
      <c r="D164" s="4">
        <v>2442</v>
      </c>
      <c r="E164" s="4" t="str">
        <f>VLOOKUP(A164,HOP!A:L,12,0)</f>
        <v>2442.00</v>
      </c>
      <c r="F164" s="4" t="str">
        <f>VLOOKUP(A164,HOP!A:C,3,0)</f>
        <v>3025873</v>
      </c>
      <c r="G164" s="4">
        <f t="shared" si="4"/>
        <v>0</v>
      </c>
      <c r="H164" s="4" t="str">
        <f t="shared" si="5"/>
        <v>，3025873</v>
      </c>
      <c r="I164" s="4" t="str">
        <f>VLOOKUP(A164,HOP!A:U,21,0)</f>
        <v>直连</v>
      </c>
    </row>
    <row r="165" s="4" customFormat="1" hidden="1" spans="1:9">
      <c r="A165" s="5">
        <v>999222686642622</v>
      </c>
      <c r="B165" s="6">
        <v>44976</v>
      </c>
      <c r="C165" s="6">
        <v>44980</v>
      </c>
      <c r="D165" s="4">
        <v>3082</v>
      </c>
      <c r="E165" s="4" t="str">
        <f>VLOOKUP(A165,HOP!A:L,12,0)</f>
        <v>3082.00</v>
      </c>
      <c r="F165" s="4" t="str">
        <f>VLOOKUP(A165,HOP!A:C,3,0)</f>
        <v>3025896</v>
      </c>
      <c r="G165" s="4">
        <f t="shared" si="4"/>
        <v>0</v>
      </c>
      <c r="H165" s="4" t="str">
        <f t="shared" si="5"/>
        <v>，3025896</v>
      </c>
      <c r="I165" s="4" t="str">
        <f>VLOOKUP(A165,HOP!A:U,21,0)</f>
        <v>直连</v>
      </c>
    </row>
    <row r="166" s="4" customFormat="1" hidden="1" spans="1:9">
      <c r="A166" s="5">
        <v>999222694319337</v>
      </c>
      <c r="B166" s="6">
        <v>44975</v>
      </c>
      <c r="C166" s="6">
        <v>44980</v>
      </c>
      <c r="D166" s="4">
        <v>1467</v>
      </c>
      <c r="E166" s="4" t="str">
        <f>VLOOKUP(A166,HOP!A:L,12,0)</f>
        <v>1467.00</v>
      </c>
      <c r="F166" s="4" t="str">
        <f>VLOOKUP(A166,HOP!A:C,3,0)</f>
        <v>3027328</v>
      </c>
      <c r="G166" s="4">
        <f t="shared" si="4"/>
        <v>0</v>
      </c>
      <c r="H166" s="4" t="str">
        <f t="shared" si="5"/>
        <v>，3027328</v>
      </c>
      <c r="I166" s="4" t="str">
        <f>VLOOKUP(A166,HOP!A:U,21,0)</f>
        <v>直连</v>
      </c>
    </row>
    <row r="167" s="4" customFormat="1" hidden="1" spans="1:9">
      <c r="A167" s="5">
        <v>22702242991</v>
      </c>
      <c r="B167" s="6">
        <v>44979</v>
      </c>
      <c r="C167" s="6">
        <v>44980</v>
      </c>
      <c r="D167" s="4">
        <v>833</v>
      </c>
      <c r="E167" s="4" t="str">
        <f>VLOOKUP(A167,HOP!A:L,12,0)</f>
        <v>833.00</v>
      </c>
      <c r="F167" s="4" t="str">
        <f>VLOOKUP(A167,HOP!A:C,3,0)</f>
        <v>3027837</v>
      </c>
      <c r="G167" s="4">
        <f t="shared" si="4"/>
        <v>0</v>
      </c>
      <c r="H167" s="4" t="str">
        <f t="shared" si="5"/>
        <v>，3027837</v>
      </c>
      <c r="I167" s="4" t="str">
        <f>VLOOKUP(A167,HOP!A:U,21,0)</f>
        <v>直连</v>
      </c>
    </row>
    <row r="168" s="4" customFormat="1" hidden="1" spans="1:9">
      <c r="A168" s="5">
        <v>999222710104542</v>
      </c>
      <c r="B168" s="6">
        <v>44978</v>
      </c>
      <c r="C168" s="6">
        <v>44980</v>
      </c>
      <c r="D168" s="4">
        <v>1066</v>
      </c>
      <c r="E168" s="4" t="str">
        <f>VLOOKUP(A168,HOP!A:L,12,0)</f>
        <v>1066.00</v>
      </c>
      <c r="F168" s="4" t="str">
        <f>VLOOKUP(A168,HOP!A:C,3,0)</f>
        <v>3029200</v>
      </c>
      <c r="G168" s="4">
        <f t="shared" si="4"/>
        <v>0</v>
      </c>
      <c r="H168" s="4" t="str">
        <f t="shared" si="5"/>
        <v>，3029200</v>
      </c>
      <c r="I168" s="4" t="str">
        <f>VLOOKUP(A168,HOP!A:U,21,0)</f>
        <v>直连</v>
      </c>
    </row>
    <row r="169" s="4" customFormat="1" hidden="1" spans="1:9">
      <c r="A169" s="5">
        <v>999222710213109</v>
      </c>
      <c r="B169" s="6">
        <v>44976</v>
      </c>
      <c r="C169" s="6">
        <v>44980</v>
      </c>
      <c r="D169" s="4">
        <v>7834</v>
      </c>
      <c r="E169" s="4" t="str">
        <f>VLOOKUP(A169,HOP!A:L,12,0)</f>
        <v>7834.00</v>
      </c>
      <c r="F169" s="4" t="str">
        <f>VLOOKUP(A169,HOP!A:C,3,0)</f>
        <v>3029226</v>
      </c>
      <c r="G169" s="4">
        <f t="shared" si="4"/>
        <v>0</v>
      </c>
      <c r="H169" s="4" t="str">
        <f t="shared" si="5"/>
        <v>，3029226</v>
      </c>
      <c r="I169" s="4" t="str">
        <f>VLOOKUP(A169,HOP!A:U,21,0)</f>
        <v>直连</v>
      </c>
    </row>
    <row r="170" s="4" customFormat="1" hidden="1" spans="1:9">
      <c r="A170" s="5">
        <v>999222720862027</v>
      </c>
      <c r="B170" s="6">
        <v>44979</v>
      </c>
      <c r="C170" s="6">
        <v>44980</v>
      </c>
      <c r="D170" s="4">
        <v>348</v>
      </c>
      <c r="E170" s="4" t="str">
        <f>VLOOKUP(A170,HOP!A:L,12,0)</f>
        <v>348.00</v>
      </c>
      <c r="F170" s="4" t="str">
        <f>VLOOKUP(A170,HOP!A:C,3,0)</f>
        <v>3030247</v>
      </c>
      <c r="G170" s="4">
        <f t="shared" si="4"/>
        <v>0</v>
      </c>
      <c r="H170" s="4" t="str">
        <f t="shared" si="5"/>
        <v>，3030247</v>
      </c>
      <c r="I170" s="4" t="str">
        <f>VLOOKUP(A170,HOP!A:U,21,0)</f>
        <v>直连</v>
      </c>
    </row>
    <row r="171" s="4" customFormat="1" hidden="1" spans="1:9">
      <c r="A171" s="5">
        <v>999222722628575</v>
      </c>
      <c r="B171" s="6">
        <v>44976</v>
      </c>
      <c r="C171" s="6">
        <v>44980</v>
      </c>
      <c r="D171" s="4">
        <v>5256</v>
      </c>
      <c r="E171" s="4" t="str">
        <f>VLOOKUP(A171,HOP!A:L,12,0)</f>
        <v>5256.00</v>
      </c>
      <c r="F171" s="4" t="str">
        <f>VLOOKUP(A171,HOP!A:C,3,0)</f>
        <v>3030461</v>
      </c>
      <c r="G171" s="4">
        <f t="shared" si="4"/>
        <v>0</v>
      </c>
      <c r="H171" s="4" t="str">
        <f t="shared" si="5"/>
        <v>，3030461</v>
      </c>
      <c r="I171" s="4" t="str">
        <f>VLOOKUP(A171,HOP!A:U,21,0)</f>
        <v>直连</v>
      </c>
    </row>
    <row r="172" s="4" customFormat="1" hidden="1" spans="1:9">
      <c r="A172" s="5">
        <v>999222734720350</v>
      </c>
      <c r="B172" s="6">
        <v>44978</v>
      </c>
      <c r="C172" s="6">
        <v>44980</v>
      </c>
      <c r="D172" s="4">
        <v>4259</v>
      </c>
      <c r="E172" s="4" t="str">
        <f>VLOOKUP(A172,HOP!A:L,12,0)</f>
        <v>4259.00</v>
      </c>
      <c r="F172" s="4" t="str">
        <f>VLOOKUP(A172,HOP!A:C,3,0)</f>
        <v>3031679</v>
      </c>
      <c r="G172" s="4">
        <f t="shared" si="4"/>
        <v>0</v>
      </c>
      <c r="H172" s="4" t="str">
        <f t="shared" si="5"/>
        <v>，3031679</v>
      </c>
      <c r="I172" s="4" t="str">
        <f>VLOOKUP(A172,HOP!A:U,21,0)</f>
        <v>直连</v>
      </c>
    </row>
    <row r="173" s="4" customFormat="1" hidden="1" spans="1:9">
      <c r="A173" s="5">
        <v>999222735380622</v>
      </c>
      <c r="B173" s="6">
        <v>44979</v>
      </c>
      <c r="C173" s="6">
        <v>44980</v>
      </c>
      <c r="D173" s="4">
        <v>342</v>
      </c>
      <c r="E173" s="4" t="str">
        <f>VLOOKUP(A173,HOP!A:L,12,0)</f>
        <v>342.00</v>
      </c>
      <c r="F173" s="4" t="str">
        <f>VLOOKUP(A173,HOP!A:C,3,0)</f>
        <v>3031788</v>
      </c>
      <c r="G173" s="4">
        <f t="shared" si="4"/>
        <v>0</v>
      </c>
      <c r="H173" s="4" t="str">
        <f t="shared" si="5"/>
        <v>，3031788</v>
      </c>
      <c r="I173" s="4" t="str">
        <f>VLOOKUP(A173,HOP!A:U,21,0)</f>
        <v>直连</v>
      </c>
    </row>
    <row r="174" s="4" customFormat="1" hidden="1" spans="1:9">
      <c r="A174" s="8" t="s">
        <v>2089</v>
      </c>
      <c r="B174" s="6">
        <v>44979</v>
      </c>
      <c r="C174" s="6">
        <v>44980</v>
      </c>
      <c r="D174" s="4">
        <v>386</v>
      </c>
      <c r="E174" s="4">
        <v>386</v>
      </c>
      <c r="F174" s="4">
        <v>3032013</v>
      </c>
      <c r="G174" s="4">
        <f t="shared" si="4"/>
        <v>0</v>
      </c>
      <c r="H174" s="4" t="str">
        <f t="shared" si="5"/>
        <v>，3032013</v>
      </c>
      <c r="I174" s="4" t="e">
        <f>VLOOKUP(A174,HOP!A:U,21,0)</f>
        <v>#N/A</v>
      </c>
    </row>
    <row r="175" s="4" customFormat="1" hidden="1" spans="1:9">
      <c r="A175" s="5">
        <v>22739527983</v>
      </c>
      <c r="B175" s="6">
        <v>44976</v>
      </c>
      <c r="C175" s="6">
        <v>44980</v>
      </c>
      <c r="D175" s="4">
        <v>10342</v>
      </c>
      <c r="E175" s="4" t="str">
        <f>VLOOKUP(A175,HOP!A:L,12,0)</f>
        <v>10342.00</v>
      </c>
      <c r="F175" s="4" t="str">
        <f>VLOOKUP(A175,HOP!A:C,3,0)</f>
        <v>3032420</v>
      </c>
      <c r="G175" s="4">
        <f t="shared" si="4"/>
        <v>0</v>
      </c>
      <c r="H175" s="4" t="str">
        <f t="shared" si="5"/>
        <v>，3032420</v>
      </c>
      <c r="I175" s="4" t="str">
        <f>VLOOKUP(A175,HOP!A:U,21,0)</f>
        <v>直连</v>
      </c>
    </row>
    <row r="176" s="4" customFormat="1" hidden="1" spans="1:9">
      <c r="A176" s="5">
        <v>999222747462861</v>
      </c>
      <c r="B176" s="6">
        <v>44977</v>
      </c>
      <c r="C176" s="6">
        <v>44980</v>
      </c>
      <c r="D176" s="4">
        <v>2232</v>
      </c>
      <c r="E176" s="4" t="str">
        <f>VLOOKUP(A176,HOP!A:L,12,0)</f>
        <v>2232.00</v>
      </c>
      <c r="F176" s="4" t="str">
        <f>VLOOKUP(A176,HOP!A:C,3,0)</f>
        <v>3033277</v>
      </c>
      <c r="G176" s="4">
        <f t="shared" si="4"/>
        <v>0</v>
      </c>
      <c r="H176" s="4" t="str">
        <f t="shared" si="5"/>
        <v>，3033277</v>
      </c>
      <c r="I176" s="4" t="str">
        <f>VLOOKUP(A176,HOP!A:U,21,0)</f>
        <v>直连</v>
      </c>
    </row>
    <row r="177" s="4" customFormat="1" hidden="1" spans="1:9">
      <c r="A177" s="5">
        <v>999222752453881</v>
      </c>
      <c r="B177" s="6">
        <v>44978</v>
      </c>
      <c r="C177" s="6">
        <v>44980</v>
      </c>
      <c r="D177" s="4">
        <v>1270</v>
      </c>
      <c r="E177" s="4" t="str">
        <f>VLOOKUP(A177,HOP!A:L,12,0)</f>
        <v>1270.00</v>
      </c>
      <c r="F177" s="4" t="str">
        <f>VLOOKUP(A177,HOP!A:C,3,0)</f>
        <v>3034257</v>
      </c>
      <c r="G177" s="4">
        <f t="shared" si="4"/>
        <v>0</v>
      </c>
      <c r="H177" s="4" t="str">
        <f t="shared" si="5"/>
        <v>，3034257</v>
      </c>
      <c r="I177" s="4" t="str">
        <f>VLOOKUP(A177,HOP!A:U,21,0)</f>
        <v>直连</v>
      </c>
    </row>
    <row r="178" s="4" customFormat="1" hidden="1" spans="1:9">
      <c r="A178" s="5">
        <v>999222752681913</v>
      </c>
      <c r="B178" s="6">
        <v>44978</v>
      </c>
      <c r="C178" s="6">
        <v>44980</v>
      </c>
      <c r="D178" s="4">
        <v>2596</v>
      </c>
      <c r="E178" s="4" t="str">
        <f>VLOOKUP(A178,HOP!A:L,12,0)</f>
        <v>2596.00</v>
      </c>
      <c r="F178" s="4" t="str">
        <f>VLOOKUP(A178,HOP!A:C,3,0)</f>
        <v>3034319</v>
      </c>
      <c r="G178" s="4">
        <f t="shared" si="4"/>
        <v>0</v>
      </c>
      <c r="H178" s="4" t="str">
        <f t="shared" si="5"/>
        <v>，3034319</v>
      </c>
      <c r="I178" s="4" t="str">
        <f>VLOOKUP(A178,HOP!A:U,21,0)</f>
        <v>直连</v>
      </c>
    </row>
    <row r="179" s="4" customFormat="1" hidden="1" spans="1:9">
      <c r="A179" s="5">
        <v>999222752707004</v>
      </c>
      <c r="B179" s="6">
        <v>44977</v>
      </c>
      <c r="C179" s="6">
        <v>44980</v>
      </c>
      <c r="D179" s="4">
        <v>1215</v>
      </c>
      <c r="E179" s="4" t="str">
        <f>VLOOKUP(A179,HOP!A:L,12,0)</f>
        <v>1215.00</v>
      </c>
      <c r="F179" s="4" t="str">
        <f>VLOOKUP(A179,HOP!A:C,3,0)</f>
        <v>3034323</v>
      </c>
      <c r="G179" s="4">
        <f t="shared" si="4"/>
        <v>0</v>
      </c>
      <c r="H179" s="4" t="str">
        <f t="shared" si="5"/>
        <v>，3034323</v>
      </c>
      <c r="I179" s="4" t="str">
        <f>VLOOKUP(A179,HOP!A:U,21,0)</f>
        <v>直连</v>
      </c>
    </row>
    <row r="180" s="4" customFormat="1" hidden="1" spans="1:9">
      <c r="A180" s="5">
        <v>999222753333514</v>
      </c>
      <c r="B180" s="6">
        <v>44979</v>
      </c>
      <c r="C180" s="6">
        <v>44980</v>
      </c>
      <c r="D180" s="4">
        <v>1067</v>
      </c>
      <c r="E180" s="4" t="str">
        <f>VLOOKUP(A180,HOP!A:L,12,0)</f>
        <v>1067.00</v>
      </c>
      <c r="F180" s="4" t="str">
        <f>VLOOKUP(A180,HOP!A:C,3,0)</f>
        <v>3034600</v>
      </c>
      <c r="G180" s="4">
        <f t="shared" si="4"/>
        <v>0</v>
      </c>
      <c r="H180" s="4" t="str">
        <f t="shared" si="5"/>
        <v>，3034600</v>
      </c>
      <c r="I180" s="4" t="str">
        <f>VLOOKUP(A180,HOP!A:U,21,0)</f>
        <v>直连</v>
      </c>
    </row>
    <row r="181" s="4" customFormat="1" hidden="1" spans="1:9">
      <c r="A181" s="5">
        <v>999222754111483</v>
      </c>
      <c r="B181" s="6">
        <v>44975</v>
      </c>
      <c r="C181" s="6">
        <v>44980</v>
      </c>
      <c r="D181" s="4">
        <v>3960</v>
      </c>
      <c r="E181" s="4" t="str">
        <f>VLOOKUP(A181,HOP!A:L,12,0)</f>
        <v>3960.00</v>
      </c>
      <c r="F181" s="4" t="str">
        <f>VLOOKUP(A181,HOP!A:C,3,0)</f>
        <v>3034788</v>
      </c>
      <c r="G181" s="4">
        <f t="shared" si="4"/>
        <v>0</v>
      </c>
      <c r="H181" s="4" t="str">
        <f t="shared" si="5"/>
        <v>，3034788</v>
      </c>
      <c r="I181" s="4" t="str">
        <f>VLOOKUP(A181,HOP!A:U,21,0)</f>
        <v>直连</v>
      </c>
    </row>
    <row r="182" s="4" customFormat="1" hidden="1" spans="1:9">
      <c r="A182" s="5">
        <v>999222762863136</v>
      </c>
      <c r="B182" s="6">
        <v>44979</v>
      </c>
      <c r="C182" s="6">
        <v>44980</v>
      </c>
      <c r="D182" s="4">
        <v>362</v>
      </c>
      <c r="E182" s="4" t="str">
        <f>VLOOKUP(A182,HOP!A:L,12,0)</f>
        <v>362.00</v>
      </c>
      <c r="F182" s="4" t="str">
        <f>VLOOKUP(A182,HOP!A:C,3,0)</f>
        <v>3035964</v>
      </c>
      <c r="G182" s="4">
        <f t="shared" si="4"/>
        <v>0</v>
      </c>
      <c r="H182" s="4" t="str">
        <f t="shared" si="5"/>
        <v>，3035964</v>
      </c>
      <c r="I182" s="4" t="str">
        <f>VLOOKUP(A182,HOP!A:U,21,0)</f>
        <v>直连</v>
      </c>
    </row>
    <row r="183" s="4" customFormat="1" hidden="1" spans="1:9">
      <c r="A183" s="5">
        <v>999222762917700</v>
      </c>
      <c r="B183" s="6">
        <v>44979</v>
      </c>
      <c r="C183" s="6">
        <v>44980</v>
      </c>
      <c r="D183" s="4">
        <v>208</v>
      </c>
      <c r="E183" s="4" t="str">
        <f>VLOOKUP(A183,HOP!A:L,12,0)</f>
        <v>208.00</v>
      </c>
      <c r="F183" s="4" t="str">
        <f>VLOOKUP(A183,HOP!A:C,3,0)</f>
        <v>3035971</v>
      </c>
      <c r="G183" s="4">
        <f t="shared" si="4"/>
        <v>0</v>
      </c>
      <c r="H183" s="4" t="str">
        <f t="shared" si="5"/>
        <v>，3035971</v>
      </c>
      <c r="I183" s="4" t="str">
        <f>VLOOKUP(A183,HOP!A:U,21,0)</f>
        <v>直连</v>
      </c>
    </row>
    <row r="184" s="4" customFormat="1" hidden="1" spans="1:9">
      <c r="A184" s="5">
        <v>999222773993473</v>
      </c>
      <c r="B184" s="6">
        <v>44975</v>
      </c>
      <c r="C184" s="6">
        <v>44980</v>
      </c>
      <c r="D184" s="4">
        <v>3485</v>
      </c>
      <c r="E184" s="4" t="str">
        <f>VLOOKUP(A184,HOP!A:L,12,0)</f>
        <v>3485.00</v>
      </c>
      <c r="F184" s="4" t="str">
        <f>VLOOKUP(A184,HOP!A:C,3,0)</f>
        <v>3037726</v>
      </c>
      <c r="G184" s="4">
        <f t="shared" si="4"/>
        <v>0</v>
      </c>
      <c r="H184" s="4" t="str">
        <f t="shared" si="5"/>
        <v>，3037726</v>
      </c>
      <c r="I184" s="4" t="str">
        <f>VLOOKUP(A184,HOP!A:U,21,0)</f>
        <v>直连</v>
      </c>
    </row>
    <row r="185" s="4" customFormat="1" hidden="1" spans="1:9">
      <c r="A185" s="5">
        <v>999222774006540</v>
      </c>
      <c r="B185" s="6">
        <v>44979</v>
      </c>
      <c r="C185" s="6">
        <v>44980</v>
      </c>
      <c r="D185" s="4">
        <v>484</v>
      </c>
      <c r="E185" s="4" t="str">
        <f>VLOOKUP(A185,HOP!A:L,12,0)</f>
        <v>484.00</v>
      </c>
      <c r="F185" s="4" t="str">
        <f>VLOOKUP(A185,HOP!A:C,3,0)</f>
        <v>3037737</v>
      </c>
      <c r="G185" s="4">
        <f t="shared" si="4"/>
        <v>0</v>
      </c>
      <c r="H185" s="4" t="str">
        <f t="shared" si="5"/>
        <v>，3037737</v>
      </c>
      <c r="I185" s="4" t="str">
        <f>VLOOKUP(A185,HOP!A:U,21,0)</f>
        <v>直连</v>
      </c>
    </row>
    <row r="186" s="4" customFormat="1" hidden="1" spans="1:9">
      <c r="A186" s="5">
        <v>999222782804277</v>
      </c>
      <c r="B186" s="6">
        <v>44979</v>
      </c>
      <c r="C186" s="6">
        <v>44980</v>
      </c>
      <c r="D186" s="4">
        <v>620</v>
      </c>
      <c r="E186" s="4" t="str">
        <f>VLOOKUP(A186,HOP!A:L,12,0)</f>
        <v>620.00</v>
      </c>
      <c r="F186" s="4" t="str">
        <f>VLOOKUP(A186,HOP!A:C,3,0)</f>
        <v>3039225</v>
      </c>
      <c r="G186" s="4">
        <f t="shared" si="4"/>
        <v>0</v>
      </c>
      <c r="H186" s="4" t="str">
        <f t="shared" si="5"/>
        <v>，3039225</v>
      </c>
      <c r="I186" s="4" t="str">
        <f>VLOOKUP(A186,HOP!A:U,21,0)</f>
        <v>直连</v>
      </c>
    </row>
    <row r="187" s="4" customFormat="1" hidden="1" spans="1:9">
      <c r="A187" s="5">
        <v>999222787121337</v>
      </c>
      <c r="B187" s="6">
        <v>44979</v>
      </c>
      <c r="C187" s="6">
        <v>44980</v>
      </c>
      <c r="D187" s="4">
        <v>5011</v>
      </c>
      <c r="E187" s="4" t="str">
        <f>VLOOKUP(A187,HOP!A:L,12,0)</f>
        <v>5011.00</v>
      </c>
      <c r="F187" s="4" t="str">
        <f>VLOOKUP(A187,HOP!A:C,3,0)</f>
        <v>3040235</v>
      </c>
      <c r="G187" s="4">
        <f t="shared" si="4"/>
        <v>0</v>
      </c>
      <c r="H187" s="4" t="str">
        <f t="shared" si="5"/>
        <v>，3040235</v>
      </c>
      <c r="I187" s="4" t="str">
        <f>VLOOKUP(A187,HOP!A:U,21,0)</f>
        <v>直连</v>
      </c>
    </row>
    <row r="188" s="4" customFormat="1" hidden="1" spans="1:9">
      <c r="A188" s="5">
        <v>999222797739980</v>
      </c>
      <c r="B188" s="6">
        <v>44975</v>
      </c>
      <c r="C188" s="6">
        <v>44980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999222801569586</v>
      </c>
      <c r="B189" s="6">
        <v>44977</v>
      </c>
      <c r="C189" s="6">
        <v>44980</v>
      </c>
      <c r="D189" s="4">
        <v>12102</v>
      </c>
      <c r="E189" s="4" t="str">
        <f>VLOOKUP(A189,HOP!A:L,12,0)</f>
        <v>12102.00</v>
      </c>
      <c r="F189" s="4" t="str">
        <f>VLOOKUP(A189,HOP!A:C,3,0)</f>
        <v>3042887</v>
      </c>
      <c r="G189" s="4">
        <f t="shared" si="4"/>
        <v>0</v>
      </c>
      <c r="H189" s="4" t="str">
        <f t="shared" si="5"/>
        <v>，3042887</v>
      </c>
      <c r="I189" s="4" t="str">
        <f>VLOOKUP(A189,HOP!A:U,21,0)</f>
        <v>直连</v>
      </c>
    </row>
    <row r="190" s="4" customFormat="1" hidden="1" spans="1:9">
      <c r="A190" s="5">
        <v>999222802757797</v>
      </c>
      <c r="B190" s="6">
        <v>44979</v>
      </c>
      <c r="C190" s="6">
        <v>44980</v>
      </c>
      <c r="D190" s="4">
        <v>1167</v>
      </c>
      <c r="E190" s="4" t="str">
        <f>VLOOKUP(A190,HOP!A:L,12,0)</f>
        <v>1167.00</v>
      </c>
      <c r="F190" s="4" t="str">
        <f>VLOOKUP(A190,HOP!A:C,3,0)</f>
        <v>3043388</v>
      </c>
      <c r="G190" s="4">
        <f t="shared" si="4"/>
        <v>0</v>
      </c>
      <c r="H190" s="4" t="str">
        <f t="shared" si="5"/>
        <v>，3043388</v>
      </c>
      <c r="I190" s="4" t="str">
        <f>VLOOKUP(A190,HOP!A:U,21,0)</f>
        <v>直连</v>
      </c>
    </row>
    <row r="191" s="4" customFormat="1" hidden="1" spans="1:9">
      <c r="A191" s="5">
        <v>999222809368255</v>
      </c>
      <c r="B191" s="6">
        <v>44979</v>
      </c>
      <c r="C191" s="6">
        <v>44980</v>
      </c>
      <c r="D191" s="4">
        <v>285</v>
      </c>
      <c r="E191" s="4" t="str">
        <f>VLOOKUP(A191,HOP!A:L,12,0)</f>
        <v>285.00</v>
      </c>
      <c r="F191" s="4" t="str">
        <f>VLOOKUP(A191,HOP!A:C,3,0)</f>
        <v>3044294</v>
      </c>
      <c r="G191" s="4">
        <f t="shared" si="4"/>
        <v>0</v>
      </c>
      <c r="H191" s="4" t="str">
        <f t="shared" si="5"/>
        <v>，3044294</v>
      </c>
      <c r="I191" s="4" t="str">
        <f>VLOOKUP(A191,HOP!A:U,21,0)</f>
        <v>直连</v>
      </c>
    </row>
    <row r="192" s="4" customFormat="1" hidden="1" spans="1:9">
      <c r="A192" s="5">
        <v>999222810257607</v>
      </c>
      <c r="B192" s="6">
        <v>44978</v>
      </c>
      <c r="C192" s="6">
        <v>44980</v>
      </c>
      <c r="D192" s="4">
        <v>1076</v>
      </c>
      <c r="E192" s="4" t="str">
        <f>VLOOKUP(A192,HOP!A:L,12,0)</f>
        <v>1076.00</v>
      </c>
      <c r="F192" s="4" t="str">
        <f>VLOOKUP(A192,HOP!A:C,3,0)</f>
        <v>3044486</v>
      </c>
      <c r="G192" s="4">
        <f t="shared" si="4"/>
        <v>0</v>
      </c>
      <c r="H192" s="4" t="str">
        <f t="shared" si="5"/>
        <v>，3044486</v>
      </c>
      <c r="I192" s="4" t="str">
        <f>VLOOKUP(A192,HOP!A:U,21,0)</f>
        <v>直连</v>
      </c>
    </row>
    <row r="193" s="4" customFormat="1" hidden="1" spans="1:9">
      <c r="A193" s="5">
        <v>999222810490760</v>
      </c>
      <c r="B193" s="6">
        <v>44978</v>
      </c>
      <c r="C193" s="6">
        <v>44980</v>
      </c>
      <c r="D193" s="4">
        <v>2216</v>
      </c>
      <c r="E193" s="4" t="str">
        <f>VLOOKUP(A193,HOP!A:L,12,0)</f>
        <v>2216.00</v>
      </c>
      <c r="F193" s="4" t="str">
        <f>VLOOKUP(A193,HOP!A:C,3,0)</f>
        <v>3044578</v>
      </c>
      <c r="G193" s="4">
        <f t="shared" si="4"/>
        <v>0</v>
      </c>
      <c r="H193" s="4" t="str">
        <f t="shared" si="5"/>
        <v>，3044578</v>
      </c>
      <c r="I193" s="4" t="str">
        <f>VLOOKUP(A193,HOP!A:U,21,0)</f>
        <v>直连</v>
      </c>
    </row>
    <row r="194" s="4" customFormat="1" hidden="1" spans="1:9">
      <c r="A194" s="5">
        <v>999222810585592</v>
      </c>
      <c r="B194" s="6">
        <v>44978</v>
      </c>
      <c r="C194" s="6">
        <v>44980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999222812220617</v>
      </c>
      <c r="B195" s="6">
        <v>44978</v>
      </c>
      <c r="C195" s="6">
        <v>44980</v>
      </c>
      <c r="D195" s="4">
        <v>848</v>
      </c>
      <c r="E195" s="4" t="str">
        <f>VLOOKUP(A195,HOP!A:L,12,0)</f>
        <v>848.00</v>
      </c>
      <c r="F195" s="4" t="str">
        <f>VLOOKUP(A195,HOP!A:C,3,0)</f>
        <v>3044955</v>
      </c>
      <c r="G195" s="4">
        <f t="shared" ref="G195:G258" si="6">D195-E195</f>
        <v>0</v>
      </c>
      <c r="H195" s="4" t="str">
        <f t="shared" ref="H195:H258" si="7">$H$1&amp;F195</f>
        <v>，3044955</v>
      </c>
      <c r="I195" s="4" t="str">
        <f>VLOOKUP(A195,HOP!A:U,21,0)</f>
        <v>直连</v>
      </c>
    </row>
    <row r="196" s="4" customFormat="1" hidden="1" spans="1:9">
      <c r="A196" s="5">
        <v>999222812372632</v>
      </c>
      <c r="B196" s="6">
        <v>44978</v>
      </c>
      <c r="C196" s="6">
        <v>44980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999222812649976</v>
      </c>
      <c r="B197" s="6">
        <v>44976</v>
      </c>
      <c r="C197" s="6">
        <v>44980</v>
      </c>
      <c r="D197" s="4">
        <v>926</v>
      </c>
      <c r="E197" s="4" t="str">
        <f>VLOOKUP(A197,HOP!A:L,12,0)</f>
        <v>926.00</v>
      </c>
      <c r="F197" s="4" t="str">
        <f>VLOOKUP(A197,HOP!A:C,3,0)</f>
        <v>3045051</v>
      </c>
      <c r="G197" s="4">
        <f t="shared" si="6"/>
        <v>0</v>
      </c>
      <c r="H197" s="4" t="str">
        <f t="shared" si="7"/>
        <v>，3045051</v>
      </c>
      <c r="I197" s="4" t="str">
        <f>VLOOKUP(A197,HOP!A:U,21,0)</f>
        <v>直连</v>
      </c>
    </row>
    <row r="198" s="4" customFormat="1" hidden="1" spans="1:9">
      <c r="A198" s="5">
        <v>999222813122657</v>
      </c>
      <c r="B198" s="6">
        <v>44978</v>
      </c>
      <c r="C198" s="6">
        <v>44980</v>
      </c>
      <c r="D198" s="4">
        <v>2566</v>
      </c>
      <c r="E198" s="4" t="str">
        <f>VLOOKUP(A198,HOP!A:L,12,0)</f>
        <v>2566.00</v>
      </c>
      <c r="F198" s="4" t="str">
        <f>VLOOKUP(A198,HOP!A:C,3,0)</f>
        <v>3045153</v>
      </c>
      <c r="G198" s="4">
        <f t="shared" si="6"/>
        <v>0</v>
      </c>
      <c r="H198" s="4" t="str">
        <f t="shared" si="7"/>
        <v>，3045153</v>
      </c>
      <c r="I198" s="4" t="str">
        <f>VLOOKUP(A198,HOP!A:U,21,0)</f>
        <v>直连</v>
      </c>
    </row>
    <row r="199" s="4" customFormat="1" hidden="1" spans="1:9">
      <c r="A199" s="5">
        <v>999222813359482</v>
      </c>
      <c r="B199" s="6">
        <v>44978</v>
      </c>
      <c r="C199" s="6">
        <v>44980</v>
      </c>
      <c r="D199" s="4">
        <v>954</v>
      </c>
      <c r="E199" s="4" t="str">
        <f>VLOOKUP(A199,HOP!A:L,12,0)</f>
        <v>954.00</v>
      </c>
      <c r="F199" s="4" t="str">
        <f>VLOOKUP(A199,HOP!A:C,3,0)</f>
        <v>3045202</v>
      </c>
      <c r="G199" s="4">
        <f t="shared" si="6"/>
        <v>0</v>
      </c>
      <c r="H199" s="4" t="str">
        <f t="shared" si="7"/>
        <v>，3045202</v>
      </c>
      <c r="I199" s="4" t="str">
        <f>VLOOKUP(A199,HOP!A:U,21,0)</f>
        <v>直连</v>
      </c>
    </row>
    <row r="200" s="4" customFormat="1" hidden="1" spans="1:9">
      <c r="A200" s="5">
        <v>999222813596353</v>
      </c>
      <c r="B200" s="6">
        <v>44977</v>
      </c>
      <c r="C200" s="6">
        <v>44980</v>
      </c>
      <c r="D200" s="4">
        <v>843</v>
      </c>
      <c r="E200" s="4" t="str">
        <f>VLOOKUP(A200,HOP!A:L,12,0)</f>
        <v>843.00</v>
      </c>
      <c r="F200" s="4" t="str">
        <f>VLOOKUP(A200,HOP!A:C,3,0)</f>
        <v>3045254</v>
      </c>
      <c r="G200" s="4">
        <f t="shared" si="6"/>
        <v>0</v>
      </c>
      <c r="H200" s="4" t="str">
        <f t="shared" si="7"/>
        <v>，3045254</v>
      </c>
      <c r="I200" s="4" t="str">
        <f>VLOOKUP(A200,HOP!A:U,21,0)</f>
        <v>直连</v>
      </c>
    </row>
    <row r="201" s="4" customFormat="1" hidden="1" spans="1:9">
      <c r="A201" s="5">
        <v>999222816687289</v>
      </c>
      <c r="B201" s="6">
        <v>44977</v>
      </c>
      <c r="C201" s="6">
        <v>44980</v>
      </c>
      <c r="D201" s="4">
        <v>1423</v>
      </c>
      <c r="E201" s="4" t="str">
        <f>VLOOKUP(A201,HOP!A:L,12,0)</f>
        <v>1423.00</v>
      </c>
      <c r="F201" s="4" t="str">
        <f>VLOOKUP(A201,HOP!A:C,3,0)</f>
        <v>3046062</v>
      </c>
      <c r="G201" s="4">
        <f t="shared" si="6"/>
        <v>0</v>
      </c>
      <c r="H201" s="4" t="str">
        <f t="shared" si="7"/>
        <v>，3046062</v>
      </c>
      <c r="I201" s="4" t="str">
        <f>VLOOKUP(A201,HOP!A:U,21,0)</f>
        <v>直连</v>
      </c>
    </row>
    <row r="202" s="4" customFormat="1" hidden="1" spans="1:9">
      <c r="A202" s="5">
        <v>999222817684398</v>
      </c>
      <c r="B202" s="6">
        <v>44978</v>
      </c>
      <c r="C202" s="6">
        <v>44980</v>
      </c>
      <c r="D202" s="4">
        <v>622</v>
      </c>
      <c r="E202" s="4" t="str">
        <f>VLOOKUP(A202,HOP!A:L,12,0)</f>
        <v>622.00</v>
      </c>
      <c r="F202" s="4" t="str">
        <f>VLOOKUP(A202,HOP!A:C,3,0)</f>
        <v>3046378</v>
      </c>
      <c r="G202" s="4">
        <f t="shared" si="6"/>
        <v>0</v>
      </c>
      <c r="H202" s="4" t="str">
        <f t="shared" si="7"/>
        <v>，3046378</v>
      </c>
      <c r="I202" s="4" t="str">
        <f>VLOOKUP(A202,HOP!A:U,21,0)</f>
        <v>直连</v>
      </c>
    </row>
    <row r="203" s="4" customFormat="1" hidden="1" spans="1:9">
      <c r="A203" s="5">
        <v>999222817726471</v>
      </c>
      <c r="B203" s="6">
        <v>44978</v>
      </c>
      <c r="C203" s="6">
        <v>44980</v>
      </c>
      <c r="D203" s="4">
        <v>622</v>
      </c>
      <c r="E203" s="4" t="str">
        <f>VLOOKUP(A203,HOP!A:L,12,0)</f>
        <v>622.00</v>
      </c>
      <c r="F203" s="4" t="str">
        <f>VLOOKUP(A203,HOP!A:C,3,0)</f>
        <v>3046392</v>
      </c>
      <c r="G203" s="4">
        <f t="shared" si="6"/>
        <v>0</v>
      </c>
      <c r="H203" s="4" t="str">
        <f t="shared" si="7"/>
        <v>，3046392</v>
      </c>
      <c r="I203" s="4" t="str">
        <f>VLOOKUP(A203,HOP!A:U,21,0)</f>
        <v>直连</v>
      </c>
    </row>
    <row r="204" s="4" customFormat="1" hidden="1" spans="1:9">
      <c r="A204" s="5">
        <v>999222819816276</v>
      </c>
      <c r="B204" s="6">
        <v>44977</v>
      </c>
      <c r="C204" s="6">
        <v>44980</v>
      </c>
      <c r="D204" s="4">
        <v>1053</v>
      </c>
      <c r="E204" s="4" t="str">
        <f>VLOOKUP(A204,HOP!A:L,12,0)</f>
        <v>1053.00</v>
      </c>
      <c r="F204" s="4" t="str">
        <f>VLOOKUP(A204,HOP!A:C,3,0)</f>
        <v>3047229</v>
      </c>
      <c r="G204" s="4">
        <f t="shared" si="6"/>
        <v>0</v>
      </c>
      <c r="H204" s="4" t="str">
        <f t="shared" si="7"/>
        <v>，3047229</v>
      </c>
      <c r="I204" s="4" t="str">
        <f>VLOOKUP(A204,HOP!A:U,21,0)</f>
        <v>直连</v>
      </c>
    </row>
    <row r="205" s="4" customFormat="1" hidden="1" spans="1:9">
      <c r="A205" s="5">
        <v>999222820537804</v>
      </c>
      <c r="B205" s="6">
        <v>44978</v>
      </c>
      <c r="C205" s="6">
        <v>44980</v>
      </c>
      <c r="D205" s="4">
        <v>3545</v>
      </c>
      <c r="E205" s="4" t="str">
        <f>VLOOKUP(A205,HOP!A:L,12,0)</f>
        <v>3545.00</v>
      </c>
      <c r="F205" s="4" t="str">
        <f>VLOOKUP(A205,HOP!A:C,3,0)</f>
        <v>3047532</v>
      </c>
      <c r="G205" s="4">
        <f t="shared" si="6"/>
        <v>0</v>
      </c>
      <c r="H205" s="4" t="str">
        <f t="shared" si="7"/>
        <v>，3047532</v>
      </c>
      <c r="I205" s="4" t="str">
        <f>VLOOKUP(A205,HOP!A:U,21,0)</f>
        <v>直连</v>
      </c>
    </row>
    <row r="206" s="4" customFormat="1" hidden="1" spans="1:9">
      <c r="A206" s="5">
        <v>999222821875338</v>
      </c>
      <c r="B206" s="6">
        <v>44978</v>
      </c>
      <c r="C206" s="6">
        <v>44980</v>
      </c>
      <c r="D206" s="4">
        <v>1076</v>
      </c>
      <c r="E206" s="4" t="str">
        <f>VLOOKUP(A206,HOP!A:L,12,0)</f>
        <v>1076.00</v>
      </c>
      <c r="F206" s="4" t="str">
        <f>VLOOKUP(A206,HOP!A:C,3,0)</f>
        <v>3047638</v>
      </c>
      <c r="G206" s="4">
        <f t="shared" si="6"/>
        <v>0</v>
      </c>
      <c r="H206" s="4" t="str">
        <f t="shared" si="7"/>
        <v>，3047638</v>
      </c>
      <c r="I206" s="4" t="str">
        <f>VLOOKUP(A206,HOP!A:U,21,0)</f>
        <v>直连</v>
      </c>
    </row>
    <row r="207" s="4" customFormat="1" hidden="1" spans="1:9">
      <c r="A207" s="5">
        <v>999222822731275</v>
      </c>
      <c r="B207" s="6">
        <v>44979</v>
      </c>
      <c r="C207" s="6">
        <v>44980</v>
      </c>
      <c r="D207" s="4">
        <v>427</v>
      </c>
      <c r="E207" s="4" t="str">
        <f>VLOOKUP(A207,HOP!A:L,12,0)</f>
        <v>427.00</v>
      </c>
      <c r="F207" s="4" t="str">
        <f>VLOOKUP(A207,HOP!A:C,3,0)</f>
        <v>3047787</v>
      </c>
      <c r="G207" s="4">
        <f t="shared" si="6"/>
        <v>0</v>
      </c>
      <c r="H207" s="4" t="str">
        <f t="shared" si="7"/>
        <v>，3047787</v>
      </c>
      <c r="I207" s="4" t="str">
        <f>VLOOKUP(A207,HOP!A:U,21,0)</f>
        <v>直连</v>
      </c>
    </row>
    <row r="208" s="4" customFormat="1" hidden="1" spans="1:9">
      <c r="A208" s="5">
        <v>999222831855616</v>
      </c>
      <c r="B208" s="6">
        <v>44977</v>
      </c>
      <c r="C208" s="6">
        <v>44980</v>
      </c>
      <c r="D208" s="4">
        <v>1173</v>
      </c>
      <c r="E208" s="4" t="str">
        <f>VLOOKUP(A208,HOP!A:L,12,0)</f>
        <v>1173.00</v>
      </c>
      <c r="F208" s="4" t="str">
        <f>VLOOKUP(A208,HOP!A:C,3,0)</f>
        <v>3049050</v>
      </c>
      <c r="G208" s="4">
        <f t="shared" si="6"/>
        <v>0</v>
      </c>
      <c r="H208" s="4" t="str">
        <f t="shared" si="7"/>
        <v>，3049050</v>
      </c>
      <c r="I208" s="4" t="str">
        <f>VLOOKUP(A208,HOP!A:U,21,0)</f>
        <v>直连</v>
      </c>
    </row>
    <row r="209" s="4" customFormat="1" hidden="1" spans="1:9">
      <c r="A209" s="5">
        <v>999222832745208</v>
      </c>
      <c r="B209" s="6">
        <v>44978</v>
      </c>
      <c r="C209" s="6">
        <v>44980</v>
      </c>
      <c r="D209" s="4">
        <v>984</v>
      </c>
      <c r="E209" s="4" t="str">
        <f>VLOOKUP(A209,HOP!A:L,12,0)</f>
        <v>984.00</v>
      </c>
      <c r="F209" s="4" t="str">
        <f>VLOOKUP(A209,HOP!A:C,3,0)</f>
        <v>3049203</v>
      </c>
      <c r="G209" s="4">
        <f t="shared" si="6"/>
        <v>0</v>
      </c>
      <c r="H209" s="4" t="str">
        <f t="shared" si="7"/>
        <v>，3049203</v>
      </c>
      <c r="I209" s="4" t="str">
        <f>VLOOKUP(A209,HOP!A:U,21,0)</f>
        <v>直连</v>
      </c>
    </row>
    <row r="210" s="4" customFormat="1" hidden="1" spans="1:9">
      <c r="A210" s="5">
        <v>999222836582497</v>
      </c>
      <c r="B210" s="6">
        <v>44977</v>
      </c>
      <c r="C210" s="6">
        <v>44980</v>
      </c>
      <c r="D210" s="4">
        <v>3548</v>
      </c>
      <c r="E210" s="4" t="str">
        <f>VLOOKUP(A210,HOP!A:L,12,0)</f>
        <v>3548.00</v>
      </c>
      <c r="F210" s="4" t="str">
        <f>VLOOKUP(A210,HOP!A:C,3,0)</f>
        <v>3049921</v>
      </c>
      <c r="G210" s="4">
        <f t="shared" si="6"/>
        <v>0</v>
      </c>
      <c r="H210" s="4" t="str">
        <f t="shared" si="7"/>
        <v>，3049921</v>
      </c>
      <c r="I210" s="4" t="str">
        <f>VLOOKUP(A210,HOP!A:U,21,0)</f>
        <v>直连</v>
      </c>
    </row>
    <row r="211" s="4" customFormat="1" hidden="1" spans="1:9">
      <c r="A211" s="5">
        <v>999222836856383</v>
      </c>
      <c r="B211" s="6">
        <v>44978</v>
      </c>
      <c r="C211" s="6">
        <v>44980</v>
      </c>
      <c r="D211" s="4">
        <v>2256</v>
      </c>
      <c r="E211" s="4" t="str">
        <f>VLOOKUP(A211,HOP!A:L,12,0)</f>
        <v>2256.00</v>
      </c>
      <c r="F211" s="4" t="str">
        <f>VLOOKUP(A211,HOP!A:C,3,0)</f>
        <v>3049987</v>
      </c>
      <c r="G211" s="4">
        <f t="shared" si="6"/>
        <v>0</v>
      </c>
      <c r="H211" s="4" t="str">
        <f t="shared" si="7"/>
        <v>，3049987</v>
      </c>
      <c r="I211" s="4" t="str">
        <f>VLOOKUP(A211,HOP!A:U,21,0)</f>
        <v>直连</v>
      </c>
    </row>
    <row r="212" s="4" customFormat="1" hidden="1" spans="1:9">
      <c r="A212" s="5">
        <v>22838115838</v>
      </c>
      <c r="B212" s="6">
        <v>44978</v>
      </c>
      <c r="C212" s="6">
        <v>44980</v>
      </c>
      <c r="D212" s="4">
        <v>1560</v>
      </c>
      <c r="E212" s="4" t="str">
        <f>VLOOKUP(A212,HOP!A:L,12,0)</f>
        <v>1560.00</v>
      </c>
      <c r="F212" s="4" t="str">
        <f>VLOOKUP(A212,HOP!A:C,3,0)</f>
        <v>3050310</v>
      </c>
      <c r="G212" s="4">
        <f t="shared" si="6"/>
        <v>0</v>
      </c>
      <c r="H212" s="4" t="str">
        <f t="shared" si="7"/>
        <v>，3050310</v>
      </c>
      <c r="I212" s="4" t="str">
        <f>VLOOKUP(A212,HOP!A:U,21,0)</f>
        <v>直连</v>
      </c>
    </row>
    <row r="213" s="4" customFormat="1" hidden="1" spans="1:9">
      <c r="A213" s="5">
        <v>999222838729289</v>
      </c>
      <c r="B213" s="6">
        <v>44979</v>
      </c>
      <c r="C213" s="6">
        <v>44980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999222838736415</v>
      </c>
      <c r="B214" s="6">
        <v>44979</v>
      </c>
      <c r="C214" s="6">
        <v>44980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999222838814032</v>
      </c>
      <c r="B215" s="6">
        <v>44979</v>
      </c>
      <c r="C215" s="6">
        <v>44980</v>
      </c>
      <c r="D215" s="4">
        <v>497</v>
      </c>
      <c r="E215" s="4" t="str">
        <f>VLOOKUP(A215,HOP!A:L,12,0)</f>
        <v>497.00</v>
      </c>
      <c r="F215" s="4" t="str">
        <f>VLOOKUP(A215,HOP!A:C,3,0)</f>
        <v>3050496</v>
      </c>
      <c r="G215" s="4">
        <f t="shared" si="6"/>
        <v>0</v>
      </c>
      <c r="H215" s="4" t="str">
        <f t="shared" si="7"/>
        <v>，3050496</v>
      </c>
      <c r="I215" s="4" t="str">
        <f>VLOOKUP(A215,HOP!A:U,21,0)</f>
        <v>直连</v>
      </c>
    </row>
    <row r="216" s="4" customFormat="1" hidden="1" spans="1:9">
      <c r="A216" s="5">
        <v>999222839005432</v>
      </c>
      <c r="B216" s="6">
        <v>44978</v>
      </c>
      <c r="C216" s="6">
        <v>44980</v>
      </c>
      <c r="D216" s="4">
        <v>1686</v>
      </c>
      <c r="E216" s="4" t="str">
        <f>VLOOKUP(A216,HOP!A:L,12,0)</f>
        <v>1686.00</v>
      </c>
      <c r="F216" s="4" t="str">
        <f>VLOOKUP(A216,HOP!A:C,3,0)</f>
        <v>3050538</v>
      </c>
      <c r="G216" s="4">
        <f t="shared" si="6"/>
        <v>0</v>
      </c>
      <c r="H216" s="4" t="str">
        <f t="shared" si="7"/>
        <v>，3050538</v>
      </c>
      <c r="I216" s="4" t="str">
        <f>VLOOKUP(A216,HOP!A:U,21,0)</f>
        <v>直连</v>
      </c>
    </row>
    <row r="217" s="4" customFormat="1" hidden="1" spans="1:9">
      <c r="A217" s="5">
        <v>999222838983473</v>
      </c>
      <c r="B217" s="6">
        <v>44979</v>
      </c>
      <c r="C217" s="6">
        <v>44980</v>
      </c>
      <c r="D217" s="4">
        <v>1380</v>
      </c>
      <c r="E217" s="4" t="str">
        <f>VLOOKUP(A217,HOP!A:L,12,0)</f>
        <v>1380.00</v>
      </c>
      <c r="F217" s="4" t="str">
        <f>VLOOKUP(A217,HOP!A:C,3,0)</f>
        <v>3050536</v>
      </c>
      <c r="G217" s="4">
        <f t="shared" si="6"/>
        <v>0</v>
      </c>
      <c r="H217" s="4" t="str">
        <f t="shared" si="7"/>
        <v>，3050536</v>
      </c>
      <c r="I217" s="4" t="str">
        <f>VLOOKUP(A217,HOP!A:U,21,0)</f>
        <v>直连</v>
      </c>
    </row>
    <row r="218" s="4" customFormat="1" hidden="1" spans="1:9">
      <c r="A218" s="5">
        <v>999222839275002</v>
      </c>
      <c r="B218" s="6">
        <v>44979</v>
      </c>
      <c r="C218" s="6">
        <v>44980</v>
      </c>
      <c r="D218" s="4">
        <v>853</v>
      </c>
      <c r="E218" s="4" t="str">
        <f>VLOOKUP(A218,HOP!A:L,12,0)</f>
        <v>853.00</v>
      </c>
      <c r="F218" s="4" t="str">
        <f>VLOOKUP(A218,HOP!A:C,3,0)</f>
        <v>3050692</v>
      </c>
      <c r="G218" s="4">
        <f t="shared" si="6"/>
        <v>0</v>
      </c>
      <c r="H218" s="4" t="str">
        <f t="shared" si="7"/>
        <v>，3050692</v>
      </c>
      <c r="I218" s="4" t="str">
        <f>VLOOKUP(A218,HOP!A:U,21,0)</f>
        <v>直连</v>
      </c>
    </row>
    <row r="219" s="4" customFormat="1" hidden="1" spans="1:9">
      <c r="A219" s="5">
        <v>999222846017843</v>
      </c>
      <c r="B219" s="6">
        <v>44978</v>
      </c>
      <c r="C219" s="6">
        <v>44980</v>
      </c>
      <c r="D219" s="4">
        <v>974</v>
      </c>
      <c r="E219" s="4" t="str">
        <f>VLOOKUP(A219,HOP!A:L,12,0)</f>
        <v>974.00</v>
      </c>
      <c r="F219" s="4" t="str">
        <f>VLOOKUP(A219,HOP!A:C,3,0)</f>
        <v>3051153</v>
      </c>
      <c r="G219" s="4">
        <f t="shared" si="6"/>
        <v>0</v>
      </c>
      <c r="H219" s="4" t="str">
        <f t="shared" si="7"/>
        <v>，3051153</v>
      </c>
      <c r="I219" s="4" t="str">
        <f>VLOOKUP(A219,HOP!A:U,21,0)</f>
        <v>直连</v>
      </c>
    </row>
    <row r="220" s="4" customFormat="1" hidden="1" spans="1:9">
      <c r="A220" s="5">
        <v>999222847108314</v>
      </c>
      <c r="B220" s="6">
        <v>44979</v>
      </c>
      <c r="C220" s="6">
        <v>44980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999222847089623</v>
      </c>
      <c r="B221" s="6">
        <v>44978</v>
      </c>
      <c r="C221" s="6">
        <v>44980</v>
      </c>
      <c r="D221" s="4">
        <v>817</v>
      </c>
      <c r="E221" s="4" t="str">
        <f>VLOOKUP(A221,HOP!A:L,12,0)</f>
        <v>817.00</v>
      </c>
      <c r="F221" s="4" t="str">
        <f>VLOOKUP(A221,HOP!A:C,3,0)</f>
        <v>3051309</v>
      </c>
      <c r="G221" s="4">
        <f t="shared" si="6"/>
        <v>0</v>
      </c>
      <c r="H221" s="4" t="str">
        <f t="shared" si="7"/>
        <v>，3051309</v>
      </c>
      <c r="I221" s="4" t="str">
        <f>VLOOKUP(A221,HOP!A:U,21,0)</f>
        <v>直连</v>
      </c>
    </row>
    <row r="222" s="4" customFormat="1" hidden="1" spans="1:9">
      <c r="A222" s="5">
        <v>999222847580511</v>
      </c>
      <c r="B222" s="6">
        <v>44978</v>
      </c>
      <c r="C222" s="6">
        <v>44980</v>
      </c>
      <c r="D222" s="4">
        <v>1427</v>
      </c>
      <c r="E222" s="4" t="str">
        <f>VLOOKUP(A222,HOP!A:L,12,0)</f>
        <v>1427.00</v>
      </c>
      <c r="F222" s="4" t="str">
        <f>VLOOKUP(A222,HOP!A:C,3,0)</f>
        <v>3051362</v>
      </c>
      <c r="G222" s="4">
        <f t="shared" si="6"/>
        <v>0</v>
      </c>
      <c r="H222" s="4" t="str">
        <f t="shared" si="7"/>
        <v>，3051362</v>
      </c>
      <c r="I222" s="4" t="str">
        <f>VLOOKUP(A222,HOP!A:U,21,0)</f>
        <v>直连</v>
      </c>
    </row>
    <row r="223" s="4" customFormat="1" hidden="1" spans="1:9">
      <c r="A223" s="5">
        <v>999222848315342</v>
      </c>
      <c r="B223" s="6">
        <v>44979</v>
      </c>
      <c r="C223" s="6">
        <v>44980</v>
      </c>
      <c r="D223" s="4">
        <v>1068</v>
      </c>
      <c r="E223" s="4" t="str">
        <f>VLOOKUP(A223,HOP!A:L,12,0)</f>
        <v>1068.00</v>
      </c>
      <c r="F223" s="4" t="str">
        <f>VLOOKUP(A223,HOP!A:C,3,0)</f>
        <v>3051495</v>
      </c>
      <c r="G223" s="4">
        <f t="shared" si="6"/>
        <v>0</v>
      </c>
      <c r="H223" s="4" t="str">
        <f t="shared" si="7"/>
        <v>，3051495</v>
      </c>
      <c r="I223" s="4" t="str">
        <f>VLOOKUP(A223,HOP!A:U,21,0)</f>
        <v>直连</v>
      </c>
    </row>
    <row r="224" s="4" customFormat="1" hidden="1" spans="1:9">
      <c r="A224" s="5">
        <v>999222848526136</v>
      </c>
      <c r="B224" s="6">
        <v>44979</v>
      </c>
      <c r="C224" s="6">
        <v>44980</v>
      </c>
      <c r="D224" s="4">
        <v>102</v>
      </c>
      <c r="E224" s="4" t="str">
        <f>VLOOKUP(A224,HOP!A:L,12,0)</f>
        <v>102.00</v>
      </c>
      <c r="F224" s="4" t="str">
        <f>VLOOKUP(A224,HOP!A:C,3,0)</f>
        <v>3051538</v>
      </c>
      <c r="G224" s="4">
        <f t="shared" si="6"/>
        <v>0</v>
      </c>
      <c r="H224" s="4" t="str">
        <f t="shared" si="7"/>
        <v>，3051538</v>
      </c>
      <c r="I224" s="4" t="str">
        <f>VLOOKUP(A224,HOP!A:U,21,0)</f>
        <v>直连</v>
      </c>
    </row>
    <row r="225" s="4" customFormat="1" hidden="1" spans="1:9">
      <c r="A225" s="5">
        <v>999222849182791</v>
      </c>
      <c r="B225" s="6">
        <v>44979</v>
      </c>
      <c r="C225" s="6">
        <v>44980</v>
      </c>
      <c r="D225" s="4">
        <v>406</v>
      </c>
      <c r="E225" s="4" t="str">
        <f>VLOOKUP(A225,HOP!A:L,12,0)</f>
        <v>406.00</v>
      </c>
      <c r="F225" s="4" t="str">
        <f>VLOOKUP(A225,HOP!A:C,3,0)</f>
        <v>3051660</v>
      </c>
      <c r="G225" s="4">
        <f t="shared" si="6"/>
        <v>0</v>
      </c>
      <c r="H225" s="4" t="str">
        <f t="shared" si="7"/>
        <v>，3051660</v>
      </c>
      <c r="I225" s="4" t="str">
        <f>VLOOKUP(A225,HOP!A:U,21,0)</f>
        <v>直连</v>
      </c>
    </row>
    <row r="226" s="4" customFormat="1" hidden="1" spans="1:9">
      <c r="A226" s="5">
        <v>999222849271943</v>
      </c>
      <c r="B226" s="6">
        <v>44979</v>
      </c>
      <c r="C226" s="6">
        <v>44980</v>
      </c>
      <c r="D226" s="4">
        <v>416</v>
      </c>
      <c r="E226" s="4" t="str">
        <f>VLOOKUP(A226,HOP!A:L,12,0)</f>
        <v>416.00</v>
      </c>
      <c r="F226" s="4" t="str">
        <f>VLOOKUP(A226,HOP!A:C,3,0)</f>
        <v>3051676</v>
      </c>
      <c r="G226" s="4">
        <f t="shared" si="6"/>
        <v>0</v>
      </c>
      <c r="H226" s="4" t="str">
        <f t="shared" si="7"/>
        <v>，3051676</v>
      </c>
      <c r="I226" s="4" t="str">
        <f>VLOOKUP(A226,HOP!A:U,21,0)</f>
        <v>直连</v>
      </c>
    </row>
    <row r="227" s="4" customFormat="1" hidden="1" spans="1:9">
      <c r="A227" s="5">
        <v>999222849865780</v>
      </c>
      <c r="B227" s="6">
        <v>44978</v>
      </c>
      <c r="C227" s="6">
        <v>44980</v>
      </c>
      <c r="D227" s="4">
        <v>756</v>
      </c>
      <c r="E227" s="4" t="str">
        <f>VLOOKUP(A227,HOP!A:L,12,0)</f>
        <v>756.00</v>
      </c>
      <c r="F227" s="4" t="str">
        <f>VLOOKUP(A227,HOP!A:C,3,0)</f>
        <v>3051793</v>
      </c>
      <c r="G227" s="4">
        <f t="shared" si="6"/>
        <v>0</v>
      </c>
      <c r="H227" s="4" t="str">
        <f t="shared" si="7"/>
        <v>，3051793</v>
      </c>
      <c r="I227" s="4" t="str">
        <f>VLOOKUP(A227,HOP!A:U,21,0)</f>
        <v>直连</v>
      </c>
    </row>
    <row r="228" s="4" customFormat="1" hidden="1" spans="1:9">
      <c r="A228" s="5">
        <v>999222849874147</v>
      </c>
      <c r="B228" s="6">
        <v>44978</v>
      </c>
      <c r="C228" s="6">
        <v>44980</v>
      </c>
      <c r="D228" s="4">
        <v>2864</v>
      </c>
      <c r="E228" s="4" t="str">
        <f>VLOOKUP(A228,HOP!A:L,12,0)</f>
        <v>2864.00</v>
      </c>
      <c r="F228" s="4" t="str">
        <f>VLOOKUP(A228,HOP!A:C,3,0)</f>
        <v>3051795</v>
      </c>
      <c r="G228" s="4">
        <f t="shared" si="6"/>
        <v>0</v>
      </c>
      <c r="H228" s="4" t="str">
        <f t="shared" si="7"/>
        <v>，3051795</v>
      </c>
      <c r="I228" s="4" t="str">
        <f>VLOOKUP(A228,HOP!A:U,21,0)</f>
        <v>直连</v>
      </c>
    </row>
    <row r="229" s="4" customFormat="1" hidden="1" spans="1:9">
      <c r="A229" s="5">
        <v>999222850463820</v>
      </c>
      <c r="B229" s="6">
        <v>44978</v>
      </c>
      <c r="C229" s="6">
        <v>44980</v>
      </c>
      <c r="D229" s="4">
        <v>418</v>
      </c>
      <c r="E229" s="4" t="str">
        <f>VLOOKUP(A229,HOP!A:L,12,0)</f>
        <v>418.00</v>
      </c>
      <c r="F229" s="4" t="str">
        <f>VLOOKUP(A229,HOP!A:C,3,0)</f>
        <v>3051900</v>
      </c>
      <c r="G229" s="4">
        <f t="shared" si="6"/>
        <v>0</v>
      </c>
      <c r="H229" s="4" t="str">
        <f t="shared" si="7"/>
        <v>，3051900</v>
      </c>
      <c r="I229" s="4" t="str">
        <f>VLOOKUP(A229,HOP!A:U,21,0)</f>
        <v>直连</v>
      </c>
    </row>
    <row r="230" s="4" customFormat="1" hidden="1" spans="1:9">
      <c r="A230" s="5">
        <v>999222850753475</v>
      </c>
      <c r="B230" s="6">
        <v>44978</v>
      </c>
      <c r="C230" s="6">
        <v>44980</v>
      </c>
      <c r="D230" s="4">
        <v>1398</v>
      </c>
      <c r="E230" s="4" t="str">
        <f>VLOOKUP(A230,HOP!A:L,12,0)</f>
        <v>1398.00</v>
      </c>
      <c r="F230" s="4" t="str">
        <f>VLOOKUP(A230,HOP!A:C,3,0)</f>
        <v>3051945</v>
      </c>
      <c r="G230" s="4">
        <f t="shared" si="6"/>
        <v>0</v>
      </c>
      <c r="H230" s="4" t="str">
        <f t="shared" si="7"/>
        <v>，3051945</v>
      </c>
      <c r="I230" s="4" t="str">
        <f>VLOOKUP(A230,HOP!A:U,21,0)</f>
        <v>直连</v>
      </c>
    </row>
    <row r="231" s="4" customFormat="1" hidden="1" spans="1:9">
      <c r="A231" s="5">
        <v>999222851344441</v>
      </c>
      <c r="B231" s="6">
        <v>44979</v>
      </c>
      <c r="C231" s="6">
        <v>44980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999222852241939</v>
      </c>
      <c r="B232" s="6">
        <v>44979</v>
      </c>
      <c r="C232" s="6">
        <v>44980</v>
      </c>
      <c r="D232" s="4">
        <v>393</v>
      </c>
      <c r="E232" s="4" t="str">
        <f>VLOOKUP(A232,HOP!A:L,12,0)</f>
        <v>393.00</v>
      </c>
      <c r="F232" s="4" t="str">
        <f>VLOOKUP(A232,HOP!A:C,3,0)</f>
        <v>3052210</v>
      </c>
      <c r="G232" s="4">
        <f t="shared" si="6"/>
        <v>0</v>
      </c>
      <c r="H232" s="4" t="str">
        <f t="shared" si="7"/>
        <v>，3052210</v>
      </c>
      <c r="I232" s="4" t="str">
        <f>VLOOKUP(A232,HOP!A:U,21,0)</f>
        <v>直连</v>
      </c>
    </row>
    <row r="233" s="4" customFormat="1" hidden="1" spans="1:9">
      <c r="A233" s="5">
        <v>999222853422842</v>
      </c>
      <c r="B233" s="6">
        <v>44978</v>
      </c>
      <c r="C233" s="6">
        <v>44980</v>
      </c>
      <c r="D233" s="4">
        <v>1718</v>
      </c>
      <c r="E233" s="4" t="str">
        <f>VLOOKUP(A233,HOP!A:L,12,0)</f>
        <v>1718.00</v>
      </c>
      <c r="F233" s="4" t="str">
        <f>VLOOKUP(A233,HOP!A:C,3,0)</f>
        <v>3052470</v>
      </c>
      <c r="G233" s="4">
        <f t="shared" si="6"/>
        <v>0</v>
      </c>
      <c r="H233" s="4" t="str">
        <f t="shared" si="7"/>
        <v>，3052470</v>
      </c>
      <c r="I233" s="4" t="str">
        <f>VLOOKUP(A233,HOP!A:U,21,0)</f>
        <v>直连</v>
      </c>
    </row>
    <row r="234" s="4" customFormat="1" hidden="1" spans="1:9">
      <c r="A234" s="5">
        <v>999222854737639</v>
      </c>
      <c r="B234" s="6">
        <v>44979</v>
      </c>
      <c r="C234" s="6">
        <v>44980</v>
      </c>
      <c r="D234" s="4">
        <v>457</v>
      </c>
      <c r="E234" s="4" t="str">
        <f>VLOOKUP(A234,HOP!A:L,12,0)</f>
        <v>457.00</v>
      </c>
      <c r="F234" s="4" t="str">
        <f>VLOOKUP(A234,HOP!A:C,3,0)</f>
        <v>3052744</v>
      </c>
      <c r="G234" s="4">
        <f t="shared" si="6"/>
        <v>0</v>
      </c>
      <c r="H234" s="4" t="str">
        <f t="shared" si="7"/>
        <v>，3052744</v>
      </c>
      <c r="I234" s="4" t="str">
        <f>VLOOKUP(A234,HOP!A:U,21,0)</f>
        <v>直连</v>
      </c>
    </row>
    <row r="235" s="4" customFormat="1" hidden="1" spans="1:9">
      <c r="A235" s="5">
        <v>999222855065283</v>
      </c>
      <c r="B235" s="6">
        <v>44979</v>
      </c>
      <c r="C235" s="6">
        <v>44980</v>
      </c>
      <c r="D235" s="4">
        <v>503</v>
      </c>
      <c r="E235" s="4" t="str">
        <f>VLOOKUP(A235,HOP!A:L,12,0)</f>
        <v>503.00</v>
      </c>
      <c r="F235" s="4" t="str">
        <f>VLOOKUP(A235,HOP!A:C,3,0)</f>
        <v>3052792</v>
      </c>
      <c r="G235" s="4">
        <f t="shared" si="6"/>
        <v>0</v>
      </c>
      <c r="H235" s="4" t="str">
        <f t="shared" si="7"/>
        <v>，3052792</v>
      </c>
      <c r="I235" s="4" t="str">
        <f>VLOOKUP(A235,HOP!A:U,21,0)</f>
        <v>直连</v>
      </c>
    </row>
    <row r="236" s="4" customFormat="1" hidden="1" spans="1:9">
      <c r="A236" s="5">
        <v>999222855581152</v>
      </c>
      <c r="B236" s="6">
        <v>44978</v>
      </c>
      <c r="C236" s="6">
        <v>44980</v>
      </c>
      <c r="D236" s="4">
        <v>1100</v>
      </c>
      <c r="E236" s="4" t="str">
        <f>VLOOKUP(A236,HOP!A:L,12,0)</f>
        <v>1100.00</v>
      </c>
      <c r="F236" s="4" t="str">
        <f>VLOOKUP(A236,HOP!A:C,3,0)</f>
        <v>3052903</v>
      </c>
      <c r="G236" s="4">
        <f t="shared" si="6"/>
        <v>0</v>
      </c>
      <c r="H236" s="4" t="str">
        <f t="shared" si="7"/>
        <v>，3052903</v>
      </c>
      <c r="I236" s="4" t="str">
        <f>VLOOKUP(A236,HOP!A:U,21,0)</f>
        <v>直连</v>
      </c>
    </row>
    <row r="237" s="4" customFormat="1" hidden="1" spans="1:9">
      <c r="A237" s="5">
        <v>999222855765637</v>
      </c>
      <c r="B237" s="6">
        <v>44979</v>
      </c>
      <c r="C237" s="6">
        <v>44980</v>
      </c>
      <c r="D237" s="4">
        <v>657</v>
      </c>
      <c r="E237" s="4" t="str">
        <f>VLOOKUP(A237,HOP!A:L,12,0)</f>
        <v>657.00</v>
      </c>
      <c r="F237" s="4" t="str">
        <f>VLOOKUP(A237,HOP!A:C,3,0)</f>
        <v>3052939</v>
      </c>
      <c r="G237" s="4">
        <f t="shared" si="6"/>
        <v>0</v>
      </c>
      <c r="H237" s="4" t="str">
        <f t="shared" si="7"/>
        <v>，3052939</v>
      </c>
      <c r="I237" s="4" t="str">
        <f>VLOOKUP(A237,HOP!A:U,21,0)</f>
        <v>直连</v>
      </c>
    </row>
    <row r="238" s="4" customFormat="1" hidden="1" spans="1:9">
      <c r="A238" s="5">
        <v>999222856713531</v>
      </c>
      <c r="B238" s="6">
        <v>44979</v>
      </c>
      <c r="C238" s="6">
        <v>44980</v>
      </c>
      <c r="D238" s="4">
        <v>1589</v>
      </c>
      <c r="E238" s="4" t="str">
        <f>VLOOKUP(A238,HOP!A:L,12,0)</f>
        <v>1589.00</v>
      </c>
      <c r="F238" s="4" t="str">
        <f>VLOOKUP(A238,HOP!A:C,3,0)</f>
        <v>3053206</v>
      </c>
      <c r="G238" s="4">
        <f t="shared" si="6"/>
        <v>0</v>
      </c>
      <c r="H238" s="4" t="str">
        <f t="shared" si="7"/>
        <v>，3053206</v>
      </c>
      <c r="I238" s="4" t="str">
        <f>VLOOKUP(A238,HOP!A:U,21,0)</f>
        <v>直连</v>
      </c>
    </row>
    <row r="239" s="4" customFormat="1" hidden="1" spans="1:9">
      <c r="A239" s="5">
        <v>999222858022302</v>
      </c>
      <c r="B239" s="6">
        <v>44979</v>
      </c>
      <c r="C239" s="6">
        <v>44980</v>
      </c>
      <c r="D239" s="4">
        <v>916</v>
      </c>
      <c r="E239" s="4" t="str">
        <f>VLOOKUP(A239,HOP!A:L,12,0)</f>
        <v>916.00</v>
      </c>
      <c r="F239" s="4" t="str">
        <f>VLOOKUP(A239,HOP!A:C,3,0)</f>
        <v>3053517</v>
      </c>
      <c r="G239" s="4">
        <f t="shared" si="6"/>
        <v>0</v>
      </c>
      <c r="H239" s="4" t="str">
        <f t="shared" si="7"/>
        <v>，3053517</v>
      </c>
      <c r="I239" s="4" t="str">
        <f>VLOOKUP(A239,HOP!A:U,21,0)</f>
        <v>直连</v>
      </c>
    </row>
    <row r="240" s="4" customFormat="1" hidden="1" spans="1:9">
      <c r="A240" s="5">
        <v>999222858622383</v>
      </c>
      <c r="B240" s="6">
        <v>44979</v>
      </c>
      <c r="C240" s="6">
        <v>44980</v>
      </c>
      <c r="D240" s="4">
        <v>147</v>
      </c>
      <c r="E240" s="4" t="str">
        <f>VLOOKUP(A240,HOP!A:L,12,0)</f>
        <v>147.00</v>
      </c>
      <c r="F240" s="4" t="str">
        <f>VLOOKUP(A240,HOP!A:C,3,0)</f>
        <v>3053692</v>
      </c>
      <c r="G240" s="4">
        <f t="shared" si="6"/>
        <v>0</v>
      </c>
      <c r="H240" s="4" t="str">
        <f t="shared" si="7"/>
        <v>，3053692</v>
      </c>
      <c r="I240" s="4" t="str">
        <f>VLOOKUP(A240,HOP!A:U,21,0)</f>
        <v>直连</v>
      </c>
    </row>
    <row r="241" s="4" customFormat="1" hidden="1" spans="1:9">
      <c r="A241" s="5">
        <v>22858656698</v>
      </c>
      <c r="B241" s="6">
        <v>44979</v>
      </c>
      <c r="C241" s="6">
        <v>44980</v>
      </c>
      <c r="D241" s="4">
        <v>226</v>
      </c>
      <c r="E241" s="4" t="str">
        <f>VLOOKUP(A241,HOP!A:L,12,0)</f>
        <v>226.00</v>
      </c>
      <c r="F241" s="4" t="str">
        <f>VLOOKUP(A241,HOP!A:C,3,0)</f>
        <v>3053712</v>
      </c>
      <c r="G241" s="4">
        <f t="shared" si="6"/>
        <v>0</v>
      </c>
      <c r="H241" s="4" t="str">
        <f t="shared" si="7"/>
        <v>，3053712</v>
      </c>
      <c r="I241" s="4" t="str">
        <f>VLOOKUP(A241,HOP!A:U,21,0)</f>
        <v>直连</v>
      </c>
    </row>
    <row r="242" s="4" customFormat="1" hidden="1" spans="1:9">
      <c r="A242" s="5">
        <v>999222862579651</v>
      </c>
      <c r="B242" s="6">
        <v>44979</v>
      </c>
      <c r="C242" s="6">
        <v>44980</v>
      </c>
      <c r="D242" s="4">
        <v>706</v>
      </c>
      <c r="E242" s="4" t="str">
        <f>VLOOKUP(A242,HOP!A:L,12,0)</f>
        <v>706.00</v>
      </c>
      <c r="F242" s="4" t="str">
        <f>VLOOKUP(A242,HOP!A:C,3,0)</f>
        <v>3053887</v>
      </c>
      <c r="G242" s="4">
        <f t="shared" si="6"/>
        <v>0</v>
      </c>
      <c r="H242" s="4" t="str">
        <f t="shared" si="7"/>
        <v>，3053887</v>
      </c>
      <c r="I242" s="4" t="str">
        <f>VLOOKUP(A242,HOP!A:U,21,0)</f>
        <v>直连</v>
      </c>
    </row>
    <row r="243" s="4" customFormat="1" hidden="1" spans="1:9">
      <c r="A243" s="5">
        <v>999222863482949</v>
      </c>
      <c r="B243" s="6">
        <v>44979</v>
      </c>
      <c r="C243" s="6">
        <v>44980</v>
      </c>
      <c r="D243" s="4">
        <v>628</v>
      </c>
      <c r="E243" s="4" t="str">
        <f>VLOOKUP(A243,HOP!A:L,12,0)</f>
        <v>628.00</v>
      </c>
      <c r="F243" s="4" t="str">
        <f>VLOOKUP(A243,HOP!A:C,3,0)</f>
        <v>3054041</v>
      </c>
      <c r="G243" s="4">
        <f t="shared" si="6"/>
        <v>0</v>
      </c>
      <c r="H243" s="4" t="str">
        <f t="shared" si="7"/>
        <v>，3054041</v>
      </c>
      <c r="I243" s="4" t="str">
        <f>VLOOKUP(A243,HOP!A:U,21,0)</f>
        <v>直连</v>
      </c>
    </row>
    <row r="244" s="4" customFormat="1" hidden="1" spans="1:9">
      <c r="A244" s="5">
        <v>999222863698864</v>
      </c>
      <c r="B244" s="6">
        <v>44979</v>
      </c>
      <c r="C244" s="6">
        <v>44980</v>
      </c>
      <c r="D244" s="4">
        <v>611</v>
      </c>
      <c r="E244" s="4" t="str">
        <f>VLOOKUP(A244,HOP!A:L,12,0)</f>
        <v>611.00</v>
      </c>
      <c r="F244" s="4" t="str">
        <f>VLOOKUP(A244,HOP!A:C,3,0)</f>
        <v>3054062</v>
      </c>
      <c r="G244" s="4">
        <f t="shared" si="6"/>
        <v>0</v>
      </c>
      <c r="H244" s="4" t="str">
        <f t="shared" si="7"/>
        <v>，3054062</v>
      </c>
      <c r="I244" s="4" t="str">
        <f>VLOOKUP(A244,HOP!A:U,21,0)</f>
        <v>直连</v>
      </c>
    </row>
    <row r="245" s="4" customFormat="1" hidden="1" spans="1:9">
      <c r="A245" s="5">
        <v>999222865329007</v>
      </c>
      <c r="B245" s="6">
        <v>44979</v>
      </c>
      <c r="C245" s="6">
        <v>44980</v>
      </c>
      <c r="D245" s="4">
        <v>346</v>
      </c>
      <c r="E245" s="4" t="str">
        <f>VLOOKUP(A245,HOP!A:L,12,0)</f>
        <v>346.00</v>
      </c>
      <c r="F245" s="4" t="str">
        <f>VLOOKUP(A245,HOP!A:C,3,0)</f>
        <v>3054243</v>
      </c>
      <c r="G245" s="4">
        <f t="shared" si="6"/>
        <v>0</v>
      </c>
      <c r="H245" s="4" t="str">
        <f t="shared" si="7"/>
        <v>，3054243</v>
      </c>
      <c r="I245" s="4" t="str">
        <f>VLOOKUP(A245,HOP!A:U,21,0)</f>
        <v>直连</v>
      </c>
    </row>
    <row r="246" s="4" customFormat="1" hidden="1" spans="1:9">
      <c r="A246" s="5">
        <v>999222865450046</v>
      </c>
      <c r="B246" s="6">
        <v>44979</v>
      </c>
      <c r="C246" s="6">
        <v>44980</v>
      </c>
      <c r="D246" s="4">
        <v>203</v>
      </c>
      <c r="E246" s="4" t="str">
        <f>VLOOKUP(A246,HOP!A:L,12,0)</f>
        <v>203.00</v>
      </c>
      <c r="F246" s="4" t="str">
        <f>VLOOKUP(A246,HOP!A:C,3,0)</f>
        <v>3054267</v>
      </c>
      <c r="G246" s="4">
        <f t="shared" si="6"/>
        <v>0</v>
      </c>
      <c r="H246" s="4" t="str">
        <f t="shared" si="7"/>
        <v>，3054267</v>
      </c>
      <c r="I246" s="4" t="str">
        <f>VLOOKUP(A246,HOP!A:U,21,0)</f>
        <v>直连</v>
      </c>
    </row>
    <row r="247" s="4" customFormat="1" hidden="1" spans="1:9">
      <c r="A247" s="5">
        <v>999222866892154</v>
      </c>
      <c r="B247" s="6">
        <v>44979</v>
      </c>
      <c r="C247" s="6">
        <v>44980</v>
      </c>
      <c r="D247" s="4">
        <v>602</v>
      </c>
      <c r="E247" s="4" t="str">
        <f>VLOOKUP(A247,HOP!A:L,12,0)</f>
        <v>602.00</v>
      </c>
      <c r="F247" s="4" t="str">
        <f>VLOOKUP(A247,HOP!A:C,3,0)</f>
        <v>3054570</v>
      </c>
      <c r="G247" s="4">
        <f t="shared" si="6"/>
        <v>0</v>
      </c>
      <c r="H247" s="4" t="str">
        <f t="shared" si="7"/>
        <v>，3054570</v>
      </c>
      <c r="I247" s="4" t="str">
        <f>VLOOKUP(A247,HOP!A:U,21,0)</f>
        <v>直连</v>
      </c>
    </row>
    <row r="248" s="4" customFormat="1" hidden="1" spans="1:9">
      <c r="A248" s="5">
        <v>999222867689216</v>
      </c>
      <c r="B248" s="6">
        <v>44979</v>
      </c>
      <c r="C248" s="6">
        <v>44980</v>
      </c>
      <c r="D248" s="4">
        <v>477</v>
      </c>
      <c r="E248" s="4" t="str">
        <f>VLOOKUP(A248,HOP!A:L,12,0)</f>
        <v>477.00</v>
      </c>
      <c r="F248" s="4" t="str">
        <f>VLOOKUP(A248,HOP!A:C,3,0)</f>
        <v>3054700</v>
      </c>
      <c r="G248" s="4">
        <f t="shared" si="6"/>
        <v>0</v>
      </c>
      <c r="H248" s="4" t="str">
        <f t="shared" si="7"/>
        <v>，3054700</v>
      </c>
      <c r="I248" s="4" t="str">
        <f>VLOOKUP(A248,HOP!A:U,21,0)</f>
        <v>直连</v>
      </c>
    </row>
    <row r="249" s="4" customFormat="1" hidden="1" spans="1:9">
      <c r="A249" s="5">
        <v>999222868141842</v>
      </c>
      <c r="B249" s="6">
        <v>44979</v>
      </c>
      <c r="C249" s="6">
        <v>44980</v>
      </c>
      <c r="D249" s="4">
        <v>713</v>
      </c>
      <c r="E249" s="4" t="str">
        <f>VLOOKUP(A249,HOP!A:L,12,0)</f>
        <v>713.00</v>
      </c>
      <c r="F249" s="4" t="str">
        <f>VLOOKUP(A249,HOP!A:C,3,0)</f>
        <v>3054790</v>
      </c>
      <c r="G249" s="4">
        <f t="shared" si="6"/>
        <v>0</v>
      </c>
      <c r="H249" s="4" t="str">
        <f t="shared" si="7"/>
        <v>，3054790</v>
      </c>
      <c r="I249" s="4" t="str">
        <f>VLOOKUP(A249,HOP!A:U,21,0)</f>
        <v>直连</v>
      </c>
    </row>
    <row r="250" s="4" customFormat="1" hidden="1" spans="1:9">
      <c r="A250" s="5">
        <v>999222868390124</v>
      </c>
      <c r="B250" s="6">
        <v>44979</v>
      </c>
      <c r="C250" s="6">
        <v>44980</v>
      </c>
      <c r="D250" s="4">
        <v>2204</v>
      </c>
      <c r="E250" s="4" t="str">
        <f>VLOOKUP(A250,HOP!A:L,12,0)</f>
        <v>2204.00</v>
      </c>
      <c r="F250" s="4" t="str">
        <f>VLOOKUP(A250,HOP!A:C,3,0)</f>
        <v>3054836</v>
      </c>
      <c r="G250" s="4">
        <f t="shared" si="6"/>
        <v>0</v>
      </c>
      <c r="H250" s="4" t="str">
        <f t="shared" si="7"/>
        <v>，3054836</v>
      </c>
      <c r="I250" s="4" t="str">
        <f>VLOOKUP(A250,HOP!A:U,21,0)</f>
        <v>直连</v>
      </c>
    </row>
    <row r="251" s="4" customFormat="1" hidden="1" spans="1:9">
      <c r="A251" s="5">
        <v>999222869531926</v>
      </c>
      <c r="B251" s="6">
        <v>44979</v>
      </c>
      <c r="C251" s="6">
        <v>44980</v>
      </c>
      <c r="D251" s="4">
        <v>1228</v>
      </c>
      <c r="E251" s="4" t="str">
        <f>VLOOKUP(A251,HOP!A:L,12,0)</f>
        <v>1228.00</v>
      </c>
      <c r="F251" s="4" t="str">
        <f>VLOOKUP(A251,HOP!A:C,3,0)</f>
        <v>3055094</v>
      </c>
      <c r="G251" s="4">
        <f t="shared" si="6"/>
        <v>0</v>
      </c>
      <c r="H251" s="4" t="str">
        <f t="shared" si="7"/>
        <v>，3055094</v>
      </c>
      <c r="I251" s="4" t="str">
        <f>VLOOKUP(A251,HOP!A:U,21,0)</f>
        <v>直连</v>
      </c>
    </row>
    <row r="252" s="4" customFormat="1" hidden="1" spans="1:9">
      <c r="A252" s="5">
        <v>999222869814475</v>
      </c>
      <c r="B252" s="6">
        <v>44979</v>
      </c>
      <c r="C252" s="6">
        <v>44980</v>
      </c>
      <c r="D252" s="4">
        <v>483</v>
      </c>
      <c r="E252" s="4" t="str">
        <f>VLOOKUP(A252,HOP!A:L,12,0)</f>
        <v>483.00</v>
      </c>
      <c r="F252" s="4" t="str">
        <f>VLOOKUP(A252,HOP!A:C,3,0)</f>
        <v>3055166</v>
      </c>
      <c r="G252" s="4">
        <f t="shared" si="6"/>
        <v>0</v>
      </c>
      <c r="H252" s="4" t="str">
        <f t="shared" si="7"/>
        <v>，3055166</v>
      </c>
      <c r="I252" s="4" t="str">
        <f>VLOOKUP(A252,HOP!A:U,21,0)</f>
        <v>直连</v>
      </c>
    </row>
    <row r="253" s="4" customFormat="1" hidden="1" spans="1:9">
      <c r="A253" s="5">
        <v>999222869891722</v>
      </c>
      <c r="B253" s="6">
        <v>44979</v>
      </c>
      <c r="C253" s="6">
        <v>44980</v>
      </c>
      <c r="D253" s="4">
        <v>252</v>
      </c>
      <c r="E253" s="4" t="str">
        <f>VLOOKUP(A253,HOP!A:L,12,0)</f>
        <v>252.00</v>
      </c>
      <c r="F253" s="4" t="str">
        <f>VLOOKUP(A253,HOP!A:C,3,0)</f>
        <v>3055182</v>
      </c>
      <c r="G253" s="4">
        <f t="shared" si="6"/>
        <v>0</v>
      </c>
      <c r="H253" s="4" t="str">
        <f t="shared" si="7"/>
        <v>，3055182</v>
      </c>
      <c r="I253" s="4" t="str">
        <f>VLOOKUP(A253,HOP!A:U,21,0)</f>
        <v>直连</v>
      </c>
    </row>
    <row r="254" s="4" customFormat="1" hidden="1" spans="1:9">
      <c r="A254" s="5">
        <v>999222870619232</v>
      </c>
      <c r="B254" s="6">
        <v>44979</v>
      </c>
      <c r="C254" s="6">
        <v>44980</v>
      </c>
      <c r="D254" s="4">
        <v>507</v>
      </c>
      <c r="E254" s="4" t="str">
        <f>VLOOKUP(A254,HOP!A:L,12,0)</f>
        <v>507.00</v>
      </c>
      <c r="F254" s="4" t="str">
        <f>VLOOKUP(A254,HOP!A:C,3,0)</f>
        <v>3055328</v>
      </c>
      <c r="G254" s="4">
        <f t="shared" si="6"/>
        <v>0</v>
      </c>
      <c r="H254" s="4" t="str">
        <f t="shared" si="7"/>
        <v>，3055328</v>
      </c>
      <c r="I254" s="4" t="str">
        <f>VLOOKUP(A254,HOP!A:U,21,0)</f>
        <v>直连</v>
      </c>
    </row>
    <row r="255" s="4" customFormat="1" hidden="1" spans="1:9">
      <c r="A255" s="5">
        <v>22870783059</v>
      </c>
      <c r="B255" s="6">
        <v>44979</v>
      </c>
      <c r="C255" s="6">
        <v>44980</v>
      </c>
      <c r="D255" s="4">
        <v>275</v>
      </c>
      <c r="E255" s="4" t="str">
        <f>VLOOKUP(A255,HOP!A:L,12,0)</f>
        <v>275.00</v>
      </c>
      <c r="F255" s="4" t="str">
        <f>VLOOKUP(A255,HOP!A:C,3,0)</f>
        <v>3055374</v>
      </c>
      <c r="G255" s="4">
        <f t="shared" si="6"/>
        <v>0</v>
      </c>
      <c r="H255" s="4" t="str">
        <f t="shared" si="7"/>
        <v>，3055374</v>
      </c>
      <c r="I255" s="4" t="str">
        <f>VLOOKUP(A255,HOP!A:U,21,0)</f>
        <v>直连</v>
      </c>
    </row>
    <row r="256" s="4" customFormat="1" hidden="1" spans="1:9">
      <c r="A256" s="5">
        <v>999222869909291</v>
      </c>
      <c r="B256" s="6">
        <v>44979</v>
      </c>
      <c r="C256" s="6">
        <v>44980</v>
      </c>
      <c r="D256" s="4">
        <v>1229</v>
      </c>
      <c r="E256" s="4" t="str">
        <f>VLOOKUP(A256,HOP!A:L,12,0)</f>
        <v>1229.00</v>
      </c>
      <c r="F256" s="4" t="str">
        <f>VLOOKUP(A256,HOP!A:C,3,0)</f>
        <v>3055190</v>
      </c>
      <c r="G256" s="4">
        <f t="shared" si="6"/>
        <v>0</v>
      </c>
      <c r="H256" s="4" t="str">
        <f t="shared" si="7"/>
        <v>，3055190</v>
      </c>
      <c r="I256" s="4" t="str">
        <f>VLOOKUP(A256,HOP!A:U,21,0)</f>
        <v>直连</v>
      </c>
    </row>
    <row r="257" s="4" customFormat="1" hidden="1" spans="1:9">
      <c r="A257" s="5">
        <v>999222870485147</v>
      </c>
      <c r="B257" s="6">
        <v>44979</v>
      </c>
      <c r="C257" s="6">
        <v>44980</v>
      </c>
      <c r="D257" s="4">
        <v>875</v>
      </c>
      <c r="E257" s="4" t="str">
        <f>VLOOKUP(A257,HOP!A:L,12,0)</f>
        <v>875.00</v>
      </c>
      <c r="F257" s="4" t="str">
        <f>VLOOKUP(A257,HOP!A:C,3,0)</f>
        <v>3055304</v>
      </c>
      <c r="G257" s="4">
        <f t="shared" si="6"/>
        <v>0</v>
      </c>
      <c r="H257" s="4" t="str">
        <f t="shared" si="7"/>
        <v>，3055304</v>
      </c>
      <c r="I257" s="4" t="str">
        <f>VLOOKUP(A257,HOP!A:U,21,0)</f>
        <v>直连</v>
      </c>
    </row>
    <row r="258" s="4" customFormat="1" hidden="1" spans="1:9">
      <c r="A258" s="5">
        <v>999222871220762</v>
      </c>
      <c r="B258" s="6">
        <v>44979</v>
      </c>
      <c r="C258" s="6">
        <v>44980</v>
      </c>
      <c r="D258" s="4">
        <v>156</v>
      </c>
      <c r="E258" s="4" t="str">
        <f>VLOOKUP(A258,HOP!A:L,12,0)</f>
        <v>156.00</v>
      </c>
      <c r="F258" s="4" t="str">
        <f>VLOOKUP(A258,HOP!A:C,3,0)</f>
        <v>3055443</v>
      </c>
      <c r="G258" s="4">
        <f t="shared" si="6"/>
        <v>0</v>
      </c>
      <c r="H258" s="4" t="str">
        <f t="shared" si="7"/>
        <v>，3055443</v>
      </c>
      <c r="I258" s="4" t="str">
        <f>VLOOKUP(A258,HOP!A:U,21,0)</f>
        <v>直连</v>
      </c>
    </row>
    <row r="259" s="4" customFormat="1" hidden="1" spans="1:9">
      <c r="A259" s="5">
        <v>999222871595068</v>
      </c>
      <c r="B259" s="6">
        <v>44979</v>
      </c>
      <c r="C259" s="6">
        <v>44980</v>
      </c>
      <c r="D259" s="4">
        <v>769</v>
      </c>
      <c r="E259" s="4" t="str">
        <f>VLOOKUP(A259,HOP!A:L,12,0)</f>
        <v>769.00</v>
      </c>
      <c r="F259" s="4" t="str">
        <f>VLOOKUP(A259,HOP!A:C,3,0)</f>
        <v>3055522</v>
      </c>
      <c r="G259" s="4">
        <f t="shared" ref="G259:G322" si="8">D259-E259</f>
        <v>0</v>
      </c>
      <c r="H259" s="4" t="str">
        <f t="shared" ref="H259:H322" si="9">$H$1&amp;F259</f>
        <v>，3055522</v>
      </c>
      <c r="I259" s="4" t="str">
        <f>VLOOKUP(A259,HOP!A:U,21,0)</f>
        <v>直连</v>
      </c>
    </row>
    <row r="260" s="4" customFormat="1" hidden="1" spans="1:9">
      <c r="A260" s="5">
        <v>999222871896944</v>
      </c>
      <c r="B260" s="6">
        <v>44979</v>
      </c>
      <c r="C260" s="6">
        <v>44980</v>
      </c>
      <c r="D260" s="4">
        <v>159</v>
      </c>
      <c r="E260" s="4" t="str">
        <f>VLOOKUP(A260,HOP!A:L,12,0)</f>
        <v>159.00</v>
      </c>
      <c r="F260" s="4" t="str">
        <f>VLOOKUP(A260,HOP!A:C,3,0)</f>
        <v>3055592</v>
      </c>
      <c r="G260" s="4">
        <f t="shared" si="8"/>
        <v>0</v>
      </c>
      <c r="H260" s="4" t="str">
        <f t="shared" si="9"/>
        <v>，3055592</v>
      </c>
      <c r="I260" s="4" t="str">
        <f>VLOOKUP(A260,HOP!A:U,21,0)</f>
        <v>直连</v>
      </c>
    </row>
    <row r="261" s="4" customFormat="1" hidden="1" spans="1:9">
      <c r="A261" s="5">
        <v>999222872151539</v>
      </c>
      <c r="B261" s="6">
        <v>44979</v>
      </c>
      <c r="C261" s="6">
        <v>44980</v>
      </c>
      <c r="D261" s="4">
        <v>517</v>
      </c>
      <c r="E261" s="4" t="str">
        <f>VLOOKUP(A261,HOP!A:L,12,0)</f>
        <v>517.00</v>
      </c>
      <c r="F261" s="4" t="str">
        <f>VLOOKUP(A261,HOP!A:C,3,0)</f>
        <v>3055647</v>
      </c>
      <c r="G261" s="4">
        <f t="shared" si="8"/>
        <v>0</v>
      </c>
      <c r="H261" s="4" t="str">
        <f t="shared" si="9"/>
        <v>，3055647</v>
      </c>
      <c r="I261" s="4" t="str">
        <f>VLOOKUP(A261,HOP!A:U,21,0)</f>
        <v>直连</v>
      </c>
    </row>
    <row r="262" s="4" customFormat="1" hidden="1" spans="1:9">
      <c r="A262" s="5">
        <v>999222873433437</v>
      </c>
      <c r="B262" s="6">
        <v>44979</v>
      </c>
      <c r="C262" s="6">
        <v>44980</v>
      </c>
      <c r="D262" s="4">
        <v>614</v>
      </c>
      <c r="E262" s="4" t="str">
        <f>VLOOKUP(A262,HOP!A:L,12,0)</f>
        <v>614.00</v>
      </c>
      <c r="F262" s="4" t="str">
        <f>VLOOKUP(A262,HOP!A:C,3,0)</f>
        <v>3055904</v>
      </c>
      <c r="G262" s="4">
        <f t="shared" si="8"/>
        <v>0</v>
      </c>
      <c r="H262" s="4" t="str">
        <f t="shared" si="9"/>
        <v>，3055904</v>
      </c>
      <c r="I262" s="4" t="str">
        <f>VLOOKUP(A262,HOP!A:U,21,0)</f>
        <v>直连</v>
      </c>
    </row>
    <row r="263" s="4" customFormat="1" hidden="1" spans="1:9">
      <c r="A263" s="5">
        <v>999222873826966</v>
      </c>
      <c r="B263" s="6">
        <v>44979</v>
      </c>
      <c r="C263" s="6">
        <v>44980</v>
      </c>
      <c r="D263" s="4">
        <v>195</v>
      </c>
      <c r="E263" s="4" t="str">
        <f>VLOOKUP(A263,HOP!A:L,12,0)</f>
        <v>195.00</v>
      </c>
      <c r="F263" s="4" t="str">
        <f>VLOOKUP(A263,HOP!A:C,3,0)</f>
        <v>3055984</v>
      </c>
      <c r="G263" s="4">
        <f t="shared" si="8"/>
        <v>0</v>
      </c>
      <c r="H263" s="4" t="str">
        <f t="shared" si="9"/>
        <v>，3055984</v>
      </c>
      <c r="I263" s="4" t="str">
        <f>VLOOKUP(A263,HOP!A:U,21,0)</f>
        <v>直连</v>
      </c>
    </row>
    <row r="264" s="4" customFormat="1" hidden="1" spans="1:9">
      <c r="A264" s="5">
        <v>999222874170000</v>
      </c>
      <c r="B264" s="6">
        <v>44979</v>
      </c>
      <c r="C264" s="6">
        <v>44980</v>
      </c>
      <c r="D264" s="4">
        <v>686</v>
      </c>
      <c r="E264" s="4" t="str">
        <f>VLOOKUP(A264,HOP!A:L,12,0)</f>
        <v>686.00</v>
      </c>
      <c r="F264" s="4" t="str">
        <f>VLOOKUP(A264,HOP!A:C,3,0)</f>
        <v>3056048</v>
      </c>
      <c r="G264" s="4">
        <f t="shared" si="8"/>
        <v>0</v>
      </c>
      <c r="H264" s="4" t="str">
        <f t="shared" si="9"/>
        <v>，3056048</v>
      </c>
      <c r="I264" s="4" t="str">
        <f>VLOOKUP(A264,HOP!A:U,21,0)</f>
        <v>直连</v>
      </c>
    </row>
    <row r="265" s="4" customFormat="1" hidden="1" spans="1:9">
      <c r="A265" s="5">
        <v>999222874291911</v>
      </c>
      <c r="B265" s="6">
        <v>44979</v>
      </c>
      <c r="C265" s="6">
        <v>44980</v>
      </c>
      <c r="D265" s="4">
        <v>447</v>
      </c>
      <c r="E265" s="4" t="str">
        <f>VLOOKUP(A265,HOP!A:L,12,0)</f>
        <v>447.00</v>
      </c>
      <c r="F265" s="4" t="str">
        <f>VLOOKUP(A265,HOP!A:C,3,0)</f>
        <v>3056078</v>
      </c>
      <c r="G265" s="4">
        <f t="shared" si="8"/>
        <v>0</v>
      </c>
      <c r="H265" s="4" t="str">
        <f t="shared" si="9"/>
        <v>，3056078</v>
      </c>
      <c r="I265" s="4" t="str">
        <f>VLOOKUP(A265,HOP!A:U,21,0)</f>
        <v>直连</v>
      </c>
    </row>
    <row r="266" s="4" customFormat="1" hidden="1" spans="1:9">
      <c r="A266" s="5">
        <v>999222875424477</v>
      </c>
      <c r="B266" s="6">
        <v>44979</v>
      </c>
      <c r="C266" s="6">
        <v>44980</v>
      </c>
      <c r="D266" s="4">
        <v>466</v>
      </c>
      <c r="E266" s="4" t="str">
        <f>VLOOKUP(A266,HOP!A:L,12,0)</f>
        <v>466.00</v>
      </c>
      <c r="F266" s="4" t="str">
        <f>VLOOKUP(A266,HOP!A:C,3,0)</f>
        <v>3056327</v>
      </c>
      <c r="G266" s="4">
        <f t="shared" si="8"/>
        <v>0</v>
      </c>
      <c r="H266" s="4" t="str">
        <f t="shared" si="9"/>
        <v>，3056327</v>
      </c>
      <c r="I266" s="4" t="str">
        <f>VLOOKUP(A266,HOP!A:U,21,0)</f>
        <v>直连</v>
      </c>
    </row>
    <row r="267" s="4" customFormat="1" hidden="1" spans="1:9">
      <c r="A267" s="5">
        <v>999222875942772</v>
      </c>
      <c r="B267" s="6">
        <v>44979</v>
      </c>
      <c r="C267" s="6">
        <v>44980</v>
      </c>
      <c r="D267" s="4">
        <v>636</v>
      </c>
      <c r="E267" s="4" t="str">
        <f>VLOOKUP(A267,HOP!A:L,12,0)</f>
        <v>636.00</v>
      </c>
      <c r="F267" s="4" t="str">
        <f>VLOOKUP(A267,HOP!A:C,3,0)</f>
        <v>3056428</v>
      </c>
      <c r="G267" s="4">
        <f t="shared" si="8"/>
        <v>0</v>
      </c>
      <c r="H267" s="4" t="str">
        <f t="shared" si="9"/>
        <v>，3056428</v>
      </c>
      <c r="I267" s="4" t="str">
        <f>VLOOKUP(A267,HOP!A:U,21,0)</f>
        <v>直连</v>
      </c>
    </row>
    <row r="268" s="4" customFormat="1" hidden="1" spans="1:9">
      <c r="A268" s="5">
        <v>999222875947381</v>
      </c>
      <c r="B268" s="6">
        <v>44979</v>
      </c>
      <c r="C268" s="6">
        <v>44980</v>
      </c>
      <c r="D268" s="4">
        <v>1767</v>
      </c>
      <c r="E268" s="4" t="str">
        <f>VLOOKUP(A268,HOP!A:L,12,0)</f>
        <v>1767.00</v>
      </c>
      <c r="F268" s="4" t="str">
        <f>VLOOKUP(A268,HOP!A:C,3,0)</f>
        <v>3056431</v>
      </c>
      <c r="G268" s="4">
        <f t="shared" si="8"/>
        <v>0</v>
      </c>
      <c r="H268" s="4" t="str">
        <f t="shared" si="9"/>
        <v>，3056431</v>
      </c>
      <c r="I268" s="4" t="str">
        <f>VLOOKUP(A268,HOP!A:U,21,0)</f>
        <v>直连</v>
      </c>
    </row>
    <row r="269" s="4" customFormat="1" hidden="1" spans="1:9">
      <c r="A269" s="5">
        <v>999222877033194</v>
      </c>
      <c r="B269" s="6">
        <v>44979</v>
      </c>
      <c r="C269" s="6">
        <v>44980</v>
      </c>
      <c r="D269" s="4">
        <v>173</v>
      </c>
      <c r="E269" s="4" t="str">
        <f>VLOOKUP(A269,HOP!A:L,12,0)</f>
        <v>173.00</v>
      </c>
      <c r="F269" s="4" t="str">
        <f>VLOOKUP(A269,HOP!A:C,3,0)</f>
        <v>3056667</v>
      </c>
      <c r="G269" s="4">
        <f t="shared" si="8"/>
        <v>0</v>
      </c>
      <c r="H269" s="4" t="str">
        <f t="shared" si="9"/>
        <v>，3056667</v>
      </c>
      <c r="I269" s="4" t="str">
        <f>VLOOKUP(A269,HOP!A:U,21,0)</f>
        <v>直连</v>
      </c>
    </row>
    <row r="270" s="4" customFormat="1" hidden="1" spans="1:9">
      <c r="A270" s="5">
        <v>999222877372543</v>
      </c>
      <c r="B270" s="6">
        <v>44979</v>
      </c>
      <c r="C270" s="6">
        <v>44980</v>
      </c>
      <c r="D270" s="4">
        <v>231</v>
      </c>
      <c r="E270" s="4" t="str">
        <f>VLOOKUP(A270,HOP!A:L,12,0)</f>
        <v>231.00</v>
      </c>
      <c r="F270" s="4" t="str">
        <f>VLOOKUP(A270,HOP!A:C,3,0)</f>
        <v>3056735</v>
      </c>
      <c r="G270" s="4">
        <f t="shared" si="8"/>
        <v>0</v>
      </c>
      <c r="H270" s="4" t="str">
        <f t="shared" si="9"/>
        <v>，3056735</v>
      </c>
      <c r="I270" s="4" t="str">
        <f>VLOOKUP(A270,HOP!A:U,21,0)</f>
        <v>直连</v>
      </c>
    </row>
    <row r="271" s="4" customFormat="1" hidden="1" spans="1:9">
      <c r="A271" s="5">
        <v>999222877453119</v>
      </c>
      <c r="B271" s="6">
        <v>44979</v>
      </c>
      <c r="C271" s="6">
        <v>44980</v>
      </c>
      <c r="D271" s="4">
        <v>767</v>
      </c>
      <c r="E271" s="4" t="str">
        <f>VLOOKUP(A271,HOP!A:L,12,0)</f>
        <v>767.00</v>
      </c>
      <c r="F271" s="4" t="str">
        <f>VLOOKUP(A271,HOP!A:C,3,0)</f>
        <v>3056753</v>
      </c>
      <c r="G271" s="4">
        <f t="shared" si="8"/>
        <v>0</v>
      </c>
      <c r="H271" s="4" t="str">
        <f t="shared" si="9"/>
        <v>，3056753</v>
      </c>
      <c r="I271" s="4" t="str">
        <f>VLOOKUP(A271,HOP!A:U,21,0)</f>
        <v>直连</v>
      </c>
    </row>
    <row r="272" s="4" customFormat="1" hidden="1" spans="1:9">
      <c r="A272" s="5">
        <v>999222877399636</v>
      </c>
      <c r="B272" s="6">
        <v>44979</v>
      </c>
      <c r="C272" s="6">
        <v>44980</v>
      </c>
      <c r="D272" s="4">
        <v>1159</v>
      </c>
      <c r="E272" s="4" t="str">
        <f>VLOOKUP(A272,HOP!A:L,12,0)</f>
        <v>1159.00</v>
      </c>
      <c r="F272" s="4" t="str">
        <f>VLOOKUP(A272,HOP!A:C,3,0)</f>
        <v>3056744</v>
      </c>
      <c r="G272" s="4">
        <f t="shared" si="8"/>
        <v>0</v>
      </c>
      <c r="H272" s="4" t="str">
        <f t="shared" si="9"/>
        <v>，3056744</v>
      </c>
      <c r="I272" s="4" t="str">
        <f>VLOOKUP(A272,HOP!A:U,21,0)</f>
        <v>直连</v>
      </c>
    </row>
    <row r="273" s="4" customFormat="1" hidden="1" spans="1:9">
      <c r="A273" s="5">
        <v>999222877516944</v>
      </c>
      <c r="B273" s="6">
        <v>44979</v>
      </c>
      <c r="C273" s="6">
        <v>44980</v>
      </c>
      <c r="D273" s="4">
        <v>619</v>
      </c>
      <c r="E273" s="4" t="str">
        <f>VLOOKUP(A273,HOP!A:L,12,0)</f>
        <v>619.00</v>
      </c>
      <c r="F273" s="4" t="str">
        <f>VLOOKUP(A273,HOP!A:C,3,0)</f>
        <v>3056771</v>
      </c>
      <c r="G273" s="4">
        <f t="shared" si="8"/>
        <v>0</v>
      </c>
      <c r="H273" s="4" t="str">
        <f t="shared" si="9"/>
        <v>，3056771</v>
      </c>
      <c r="I273" s="4" t="str">
        <f>VLOOKUP(A273,HOP!A:U,21,0)</f>
        <v>直连</v>
      </c>
    </row>
    <row r="274" s="4" customFormat="1" hidden="1" spans="1:9">
      <c r="A274" s="5">
        <v>999222877823677</v>
      </c>
      <c r="B274" s="6">
        <v>44979</v>
      </c>
      <c r="C274" s="6">
        <v>44980</v>
      </c>
      <c r="D274" s="4">
        <v>1064</v>
      </c>
      <c r="E274" s="4" t="str">
        <f>VLOOKUP(A274,HOP!A:L,12,0)</f>
        <v>1064.00</v>
      </c>
      <c r="F274" s="4" t="str">
        <f>VLOOKUP(A274,HOP!A:C,3,0)</f>
        <v>3056858</v>
      </c>
      <c r="G274" s="4">
        <f t="shared" si="8"/>
        <v>0</v>
      </c>
      <c r="H274" s="4" t="str">
        <f t="shared" si="9"/>
        <v>，3056858</v>
      </c>
      <c r="I274" s="4" t="str">
        <f>VLOOKUP(A274,HOP!A:U,21,0)</f>
        <v>直连</v>
      </c>
    </row>
    <row r="275" s="4" customFormat="1" hidden="1" spans="1:9">
      <c r="A275" s="5">
        <v>999222878061430</v>
      </c>
      <c r="B275" s="6">
        <v>44979</v>
      </c>
      <c r="C275" s="6">
        <v>44980</v>
      </c>
      <c r="D275" s="4">
        <v>480</v>
      </c>
      <c r="E275" s="4" t="str">
        <f>VLOOKUP(A275,HOP!A:L,12,0)</f>
        <v>480.00</v>
      </c>
      <c r="F275" s="4" t="str">
        <f>VLOOKUP(A275,HOP!A:C,3,0)</f>
        <v>3056929</v>
      </c>
      <c r="G275" s="4">
        <f t="shared" si="8"/>
        <v>0</v>
      </c>
      <c r="H275" s="4" t="str">
        <f t="shared" si="9"/>
        <v>，3056929</v>
      </c>
      <c r="I275" s="4" t="str">
        <f>VLOOKUP(A275,HOP!A:U,21,0)</f>
        <v>直连</v>
      </c>
    </row>
    <row r="276" s="4" customFormat="1" hidden="1" spans="1:9">
      <c r="A276" s="5">
        <v>999222878166752</v>
      </c>
      <c r="B276" s="6">
        <v>44979</v>
      </c>
      <c r="C276" s="6">
        <v>44980</v>
      </c>
      <c r="D276" s="4">
        <v>658</v>
      </c>
      <c r="E276" s="4" t="str">
        <f>VLOOKUP(A276,HOP!A:L,12,0)</f>
        <v>658.00</v>
      </c>
      <c r="F276" s="4" t="str">
        <f>VLOOKUP(A276,HOP!A:C,3,0)</f>
        <v>3056957</v>
      </c>
      <c r="G276" s="4">
        <f t="shared" si="8"/>
        <v>0</v>
      </c>
      <c r="H276" s="4" t="str">
        <f t="shared" si="9"/>
        <v>，3056957</v>
      </c>
      <c r="I276" s="4" t="str">
        <f>VLOOKUP(A276,HOP!A:U,21,0)</f>
        <v>直连</v>
      </c>
    </row>
    <row r="277" s="4" customFormat="1" spans="1:14">
      <c r="A277" s="8" t="s">
        <v>2090</v>
      </c>
      <c r="B277" s="6">
        <v>44976</v>
      </c>
      <c r="C277" s="6">
        <v>44977</v>
      </c>
      <c r="D277" s="4">
        <v>-1030.02</v>
      </c>
      <c r="E277" s="4" t="e">
        <f>VLOOKUP(A277,HOP!A:L,12,0)</f>
        <v>#N/A</v>
      </c>
      <c r="F277" s="4">
        <v>3042613</v>
      </c>
      <c r="G277" s="4" t="e">
        <f t="shared" si="8"/>
        <v>#N/A</v>
      </c>
      <c r="H277" s="4" t="str">
        <f t="shared" si="9"/>
        <v>，3042613</v>
      </c>
      <c r="I277" s="4" t="e">
        <f>VLOOKUP(A277,HOP!A:U,21,0)</f>
        <v>#N/A</v>
      </c>
      <c r="J277" s="4" t="s">
        <v>2091</v>
      </c>
      <c r="M277" s="4">
        <v>1028.95</v>
      </c>
      <c r="N277" s="4">
        <v>1.07</v>
      </c>
    </row>
    <row r="278" s="4" customFormat="1" hidden="1" spans="1:9">
      <c r="A278" s="5">
        <v>999221962475883</v>
      </c>
      <c r="B278" s="6">
        <v>44980</v>
      </c>
      <c r="C278" s="6">
        <v>44981</v>
      </c>
      <c r="D278" s="4">
        <v>564</v>
      </c>
      <c r="E278" s="4" t="str">
        <f>VLOOKUP(A278,HOP!A:L,12,0)</f>
        <v>564.00</v>
      </c>
      <c r="F278" s="4" t="str">
        <f>VLOOKUP(A278,HOP!A:C,3,0)</f>
        <v>2887052</v>
      </c>
      <c r="G278" s="4">
        <f t="shared" si="8"/>
        <v>0</v>
      </c>
      <c r="H278" s="4" t="str">
        <f t="shared" si="9"/>
        <v>，2887052</v>
      </c>
      <c r="I278" s="4" t="str">
        <f>VLOOKUP(A278,HOP!A:U,21,0)</f>
        <v>直连</v>
      </c>
    </row>
    <row r="279" s="4" customFormat="1" hidden="1" spans="1:9">
      <c r="A279" s="5">
        <v>999221966284420</v>
      </c>
      <c r="B279" s="6">
        <v>44979</v>
      </c>
      <c r="C279" s="6">
        <v>44981</v>
      </c>
      <c r="D279" s="4">
        <v>1386</v>
      </c>
      <c r="E279" s="4" t="str">
        <f>VLOOKUP(A279,HOP!A:L,12,0)</f>
        <v>1386.00</v>
      </c>
      <c r="F279" s="4" t="str">
        <f>VLOOKUP(A279,HOP!A:C,3,0)</f>
        <v>2888308</v>
      </c>
      <c r="G279" s="4">
        <f t="shared" si="8"/>
        <v>0</v>
      </c>
      <c r="H279" s="4" t="str">
        <f t="shared" si="9"/>
        <v>，2888308</v>
      </c>
      <c r="I279" s="4" t="str">
        <f>VLOOKUP(A279,HOP!A:U,21,0)</f>
        <v>直连</v>
      </c>
    </row>
    <row r="280" s="4" customFormat="1" hidden="1" spans="1:9">
      <c r="A280" s="8" t="s">
        <v>2092</v>
      </c>
      <c r="B280" s="6">
        <v>44967</v>
      </c>
      <c r="C280" s="6">
        <v>44981</v>
      </c>
      <c r="D280" s="4">
        <v>8246</v>
      </c>
      <c r="E280" s="4">
        <v>8246</v>
      </c>
      <c r="F280" s="4">
        <v>2936076</v>
      </c>
      <c r="G280" s="4">
        <f t="shared" si="8"/>
        <v>0</v>
      </c>
      <c r="H280" s="4" t="str">
        <f t="shared" si="9"/>
        <v>，2936076</v>
      </c>
      <c r="I280" s="4" t="e">
        <f>VLOOKUP(A280,HOP!A:U,21,0)</f>
        <v>#N/A</v>
      </c>
    </row>
    <row r="281" s="4" customFormat="1" hidden="1" spans="1:9">
      <c r="A281" s="5">
        <v>999222160316569</v>
      </c>
      <c r="B281" s="6">
        <v>44980</v>
      </c>
      <c r="C281" s="6">
        <v>44981</v>
      </c>
      <c r="D281" s="4">
        <v>638</v>
      </c>
      <c r="E281" s="4" t="str">
        <f>VLOOKUP(A281,HOP!A:L,12,0)</f>
        <v>638.00</v>
      </c>
      <c r="F281" s="4" t="str">
        <f>VLOOKUP(A281,HOP!A:C,3,0)</f>
        <v>2941216</v>
      </c>
      <c r="G281" s="4">
        <f t="shared" si="8"/>
        <v>0</v>
      </c>
      <c r="H281" s="4" t="str">
        <f t="shared" si="9"/>
        <v>，2941216</v>
      </c>
      <c r="I281" s="4" t="str">
        <f>VLOOKUP(A281,HOP!A:U,21,0)</f>
        <v>直连</v>
      </c>
    </row>
    <row r="282" s="4" customFormat="1" hidden="1" spans="1:9">
      <c r="A282" s="5">
        <v>999222164093546</v>
      </c>
      <c r="B282" s="6">
        <v>44978</v>
      </c>
      <c r="C282" s="6">
        <v>44981</v>
      </c>
      <c r="D282" s="4">
        <v>1836</v>
      </c>
      <c r="E282" s="4" t="str">
        <f>VLOOKUP(A282,HOP!A:L,12,0)</f>
        <v>1836.00</v>
      </c>
      <c r="F282" s="4" t="str">
        <f>VLOOKUP(A282,HOP!A:C,3,0)</f>
        <v>2942271</v>
      </c>
      <c r="G282" s="4">
        <f t="shared" si="8"/>
        <v>0</v>
      </c>
      <c r="H282" s="4" t="str">
        <f t="shared" si="9"/>
        <v>，2942271</v>
      </c>
      <c r="I282" s="4" t="str">
        <f>VLOOKUP(A282,HOP!A:U,21,0)</f>
        <v>直连</v>
      </c>
    </row>
    <row r="283" s="4" customFormat="1" hidden="1" spans="1:9">
      <c r="A283" s="5">
        <v>999222195684363</v>
      </c>
      <c r="B283" s="6">
        <v>44978</v>
      </c>
      <c r="C283" s="6">
        <v>44981</v>
      </c>
      <c r="D283" s="4">
        <v>5226</v>
      </c>
      <c r="E283" s="4" t="str">
        <f>VLOOKUP(A283,HOP!A:L,12,0)</f>
        <v>5226.00</v>
      </c>
      <c r="F283" s="4" t="str">
        <f>VLOOKUP(A283,HOP!A:C,3,0)</f>
        <v>2948469</v>
      </c>
      <c r="G283" s="4">
        <f t="shared" si="8"/>
        <v>0</v>
      </c>
      <c r="H283" s="4" t="str">
        <f t="shared" si="9"/>
        <v>，2948469</v>
      </c>
      <c r="I283" s="4" t="str">
        <f>VLOOKUP(A283,HOP!A:U,21,0)</f>
        <v>直连</v>
      </c>
    </row>
    <row r="284" s="4" customFormat="1" hidden="1" spans="1:9">
      <c r="A284" s="5">
        <v>999222209163784</v>
      </c>
      <c r="B284" s="6">
        <v>44980</v>
      </c>
      <c r="C284" s="6">
        <v>44981</v>
      </c>
      <c r="D284" s="4">
        <v>1260</v>
      </c>
      <c r="E284" s="4" t="str">
        <f>VLOOKUP(A284,HOP!A:L,12,0)</f>
        <v>1260.00</v>
      </c>
      <c r="F284" s="4" t="str">
        <f>VLOOKUP(A284,HOP!A:C,3,0)</f>
        <v>2950625</v>
      </c>
      <c r="G284" s="4">
        <f t="shared" si="8"/>
        <v>0</v>
      </c>
      <c r="H284" s="4" t="str">
        <f t="shared" si="9"/>
        <v>，2950625</v>
      </c>
      <c r="I284" s="4" t="str">
        <f>VLOOKUP(A284,HOP!A:U,21,0)</f>
        <v>直连</v>
      </c>
    </row>
    <row r="285" s="4" customFormat="1" hidden="1" spans="1:9">
      <c r="A285" s="5">
        <v>999222210743514</v>
      </c>
      <c r="B285" s="6">
        <v>44979</v>
      </c>
      <c r="C285" s="6">
        <v>44981</v>
      </c>
      <c r="D285" s="4">
        <v>2276</v>
      </c>
      <c r="E285" s="4" t="str">
        <f>VLOOKUP(A285,HOP!A:L,12,0)</f>
        <v>2276.00</v>
      </c>
      <c r="F285" s="4" t="str">
        <f>VLOOKUP(A285,HOP!A:C,3,0)</f>
        <v>2950977</v>
      </c>
      <c r="G285" s="4">
        <f t="shared" si="8"/>
        <v>0</v>
      </c>
      <c r="H285" s="4" t="str">
        <f t="shared" si="9"/>
        <v>，2950977</v>
      </c>
      <c r="I285" s="4" t="str">
        <f>VLOOKUP(A285,HOP!A:U,21,0)</f>
        <v>直连</v>
      </c>
    </row>
    <row r="286" s="4" customFormat="1" hidden="1" spans="1:9">
      <c r="A286" s="5">
        <v>999222259822682</v>
      </c>
      <c r="B286" s="6">
        <v>44979</v>
      </c>
      <c r="C286" s="6">
        <v>44981</v>
      </c>
      <c r="D286" s="4">
        <v>1062</v>
      </c>
      <c r="E286" s="4" t="str">
        <f>VLOOKUP(A286,HOP!A:L,12,0)</f>
        <v>1062.00</v>
      </c>
      <c r="F286" s="4" t="str">
        <f>VLOOKUP(A286,HOP!A:C,3,0)</f>
        <v>2960177</v>
      </c>
      <c r="G286" s="4">
        <f t="shared" si="8"/>
        <v>0</v>
      </c>
      <c r="H286" s="4" t="str">
        <f t="shared" si="9"/>
        <v>，2960177</v>
      </c>
      <c r="I286" s="4" t="str">
        <f>VLOOKUP(A286,HOP!A:U,21,0)</f>
        <v>直连</v>
      </c>
    </row>
    <row r="287" s="4" customFormat="1" hidden="1" spans="1:9">
      <c r="A287" s="5">
        <v>999222322023594</v>
      </c>
      <c r="B287" s="6">
        <v>44977</v>
      </c>
      <c r="C287" s="6">
        <v>44981</v>
      </c>
      <c r="D287" s="4">
        <v>3180</v>
      </c>
      <c r="E287" s="4" t="str">
        <f>VLOOKUP(A287,HOP!A:L,12,0)</f>
        <v>3180.00</v>
      </c>
      <c r="F287" s="4" t="str">
        <f>VLOOKUP(A287,HOP!A:C,3,0)</f>
        <v>2973200</v>
      </c>
      <c r="G287" s="4">
        <f t="shared" si="8"/>
        <v>0</v>
      </c>
      <c r="H287" s="4" t="str">
        <f t="shared" si="9"/>
        <v>，2973200</v>
      </c>
      <c r="I287" s="4" t="str">
        <f>VLOOKUP(A287,HOP!A:U,21,0)</f>
        <v>直采</v>
      </c>
    </row>
    <row r="288" s="4" customFormat="1" hidden="1" spans="1:9">
      <c r="A288" s="5">
        <v>22327862669</v>
      </c>
      <c r="B288" s="6">
        <v>44980</v>
      </c>
      <c r="C288" s="6">
        <v>44981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999222384268229</v>
      </c>
      <c r="B289" s="6">
        <v>44977</v>
      </c>
      <c r="C289" s="6">
        <v>44981</v>
      </c>
      <c r="D289" s="4">
        <v>3825</v>
      </c>
      <c r="E289" s="4" t="str">
        <f>VLOOKUP(A289,HOP!A:L,12,0)</f>
        <v>3825.00</v>
      </c>
      <c r="F289" s="4" t="str">
        <f>VLOOKUP(A289,HOP!A:C,3,0)</f>
        <v>2983348</v>
      </c>
      <c r="G289" s="4">
        <f t="shared" si="8"/>
        <v>0</v>
      </c>
      <c r="H289" s="4" t="str">
        <f t="shared" si="9"/>
        <v>，2983348</v>
      </c>
      <c r="I289" s="4" t="str">
        <f>VLOOKUP(A289,HOP!A:U,21,0)</f>
        <v>直连</v>
      </c>
    </row>
    <row r="290" s="4" customFormat="1" hidden="1" spans="1:9">
      <c r="A290" s="5">
        <v>999222442211502</v>
      </c>
      <c r="B290" s="6">
        <v>44976</v>
      </c>
      <c r="C290" s="6">
        <v>44981</v>
      </c>
      <c r="D290" s="4">
        <v>2400</v>
      </c>
      <c r="E290" s="4" t="str">
        <f>VLOOKUP(A290,HOP!A:L,12,0)</f>
        <v>2400.00</v>
      </c>
      <c r="F290" s="4" t="str">
        <f>VLOOKUP(A290,HOP!A:C,3,0)</f>
        <v>2991889</v>
      </c>
      <c r="G290" s="4">
        <f t="shared" si="8"/>
        <v>0</v>
      </c>
      <c r="H290" s="4" t="str">
        <f t="shared" si="9"/>
        <v>，2991889</v>
      </c>
      <c r="I290" s="4" t="str">
        <f>VLOOKUP(A290,HOP!A:U,21,0)</f>
        <v>直连</v>
      </c>
    </row>
    <row r="291" s="4" customFormat="1" hidden="1" spans="1:9">
      <c r="A291" s="5">
        <v>999222458768187</v>
      </c>
      <c r="B291" s="6">
        <v>44979</v>
      </c>
      <c r="C291" s="6">
        <v>44981</v>
      </c>
      <c r="D291" s="4">
        <v>1736</v>
      </c>
      <c r="E291" s="4" t="str">
        <f>VLOOKUP(A291,HOP!A:L,12,0)</f>
        <v>1736.00</v>
      </c>
      <c r="F291" s="4" t="str">
        <f>VLOOKUP(A291,HOP!A:C,3,0)</f>
        <v>2994345</v>
      </c>
      <c r="G291" s="4">
        <f t="shared" si="8"/>
        <v>0</v>
      </c>
      <c r="H291" s="4" t="str">
        <f t="shared" si="9"/>
        <v>，2994345</v>
      </c>
      <c r="I291" s="4" t="str">
        <f>VLOOKUP(A291,HOP!A:U,21,0)</f>
        <v>直连</v>
      </c>
    </row>
    <row r="292" s="4" customFormat="1" hidden="1" spans="1:9">
      <c r="A292" s="5">
        <v>999222468572711</v>
      </c>
      <c r="B292" s="6">
        <v>44979</v>
      </c>
      <c r="C292" s="6">
        <v>44981</v>
      </c>
      <c r="D292" s="4">
        <v>2196</v>
      </c>
      <c r="E292" s="4" t="str">
        <f>VLOOKUP(A292,HOP!A:L,12,0)</f>
        <v>2196.00</v>
      </c>
      <c r="F292" s="4" t="str">
        <f>VLOOKUP(A292,HOP!A:C,3,0)</f>
        <v>2995510</v>
      </c>
      <c r="G292" s="4">
        <f t="shared" si="8"/>
        <v>0</v>
      </c>
      <c r="H292" s="4" t="str">
        <f t="shared" si="9"/>
        <v>，2995510</v>
      </c>
      <c r="I292" s="4" t="str">
        <f>VLOOKUP(A292,HOP!A:U,21,0)</f>
        <v>直连</v>
      </c>
    </row>
    <row r="293" s="4" customFormat="1" hidden="1" spans="1:9">
      <c r="A293" s="5">
        <v>999222477257073</v>
      </c>
      <c r="B293" s="6">
        <v>44973</v>
      </c>
      <c r="C293" s="6">
        <v>44981</v>
      </c>
      <c r="D293" s="4">
        <v>15872</v>
      </c>
      <c r="E293" s="4" t="str">
        <f>VLOOKUP(A293,HOP!A:L,12,0)</f>
        <v>15872.00</v>
      </c>
      <c r="F293" s="4" t="str">
        <f>VLOOKUP(A293,HOP!A:C,3,0)</f>
        <v>2997034</v>
      </c>
      <c r="G293" s="4">
        <f t="shared" si="8"/>
        <v>0</v>
      </c>
      <c r="H293" s="4" t="str">
        <f t="shared" si="9"/>
        <v>，2997034</v>
      </c>
      <c r="I293" s="4" t="str">
        <f>VLOOKUP(A293,HOP!A:U,21,0)</f>
        <v>直连</v>
      </c>
    </row>
    <row r="294" s="4" customFormat="1" hidden="1" spans="1:9">
      <c r="A294" s="5">
        <v>999222494882862</v>
      </c>
      <c r="B294" s="6">
        <v>44980</v>
      </c>
      <c r="C294" s="6">
        <v>44981</v>
      </c>
      <c r="D294" s="4">
        <v>1989</v>
      </c>
      <c r="E294" s="4" t="str">
        <f>VLOOKUP(A294,HOP!A:L,12,0)</f>
        <v>1989.00</v>
      </c>
      <c r="F294" s="4" t="str">
        <f>VLOOKUP(A294,HOP!A:C,3,0)</f>
        <v>2999443</v>
      </c>
      <c r="G294" s="4">
        <f t="shared" si="8"/>
        <v>0</v>
      </c>
      <c r="H294" s="4" t="str">
        <f t="shared" si="9"/>
        <v>，2999443</v>
      </c>
      <c r="I294" s="4" t="str">
        <f>VLOOKUP(A294,HOP!A:U,21,0)</f>
        <v>直连</v>
      </c>
    </row>
    <row r="295" s="4" customFormat="1" hidden="1" spans="1:9">
      <c r="A295" s="5">
        <v>999222540444323</v>
      </c>
      <c r="B295" s="6">
        <v>44977</v>
      </c>
      <c r="C295" s="6">
        <v>44981</v>
      </c>
      <c r="D295" s="4">
        <v>6620</v>
      </c>
      <c r="E295" s="4" t="str">
        <f>VLOOKUP(A295,HOP!A:L,12,0)</f>
        <v>6620.00</v>
      </c>
      <c r="F295" s="4" t="str">
        <f>VLOOKUP(A295,HOP!A:C,3,0)</f>
        <v>3005637</v>
      </c>
      <c r="G295" s="4">
        <f t="shared" si="8"/>
        <v>0</v>
      </c>
      <c r="H295" s="4" t="str">
        <f t="shared" si="9"/>
        <v>，3005637</v>
      </c>
      <c r="I295" s="4" t="str">
        <f>VLOOKUP(A295,HOP!A:U,21,0)</f>
        <v>直连</v>
      </c>
    </row>
    <row r="296" s="4" customFormat="1" hidden="1" spans="1:9">
      <c r="A296" s="5">
        <v>999222550145840</v>
      </c>
      <c r="B296" s="6">
        <v>44979</v>
      </c>
      <c r="C296" s="6">
        <v>44981</v>
      </c>
      <c r="D296" s="4">
        <v>2192</v>
      </c>
      <c r="E296" s="4" t="str">
        <f>VLOOKUP(A296,HOP!A:L,12,0)</f>
        <v>2192.00</v>
      </c>
      <c r="F296" s="4" t="str">
        <f>VLOOKUP(A296,HOP!A:C,3,0)</f>
        <v>3007762</v>
      </c>
      <c r="G296" s="4">
        <f t="shared" si="8"/>
        <v>0</v>
      </c>
      <c r="H296" s="4" t="str">
        <f t="shared" si="9"/>
        <v>，3007762</v>
      </c>
      <c r="I296" s="4" t="str">
        <f>VLOOKUP(A296,HOP!A:U,21,0)</f>
        <v>直连</v>
      </c>
    </row>
    <row r="297" s="4" customFormat="1" hidden="1" spans="1:9">
      <c r="A297" s="5">
        <v>999222560161129</v>
      </c>
      <c r="B297" s="6">
        <v>44977</v>
      </c>
      <c r="C297" s="6">
        <v>44981</v>
      </c>
      <c r="D297" s="4">
        <v>1812</v>
      </c>
      <c r="E297" s="4" t="str">
        <f>VLOOKUP(A297,HOP!A:L,12,0)</f>
        <v>1812.00</v>
      </c>
      <c r="F297" s="4" t="str">
        <f>VLOOKUP(A297,HOP!A:C,3,0)</f>
        <v>3008735</v>
      </c>
      <c r="G297" s="4">
        <f t="shared" si="8"/>
        <v>0</v>
      </c>
      <c r="H297" s="4" t="str">
        <f t="shared" si="9"/>
        <v>，3008735</v>
      </c>
      <c r="I297" s="4" t="str">
        <f>VLOOKUP(A297,HOP!A:U,21,0)</f>
        <v>直连</v>
      </c>
    </row>
    <row r="298" s="4" customFormat="1" hidden="1" spans="1:9">
      <c r="A298" s="5">
        <v>999222565512765</v>
      </c>
      <c r="B298" s="6">
        <v>44980</v>
      </c>
      <c r="C298" s="6">
        <v>44981</v>
      </c>
      <c r="D298" s="4">
        <v>156</v>
      </c>
      <c r="E298" s="4" t="str">
        <f>VLOOKUP(A298,HOP!A:L,12,0)</f>
        <v>156.00</v>
      </c>
      <c r="F298" s="4" t="str">
        <f>VLOOKUP(A298,HOP!A:C,3,0)</f>
        <v>3009861</v>
      </c>
      <c r="G298" s="4">
        <f t="shared" si="8"/>
        <v>0</v>
      </c>
      <c r="H298" s="4" t="str">
        <f t="shared" si="9"/>
        <v>，3009861</v>
      </c>
      <c r="I298" s="4" t="str">
        <f>VLOOKUP(A298,HOP!A:U,21,0)</f>
        <v>直连</v>
      </c>
    </row>
    <row r="299" s="4" customFormat="1" hidden="1" spans="1:9">
      <c r="A299" s="5">
        <v>999222578243749</v>
      </c>
      <c r="B299" s="6">
        <v>44980</v>
      </c>
      <c r="C299" s="6">
        <v>44981</v>
      </c>
      <c r="D299" s="4">
        <v>697</v>
      </c>
      <c r="E299" s="4" t="str">
        <f>VLOOKUP(A299,HOP!A:L,12,0)</f>
        <v>697.00</v>
      </c>
      <c r="F299" s="4" t="str">
        <f>VLOOKUP(A299,HOP!A:C,3,0)</f>
        <v>3011742</v>
      </c>
      <c r="G299" s="4">
        <f t="shared" si="8"/>
        <v>0</v>
      </c>
      <c r="H299" s="4" t="str">
        <f t="shared" si="9"/>
        <v>，3011742</v>
      </c>
      <c r="I299" s="4" t="str">
        <f>VLOOKUP(A299,HOP!A:U,21,0)</f>
        <v>直连</v>
      </c>
    </row>
    <row r="300" s="4" customFormat="1" hidden="1" spans="1:9">
      <c r="A300" s="5">
        <v>999222589180921</v>
      </c>
      <c r="B300" s="6">
        <v>44980</v>
      </c>
      <c r="C300" s="6">
        <v>44981</v>
      </c>
      <c r="D300" s="4">
        <v>951</v>
      </c>
      <c r="E300" s="4" t="str">
        <f>VLOOKUP(A300,HOP!A:L,12,0)</f>
        <v>951.00</v>
      </c>
      <c r="F300" s="4" t="str">
        <f>VLOOKUP(A300,HOP!A:C,3,0)</f>
        <v>3013228</v>
      </c>
      <c r="G300" s="4">
        <f t="shared" si="8"/>
        <v>0</v>
      </c>
      <c r="H300" s="4" t="str">
        <f t="shared" si="9"/>
        <v>，3013228</v>
      </c>
      <c r="I300" s="4" t="str">
        <f>VLOOKUP(A300,HOP!A:U,21,0)</f>
        <v>直连</v>
      </c>
    </row>
    <row r="301" s="4" customFormat="1" hidden="1" spans="1:9">
      <c r="A301" s="5">
        <v>999222600445949</v>
      </c>
      <c r="B301" s="6">
        <v>44980</v>
      </c>
      <c r="C301" s="6">
        <v>44981</v>
      </c>
      <c r="D301" s="4">
        <v>358</v>
      </c>
      <c r="E301" s="4" t="str">
        <f>VLOOKUP(A301,HOP!A:L,12,0)</f>
        <v>358.00</v>
      </c>
      <c r="F301" s="4" t="str">
        <f>VLOOKUP(A301,HOP!A:C,3,0)</f>
        <v>3014402</v>
      </c>
      <c r="G301" s="4">
        <f t="shared" si="8"/>
        <v>0</v>
      </c>
      <c r="H301" s="4" t="str">
        <f t="shared" si="9"/>
        <v>，3014402</v>
      </c>
      <c r="I301" s="4" t="str">
        <f>VLOOKUP(A301,HOP!A:U,21,0)</f>
        <v>直连</v>
      </c>
    </row>
    <row r="302" s="4" customFormat="1" hidden="1" spans="1:9">
      <c r="A302" s="5">
        <v>999222602110466</v>
      </c>
      <c r="B302" s="6">
        <v>44980</v>
      </c>
      <c r="C302" s="6">
        <v>44981</v>
      </c>
      <c r="D302" s="4">
        <v>358</v>
      </c>
      <c r="E302" s="4" t="str">
        <f>VLOOKUP(A302,HOP!A:L,12,0)</f>
        <v>358.00</v>
      </c>
      <c r="F302" s="4" t="str">
        <f>VLOOKUP(A302,HOP!A:C,3,0)</f>
        <v>3014661</v>
      </c>
      <c r="G302" s="4">
        <f t="shared" si="8"/>
        <v>0</v>
      </c>
      <c r="H302" s="4" t="str">
        <f t="shared" si="9"/>
        <v>，3014661</v>
      </c>
      <c r="I302" s="4" t="str">
        <f>VLOOKUP(A302,HOP!A:U,21,0)</f>
        <v>直连</v>
      </c>
    </row>
    <row r="303" s="4" customFormat="1" hidden="1" spans="1:9">
      <c r="A303" s="5">
        <v>999222610347272</v>
      </c>
      <c r="B303" s="6">
        <v>44978</v>
      </c>
      <c r="C303" s="6">
        <v>44981</v>
      </c>
      <c r="D303" s="4">
        <v>1077</v>
      </c>
      <c r="E303" s="4" t="str">
        <f>VLOOKUP(A303,HOP!A:L,12,0)</f>
        <v>1077.00</v>
      </c>
      <c r="F303" s="4" t="str">
        <f>VLOOKUP(A303,HOP!A:C,3,0)</f>
        <v>3016286</v>
      </c>
      <c r="G303" s="4">
        <f t="shared" si="8"/>
        <v>0</v>
      </c>
      <c r="H303" s="4" t="str">
        <f t="shared" si="9"/>
        <v>，3016286</v>
      </c>
      <c r="I303" s="4" t="str">
        <f>VLOOKUP(A303,HOP!A:U,21,0)</f>
        <v>直连</v>
      </c>
    </row>
    <row r="304" s="4" customFormat="1" hidden="1" spans="1:9">
      <c r="A304" s="5">
        <v>999222624258685</v>
      </c>
      <c r="B304" s="6">
        <v>44980</v>
      </c>
      <c r="C304" s="6">
        <v>44981</v>
      </c>
      <c r="D304" s="4">
        <v>1812</v>
      </c>
      <c r="E304" s="4" t="str">
        <f>VLOOKUP(A304,HOP!A:L,12,0)</f>
        <v>1812.00</v>
      </c>
      <c r="F304" s="4" t="str">
        <f>VLOOKUP(A304,HOP!A:C,3,0)</f>
        <v>3017981</v>
      </c>
      <c r="G304" s="4">
        <f t="shared" si="8"/>
        <v>0</v>
      </c>
      <c r="H304" s="4" t="str">
        <f t="shared" si="9"/>
        <v>，3017981</v>
      </c>
      <c r="I304" s="4" t="str">
        <f>VLOOKUP(A304,HOP!A:U,21,0)</f>
        <v>直连</v>
      </c>
    </row>
    <row r="305" s="4" customFormat="1" hidden="1" spans="1:9">
      <c r="A305" s="5">
        <v>999222673066872</v>
      </c>
      <c r="B305" s="6">
        <v>44979</v>
      </c>
      <c r="C305" s="6">
        <v>44981</v>
      </c>
      <c r="D305" s="4">
        <v>1250</v>
      </c>
      <c r="E305" s="4" t="str">
        <f>VLOOKUP(A305,HOP!A:L,12,0)</f>
        <v>1250.00</v>
      </c>
      <c r="F305" s="4" t="str">
        <f>VLOOKUP(A305,HOP!A:C,3,0)</f>
        <v>3024125</v>
      </c>
      <c r="G305" s="4">
        <f t="shared" si="8"/>
        <v>0</v>
      </c>
      <c r="H305" s="4" t="str">
        <f t="shared" si="9"/>
        <v>，3024125</v>
      </c>
      <c r="I305" s="4" t="str">
        <f>VLOOKUP(A305,HOP!A:U,21,0)</f>
        <v>直连</v>
      </c>
    </row>
    <row r="306" s="4" customFormat="1" hidden="1" spans="1:9">
      <c r="A306" s="5">
        <v>999222675251128</v>
      </c>
      <c r="B306" s="6">
        <v>44979</v>
      </c>
      <c r="C306" s="6">
        <v>44981</v>
      </c>
      <c r="D306" s="4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s="4" customFormat="1" hidden="1" spans="1:9">
      <c r="A307" s="5">
        <v>999222692648789</v>
      </c>
      <c r="B307" s="6">
        <v>44979</v>
      </c>
      <c r="C307" s="6">
        <v>44981</v>
      </c>
      <c r="D307" s="4">
        <v>2308</v>
      </c>
      <c r="E307" s="4" t="str">
        <f>VLOOKUP(A307,HOP!A:L,12,0)</f>
        <v>2308.00</v>
      </c>
      <c r="F307" s="4" t="str">
        <f>VLOOKUP(A307,HOP!A:C,3,0)</f>
        <v>3027076</v>
      </c>
      <c r="G307" s="4">
        <f t="shared" si="8"/>
        <v>0</v>
      </c>
      <c r="H307" s="4" t="str">
        <f t="shared" si="9"/>
        <v>，3027076</v>
      </c>
      <c r="I307" s="4" t="str">
        <f>VLOOKUP(A307,HOP!A:U,21,0)</f>
        <v>直连</v>
      </c>
    </row>
    <row r="308" s="4" customFormat="1" hidden="1" spans="1:9">
      <c r="A308" s="5">
        <v>999222697546009</v>
      </c>
      <c r="B308" s="6">
        <v>44976</v>
      </c>
      <c r="C308" s="6">
        <v>44981</v>
      </c>
      <c r="D308" s="4">
        <v>1070</v>
      </c>
      <c r="E308" s="4" t="str">
        <f>VLOOKUP(A308,HOP!A:L,12,0)</f>
        <v>1070.00</v>
      </c>
      <c r="F308" s="4" t="str">
        <f>VLOOKUP(A308,HOP!A:C,3,0)</f>
        <v>3027374</v>
      </c>
      <c r="G308" s="4">
        <f t="shared" si="8"/>
        <v>0</v>
      </c>
      <c r="H308" s="4" t="str">
        <f t="shared" si="9"/>
        <v>，3027374</v>
      </c>
      <c r="I308" s="4" t="str">
        <f>VLOOKUP(A308,HOP!A:U,21,0)</f>
        <v>直连</v>
      </c>
    </row>
    <row r="309" s="4" customFormat="1" hidden="1" spans="1:9">
      <c r="A309" s="5">
        <v>999222697691962</v>
      </c>
      <c r="B309" s="6">
        <v>44976</v>
      </c>
      <c r="C309" s="6">
        <v>44981</v>
      </c>
      <c r="D309" s="4">
        <v>4310</v>
      </c>
      <c r="E309" s="4" t="str">
        <f>VLOOKUP(A309,HOP!A:L,12,0)</f>
        <v>4310.00</v>
      </c>
      <c r="F309" s="4" t="str">
        <f>VLOOKUP(A309,HOP!A:C,3,0)</f>
        <v>3027383</v>
      </c>
      <c r="G309" s="4">
        <f t="shared" si="8"/>
        <v>0</v>
      </c>
      <c r="H309" s="4" t="str">
        <f t="shared" si="9"/>
        <v>，3027383</v>
      </c>
      <c r="I309" s="4" t="str">
        <f>VLOOKUP(A309,HOP!A:U,21,0)</f>
        <v>直连</v>
      </c>
    </row>
    <row r="310" s="4" customFormat="1" hidden="1" spans="1:9">
      <c r="A310" s="5">
        <v>999222708642699</v>
      </c>
      <c r="B310" s="6">
        <v>44973</v>
      </c>
      <c r="C310" s="6">
        <v>44981</v>
      </c>
      <c r="D310" s="4">
        <v>6600</v>
      </c>
      <c r="E310" s="4" t="str">
        <f>VLOOKUP(A310,HOP!A:L,12,0)</f>
        <v>6600.00</v>
      </c>
      <c r="F310" s="4" t="str">
        <f>VLOOKUP(A310,HOP!A:C,3,0)</f>
        <v>3028944</v>
      </c>
      <c r="G310" s="4">
        <f t="shared" si="8"/>
        <v>0</v>
      </c>
      <c r="H310" s="4" t="str">
        <f t="shared" si="9"/>
        <v>，3028944</v>
      </c>
      <c r="I310" s="4" t="str">
        <f>VLOOKUP(A310,HOP!A:U,21,0)</f>
        <v>直连</v>
      </c>
    </row>
    <row r="311" s="4" customFormat="1" hidden="1" spans="1:9">
      <c r="A311" s="5">
        <v>999222720760066</v>
      </c>
      <c r="B311" s="6">
        <v>44978</v>
      </c>
      <c r="C311" s="6">
        <v>44981</v>
      </c>
      <c r="D311" s="4">
        <v>1824</v>
      </c>
      <c r="E311" s="4" t="str">
        <f>VLOOKUP(A311,HOP!A:L,12,0)</f>
        <v>1824.00</v>
      </c>
      <c r="F311" s="4" t="str">
        <f>VLOOKUP(A311,HOP!A:C,3,0)</f>
        <v>3030233</v>
      </c>
      <c r="G311" s="4">
        <f t="shared" si="8"/>
        <v>0</v>
      </c>
      <c r="H311" s="4" t="str">
        <f t="shared" si="9"/>
        <v>，3030233</v>
      </c>
      <c r="I311" s="4" t="str">
        <f>VLOOKUP(A311,HOP!A:U,21,0)</f>
        <v>直连</v>
      </c>
    </row>
    <row r="312" s="4" customFormat="1" hidden="1" spans="1:9">
      <c r="A312" s="5">
        <v>999222732524796</v>
      </c>
      <c r="B312" s="6">
        <v>44977</v>
      </c>
      <c r="C312" s="6">
        <v>44981</v>
      </c>
      <c r="D312" s="4">
        <v>2340</v>
      </c>
      <c r="E312" s="4" t="str">
        <f>VLOOKUP(A312,HOP!A:L,12,0)</f>
        <v>2340.00</v>
      </c>
      <c r="F312" s="4" t="str">
        <f>VLOOKUP(A312,HOP!A:C,3,0)</f>
        <v>3031267</v>
      </c>
      <c r="G312" s="4">
        <f t="shared" si="8"/>
        <v>0</v>
      </c>
      <c r="H312" s="4" t="str">
        <f t="shared" si="9"/>
        <v>，3031267</v>
      </c>
      <c r="I312" s="4" t="str">
        <f>VLOOKUP(A312,HOP!A:U,21,0)</f>
        <v>直连</v>
      </c>
    </row>
    <row r="313" s="4" customFormat="1" spans="1:10">
      <c r="A313" s="5">
        <v>999222734340813</v>
      </c>
      <c r="B313" s="6">
        <v>44973</v>
      </c>
      <c r="C313" s="6">
        <v>44981</v>
      </c>
      <c r="D313" s="4">
        <v>7200</v>
      </c>
      <c r="E313" s="4" t="str">
        <f>VLOOKUP(A313,HOP!A:L,12,0)</f>
        <v>900.00</v>
      </c>
      <c r="F313" s="4" t="str">
        <f>VLOOKUP(A313,HOP!A:C,3,0)</f>
        <v>3031628</v>
      </c>
      <c r="G313" s="4">
        <f t="shared" si="8"/>
        <v>6300</v>
      </c>
      <c r="H313" s="4" t="str">
        <f t="shared" si="9"/>
        <v>，3031628</v>
      </c>
      <c r="I313" s="4" t="str">
        <f>VLOOKUP(A313,HOP!A:U,21,0)</f>
        <v>直连</v>
      </c>
      <c r="J313" s="4" t="s">
        <v>2093</v>
      </c>
    </row>
    <row r="314" s="4" customFormat="1" hidden="1" spans="1:9">
      <c r="A314" s="5">
        <v>999222739263033</v>
      </c>
      <c r="B314" s="6">
        <v>44980</v>
      </c>
      <c r="C314" s="6">
        <v>44981</v>
      </c>
      <c r="D314" s="4">
        <v>442</v>
      </c>
      <c r="E314" s="4" t="str">
        <f>VLOOKUP(A314,HOP!A:L,12,0)</f>
        <v>442.00</v>
      </c>
      <c r="F314" s="4" t="str">
        <f>VLOOKUP(A314,HOP!A:C,3,0)</f>
        <v>3032368</v>
      </c>
      <c r="G314" s="4">
        <f t="shared" si="8"/>
        <v>0</v>
      </c>
      <c r="H314" s="4" t="str">
        <f t="shared" si="9"/>
        <v>，3032368</v>
      </c>
      <c r="I314" s="4" t="str">
        <f>VLOOKUP(A314,HOP!A:U,21,0)</f>
        <v>直连</v>
      </c>
    </row>
    <row r="315" s="4" customFormat="1" hidden="1" spans="1:9">
      <c r="A315" s="5">
        <v>999222751361903</v>
      </c>
      <c r="B315" s="6">
        <v>44980</v>
      </c>
      <c r="C315" s="6">
        <v>44981</v>
      </c>
      <c r="D315" s="4">
        <v>327</v>
      </c>
      <c r="E315" s="4" t="str">
        <f>VLOOKUP(A315,HOP!A:L,12,0)</f>
        <v>327.00</v>
      </c>
      <c r="F315" s="4" t="str">
        <f>VLOOKUP(A315,HOP!A:C,3,0)</f>
        <v>3034067</v>
      </c>
      <c r="G315" s="4">
        <f t="shared" si="8"/>
        <v>0</v>
      </c>
      <c r="H315" s="4" t="str">
        <f t="shared" si="9"/>
        <v>，3034067</v>
      </c>
      <c r="I315" s="4" t="str">
        <f>VLOOKUP(A315,HOP!A:U,21,0)</f>
        <v>直连</v>
      </c>
    </row>
    <row r="316" s="4" customFormat="1" hidden="1" spans="1:9">
      <c r="A316" s="5">
        <v>999222752468806</v>
      </c>
      <c r="B316" s="6">
        <v>44977</v>
      </c>
      <c r="C316" s="6">
        <v>44981</v>
      </c>
      <c r="D316" s="4">
        <v>1091</v>
      </c>
      <c r="E316" s="4" t="str">
        <f>VLOOKUP(A316,HOP!A:L,12,0)</f>
        <v>1091.00</v>
      </c>
      <c r="F316" s="4" t="str">
        <f>VLOOKUP(A316,HOP!A:C,3,0)</f>
        <v>3034260</v>
      </c>
      <c r="G316" s="4">
        <f t="shared" si="8"/>
        <v>0</v>
      </c>
      <c r="H316" s="4" t="str">
        <f t="shared" si="9"/>
        <v>，3034260</v>
      </c>
      <c r="I316" s="4" t="str">
        <f>VLOOKUP(A316,HOP!A:U,21,0)</f>
        <v>直连</v>
      </c>
    </row>
    <row r="317" s="4" customFormat="1" hidden="1" spans="1:9">
      <c r="A317" s="5">
        <v>999222752638722</v>
      </c>
      <c r="B317" s="6">
        <v>44978</v>
      </c>
      <c r="C317" s="6">
        <v>44981</v>
      </c>
      <c r="D317" s="4">
        <v>1603</v>
      </c>
      <c r="E317" s="4" t="str">
        <f>VLOOKUP(A317,HOP!A:L,12,0)</f>
        <v>1603.00</v>
      </c>
      <c r="F317" s="4" t="str">
        <f>VLOOKUP(A317,HOP!A:C,3,0)</f>
        <v>3034308</v>
      </c>
      <c r="G317" s="4">
        <f t="shared" si="8"/>
        <v>0</v>
      </c>
      <c r="H317" s="4" t="str">
        <f t="shared" si="9"/>
        <v>，3034308</v>
      </c>
      <c r="I317" s="4" t="str">
        <f>VLOOKUP(A317,HOP!A:U,21,0)</f>
        <v>直连</v>
      </c>
    </row>
    <row r="318" s="4" customFormat="1" hidden="1" spans="1:9">
      <c r="A318" s="5">
        <v>22752764739</v>
      </c>
      <c r="B318" s="6">
        <v>44980</v>
      </c>
      <c r="C318" s="6">
        <v>44981</v>
      </c>
      <c r="D318" s="4">
        <v>1241</v>
      </c>
      <c r="E318" s="4" t="str">
        <f>VLOOKUP(A318,HOP!A:L,12,0)</f>
        <v>1241.00</v>
      </c>
      <c r="F318" s="4" t="str">
        <f>VLOOKUP(A318,HOP!A:C,3,0)</f>
        <v>3034334</v>
      </c>
      <c r="G318" s="4">
        <f t="shared" si="8"/>
        <v>0</v>
      </c>
      <c r="H318" s="4" t="str">
        <f t="shared" si="9"/>
        <v>，3034334</v>
      </c>
      <c r="I318" s="4" t="str">
        <f>VLOOKUP(A318,HOP!A:U,21,0)</f>
        <v>直连</v>
      </c>
    </row>
    <row r="319" s="4" customFormat="1" hidden="1" spans="1:9">
      <c r="A319" s="5">
        <v>999222757950319</v>
      </c>
      <c r="B319" s="6">
        <v>44977</v>
      </c>
      <c r="C319" s="6">
        <v>44981</v>
      </c>
      <c r="D319" s="4">
        <v>424</v>
      </c>
      <c r="E319" s="4" t="str">
        <f>VLOOKUP(A319,HOP!A:L,12,0)</f>
        <v>424.00</v>
      </c>
      <c r="F319" s="4" t="str">
        <f>VLOOKUP(A319,HOP!A:C,3,0)</f>
        <v>3034991</v>
      </c>
      <c r="G319" s="4">
        <f t="shared" si="8"/>
        <v>0</v>
      </c>
      <c r="H319" s="4" t="str">
        <f t="shared" si="9"/>
        <v>，3034991</v>
      </c>
      <c r="I319" s="4" t="str">
        <f>VLOOKUP(A319,HOP!A:U,21,0)</f>
        <v>直连</v>
      </c>
    </row>
    <row r="320" s="4" customFormat="1" hidden="1" spans="1:9">
      <c r="A320" s="5">
        <v>999222764565731</v>
      </c>
      <c r="B320" s="6">
        <v>44979</v>
      </c>
      <c r="C320" s="6">
        <v>44981</v>
      </c>
      <c r="D320" s="4">
        <v>996</v>
      </c>
      <c r="E320" s="4" t="str">
        <f>VLOOKUP(A320,HOP!A:L,12,0)</f>
        <v>996.00</v>
      </c>
      <c r="F320" s="4" t="str">
        <f>VLOOKUP(A320,HOP!A:C,3,0)</f>
        <v>3036339</v>
      </c>
      <c r="G320" s="4">
        <f t="shared" si="8"/>
        <v>0</v>
      </c>
      <c r="H320" s="4" t="str">
        <f t="shared" si="9"/>
        <v>，3036339</v>
      </c>
      <c r="I320" s="4" t="str">
        <f>VLOOKUP(A320,HOP!A:U,21,0)</f>
        <v>直连</v>
      </c>
    </row>
    <row r="321" s="4" customFormat="1" hidden="1" spans="1:9">
      <c r="A321" s="5">
        <v>999222765002535</v>
      </c>
      <c r="B321" s="6">
        <v>44980</v>
      </c>
      <c r="C321" s="6">
        <v>44981</v>
      </c>
      <c r="D321" s="4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s="4" customFormat="1" hidden="1" spans="1:9">
      <c r="A322" s="5">
        <v>999222771352551</v>
      </c>
      <c r="B322" s="6">
        <v>44976</v>
      </c>
      <c r="C322" s="6">
        <v>44981</v>
      </c>
      <c r="D322" s="4">
        <v>2950</v>
      </c>
      <c r="E322" s="4" t="str">
        <f>VLOOKUP(A322,HOP!A:L,12,0)</f>
        <v>2950.00</v>
      </c>
      <c r="F322" s="4" t="str">
        <f>VLOOKUP(A322,HOP!A:C,3,0)</f>
        <v>3037189</v>
      </c>
      <c r="G322" s="4">
        <f t="shared" si="8"/>
        <v>0</v>
      </c>
      <c r="H322" s="4" t="str">
        <f t="shared" si="9"/>
        <v>，3037189</v>
      </c>
      <c r="I322" s="4" t="str">
        <f>VLOOKUP(A322,HOP!A:U,21,0)</f>
        <v>直连</v>
      </c>
    </row>
    <row r="323" s="4" customFormat="1" hidden="1" spans="1:9">
      <c r="A323" s="5">
        <v>999222774411861</v>
      </c>
      <c r="B323" s="6">
        <v>44978</v>
      </c>
      <c r="C323" s="6">
        <v>44981</v>
      </c>
      <c r="D323" s="4">
        <v>318</v>
      </c>
      <c r="E323" s="4" t="str">
        <f>VLOOKUP(A323,HOP!A:L,12,0)</f>
        <v>318.00</v>
      </c>
      <c r="F323" s="4" t="str">
        <f>VLOOKUP(A323,HOP!A:C,3,0)</f>
        <v>3037907</v>
      </c>
      <c r="G323" s="4">
        <f t="shared" ref="G323:G386" si="10">D323-E323</f>
        <v>0</v>
      </c>
      <c r="H323" s="4" t="str">
        <f t="shared" ref="H323:H386" si="11">$H$1&amp;F323</f>
        <v>，3037907</v>
      </c>
      <c r="I323" s="4" t="str">
        <f>VLOOKUP(A323,HOP!A:U,21,0)</f>
        <v>直连</v>
      </c>
    </row>
    <row r="324" s="4" customFormat="1" hidden="1" spans="1:9">
      <c r="A324" s="5">
        <v>999222775167151</v>
      </c>
      <c r="B324" s="6">
        <v>44978</v>
      </c>
      <c r="C324" s="6">
        <v>44981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s="4" customFormat="1" hidden="1" spans="1:9">
      <c r="A325" s="5">
        <v>999222775428401</v>
      </c>
      <c r="B325" s="6">
        <v>44976</v>
      </c>
      <c r="C325" s="6">
        <v>44981</v>
      </c>
      <c r="D325" s="4">
        <v>3925</v>
      </c>
      <c r="E325" s="4" t="str">
        <f>VLOOKUP(A325,HOP!A:L,12,0)</f>
        <v>3925.00</v>
      </c>
      <c r="F325" s="4" t="str">
        <f>VLOOKUP(A325,HOP!A:C,3,0)</f>
        <v>3038271</v>
      </c>
      <c r="G325" s="4">
        <f t="shared" si="10"/>
        <v>0</v>
      </c>
      <c r="H325" s="4" t="str">
        <f t="shared" si="11"/>
        <v>，3038271</v>
      </c>
      <c r="I325" s="4" t="str">
        <f>VLOOKUP(A325,HOP!A:U,21,0)</f>
        <v>直连</v>
      </c>
    </row>
    <row r="326" s="4" customFormat="1" hidden="1" spans="1:9">
      <c r="A326" s="5">
        <v>999222783974875</v>
      </c>
      <c r="B326" s="6">
        <v>44976</v>
      </c>
      <c r="C326" s="6">
        <v>44981</v>
      </c>
      <c r="D326" s="4">
        <v>785</v>
      </c>
      <c r="E326" s="4" t="str">
        <f>VLOOKUP(A326,HOP!A:L,12,0)</f>
        <v>785.00</v>
      </c>
      <c r="F326" s="4" t="str">
        <f>VLOOKUP(A326,HOP!A:C,3,0)</f>
        <v>3039476</v>
      </c>
      <c r="G326" s="4">
        <f t="shared" si="10"/>
        <v>0</v>
      </c>
      <c r="H326" s="4" t="str">
        <f t="shared" si="11"/>
        <v>，3039476</v>
      </c>
      <c r="I326" s="4" t="str">
        <f>VLOOKUP(A326,HOP!A:U,21,0)</f>
        <v>直连</v>
      </c>
    </row>
    <row r="327" s="4" customFormat="1" hidden="1" spans="1:9">
      <c r="A327" s="5">
        <v>999222787256332</v>
      </c>
      <c r="B327" s="6">
        <v>44979</v>
      </c>
      <c r="C327" s="6">
        <v>44981</v>
      </c>
      <c r="D327" s="4">
        <v>1062</v>
      </c>
      <c r="E327" s="4" t="str">
        <f>VLOOKUP(A327,HOP!A:L,12,0)</f>
        <v>1062.00</v>
      </c>
      <c r="F327" s="4" t="str">
        <f>VLOOKUP(A327,HOP!A:C,3,0)</f>
        <v>3040276</v>
      </c>
      <c r="G327" s="4">
        <f t="shared" si="10"/>
        <v>0</v>
      </c>
      <c r="H327" s="4" t="str">
        <f t="shared" si="11"/>
        <v>，3040276</v>
      </c>
      <c r="I327" s="4" t="str">
        <f>VLOOKUP(A327,HOP!A:U,21,0)</f>
        <v>直采</v>
      </c>
    </row>
    <row r="328" s="4" customFormat="1" hidden="1" spans="1:9">
      <c r="A328" s="5">
        <v>999222793484932</v>
      </c>
      <c r="B328" s="6">
        <v>44979</v>
      </c>
      <c r="C328" s="6">
        <v>44981</v>
      </c>
      <c r="D328" s="4">
        <v>1476</v>
      </c>
      <c r="E328" s="4" t="str">
        <f>VLOOKUP(A328,HOP!A:L,12,0)</f>
        <v>1476.00</v>
      </c>
      <c r="F328" s="4" t="str">
        <f>VLOOKUP(A328,HOP!A:C,3,0)</f>
        <v>3041002</v>
      </c>
      <c r="G328" s="4">
        <f t="shared" si="10"/>
        <v>0</v>
      </c>
      <c r="H328" s="4" t="str">
        <f t="shared" si="11"/>
        <v>，3041002</v>
      </c>
      <c r="I328" s="4" t="str">
        <f>VLOOKUP(A328,HOP!A:U,21,0)</f>
        <v>直连</v>
      </c>
    </row>
    <row r="329" s="4" customFormat="1" hidden="1" spans="1:9">
      <c r="A329" s="5">
        <v>999222794244643</v>
      </c>
      <c r="B329" s="6">
        <v>44977</v>
      </c>
      <c r="C329" s="6">
        <v>44981</v>
      </c>
      <c r="D329" s="4">
        <v>3269</v>
      </c>
      <c r="E329" s="4" t="str">
        <f>VLOOKUP(A329,HOP!A:L,12,0)</f>
        <v>3269.00</v>
      </c>
      <c r="F329" s="4" t="str">
        <f>VLOOKUP(A329,HOP!A:C,3,0)</f>
        <v>3041175</v>
      </c>
      <c r="G329" s="4">
        <f t="shared" si="10"/>
        <v>0</v>
      </c>
      <c r="H329" s="4" t="str">
        <f t="shared" si="11"/>
        <v>，3041175</v>
      </c>
      <c r="I329" s="4" t="str">
        <f>VLOOKUP(A329,HOP!A:U,21,0)</f>
        <v>直连</v>
      </c>
    </row>
    <row r="330" s="4" customFormat="1" hidden="1" spans="1:9">
      <c r="A330" s="5">
        <v>999222794274504</v>
      </c>
      <c r="B330" s="6">
        <v>44980</v>
      </c>
      <c r="C330" s="6">
        <v>44981</v>
      </c>
      <c r="D330" s="4">
        <v>381</v>
      </c>
      <c r="E330" s="4" t="str">
        <f>VLOOKUP(A330,HOP!A:L,12,0)</f>
        <v>381.00</v>
      </c>
      <c r="F330" s="4" t="str">
        <f>VLOOKUP(A330,HOP!A:C,3,0)</f>
        <v>3041190</v>
      </c>
      <c r="G330" s="4">
        <f t="shared" si="10"/>
        <v>0</v>
      </c>
      <c r="H330" s="4" t="str">
        <f t="shared" si="11"/>
        <v>，3041190</v>
      </c>
      <c r="I330" s="4" t="str">
        <f>VLOOKUP(A330,HOP!A:U,21,0)</f>
        <v>直连</v>
      </c>
    </row>
    <row r="331" s="4" customFormat="1" hidden="1" spans="1:9">
      <c r="A331" s="5">
        <v>999222799892322</v>
      </c>
      <c r="B331" s="6">
        <v>44980</v>
      </c>
      <c r="C331" s="6">
        <v>44981</v>
      </c>
      <c r="D331" s="4">
        <v>645</v>
      </c>
      <c r="E331" s="4" t="str">
        <f>VLOOKUP(A331,HOP!A:L,12,0)</f>
        <v>645.00</v>
      </c>
      <c r="F331" s="4" t="str">
        <f>VLOOKUP(A331,HOP!A:C,3,0)</f>
        <v>3042365</v>
      </c>
      <c r="G331" s="4">
        <f t="shared" si="10"/>
        <v>0</v>
      </c>
      <c r="H331" s="4" t="str">
        <f t="shared" si="11"/>
        <v>，3042365</v>
      </c>
      <c r="I331" s="4" t="str">
        <f>VLOOKUP(A331,HOP!A:U,21,0)</f>
        <v>直采</v>
      </c>
    </row>
    <row r="332" s="4" customFormat="1" hidden="1" spans="1:9">
      <c r="A332" s="5">
        <v>999222806594277</v>
      </c>
      <c r="B332" s="6">
        <v>44979</v>
      </c>
      <c r="C332" s="6">
        <v>44981</v>
      </c>
      <c r="D332" s="4">
        <v>2614</v>
      </c>
      <c r="E332" s="4" t="str">
        <f>VLOOKUP(A332,HOP!A:L,12,0)</f>
        <v>2614.00</v>
      </c>
      <c r="F332" s="4" t="str">
        <f>VLOOKUP(A332,HOP!A:C,3,0)</f>
        <v>3043843</v>
      </c>
      <c r="G332" s="4">
        <f t="shared" si="10"/>
        <v>0</v>
      </c>
      <c r="H332" s="4" t="str">
        <f t="shared" si="11"/>
        <v>，3043843</v>
      </c>
      <c r="I332" s="4" t="str">
        <f>VLOOKUP(A332,HOP!A:U,21,0)</f>
        <v>直连</v>
      </c>
    </row>
    <row r="333" s="4" customFormat="1" hidden="1" spans="1:9">
      <c r="A333" s="5">
        <v>999222806643947</v>
      </c>
      <c r="B333" s="6">
        <v>44979</v>
      </c>
      <c r="C333" s="6">
        <v>44981</v>
      </c>
      <c r="D333" s="4">
        <v>1366</v>
      </c>
      <c r="E333" s="4" t="str">
        <f>VLOOKUP(A333,HOP!A:L,12,0)</f>
        <v>1366.00</v>
      </c>
      <c r="F333" s="4" t="str">
        <f>VLOOKUP(A333,HOP!A:C,3,0)</f>
        <v>3043853</v>
      </c>
      <c r="G333" s="4">
        <f t="shared" si="10"/>
        <v>0</v>
      </c>
      <c r="H333" s="4" t="str">
        <f t="shared" si="11"/>
        <v>，3043853</v>
      </c>
      <c r="I333" s="4" t="str">
        <f>VLOOKUP(A333,HOP!A:U,21,0)</f>
        <v>直连</v>
      </c>
    </row>
    <row r="334" s="4" customFormat="1" hidden="1" spans="1:9">
      <c r="A334" s="5">
        <v>999222808435588</v>
      </c>
      <c r="B334" s="6">
        <v>44980</v>
      </c>
      <c r="C334" s="6">
        <v>44981</v>
      </c>
      <c r="D334" s="4">
        <v>909</v>
      </c>
      <c r="E334" s="4" t="str">
        <f>VLOOKUP(A334,HOP!A:L,12,0)</f>
        <v>909.00</v>
      </c>
      <c r="F334" s="4" t="str">
        <f>VLOOKUP(A334,HOP!A:C,3,0)</f>
        <v>3044175</v>
      </c>
      <c r="G334" s="4">
        <f t="shared" si="10"/>
        <v>0</v>
      </c>
      <c r="H334" s="4" t="str">
        <f t="shared" si="11"/>
        <v>，3044175</v>
      </c>
      <c r="I334" s="4" t="str">
        <f>VLOOKUP(A334,HOP!A:U,21,0)</f>
        <v>直连</v>
      </c>
    </row>
    <row r="335" s="4" customFormat="1" hidden="1" spans="1:9">
      <c r="A335" s="5">
        <v>999222809349750</v>
      </c>
      <c r="B335" s="6">
        <v>44980</v>
      </c>
      <c r="C335" s="6">
        <v>44981</v>
      </c>
      <c r="D335" s="4">
        <v>249</v>
      </c>
      <c r="E335" s="4" t="str">
        <f>VLOOKUP(A335,HOP!A:L,12,0)</f>
        <v>249.00</v>
      </c>
      <c r="F335" s="4" t="str">
        <f>VLOOKUP(A335,HOP!A:C,3,0)</f>
        <v>3044287</v>
      </c>
      <c r="G335" s="4">
        <f t="shared" si="10"/>
        <v>0</v>
      </c>
      <c r="H335" s="4" t="str">
        <f t="shared" si="11"/>
        <v>，3044287</v>
      </c>
      <c r="I335" s="4" t="str">
        <f>VLOOKUP(A335,HOP!A:U,21,0)</f>
        <v>直连</v>
      </c>
    </row>
    <row r="336" s="4" customFormat="1" hidden="1" spans="1:9">
      <c r="A336" s="5">
        <v>999222809463677</v>
      </c>
      <c r="B336" s="6">
        <v>44976</v>
      </c>
      <c r="C336" s="6">
        <v>44981</v>
      </c>
      <c r="D336" s="4">
        <v>3686</v>
      </c>
      <c r="E336" s="4" t="str">
        <f>VLOOKUP(A336,HOP!A:L,12,0)</f>
        <v>3686.00</v>
      </c>
      <c r="F336" s="4" t="str">
        <f>VLOOKUP(A336,HOP!A:C,3,0)</f>
        <v>3044316</v>
      </c>
      <c r="G336" s="4">
        <f t="shared" si="10"/>
        <v>0</v>
      </c>
      <c r="H336" s="4" t="str">
        <f t="shared" si="11"/>
        <v>，3044316</v>
      </c>
      <c r="I336" s="4" t="str">
        <f>VLOOKUP(A336,HOP!A:U,21,0)</f>
        <v>直连</v>
      </c>
    </row>
    <row r="337" s="4" customFormat="1" hidden="1" spans="1:9">
      <c r="A337" s="5">
        <v>999222814919649</v>
      </c>
      <c r="B337" s="6">
        <v>44977</v>
      </c>
      <c r="C337" s="6">
        <v>44981</v>
      </c>
      <c r="D337" s="4">
        <v>1520</v>
      </c>
      <c r="E337" s="4" t="str">
        <f>VLOOKUP(A337,HOP!A:L,12,0)</f>
        <v>1520.00</v>
      </c>
      <c r="F337" s="4" t="str">
        <f>VLOOKUP(A337,HOP!A:C,3,0)</f>
        <v>3045572</v>
      </c>
      <c r="G337" s="4">
        <f t="shared" si="10"/>
        <v>0</v>
      </c>
      <c r="H337" s="4" t="str">
        <f t="shared" si="11"/>
        <v>，3045572</v>
      </c>
      <c r="I337" s="4" t="str">
        <f>VLOOKUP(A337,HOP!A:U,21,0)</f>
        <v>直连</v>
      </c>
    </row>
    <row r="338" s="4" customFormat="1" hidden="1" spans="1:9">
      <c r="A338" s="5">
        <v>999222816785886</v>
      </c>
      <c r="B338" s="6">
        <v>44980</v>
      </c>
      <c r="C338" s="6">
        <v>44981</v>
      </c>
      <c r="D338" s="4">
        <v>1231</v>
      </c>
      <c r="E338" s="4" t="str">
        <f>VLOOKUP(A338,HOP!A:L,12,0)</f>
        <v>1231.00</v>
      </c>
      <c r="F338" s="4" t="str">
        <f>VLOOKUP(A338,HOP!A:C,3,0)</f>
        <v>3046088</v>
      </c>
      <c r="G338" s="4">
        <f t="shared" si="10"/>
        <v>0</v>
      </c>
      <c r="H338" s="4" t="str">
        <f t="shared" si="11"/>
        <v>，3046088</v>
      </c>
      <c r="I338" s="4" t="str">
        <f>VLOOKUP(A338,HOP!A:U,21,0)</f>
        <v>直连</v>
      </c>
    </row>
    <row r="339" s="4" customFormat="1" hidden="1" spans="1:9">
      <c r="A339" s="5">
        <v>999222817150566</v>
      </c>
      <c r="B339" s="6">
        <v>44979</v>
      </c>
      <c r="C339" s="6">
        <v>44981</v>
      </c>
      <c r="D339" s="4">
        <v>398</v>
      </c>
      <c r="E339" s="4" t="str">
        <f>VLOOKUP(A339,HOP!A:L,12,0)</f>
        <v>398.00</v>
      </c>
      <c r="F339" s="4" t="str">
        <f>VLOOKUP(A339,HOP!A:C,3,0)</f>
        <v>3046187</v>
      </c>
      <c r="G339" s="4">
        <f t="shared" si="10"/>
        <v>0</v>
      </c>
      <c r="H339" s="4" t="str">
        <f t="shared" si="11"/>
        <v>，3046187</v>
      </c>
      <c r="I339" s="4" t="str">
        <f>VLOOKUP(A339,HOP!A:U,21,0)</f>
        <v>直连</v>
      </c>
    </row>
    <row r="340" s="4" customFormat="1" hidden="1" spans="1:9">
      <c r="A340" s="5">
        <v>22818057753</v>
      </c>
      <c r="B340" s="6">
        <v>44977</v>
      </c>
      <c r="C340" s="6">
        <v>44981</v>
      </c>
      <c r="D340" s="4">
        <v>5576</v>
      </c>
      <c r="E340" s="4" t="str">
        <f>VLOOKUP(A340,HOP!A:L,12,0)</f>
        <v>5576.00</v>
      </c>
      <c r="F340" s="4" t="str">
        <f>VLOOKUP(A340,HOP!A:C,3,0)</f>
        <v>3046500</v>
      </c>
      <c r="G340" s="4">
        <f t="shared" si="10"/>
        <v>0</v>
      </c>
      <c r="H340" s="4" t="str">
        <f t="shared" si="11"/>
        <v>，3046500</v>
      </c>
      <c r="I340" s="4" t="str">
        <f>VLOOKUP(A340,HOP!A:U,21,0)</f>
        <v>直采</v>
      </c>
    </row>
    <row r="341" s="4" customFormat="1" hidden="1" spans="1:9">
      <c r="A341" s="5">
        <v>999222818491587</v>
      </c>
      <c r="B341" s="6">
        <v>44979</v>
      </c>
      <c r="C341" s="6">
        <v>44981</v>
      </c>
      <c r="D341" s="4">
        <v>2910</v>
      </c>
      <c r="E341" s="4" t="str">
        <f>VLOOKUP(A341,HOP!A:L,12,0)</f>
        <v>2910.00</v>
      </c>
      <c r="F341" s="4" t="str">
        <f>VLOOKUP(A341,HOP!A:C,3,0)</f>
        <v>3046654</v>
      </c>
      <c r="G341" s="4">
        <f t="shared" si="10"/>
        <v>0</v>
      </c>
      <c r="H341" s="4" t="str">
        <f t="shared" si="11"/>
        <v>，3046654</v>
      </c>
      <c r="I341" s="4" t="str">
        <f>VLOOKUP(A341,HOP!A:U,21,0)</f>
        <v>直连</v>
      </c>
    </row>
    <row r="342" s="4" customFormat="1" hidden="1" spans="1:9">
      <c r="A342" s="5">
        <v>999222818967061</v>
      </c>
      <c r="B342" s="6">
        <v>44976</v>
      </c>
      <c r="C342" s="6">
        <v>44981</v>
      </c>
      <c r="D342" s="4">
        <v>1730</v>
      </c>
      <c r="E342" s="4" t="str">
        <f>VLOOKUP(A342,HOP!A:L,12,0)</f>
        <v>1730.00</v>
      </c>
      <c r="F342" s="4" t="str">
        <f>VLOOKUP(A342,HOP!A:C,3,0)</f>
        <v>3046776</v>
      </c>
      <c r="G342" s="4">
        <f t="shared" si="10"/>
        <v>0</v>
      </c>
      <c r="H342" s="4" t="str">
        <f t="shared" si="11"/>
        <v>，3046776</v>
      </c>
      <c r="I342" s="4" t="str">
        <f>VLOOKUP(A342,HOP!A:U,21,0)</f>
        <v>直连</v>
      </c>
    </row>
    <row r="343" s="4" customFormat="1" hidden="1" spans="1:9">
      <c r="A343" s="5">
        <v>999222819728602</v>
      </c>
      <c r="B343" s="6">
        <v>44977</v>
      </c>
      <c r="C343" s="6">
        <v>44981</v>
      </c>
      <c r="D343" s="4">
        <v>1452</v>
      </c>
      <c r="E343" s="4" t="str">
        <f>VLOOKUP(A343,HOP!A:L,12,0)</f>
        <v>1452.00</v>
      </c>
      <c r="F343" s="4" t="str">
        <f>VLOOKUP(A343,HOP!A:C,3,0)</f>
        <v>3047167</v>
      </c>
      <c r="G343" s="4">
        <f t="shared" si="10"/>
        <v>0</v>
      </c>
      <c r="H343" s="4" t="str">
        <f t="shared" si="11"/>
        <v>，3047167</v>
      </c>
      <c r="I343" s="4" t="str">
        <f>VLOOKUP(A343,HOP!A:U,21,0)</f>
        <v>直连</v>
      </c>
    </row>
    <row r="344" s="4" customFormat="1" hidden="1" spans="1:9">
      <c r="A344" s="5">
        <v>999222822158089</v>
      </c>
      <c r="B344" s="6">
        <v>44979</v>
      </c>
      <c r="C344" s="6">
        <v>44981</v>
      </c>
      <c r="D344" s="4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s="4" customFormat="1" hidden="1" spans="1:9">
      <c r="A345" s="5">
        <v>999222827283295</v>
      </c>
      <c r="B345" s="6">
        <v>44980</v>
      </c>
      <c r="C345" s="6">
        <v>44981</v>
      </c>
      <c r="D345" s="4">
        <v>876</v>
      </c>
      <c r="E345" s="4" t="str">
        <f>VLOOKUP(A345,HOP!A:L,12,0)</f>
        <v>876.00</v>
      </c>
      <c r="F345" s="4" t="str">
        <f>VLOOKUP(A345,HOP!A:C,3,0)</f>
        <v>3048205</v>
      </c>
      <c r="G345" s="4">
        <f t="shared" si="10"/>
        <v>0</v>
      </c>
      <c r="H345" s="4" t="str">
        <f t="shared" si="11"/>
        <v>，3048205</v>
      </c>
      <c r="I345" s="4" t="str">
        <f>VLOOKUP(A345,HOP!A:U,21,0)</f>
        <v>直连</v>
      </c>
    </row>
    <row r="346" s="4" customFormat="1" hidden="1" spans="1:9">
      <c r="A346" s="5">
        <v>999222831137188</v>
      </c>
      <c r="B346" s="6">
        <v>44979</v>
      </c>
      <c r="C346" s="6">
        <v>44981</v>
      </c>
      <c r="D346" s="4">
        <v>2464</v>
      </c>
      <c r="E346" s="4" t="str">
        <f>VLOOKUP(A346,HOP!A:L,12,0)</f>
        <v>2464.00</v>
      </c>
      <c r="F346" s="4" t="str">
        <f>VLOOKUP(A346,HOP!A:C,3,0)</f>
        <v>3048922</v>
      </c>
      <c r="G346" s="4">
        <f t="shared" si="10"/>
        <v>0</v>
      </c>
      <c r="H346" s="4" t="str">
        <f t="shared" si="11"/>
        <v>，3048922</v>
      </c>
      <c r="I346" s="4" t="str">
        <f>VLOOKUP(A346,HOP!A:U,21,0)</f>
        <v>直连</v>
      </c>
    </row>
    <row r="347" s="4" customFormat="1" hidden="1" spans="1:9">
      <c r="A347" s="5">
        <v>999222834163793</v>
      </c>
      <c r="B347" s="6">
        <v>44977</v>
      </c>
      <c r="C347" s="6">
        <v>44981</v>
      </c>
      <c r="D347" s="4">
        <v>1988</v>
      </c>
      <c r="E347" s="4" t="str">
        <f>VLOOKUP(A347,HOP!A:L,12,0)</f>
        <v>1988.00</v>
      </c>
      <c r="F347" s="4" t="str">
        <f>VLOOKUP(A347,HOP!A:C,3,0)</f>
        <v>3049420</v>
      </c>
      <c r="G347" s="4">
        <f t="shared" si="10"/>
        <v>0</v>
      </c>
      <c r="H347" s="4" t="str">
        <f t="shared" si="11"/>
        <v>，3049420</v>
      </c>
      <c r="I347" s="4" t="str">
        <f>VLOOKUP(A347,HOP!A:U,21,0)</f>
        <v>直连</v>
      </c>
    </row>
    <row r="348" s="4" customFormat="1" hidden="1" spans="1:9">
      <c r="A348" s="5">
        <v>999222834224607</v>
      </c>
      <c r="B348" s="6">
        <v>44980</v>
      </c>
      <c r="C348" s="6">
        <v>44981</v>
      </c>
      <c r="D348" s="4">
        <v>0</v>
      </c>
      <c r="E348" s="4" t="str">
        <f>VLOOKUP(A348,HOP!A:L,12,0)</f>
        <v>743.00</v>
      </c>
      <c r="F348" s="4" t="str">
        <f>VLOOKUP(A348,HOP!A:C,3,0)</f>
        <v>3049431</v>
      </c>
      <c r="G348" s="4">
        <f t="shared" si="10"/>
        <v>-743</v>
      </c>
      <c r="H348" s="4" t="str">
        <f t="shared" si="11"/>
        <v>，3049431</v>
      </c>
      <c r="I348" s="4" t="str">
        <f>VLOOKUP(A348,HOP!A:U,21,0)</f>
        <v>直连</v>
      </c>
    </row>
    <row r="349" s="4" customFormat="1" hidden="1" spans="1:9">
      <c r="A349" s="5">
        <v>22836549041</v>
      </c>
      <c r="B349" s="6">
        <v>44980</v>
      </c>
      <c r="C349" s="6">
        <v>44981</v>
      </c>
      <c r="D349" s="4">
        <v>522</v>
      </c>
      <c r="E349" s="4" t="str">
        <f>VLOOKUP(A349,HOP!A:L,12,0)</f>
        <v>522.00</v>
      </c>
      <c r="F349" s="4" t="str">
        <f>VLOOKUP(A349,HOP!A:C,3,0)</f>
        <v>3049925</v>
      </c>
      <c r="G349" s="4">
        <f t="shared" si="10"/>
        <v>0</v>
      </c>
      <c r="H349" s="4" t="str">
        <f t="shared" si="11"/>
        <v>，3049925</v>
      </c>
      <c r="I349" s="4" t="str">
        <f>VLOOKUP(A349,HOP!A:U,21,0)</f>
        <v>直连</v>
      </c>
    </row>
    <row r="350" s="4" customFormat="1" hidden="1" spans="1:9">
      <c r="A350" s="5">
        <v>999222837399154</v>
      </c>
      <c r="B350" s="6">
        <v>44979</v>
      </c>
      <c r="C350" s="6">
        <v>44981</v>
      </c>
      <c r="D350" s="4">
        <v>684</v>
      </c>
      <c r="E350" s="4" t="str">
        <f>VLOOKUP(A350,HOP!A:L,12,0)</f>
        <v>684.00</v>
      </c>
      <c r="F350" s="4" t="str">
        <f>VLOOKUP(A350,HOP!A:C,3,0)</f>
        <v>3050130</v>
      </c>
      <c r="G350" s="4">
        <f t="shared" si="10"/>
        <v>0</v>
      </c>
      <c r="H350" s="4" t="str">
        <f t="shared" si="11"/>
        <v>，3050130</v>
      </c>
      <c r="I350" s="4" t="str">
        <f>VLOOKUP(A350,HOP!A:U,21,0)</f>
        <v>直连</v>
      </c>
    </row>
    <row r="351" s="4" customFormat="1" hidden="1" spans="1:9">
      <c r="A351" s="5">
        <v>999222838942689</v>
      </c>
      <c r="B351" s="6">
        <v>44978</v>
      </c>
      <c r="C351" s="6">
        <v>44981</v>
      </c>
      <c r="D351" s="4">
        <v>935</v>
      </c>
      <c r="E351" s="4" t="str">
        <f>VLOOKUP(A351,HOP!A:L,12,0)</f>
        <v>935.00</v>
      </c>
      <c r="F351" s="4" t="str">
        <f>VLOOKUP(A351,HOP!A:C,3,0)</f>
        <v>3050530</v>
      </c>
      <c r="G351" s="4">
        <f t="shared" si="10"/>
        <v>0</v>
      </c>
      <c r="H351" s="4" t="str">
        <f t="shared" si="11"/>
        <v>，3050530</v>
      </c>
      <c r="I351" s="4" t="str">
        <f>VLOOKUP(A351,HOP!A:U,21,0)</f>
        <v>直连</v>
      </c>
    </row>
    <row r="352" s="4" customFormat="1" hidden="1" spans="1:9">
      <c r="A352" s="5">
        <v>999222839197779</v>
      </c>
      <c r="B352" s="6">
        <v>44980</v>
      </c>
      <c r="C352" s="6">
        <v>44981</v>
      </c>
      <c r="D352" s="4">
        <v>1167</v>
      </c>
      <c r="E352" s="4" t="str">
        <f>VLOOKUP(A352,HOP!A:L,12,0)</f>
        <v>1167.00</v>
      </c>
      <c r="F352" s="4" t="str">
        <f>VLOOKUP(A352,HOP!A:C,3,0)</f>
        <v>3050655</v>
      </c>
      <c r="G352" s="4">
        <f t="shared" si="10"/>
        <v>0</v>
      </c>
      <c r="H352" s="4" t="str">
        <f t="shared" si="11"/>
        <v>，3050655</v>
      </c>
      <c r="I352" s="4" t="str">
        <f>VLOOKUP(A352,HOP!A:U,21,0)</f>
        <v>直连</v>
      </c>
    </row>
    <row r="353" s="4" customFormat="1" hidden="1" spans="1:9">
      <c r="A353" s="5">
        <v>999222844600735</v>
      </c>
      <c r="B353" s="6">
        <v>44979</v>
      </c>
      <c r="C353" s="6">
        <v>44981</v>
      </c>
      <c r="D353" s="4">
        <v>2236</v>
      </c>
      <c r="E353" s="4" t="str">
        <f>VLOOKUP(A353,HOP!A:L,12,0)</f>
        <v>2236.00</v>
      </c>
      <c r="F353" s="4" t="str">
        <f>VLOOKUP(A353,HOP!A:C,3,0)</f>
        <v>3050999</v>
      </c>
      <c r="G353" s="4">
        <f t="shared" si="10"/>
        <v>0</v>
      </c>
      <c r="H353" s="4" t="str">
        <f t="shared" si="11"/>
        <v>，3050999</v>
      </c>
      <c r="I353" s="4" t="str">
        <f>VLOOKUP(A353,HOP!A:U,21,0)</f>
        <v>直连</v>
      </c>
    </row>
    <row r="354" s="4" customFormat="1" hidden="1" spans="1:9">
      <c r="A354" s="5">
        <v>999222846614983</v>
      </c>
      <c r="B354" s="6">
        <v>44980</v>
      </c>
      <c r="C354" s="6">
        <v>44981</v>
      </c>
      <c r="D354" s="4">
        <v>984</v>
      </c>
      <c r="E354" s="4" t="str">
        <f>VLOOKUP(A354,HOP!A:L,12,0)</f>
        <v>984.00</v>
      </c>
      <c r="F354" s="4" t="str">
        <f>VLOOKUP(A354,HOP!A:C,3,0)</f>
        <v>3051244</v>
      </c>
      <c r="G354" s="4">
        <f t="shared" si="10"/>
        <v>0</v>
      </c>
      <c r="H354" s="4" t="str">
        <f t="shared" si="11"/>
        <v>，3051244</v>
      </c>
      <c r="I354" s="4" t="str">
        <f>VLOOKUP(A354,HOP!A:U,21,0)</f>
        <v>直连</v>
      </c>
    </row>
    <row r="355" s="4" customFormat="1" hidden="1" spans="1:9">
      <c r="A355" s="5">
        <v>999222847355498</v>
      </c>
      <c r="B355" s="6">
        <v>44979</v>
      </c>
      <c r="C355" s="6">
        <v>44981</v>
      </c>
      <c r="D355" s="4">
        <v>1476</v>
      </c>
      <c r="E355" s="4" t="str">
        <f>VLOOKUP(A355,HOP!A:L,12,0)</f>
        <v>1476.00</v>
      </c>
      <c r="F355" s="4" t="str">
        <f>VLOOKUP(A355,HOP!A:C,3,0)</f>
        <v>3051336</v>
      </c>
      <c r="G355" s="4">
        <f t="shared" si="10"/>
        <v>0</v>
      </c>
      <c r="H355" s="4" t="str">
        <f t="shared" si="11"/>
        <v>，3051336</v>
      </c>
      <c r="I355" s="4" t="str">
        <f>VLOOKUP(A355,HOP!A:U,21,0)</f>
        <v>直连</v>
      </c>
    </row>
    <row r="356" s="4" customFormat="1" hidden="1" spans="1:9">
      <c r="A356" s="5">
        <v>999222847951625</v>
      </c>
      <c r="B356" s="6">
        <v>44979</v>
      </c>
      <c r="C356" s="6">
        <v>44981</v>
      </c>
      <c r="D356" s="4">
        <v>534</v>
      </c>
      <c r="E356" s="4" t="str">
        <f>VLOOKUP(A356,HOP!A:L,12,0)</f>
        <v>534.00</v>
      </c>
      <c r="F356" s="4" t="str">
        <f>VLOOKUP(A356,HOP!A:C,3,0)</f>
        <v>3051419</v>
      </c>
      <c r="G356" s="4">
        <f t="shared" si="10"/>
        <v>0</v>
      </c>
      <c r="H356" s="4" t="str">
        <f t="shared" si="11"/>
        <v>，3051419</v>
      </c>
      <c r="I356" s="4" t="str">
        <f>VLOOKUP(A356,HOP!A:U,21,0)</f>
        <v>直连</v>
      </c>
    </row>
    <row r="357" s="4" customFormat="1" hidden="1" spans="1:9">
      <c r="A357" s="5">
        <v>999222849404047</v>
      </c>
      <c r="B357" s="6">
        <v>44980</v>
      </c>
      <c r="C357" s="6">
        <v>44981</v>
      </c>
      <c r="D357" s="4">
        <v>523</v>
      </c>
      <c r="E357" s="4" t="str">
        <f>VLOOKUP(A357,HOP!A:L,12,0)</f>
        <v>523.00</v>
      </c>
      <c r="F357" s="4" t="str">
        <f>VLOOKUP(A357,HOP!A:C,3,0)</f>
        <v>3051705</v>
      </c>
      <c r="G357" s="4">
        <f t="shared" si="10"/>
        <v>0</v>
      </c>
      <c r="H357" s="4" t="str">
        <f t="shared" si="11"/>
        <v>，3051705</v>
      </c>
      <c r="I357" s="4" t="str">
        <f>VLOOKUP(A357,HOP!A:U,21,0)</f>
        <v>直连</v>
      </c>
    </row>
    <row r="358" s="4" customFormat="1" hidden="1" spans="1:9">
      <c r="A358" s="5">
        <v>999222851670088</v>
      </c>
      <c r="B358" s="6">
        <v>44980</v>
      </c>
      <c r="C358" s="6">
        <v>44981</v>
      </c>
      <c r="D358" s="4">
        <v>405</v>
      </c>
      <c r="E358" s="4" t="str">
        <f>VLOOKUP(A358,HOP!A:L,12,0)</f>
        <v>405.00</v>
      </c>
      <c r="F358" s="4" t="str">
        <f>VLOOKUP(A358,HOP!A:C,3,0)</f>
        <v>3052092</v>
      </c>
      <c r="G358" s="4">
        <f t="shared" si="10"/>
        <v>0</v>
      </c>
      <c r="H358" s="4" t="str">
        <f t="shared" si="11"/>
        <v>，3052092</v>
      </c>
      <c r="I358" s="4" t="str">
        <f>VLOOKUP(A358,HOP!A:U,21,0)</f>
        <v>直连</v>
      </c>
    </row>
    <row r="359" s="4" customFormat="1" hidden="1" spans="1:9">
      <c r="A359" s="5">
        <v>999222852551373</v>
      </c>
      <c r="B359" s="6">
        <v>44978</v>
      </c>
      <c r="C359" s="6">
        <v>44981</v>
      </c>
      <c r="D359" s="4">
        <v>1404</v>
      </c>
      <c r="E359" s="4" t="str">
        <f>VLOOKUP(A359,HOP!A:L,12,0)</f>
        <v>1404.00</v>
      </c>
      <c r="F359" s="4" t="str">
        <f>VLOOKUP(A359,HOP!A:C,3,0)</f>
        <v>3052274</v>
      </c>
      <c r="G359" s="4">
        <f t="shared" si="10"/>
        <v>0</v>
      </c>
      <c r="H359" s="4" t="str">
        <f t="shared" si="11"/>
        <v>，3052274</v>
      </c>
      <c r="I359" s="4" t="str">
        <f>VLOOKUP(A359,HOP!A:U,21,0)</f>
        <v>直连</v>
      </c>
    </row>
    <row r="360" s="4" customFormat="1" hidden="1" spans="1:9">
      <c r="A360" s="5">
        <v>999222853832461</v>
      </c>
      <c r="B360" s="6">
        <v>44979</v>
      </c>
      <c r="C360" s="6">
        <v>44981</v>
      </c>
      <c r="D360" s="4">
        <v>2553</v>
      </c>
      <c r="E360" s="4" t="str">
        <f>VLOOKUP(A360,HOP!A:L,12,0)</f>
        <v>2553.00</v>
      </c>
      <c r="F360" s="4" t="str">
        <f>VLOOKUP(A360,HOP!A:C,3,0)</f>
        <v>3052572</v>
      </c>
      <c r="G360" s="4">
        <f t="shared" si="10"/>
        <v>0</v>
      </c>
      <c r="H360" s="4" t="str">
        <f t="shared" si="11"/>
        <v>，3052572</v>
      </c>
      <c r="I360" s="4" t="str">
        <f>VLOOKUP(A360,HOP!A:U,21,0)</f>
        <v>直连</v>
      </c>
    </row>
    <row r="361" s="4" customFormat="1" hidden="1" spans="1:9">
      <c r="A361" s="5">
        <v>999222855150089</v>
      </c>
      <c r="B361" s="6">
        <v>44980</v>
      </c>
      <c r="C361" s="6">
        <v>44981</v>
      </c>
      <c r="D361" s="4">
        <v>1355</v>
      </c>
      <c r="E361" s="4" t="str">
        <f>VLOOKUP(A361,HOP!A:L,12,0)</f>
        <v>1355.00</v>
      </c>
      <c r="F361" s="4" t="str">
        <f>VLOOKUP(A361,HOP!A:C,3,0)</f>
        <v>3052810</v>
      </c>
      <c r="G361" s="4">
        <f t="shared" si="10"/>
        <v>0</v>
      </c>
      <c r="H361" s="4" t="str">
        <f t="shared" si="11"/>
        <v>，3052810</v>
      </c>
      <c r="I361" s="4" t="str">
        <f>VLOOKUP(A361,HOP!A:U,21,0)</f>
        <v>直连</v>
      </c>
    </row>
    <row r="362" s="4" customFormat="1" hidden="1" spans="1:9">
      <c r="A362" s="5">
        <v>999222855746743</v>
      </c>
      <c r="B362" s="6">
        <v>44979</v>
      </c>
      <c r="C362" s="6">
        <v>44981</v>
      </c>
      <c r="D362" s="4">
        <v>812</v>
      </c>
      <c r="E362" s="4" t="str">
        <f>VLOOKUP(A362,HOP!A:L,12,0)</f>
        <v>812.00</v>
      </c>
      <c r="F362" s="4" t="str">
        <f>VLOOKUP(A362,HOP!A:C,3,0)</f>
        <v>3052935</v>
      </c>
      <c r="G362" s="4">
        <f t="shared" si="10"/>
        <v>0</v>
      </c>
      <c r="H362" s="4" t="str">
        <f t="shared" si="11"/>
        <v>，3052935</v>
      </c>
      <c r="I362" s="4" t="str">
        <f>VLOOKUP(A362,HOP!A:U,21,0)</f>
        <v>直采</v>
      </c>
    </row>
    <row r="363" s="4" customFormat="1" hidden="1" spans="1:9">
      <c r="A363" s="5">
        <v>999222855853895</v>
      </c>
      <c r="B363" s="6">
        <v>44980</v>
      </c>
      <c r="C363" s="6">
        <v>44981</v>
      </c>
      <c r="D363" s="4">
        <v>313</v>
      </c>
      <c r="E363" s="4" t="str">
        <f>VLOOKUP(A363,HOP!A:L,12,0)</f>
        <v>313.00</v>
      </c>
      <c r="F363" s="4" t="str">
        <f>VLOOKUP(A363,HOP!A:C,3,0)</f>
        <v>3052960</v>
      </c>
      <c r="G363" s="4">
        <f t="shared" si="10"/>
        <v>0</v>
      </c>
      <c r="H363" s="4" t="str">
        <f t="shared" si="11"/>
        <v>，3052960</v>
      </c>
      <c r="I363" s="4" t="str">
        <f>VLOOKUP(A363,HOP!A:U,21,0)</f>
        <v>直连</v>
      </c>
    </row>
    <row r="364" s="4" customFormat="1" hidden="1" spans="1:9">
      <c r="A364" s="5">
        <v>999222856207473</v>
      </c>
      <c r="B364" s="6">
        <v>44980</v>
      </c>
      <c r="C364" s="6">
        <v>44981</v>
      </c>
      <c r="D364" s="4">
        <v>163</v>
      </c>
      <c r="E364" s="4" t="str">
        <f>VLOOKUP(A364,HOP!A:L,12,0)</f>
        <v>163.00</v>
      </c>
      <c r="F364" s="4" t="str">
        <f>VLOOKUP(A364,HOP!A:C,3,0)</f>
        <v>3053057</v>
      </c>
      <c r="G364" s="4">
        <f t="shared" si="10"/>
        <v>0</v>
      </c>
      <c r="H364" s="4" t="str">
        <f t="shared" si="11"/>
        <v>，3053057</v>
      </c>
      <c r="I364" s="4" t="str">
        <f>VLOOKUP(A364,HOP!A:U,21,0)</f>
        <v>直连</v>
      </c>
    </row>
    <row r="365" s="4" customFormat="1" hidden="1" spans="1:9">
      <c r="A365" s="5">
        <v>999222857505193</v>
      </c>
      <c r="B365" s="6">
        <v>44979</v>
      </c>
      <c r="C365" s="6">
        <v>44981</v>
      </c>
      <c r="D365" s="4">
        <v>482</v>
      </c>
      <c r="E365" s="4" t="str">
        <f>VLOOKUP(A365,HOP!A:L,12,0)</f>
        <v>482.00</v>
      </c>
      <c r="F365" s="4" t="str">
        <f>VLOOKUP(A365,HOP!A:C,3,0)</f>
        <v>3053399</v>
      </c>
      <c r="G365" s="4">
        <f t="shared" si="10"/>
        <v>0</v>
      </c>
      <c r="H365" s="4" t="str">
        <f t="shared" si="11"/>
        <v>，3053399</v>
      </c>
      <c r="I365" s="4" t="str">
        <f>VLOOKUP(A365,HOP!A:U,21,0)</f>
        <v>直连</v>
      </c>
    </row>
    <row r="366" s="4" customFormat="1" hidden="1" spans="1:9">
      <c r="A366" s="5">
        <v>999222857976966</v>
      </c>
      <c r="B366" s="6">
        <v>44980</v>
      </c>
      <c r="C366" s="6">
        <v>44981</v>
      </c>
      <c r="D366" s="4">
        <v>864</v>
      </c>
      <c r="E366" s="4" t="str">
        <f>VLOOKUP(A366,HOP!A:L,12,0)</f>
        <v>864.00</v>
      </c>
      <c r="F366" s="4" t="str">
        <f>VLOOKUP(A366,HOP!A:C,3,0)</f>
        <v>3053503</v>
      </c>
      <c r="G366" s="4">
        <f t="shared" si="10"/>
        <v>0</v>
      </c>
      <c r="H366" s="4" t="str">
        <f t="shared" si="11"/>
        <v>，3053503</v>
      </c>
      <c r="I366" s="4" t="str">
        <f>VLOOKUP(A366,HOP!A:U,21,0)</f>
        <v>直连</v>
      </c>
    </row>
    <row r="367" s="4" customFormat="1" hidden="1" spans="1:9">
      <c r="A367" s="5">
        <v>999222858595483</v>
      </c>
      <c r="B367" s="6">
        <v>44980</v>
      </c>
      <c r="C367" s="6">
        <v>44981</v>
      </c>
      <c r="D367" s="4">
        <v>1167</v>
      </c>
      <c r="E367" s="4">
        <v>1167</v>
      </c>
      <c r="F367" s="4" t="str">
        <f>VLOOKUP(A367,HOP!A:C,3,0)</f>
        <v>3053683</v>
      </c>
      <c r="G367" s="4">
        <f t="shared" si="10"/>
        <v>0</v>
      </c>
      <c r="H367" s="4" t="str">
        <f t="shared" si="11"/>
        <v>，3053683</v>
      </c>
      <c r="I367" s="4" t="str">
        <f>VLOOKUP(A367,HOP!A:U,21,0)</f>
        <v>直连</v>
      </c>
    </row>
    <row r="368" s="4" customFormat="1" hidden="1" spans="1:9">
      <c r="A368" s="5">
        <v>999222859014410</v>
      </c>
      <c r="B368" s="6">
        <v>44980</v>
      </c>
      <c r="C368" s="6">
        <v>44981</v>
      </c>
      <c r="D368" s="4">
        <v>2229</v>
      </c>
      <c r="E368" s="4" t="str">
        <f>VLOOKUP(A368,HOP!A:L,12,0)</f>
        <v>2229.00</v>
      </c>
      <c r="F368" s="4" t="str">
        <f>VLOOKUP(A368,HOP!A:C,3,0)</f>
        <v>3053806</v>
      </c>
      <c r="G368" s="4">
        <f t="shared" si="10"/>
        <v>0</v>
      </c>
      <c r="H368" s="4" t="str">
        <f t="shared" si="11"/>
        <v>，3053806</v>
      </c>
      <c r="I368" s="4" t="str">
        <f>VLOOKUP(A368,HOP!A:U,21,0)</f>
        <v>直连</v>
      </c>
    </row>
    <row r="369" s="4" customFormat="1" hidden="1" spans="1:9">
      <c r="A369" s="5">
        <v>999222862448890</v>
      </c>
      <c r="B369" s="6">
        <v>44980</v>
      </c>
      <c r="C369" s="6">
        <v>44981</v>
      </c>
      <c r="D369" s="4">
        <v>787</v>
      </c>
      <c r="E369" s="4" t="str">
        <f>VLOOKUP(A369,HOP!A:L,12,0)</f>
        <v>787.00</v>
      </c>
      <c r="F369" s="4" t="str">
        <f>VLOOKUP(A369,HOP!A:C,3,0)</f>
        <v>3053848</v>
      </c>
      <c r="G369" s="4">
        <f t="shared" si="10"/>
        <v>0</v>
      </c>
      <c r="H369" s="4" t="str">
        <f t="shared" si="11"/>
        <v>，3053848</v>
      </c>
      <c r="I369" s="4" t="str">
        <f>VLOOKUP(A369,HOP!A:U,21,0)</f>
        <v>直连</v>
      </c>
    </row>
    <row r="370" s="4" customFormat="1" hidden="1" spans="1:9">
      <c r="A370" s="5">
        <v>999222862574756</v>
      </c>
      <c r="B370" s="6">
        <v>44980</v>
      </c>
      <c r="C370" s="6">
        <v>44981</v>
      </c>
      <c r="D370" s="4">
        <v>2064</v>
      </c>
      <c r="E370" s="4" t="str">
        <f>VLOOKUP(A370,HOP!A:L,12,0)</f>
        <v>2064.00</v>
      </c>
      <c r="F370" s="4" t="str">
        <f>VLOOKUP(A370,HOP!A:C,3,0)</f>
        <v>3053884</v>
      </c>
      <c r="G370" s="4">
        <f t="shared" si="10"/>
        <v>0</v>
      </c>
      <c r="H370" s="4" t="str">
        <f t="shared" si="11"/>
        <v>，3053884</v>
      </c>
      <c r="I370" s="4" t="str">
        <f>VLOOKUP(A370,HOP!A:U,21,0)</f>
        <v>直连</v>
      </c>
    </row>
    <row r="371" s="4" customFormat="1" hidden="1" spans="1:9">
      <c r="A371" s="5">
        <v>999222862640290</v>
      </c>
      <c r="B371" s="6">
        <v>44979</v>
      </c>
      <c r="C371" s="6">
        <v>44981</v>
      </c>
      <c r="D371" s="4">
        <v>1642</v>
      </c>
      <c r="E371" s="4" t="str">
        <f>VLOOKUP(A371,HOP!A:L,12,0)</f>
        <v>1642.00</v>
      </c>
      <c r="F371" s="4" t="str">
        <f>VLOOKUP(A371,HOP!A:C,3,0)</f>
        <v>3053906</v>
      </c>
      <c r="G371" s="4">
        <f t="shared" si="10"/>
        <v>0</v>
      </c>
      <c r="H371" s="4" t="str">
        <f t="shared" si="11"/>
        <v>，3053906</v>
      </c>
      <c r="I371" s="4" t="str">
        <f>VLOOKUP(A371,HOP!A:U,21,0)</f>
        <v>直连</v>
      </c>
    </row>
    <row r="372" s="4" customFormat="1" hidden="1" spans="1:9">
      <c r="A372" s="5">
        <v>999222862686025</v>
      </c>
      <c r="B372" s="6">
        <v>44979</v>
      </c>
      <c r="C372" s="6">
        <v>44981</v>
      </c>
      <c r="D372" s="4">
        <v>1276</v>
      </c>
      <c r="E372" s="4" t="str">
        <f>VLOOKUP(A372,HOP!A:L,12,0)</f>
        <v>1276.00</v>
      </c>
      <c r="F372" s="4" t="str">
        <f>VLOOKUP(A372,HOP!A:C,3,0)</f>
        <v>3053916</v>
      </c>
      <c r="G372" s="4">
        <f t="shared" si="10"/>
        <v>0</v>
      </c>
      <c r="H372" s="4" t="str">
        <f t="shared" si="11"/>
        <v>，3053916</v>
      </c>
      <c r="I372" s="4" t="str">
        <f>VLOOKUP(A372,HOP!A:U,21,0)</f>
        <v>直连</v>
      </c>
    </row>
    <row r="373" s="4" customFormat="1" hidden="1" spans="1:9">
      <c r="A373" s="5">
        <v>999222862778843</v>
      </c>
      <c r="B373" s="6">
        <v>44979</v>
      </c>
      <c r="C373" s="6">
        <v>44981</v>
      </c>
      <c r="D373" s="4">
        <v>1138</v>
      </c>
      <c r="E373" s="4" t="str">
        <f>VLOOKUP(A373,HOP!A:L,12,0)</f>
        <v>1138.00</v>
      </c>
      <c r="F373" s="4" t="str">
        <f>VLOOKUP(A373,HOP!A:C,3,0)</f>
        <v>3053936</v>
      </c>
      <c r="G373" s="4">
        <f t="shared" si="10"/>
        <v>0</v>
      </c>
      <c r="H373" s="4" t="str">
        <f t="shared" si="11"/>
        <v>，3053936</v>
      </c>
      <c r="I373" s="4" t="str">
        <f>VLOOKUP(A373,HOP!A:U,21,0)</f>
        <v>直连</v>
      </c>
    </row>
    <row r="374" s="4" customFormat="1" hidden="1" spans="1:9">
      <c r="A374" s="5">
        <v>999222863987684</v>
      </c>
      <c r="B374" s="6">
        <v>44980</v>
      </c>
      <c r="C374" s="6">
        <v>44981</v>
      </c>
      <c r="D374" s="4">
        <v>404</v>
      </c>
      <c r="E374" s="4" t="str">
        <f>VLOOKUP(A374,HOP!A:L,12,0)</f>
        <v>404.00</v>
      </c>
      <c r="F374" s="4" t="str">
        <f>VLOOKUP(A374,HOP!A:C,3,0)</f>
        <v>3054079</v>
      </c>
      <c r="G374" s="4">
        <f t="shared" si="10"/>
        <v>0</v>
      </c>
      <c r="H374" s="4" t="str">
        <f t="shared" si="11"/>
        <v>，3054079</v>
      </c>
      <c r="I374" s="4" t="str">
        <f>VLOOKUP(A374,HOP!A:U,21,0)</f>
        <v>直连</v>
      </c>
    </row>
    <row r="375" s="4" customFormat="1" hidden="1" spans="1:9">
      <c r="A375" s="5">
        <v>999222864998138</v>
      </c>
      <c r="B375" s="6">
        <v>44980</v>
      </c>
      <c r="C375" s="6">
        <v>44981</v>
      </c>
      <c r="D375" s="4">
        <v>556</v>
      </c>
      <c r="E375" s="4" t="str">
        <f>VLOOKUP(A375,HOP!A:L,12,0)</f>
        <v>556.00</v>
      </c>
      <c r="F375" s="4" t="str">
        <f>VLOOKUP(A375,HOP!A:C,3,0)</f>
        <v>3054174</v>
      </c>
      <c r="G375" s="4">
        <f t="shared" si="10"/>
        <v>0</v>
      </c>
      <c r="H375" s="4" t="str">
        <f t="shared" si="11"/>
        <v>，3054174</v>
      </c>
      <c r="I375" s="4" t="str">
        <f>VLOOKUP(A375,HOP!A:U,21,0)</f>
        <v>直连</v>
      </c>
    </row>
    <row r="376" s="4" customFormat="1" hidden="1" spans="1:9">
      <c r="A376" s="5">
        <v>999222867021289</v>
      </c>
      <c r="B376" s="6">
        <v>44979</v>
      </c>
      <c r="C376" s="6">
        <v>44981</v>
      </c>
      <c r="D376" s="4">
        <v>1470</v>
      </c>
      <c r="E376" s="4" t="str">
        <f>VLOOKUP(A376,HOP!A:L,12,0)</f>
        <v>1470.00</v>
      </c>
      <c r="F376" s="4" t="str">
        <f>VLOOKUP(A376,HOP!A:C,3,0)</f>
        <v>3054583</v>
      </c>
      <c r="G376" s="4">
        <f t="shared" si="10"/>
        <v>0</v>
      </c>
      <c r="H376" s="4" t="str">
        <f t="shared" si="11"/>
        <v>，3054583</v>
      </c>
      <c r="I376" s="4" t="str">
        <f>VLOOKUP(A376,HOP!A:U,21,0)</f>
        <v>直连</v>
      </c>
    </row>
    <row r="377" s="4" customFormat="1" hidden="1" spans="1:9">
      <c r="A377" s="5">
        <v>999222871288002</v>
      </c>
      <c r="B377" s="6">
        <v>44980</v>
      </c>
      <c r="C377" s="6">
        <v>44981</v>
      </c>
      <c r="D377" s="4">
        <v>348</v>
      </c>
      <c r="E377" s="4" t="str">
        <f>VLOOKUP(A377,HOP!A:L,12,0)</f>
        <v>348.00</v>
      </c>
      <c r="F377" s="4" t="str">
        <f>VLOOKUP(A377,HOP!A:C,3,0)</f>
        <v>3055461</v>
      </c>
      <c r="G377" s="4">
        <f t="shared" si="10"/>
        <v>0</v>
      </c>
      <c r="H377" s="4" t="str">
        <f t="shared" si="11"/>
        <v>，3055461</v>
      </c>
      <c r="I377" s="4" t="str">
        <f>VLOOKUP(A377,HOP!A:U,21,0)</f>
        <v>直连</v>
      </c>
    </row>
    <row r="378" s="4" customFormat="1" hidden="1" spans="1:9">
      <c r="A378" s="5">
        <v>999222871756257</v>
      </c>
      <c r="B378" s="6">
        <v>44980</v>
      </c>
      <c r="C378" s="6">
        <v>44981</v>
      </c>
      <c r="D378" s="4">
        <v>313</v>
      </c>
      <c r="E378" s="4" t="str">
        <f>VLOOKUP(A378,HOP!A:L,12,0)</f>
        <v>313.00</v>
      </c>
      <c r="F378" s="4" t="str">
        <f>VLOOKUP(A378,HOP!A:C,3,0)</f>
        <v>3055558</v>
      </c>
      <c r="G378" s="4">
        <f t="shared" si="10"/>
        <v>0</v>
      </c>
      <c r="H378" s="4" t="str">
        <f t="shared" si="11"/>
        <v>，3055558</v>
      </c>
      <c r="I378" s="4" t="str">
        <f>VLOOKUP(A378,HOP!A:U,21,0)</f>
        <v>直连</v>
      </c>
    </row>
    <row r="379" s="4" customFormat="1" hidden="1" spans="1:9">
      <c r="A379" s="5">
        <v>999222874828913</v>
      </c>
      <c r="B379" s="6">
        <v>44980</v>
      </c>
      <c r="C379" s="6">
        <v>44981</v>
      </c>
      <c r="D379" s="4">
        <v>1279</v>
      </c>
      <c r="E379" s="4" t="str">
        <f>VLOOKUP(A379,HOP!A:L,12,0)</f>
        <v>1279.00</v>
      </c>
      <c r="F379" s="4" t="str">
        <f>VLOOKUP(A379,HOP!A:C,3,0)</f>
        <v>3056198</v>
      </c>
      <c r="G379" s="4">
        <f t="shared" si="10"/>
        <v>0</v>
      </c>
      <c r="H379" s="4" t="str">
        <f t="shared" si="11"/>
        <v>，3056198</v>
      </c>
      <c r="I379" s="4" t="str">
        <f>VLOOKUP(A379,HOP!A:U,21,0)</f>
        <v>直连</v>
      </c>
    </row>
    <row r="380" s="4" customFormat="1" hidden="1" spans="1:9">
      <c r="A380" s="5">
        <v>999222876860470</v>
      </c>
      <c r="B380" s="6">
        <v>44980</v>
      </c>
      <c r="C380" s="6">
        <v>44981</v>
      </c>
      <c r="D380" s="4">
        <v>131</v>
      </c>
      <c r="E380" s="4" t="str">
        <f>VLOOKUP(A380,HOP!A:L,12,0)</f>
        <v>131.00</v>
      </c>
      <c r="F380" s="4" t="str">
        <f>VLOOKUP(A380,HOP!A:C,3,0)</f>
        <v>3056625</v>
      </c>
      <c r="G380" s="4">
        <f t="shared" si="10"/>
        <v>0</v>
      </c>
      <c r="H380" s="4" t="str">
        <f t="shared" si="11"/>
        <v>，3056625</v>
      </c>
      <c r="I380" s="4" t="str">
        <f>VLOOKUP(A380,HOP!A:U,21,0)</f>
        <v>直连</v>
      </c>
    </row>
    <row r="381" s="4" customFormat="1" hidden="1" spans="1:9">
      <c r="A381" s="5">
        <v>999222877515959</v>
      </c>
      <c r="B381" s="6">
        <v>44980</v>
      </c>
      <c r="C381" s="6">
        <v>44981</v>
      </c>
      <c r="D381" s="4">
        <v>344</v>
      </c>
      <c r="E381" s="4" t="str">
        <f>VLOOKUP(A381,HOP!A:L,12,0)</f>
        <v>344.00</v>
      </c>
      <c r="F381" s="4" t="str">
        <f>VLOOKUP(A381,HOP!A:C,3,0)</f>
        <v>3056770</v>
      </c>
      <c r="G381" s="4">
        <f t="shared" si="10"/>
        <v>0</v>
      </c>
      <c r="H381" s="4" t="str">
        <f t="shared" si="11"/>
        <v>，3056770</v>
      </c>
      <c r="I381" s="4" t="str">
        <f>VLOOKUP(A381,HOP!A:U,21,0)</f>
        <v>直连</v>
      </c>
    </row>
    <row r="382" s="4" customFormat="1" hidden="1" spans="1:9">
      <c r="A382" s="5">
        <v>999222877483592</v>
      </c>
      <c r="B382" s="6">
        <v>44980</v>
      </c>
      <c r="C382" s="6">
        <v>44981</v>
      </c>
      <c r="D382" s="4">
        <v>551</v>
      </c>
      <c r="E382" s="4" t="str">
        <f>VLOOKUP(A382,HOP!A:L,12,0)</f>
        <v>551.00</v>
      </c>
      <c r="F382" s="4" t="str">
        <f>VLOOKUP(A382,HOP!A:C,3,0)</f>
        <v>3056760</v>
      </c>
      <c r="G382" s="4">
        <f t="shared" si="10"/>
        <v>0</v>
      </c>
      <c r="H382" s="4" t="str">
        <f t="shared" si="11"/>
        <v>，3056760</v>
      </c>
      <c r="I382" s="4" t="str">
        <f>VLOOKUP(A382,HOP!A:U,21,0)</f>
        <v>直连</v>
      </c>
    </row>
    <row r="383" s="4" customFormat="1" hidden="1" spans="1:9">
      <c r="A383" s="5">
        <v>999222878720095</v>
      </c>
      <c r="B383" s="6">
        <v>44980</v>
      </c>
      <c r="C383" s="6">
        <v>44981</v>
      </c>
      <c r="D383" s="4">
        <v>563</v>
      </c>
      <c r="E383" s="4" t="str">
        <f>VLOOKUP(A383,HOP!A:L,12,0)</f>
        <v>563.00</v>
      </c>
      <c r="F383" s="4" t="str">
        <f>VLOOKUP(A383,HOP!A:C,3,0)</f>
        <v>3057073</v>
      </c>
      <c r="G383" s="4">
        <f t="shared" si="10"/>
        <v>0</v>
      </c>
      <c r="H383" s="4" t="str">
        <f t="shared" si="11"/>
        <v>，3057073</v>
      </c>
      <c r="I383" s="4" t="str">
        <f>VLOOKUP(A383,HOP!A:U,21,0)</f>
        <v>直连</v>
      </c>
    </row>
    <row r="384" s="4" customFormat="1" hidden="1" spans="1:9">
      <c r="A384" s="5">
        <v>999222879065126</v>
      </c>
      <c r="B384" s="6">
        <v>44980</v>
      </c>
      <c r="C384" s="6">
        <v>44981</v>
      </c>
      <c r="D384" s="4">
        <v>152</v>
      </c>
      <c r="E384" s="4" t="str">
        <f>VLOOKUP(A384,HOP!A:L,12,0)</f>
        <v>152.00</v>
      </c>
      <c r="F384" s="4" t="str">
        <f>VLOOKUP(A384,HOP!A:C,3,0)</f>
        <v>3057150</v>
      </c>
      <c r="G384" s="4">
        <f t="shared" si="10"/>
        <v>0</v>
      </c>
      <c r="H384" s="4" t="str">
        <f t="shared" si="11"/>
        <v>，3057150</v>
      </c>
      <c r="I384" s="4" t="str">
        <f>VLOOKUP(A384,HOP!A:U,21,0)</f>
        <v>直连</v>
      </c>
    </row>
    <row r="385" s="4" customFormat="1" hidden="1" spans="1:9">
      <c r="A385" s="5">
        <v>999222879065334</v>
      </c>
      <c r="B385" s="6">
        <v>44980</v>
      </c>
      <c r="C385" s="6">
        <v>44981</v>
      </c>
      <c r="D385" s="4">
        <v>152</v>
      </c>
      <c r="E385" s="4" t="str">
        <f>VLOOKUP(A385,HOP!A:L,12,0)</f>
        <v>152.00</v>
      </c>
      <c r="F385" s="4" t="str">
        <f>VLOOKUP(A385,HOP!A:C,3,0)</f>
        <v>3057151</v>
      </c>
      <c r="G385" s="4">
        <f t="shared" si="10"/>
        <v>0</v>
      </c>
      <c r="H385" s="4" t="str">
        <f t="shared" si="11"/>
        <v>，3057151</v>
      </c>
      <c r="I385" s="4" t="str">
        <f>VLOOKUP(A385,HOP!A:U,21,0)</f>
        <v>直连</v>
      </c>
    </row>
    <row r="386" s="4" customFormat="1" hidden="1" spans="1:9">
      <c r="A386" s="5">
        <v>999222885096068</v>
      </c>
      <c r="B386" s="6">
        <v>44980</v>
      </c>
      <c r="C386" s="6">
        <v>44981</v>
      </c>
      <c r="D386" s="4">
        <v>709</v>
      </c>
      <c r="E386" s="4" t="str">
        <f>VLOOKUP(A386,HOP!A:L,12,0)</f>
        <v>709.00</v>
      </c>
      <c r="F386" s="4" t="str">
        <f>VLOOKUP(A386,HOP!A:C,3,0)</f>
        <v>3057327</v>
      </c>
      <c r="G386" s="4">
        <f t="shared" si="10"/>
        <v>0</v>
      </c>
      <c r="H386" s="4" t="str">
        <f t="shared" si="11"/>
        <v>，3057327</v>
      </c>
      <c r="I386" s="4" t="str">
        <f>VLOOKUP(A386,HOP!A:U,21,0)</f>
        <v>直连</v>
      </c>
    </row>
    <row r="387" s="4" customFormat="1" hidden="1" spans="1:9">
      <c r="A387" s="5">
        <v>999222885460599</v>
      </c>
      <c r="B387" s="6">
        <v>44980</v>
      </c>
      <c r="C387" s="6">
        <v>44981</v>
      </c>
      <c r="D387" s="4">
        <v>308</v>
      </c>
      <c r="E387" s="4" t="str">
        <f>VLOOKUP(A387,HOP!A:L,12,0)</f>
        <v>308.00</v>
      </c>
      <c r="F387" s="4" t="str">
        <f>VLOOKUP(A387,HOP!A:C,3,0)</f>
        <v>3057388</v>
      </c>
      <c r="G387" s="4">
        <f t="shared" ref="G387:G424" si="12">D387-E387</f>
        <v>0</v>
      </c>
      <c r="H387" s="4" t="str">
        <f t="shared" ref="H387:H424" si="13">$H$1&amp;F387</f>
        <v>，3057388</v>
      </c>
      <c r="I387" s="4" t="str">
        <f>VLOOKUP(A387,HOP!A:U,21,0)</f>
        <v>直连</v>
      </c>
    </row>
    <row r="388" s="4" customFormat="1" hidden="1" spans="1:9">
      <c r="A388" s="5">
        <v>999222885575698</v>
      </c>
      <c r="B388" s="6">
        <v>44980</v>
      </c>
      <c r="C388" s="6">
        <v>44981</v>
      </c>
      <c r="D388" s="4">
        <v>0</v>
      </c>
      <c r="E388" s="4" t="e">
        <f>VLOOKUP(A388,HOP!A:L,12,0)</f>
        <v>#N/A</v>
      </c>
      <c r="F388" s="4" t="e">
        <f>VLOOKUP(A388,HOP!A:C,3,0)</f>
        <v>#N/A</v>
      </c>
      <c r="G388" s="4" t="e">
        <f t="shared" si="12"/>
        <v>#N/A</v>
      </c>
      <c r="H388" s="4" t="e">
        <f t="shared" si="13"/>
        <v>#N/A</v>
      </c>
      <c r="I388" s="4" t="e">
        <f>VLOOKUP(A388,HOP!A:U,21,0)</f>
        <v>#N/A</v>
      </c>
    </row>
    <row r="389" s="4" customFormat="1" hidden="1" spans="1:9">
      <c r="A389" s="5">
        <v>999222885757830</v>
      </c>
      <c r="B389" s="6">
        <v>44980</v>
      </c>
      <c r="C389" s="6">
        <v>44981</v>
      </c>
      <c r="D389" s="4">
        <v>586</v>
      </c>
      <c r="E389" s="4" t="str">
        <f>VLOOKUP(A389,HOP!A:L,12,0)</f>
        <v>586.00</v>
      </c>
      <c r="F389" s="4" t="str">
        <f>VLOOKUP(A389,HOP!A:C,3,0)</f>
        <v>3057434</v>
      </c>
      <c r="G389" s="4">
        <f t="shared" si="12"/>
        <v>0</v>
      </c>
      <c r="H389" s="4" t="str">
        <f t="shared" si="13"/>
        <v>，3057434</v>
      </c>
      <c r="I389" s="4" t="str">
        <f>VLOOKUP(A389,HOP!A:U,21,0)</f>
        <v>直连</v>
      </c>
    </row>
    <row r="390" s="4" customFormat="1" hidden="1" spans="1:9">
      <c r="A390" s="5">
        <v>999222885913673</v>
      </c>
      <c r="B390" s="6">
        <v>44980</v>
      </c>
      <c r="C390" s="6">
        <v>44981</v>
      </c>
      <c r="D390" s="4">
        <v>174</v>
      </c>
      <c r="E390" s="4" t="str">
        <f>VLOOKUP(A390,HOP!A:L,12,0)</f>
        <v>174.00</v>
      </c>
      <c r="F390" s="4" t="str">
        <f>VLOOKUP(A390,HOP!A:C,3,0)</f>
        <v>3057446</v>
      </c>
      <c r="G390" s="4">
        <f t="shared" si="12"/>
        <v>0</v>
      </c>
      <c r="H390" s="4" t="str">
        <f t="shared" si="13"/>
        <v>，3057446</v>
      </c>
      <c r="I390" s="4" t="str">
        <f>VLOOKUP(A390,HOP!A:U,21,0)</f>
        <v>直连</v>
      </c>
    </row>
    <row r="391" s="4" customFormat="1" hidden="1" spans="1:9">
      <c r="A391" s="5">
        <v>999222886161641</v>
      </c>
      <c r="B391" s="6">
        <v>44980</v>
      </c>
      <c r="C391" s="6">
        <v>44981</v>
      </c>
      <c r="D391" s="4">
        <v>670</v>
      </c>
      <c r="E391" s="4" t="str">
        <f>VLOOKUP(A391,HOP!A:L,12,0)</f>
        <v>670.00</v>
      </c>
      <c r="F391" s="4" t="str">
        <f>VLOOKUP(A391,HOP!A:C,3,0)</f>
        <v>3057485</v>
      </c>
      <c r="G391" s="4">
        <f t="shared" si="12"/>
        <v>0</v>
      </c>
      <c r="H391" s="4" t="str">
        <f t="shared" si="13"/>
        <v>，3057485</v>
      </c>
      <c r="I391" s="4" t="str">
        <f>VLOOKUP(A391,HOP!A:U,21,0)</f>
        <v>直连</v>
      </c>
    </row>
    <row r="392" s="4" customFormat="1" hidden="1" spans="1:9">
      <c r="A392" s="5">
        <v>999222886250807</v>
      </c>
      <c r="B392" s="6">
        <v>44980</v>
      </c>
      <c r="C392" s="6">
        <v>44981</v>
      </c>
      <c r="D392" s="4">
        <v>1388</v>
      </c>
      <c r="E392" s="4" t="str">
        <f>VLOOKUP(A392,HOP!A:L,12,0)</f>
        <v>1388.00</v>
      </c>
      <c r="F392" s="4" t="str">
        <f>VLOOKUP(A392,HOP!A:C,3,0)</f>
        <v>3057513</v>
      </c>
      <c r="G392" s="4">
        <f t="shared" si="12"/>
        <v>0</v>
      </c>
      <c r="H392" s="4" t="str">
        <f t="shared" si="13"/>
        <v>，3057513</v>
      </c>
      <c r="I392" s="4" t="str">
        <f>VLOOKUP(A392,HOP!A:U,21,0)</f>
        <v>直连</v>
      </c>
    </row>
    <row r="393" s="4" customFormat="1" hidden="1" spans="1:9">
      <c r="A393" s="5">
        <v>999222886281671</v>
      </c>
      <c r="B393" s="6">
        <v>44980</v>
      </c>
      <c r="C393" s="6">
        <v>44981</v>
      </c>
      <c r="D393" s="4">
        <v>175</v>
      </c>
      <c r="E393" s="4" t="str">
        <f>VLOOKUP(A393,HOP!A:L,12,0)</f>
        <v>175.00</v>
      </c>
      <c r="F393" s="4" t="str">
        <f>VLOOKUP(A393,HOP!A:C,3,0)</f>
        <v>3057534</v>
      </c>
      <c r="G393" s="4">
        <f t="shared" si="12"/>
        <v>0</v>
      </c>
      <c r="H393" s="4" t="str">
        <f t="shared" si="13"/>
        <v>，3057534</v>
      </c>
      <c r="I393" s="4" t="str">
        <f>VLOOKUP(A393,HOP!A:U,21,0)</f>
        <v>直连</v>
      </c>
    </row>
    <row r="394" s="4" customFormat="1" hidden="1" spans="1:9">
      <c r="A394" s="5">
        <v>999222886448956</v>
      </c>
      <c r="B394" s="6">
        <v>44980</v>
      </c>
      <c r="C394" s="6">
        <v>44981</v>
      </c>
      <c r="D394" s="4">
        <v>208</v>
      </c>
      <c r="E394" s="4" t="str">
        <f>VLOOKUP(A394,HOP!A:L,12,0)</f>
        <v>208.00</v>
      </c>
      <c r="F394" s="4" t="str">
        <f>VLOOKUP(A394,HOP!A:C,3,0)</f>
        <v>3057582</v>
      </c>
      <c r="G394" s="4">
        <f t="shared" si="12"/>
        <v>0</v>
      </c>
      <c r="H394" s="4" t="str">
        <f t="shared" si="13"/>
        <v>，3057582</v>
      </c>
      <c r="I394" s="4" t="str">
        <f>VLOOKUP(A394,HOP!A:U,21,0)</f>
        <v>直连</v>
      </c>
    </row>
    <row r="395" s="4" customFormat="1" hidden="1" spans="1:9">
      <c r="A395" s="5">
        <v>999222886502726</v>
      </c>
      <c r="B395" s="6">
        <v>44980</v>
      </c>
      <c r="C395" s="6">
        <v>44981</v>
      </c>
      <c r="D395" s="4">
        <v>136</v>
      </c>
      <c r="E395" s="4" t="str">
        <f>VLOOKUP(A395,HOP!A:L,12,0)</f>
        <v>136.00</v>
      </c>
      <c r="F395" s="4" t="str">
        <f>VLOOKUP(A395,HOP!A:C,3,0)</f>
        <v>3057603</v>
      </c>
      <c r="G395" s="4">
        <f t="shared" si="12"/>
        <v>0</v>
      </c>
      <c r="H395" s="4" t="str">
        <f t="shared" si="13"/>
        <v>，3057603</v>
      </c>
      <c r="I395" s="4" t="str">
        <f>VLOOKUP(A395,HOP!A:U,21,0)</f>
        <v>直连</v>
      </c>
    </row>
    <row r="396" s="4" customFormat="1" hidden="1" spans="1:9">
      <c r="A396" s="5">
        <v>999222886682384</v>
      </c>
      <c r="B396" s="6">
        <v>44980</v>
      </c>
      <c r="C396" s="6">
        <v>44981</v>
      </c>
      <c r="D396" s="4">
        <v>325</v>
      </c>
      <c r="E396" s="4" t="str">
        <f>VLOOKUP(A396,HOP!A:L,12,0)</f>
        <v>325.00</v>
      </c>
      <c r="F396" s="4" t="str">
        <f>VLOOKUP(A396,HOP!A:C,3,0)</f>
        <v>3057649</v>
      </c>
      <c r="G396" s="4">
        <f t="shared" si="12"/>
        <v>0</v>
      </c>
      <c r="H396" s="4" t="str">
        <f t="shared" si="13"/>
        <v>，3057649</v>
      </c>
      <c r="I396" s="4" t="str">
        <f>VLOOKUP(A396,HOP!A:U,21,0)</f>
        <v>直连</v>
      </c>
    </row>
    <row r="397" s="4" customFormat="1" hidden="1" spans="1:9">
      <c r="A397" s="5">
        <v>22888099932</v>
      </c>
      <c r="B397" s="6">
        <v>44980</v>
      </c>
      <c r="C397" s="6">
        <v>44981</v>
      </c>
      <c r="D397" s="4">
        <v>483</v>
      </c>
      <c r="E397" s="4" t="str">
        <f>VLOOKUP(A397,HOP!A:L,12,0)</f>
        <v>483.00</v>
      </c>
      <c r="F397" s="4" t="str">
        <f>VLOOKUP(A397,HOP!A:C,3,0)</f>
        <v>3057921</v>
      </c>
      <c r="G397" s="4">
        <f t="shared" si="12"/>
        <v>0</v>
      </c>
      <c r="H397" s="4" t="str">
        <f t="shared" si="13"/>
        <v>，3057921</v>
      </c>
      <c r="I397" s="4" t="str">
        <f>VLOOKUP(A397,HOP!A:U,21,0)</f>
        <v>直连</v>
      </c>
    </row>
    <row r="398" s="4" customFormat="1" hidden="1" spans="1:9">
      <c r="A398" s="5">
        <v>999222888248387</v>
      </c>
      <c r="B398" s="6">
        <v>44980</v>
      </c>
      <c r="C398" s="6">
        <v>44981</v>
      </c>
      <c r="D398" s="4">
        <v>213</v>
      </c>
      <c r="E398" s="4" t="str">
        <f>VLOOKUP(A398,HOP!A:L,12,0)</f>
        <v>213.00</v>
      </c>
      <c r="F398" s="4" t="str">
        <f>VLOOKUP(A398,HOP!A:C,3,0)</f>
        <v>3057944</v>
      </c>
      <c r="G398" s="4">
        <f t="shared" si="12"/>
        <v>0</v>
      </c>
      <c r="H398" s="4" t="str">
        <f t="shared" si="13"/>
        <v>，3057944</v>
      </c>
      <c r="I398" s="4" t="str">
        <f>VLOOKUP(A398,HOP!A:U,21,0)</f>
        <v>直连</v>
      </c>
    </row>
    <row r="399" s="4" customFormat="1" hidden="1" spans="1:9">
      <c r="A399" s="5">
        <v>999222888346881</v>
      </c>
      <c r="B399" s="6">
        <v>44980</v>
      </c>
      <c r="C399" s="6">
        <v>44981</v>
      </c>
      <c r="D399" s="4">
        <v>403</v>
      </c>
      <c r="E399" s="4" t="str">
        <f>VLOOKUP(A399,HOP!A:L,12,0)</f>
        <v>403.00</v>
      </c>
      <c r="F399" s="4" t="str">
        <f>VLOOKUP(A399,HOP!A:C,3,0)</f>
        <v>3057961</v>
      </c>
      <c r="G399" s="4">
        <f t="shared" si="12"/>
        <v>0</v>
      </c>
      <c r="H399" s="4" t="str">
        <f t="shared" si="13"/>
        <v>，3057961</v>
      </c>
      <c r="I399" s="4" t="str">
        <f>VLOOKUP(A399,HOP!A:U,21,0)</f>
        <v>直连</v>
      </c>
    </row>
    <row r="400" s="4" customFormat="1" hidden="1" spans="1:9">
      <c r="A400" s="5">
        <v>999222888584117</v>
      </c>
      <c r="B400" s="6">
        <v>44980</v>
      </c>
      <c r="C400" s="6">
        <v>44981</v>
      </c>
      <c r="D400" s="4">
        <v>391</v>
      </c>
      <c r="E400" s="4" t="str">
        <f>VLOOKUP(A400,HOP!A:L,12,0)</f>
        <v>391.00</v>
      </c>
      <c r="F400" s="4" t="str">
        <f>VLOOKUP(A400,HOP!A:C,3,0)</f>
        <v>3057999</v>
      </c>
      <c r="G400" s="4">
        <f t="shared" si="12"/>
        <v>0</v>
      </c>
      <c r="H400" s="4" t="str">
        <f t="shared" si="13"/>
        <v>，3057999</v>
      </c>
      <c r="I400" s="4" t="str">
        <f>VLOOKUP(A400,HOP!A:U,21,0)</f>
        <v>直连</v>
      </c>
    </row>
    <row r="401" s="4" customFormat="1" hidden="1" spans="1:9">
      <c r="A401" s="5">
        <v>999222889355003</v>
      </c>
      <c r="B401" s="6">
        <v>44980</v>
      </c>
      <c r="C401" s="6">
        <v>44981</v>
      </c>
      <c r="D401" s="4">
        <v>403</v>
      </c>
      <c r="E401" s="4" t="str">
        <f>VLOOKUP(A401,HOP!A:L,12,0)</f>
        <v>403.00</v>
      </c>
      <c r="F401" s="4" t="str">
        <f>VLOOKUP(A401,HOP!A:C,3,0)</f>
        <v>3058150</v>
      </c>
      <c r="G401" s="4">
        <f t="shared" si="12"/>
        <v>0</v>
      </c>
      <c r="H401" s="4" t="str">
        <f t="shared" si="13"/>
        <v>，3058150</v>
      </c>
      <c r="I401" s="4" t="str">
        <f>VLOOKUP(A401,HOP!A:U,21,0)</f>
        <v>直连</v>
      </c>
    </row>
    <row r="402" s="4" customFormat="1" hidden="1" spans="1:9">
      <c r="A402" s="5">
        <v>999222889839616</v>
      </c>
      <c r="B402" s="6">
        <v>44980</v>
      </c>
      <c r="C402" s="6">
        <v>44981</v>
      </c>
      <c r="D402" s="4">
        <v>471</v>
      </c>
      <c r="E402" s="4" t="str">
        <f>VLOOKUP(A402,HOP!A:L,12,0)</f>
        <v>471.00</v>
      </c>
      <c r="F402" s="4" t="str">
        <f>VLOOKUP(A402,HOP!A:C,3,0)</f>
        <v>3058245</v>
      </c>
      <c r="G402" s="4">
        <f t="shared" si="12"/>
        <v>0</v>
      </c>
      <c r="H402" s="4" t="str">
        <f t="shared" si="13"/>
        <v>，3058245</v>
      </c>
      <c r="I402" s="4" t="str">
        <f>VLOOKUP(A402,HOP!A:U,21,0)</f>
        <v>直连</v>
      </c>
    </row>
    <row r="403" s="4" customFormat="1" hidden="1" spans="1:9">
      <c r="A403" s="5">
        <v>999222890010639</v>
      </c>
      <c r="B403" s="6">
        <v>44980</v>
      </c>
      <c r="C403" s="6">
        <v>44981</v>
      </c>
      <c r="D403" s="4">
        <v>213</v>
      </c>
      <c r="E403" s="4" t="str">
        <f>VLOOKUP(A403,HOP!A:L,12,0)</f>
        <v>213.00</v>
      </c>
      <c r="F403" s="4" t="str">
        <f>VLOOKUP(A403,HOP!A:C,3,0)</f>
        <v>3058281</v>
      </c>
      <c r="G403" s="4">
        <f t="shared" si="12"/>
        <v>0</v>
      </c>
      <c r="H403" s="4" t="str">
        <f t="shared" si="13"/>
        <v>，3058281</v>
      </c>
      <c r="I403" s="4" t="str">
        <f>VLOOKUP(A403,HOP!A:U,21,0)</f>
        <v>直连</v>
      </c>
    </row>
    <row r="404" s="4" customFormat="1" hidden="1" spans="1:9">
      <c r="A404" s="5">
        <v>999222890048754</v>
      </c>
      <c r="B404" s="6">
        <v>44980</v>
      </c>
      <c r="C404" s="6">
        <v>44981</v>
      </c>
      <c r="D404" s="4">
        <v>186</v>
      </c>
      <c r="E404" s="4" t="str">
        <f>VLOOKUP(A404,HOP!A:L,12,0)</f>
        <v>186.00</v>
      </c>
      <c r="F404" s="4" t="str">
        <f>VLOOKUP(A404,HOP!A:C,3,0)</f>
        <v>3058290</v>
      </c>
      <c r="G404" s="4">
        <f t="shared" si="12"/>
        <v>0</v>
      </c>
      <c r="H404" s="4" t="str">
        <f t="shared" si="13"/>
        <v>，3058290</v>
      </c>
      <c r="I404" s="4" t="str">
        <f>VLOOKUP(A404,HOP!A:U,21,0)</f>
        <v>直连</v>
      </c>
    </row>
    <row r="405" s="4" customFormat="1" hidden="1" spans="1:9">
      <c r="A405" s="5">
        <v>999222890221703</v>
      </c>
      <c r="B405" s="6">
        <v>44980</v>
      </c>
      <c r="C405" s="6">
        <v>44981</v>
      </c>
      <c r="D405" s="4">
        <v>2406</v>
      </c>
      <c r="E405" s="4" t="str">
        <f>VLOOKUP(A405,HOP!A:L,12,0)</f>
        <v>2406.00</v>
      </c>
      <c r="F405" s="4" t="str">
        <f>VLOOKUP(A405,HOP!A:C,3,0)</f>
        <v>3058334</v>
      </c>
      <c r="G405" s="4">
        <f t="shared" si="12"/>
        <v>0</v>
      </c>
      <c r="H405" s="4" t="str">
        <f t="shared" si="13"/>
        <v>，3058334</v>
      </c>
      <c r="I405" s="4" t="str">
        <f>VLOOKUP(A405,HOP!A:U,21,0)</f>
        <v>直连</v>
      </c>
    </row>
    <row r="406" s="4" customFormat="1" hidden="1" spans="1:9">
      <c r="A406" s="5">
        <v>999222890369926</v>
      </c>
      <c r="B406" s="6">
        <v>44980</v>
      </c>
      <c r="C406" s="6">
        <v>44981</v>
      </c>
      <c r="D406" s="4">
        <v>468</v>
      </c>
      <c r="E406" s="4" t="str">
        <f>VLOOKUP(A406,HOP!A:L,12,0)</f>
        <v>468.00</v>
      </c>
      <c r="F406" s="4" t="str">
        <f>VLOOKUP(A406,HOP!A:C,3,0)</f>
        <v>3058372</v>
      </c>
      <c r="G406" s="4">
        <f t="shared" si="12"/>
        <v>0</v>
      </c>
      <c r="H406" s="4" t="str">
        <f t="shared" si="13"/>
        <v>，3058372</v>
      </c>
      <c r="I406" s="4" t="str">
        <f>VLOOKUP(A406,HOP!A:U,21,0)</f>
        <v>直连</v>
      </c>
    </row>
    <row r="407" s="4" customFormat="1" hidden="1" spans="1:9">
      <c r="A407" s="5">
        <v>999222890994240</v>
      </c>
      <c r="B407" s="6">
        <v>44980</v>
      </c>
      <c r="C407" s="6">
        <v>44981</v>
      </c>
      <c r="D407" s="4">
        <v>152</v>
      </c>
      <c r="E407" s="4" t="str">
        <f>VLOOKUP(A407,HOP!A:L,12,0)</f>
        <v>152.00</v>
      </c>
      <c r="F407" s="4" t="str">
        <f>VLOOKUP(A407,HOP!A:C,3,0)</f>
        <v>3058529</v>
      </c>
      <c r="G407" s="4">
        <f t="shared" si="12"/>
        <v>0</v>
      </c>
      <c r="H407" s="4" t="str">
        <f t="shared" si="13"/>
        <v>，3058529</v>
      </c>
      <c r="I407" s="4" t="str">
        <f>VLOOKUP(A407,HOP!A:U,21,0)</f>
        <v>直连</v>
      </c>
    </row>
    <row r="408" s="4" customFormat="1" hidden="1" spans="1:9">
      <c r="A408" s="5">
        <v>999222891242355</v>
      </c>
      <c r="B408" s="6">
        <v>44980</v>
      </c>
      <c r="C408" s="6">
        <v>44981</v>
      </c>
      <c r="D408" s="4">
        <v>403</v>
      </c>
      <c r="E408" s="4" t="str">
        <f>VLOOKUP(A408,HOP!A:L,12,0)</f>
        <v>403.00</v>
      </c>
      <c r="F408" s="4" t="str">
        <f>VLOOKUP(A408,HOP!A:C,3,0)</f>
        <v>3058585</v>
      </c>
      <c r="G408" s="4">
        <f t="shared" si="12"/>
        <v>0</v>
      </c>
      <c r="H408" s="4" t="str">
        <f t="shared" si="13"/>
        <v>，3058585</v>
      </c>
      <c r="I408" s="4" t="str">
        <f>VLOOKUP(A408,HOP!A:U,21,0)</f>
        <v>直连</v>
      </c>
    </row>
    <row r="409" s="4" customFormat="1" hidden="1" spans="1:9">
      <c r="A409" s="5">
        <v>999222891351887</v>
      </c>
      <c r="B409" s="6">
        <v>44980</v>
      </c>
      <c r="C409" s="6">
        <v>44981</v>
      </c>
      <c r="D409" s="4">
        <v>0</v>
      </c>
      <c r="E409" s="4" t="str">
        <f>VLOOKUP(A409,HOP!A:L,12,0)</f>
        <v>0.00</v>
      </c>
      <c r="F409" s="4" t="str">
        <f>VLOOKUP(A409,HOP!A:C,3,0)</f>
        <v>3058616</v>
      </c>
      <c r="G409" s="4">
        <f t="shared" si="12"/>
        <v>0</v>
      </c>
      <c r="H409" s="4" t="str">
        <f t="shared" si="13"/>
        <v>，3058616</v>
      </c>
      <c r="I409" s="4" t="str">
        <f>VLOOKUP(A409,HOP!A:U,21,0)</f>
        <v>直连</v>
      </c>
    </row>
    <row r="410" s="4" customFormat="1" hidden="1" spans="1:9">
      <c r="A410" s="5">
        <v>999222891370427</v>
      </c>
      <c r="B410" s="6">
        <v>44980</v>
      </c>
      <c r="C410" s="6">
        <v>44981</v>
      </c>
      <c r="D410" s="4">
        <v>471</v>
      </c>
      <c r="E410" s="4" t="str">
        <f>VLOOKUP(A410,HOP!A:L,12,0)</f>
        <v>471.00</v>
      </c>
      <c r="F410" s="4" t="str">
        <f>VLOOKUP(A410,HOP!A:C,3,0)</f>
        <v>3058621</v>
      </c>
      <c r="G410" s="4">
        <f t="shared" si="12"/>
        <v>0</v>
      </c>
      <c r="H410" s="4" t="str">
        <f t="shared" si="13"/>
        <v>，3058621</v>
      </c>
      <c r="I410" s="4" t="str">
        <f>VLOOKUP(A410,HOP!A:U,21,0)</f>
        <v>直连</v>
      </c>
    </row>
    <row r="411" s="4" customFormat="1" hidden="1" spans="1:9">
      <c r="A411" s="5">
        <v>999222891419416</v>
      </c>
      <c r="B411" s="6">
        <v>44980</v>
      </c>
      <c r="C411" s="6">
        <v>44981</v>
      </c>
      <c r="D411" s="4">
        <v>207</v>
      </c>
      <c r="E411" s="4" t="str">
        <f>VLOOKUP(A411,HOP!A:L,12,0)</f>
        <v>207.00</v>
      </c>
      <c r="F411" s="4" t="str">
        <f>VLOOKUP(A411,HOP!A:C,3,0)</f>
        <v>3058636</v>
      </c>
      <c r="G411" s="4">
        <f t="shared" si="12"/>
        <v>0</v>
      </c>
      <c r="H411" s="4" t="str">
        <f t="shared" si="13"/>
        <v>，3058636</v>
      </c>
      <c r="I411" s="4" t="str">
        <f>VLOOKUP(A411,HOP!A:U,21,0)</f>
        <v>直连</v>
      </c>
    </row>
    <row r="412" s="4" customFormat="1" hidden="1" spans="1:9">
      <c r="A412" s="5">
        <v>999222891520497</v>
      </c>
      <c r="B412" s="6">
        <v>44980</v>
      </c>
      <c r="C412" s="6">
        <v>44981</v>
      </c>
      <c r="D412" s="4">
        <v>3685</v>
      </c>
      <c r="E412" s="4" t="str">
        <f>VLOOKUP(A412,HOP!A:L,12,0)</f>
        <v>3685.00</v>
      </c>
      <c r="F412" s="4" t="str">
        <f>VLOOKUP(A412,HOP!A:C,3,0)</f>
        <v>3058665</v>
      </c>
      <c r="G412" s="4">
        <f t="shared" si="12"/>
        <v>0</v>
      </c>
      <c r="H412" s="4" t="str">
        <f t="shared" si="13"/>
        <v>，3058665</v>
      </c>
      <c r="I412" s="4" t="str">
        <f>VLOOKUP(A412,HOP!A:U,21,0)</f>
        <v>直连</v>
      </c>
    </row>
    <row r="413" s="4" customFormat="1" hidden="1" spans="1:9">
      <c r="A413" s="5">
        <v>22892338576</v>
      </c>
      <c r="B413" s="6">
        <v>44980</v>
      </c>
      <c r="C413" s="6">
        <v>44981</v>
      </c>
      <c r="D413" s="4">
        <v>878</v>
      </c>
      <c r="E413" s="4" t="str">
        <f>VLOOKUP(A413,HOP!A:L,12,0)</f>
        <v>878.00</v>
      </c>
      <c r="F413" s="4" t="str">
        <f>VLOOKUP(A413,HOP!A:C,3,0)</f>
        <v>3058853</v>
      </c>
      <c r="G413" s="4">
        <f t="shared" si="12"/>
        <v>0</v>
      </c>
      <c r="H413" s="4" t="str">
        <f t="shared" si="13"/>
        <v>，3058853</v>
      </c>
      <c r="I413" s="4" t="str">
        <f>VLOOKUP(A413,HOP!A:U,21,0)</f>
        <v>直连</v>
      </c>
    </row>
    <row r="414" s="4" customFormat="1" hidden="1" spans="1:9">
      <c r="A414" s="5">
        <v>999222892748888</v>
      </c>
      <c r="B414" s="6">
        <v>44980</v>
      </c>
      <c r="C414" s="6">
        <v>44981</v>
      </c>
      <c r="D414" s="4">
        <v>167</v>
      </c>
      <c r="E414" s="4" t="str">
        <f>VLOOKUP(A414,HOP!A:L,12,0)</f>
        <v>167.00</v>
      </c>
      <c r="F414" s="4" t="str">
        <f>VLOOKUP(A414,HOP!A:C,3,0)</f>
        <v>3058926</v>
      </c>
      <c r="G414" s="4">
        <f t="shared" si="12"/>
        <v>0</v>
      </c>
      <c r="H414" s="4" t="str">
        <f t="shared" si="13"/>
        <v>，3058926</v>
      </c>
      <c r="I414" s="4" t="str">
        <f>VLOOKUP(A414,HOP!A:U,21,0)</f>
        <v>直连</v>
      </c>
    </row>
    <row r="415" s="4" customFormat="1" hidden="1" spans="1:9">
      <c r="A415" s="5">
        <v>999222893682162</v>
      </c>
      <c r="B415" s="6">
        <v>44980</v>
      </c>
      <c r="C415" s="6">
        <v>44981</v>
      </c>
      <c r="D415" s="4">
        <v>742</v>
      </c>
      <c r="E415" s="4" t="str">
        <f>VLOOKUP(A415,HOP!A:L,12,0)</f>
        <v>742.00</v>
      </c>
      <c r="F415" s="4" t="str">
        <f>VLOOKUP(A415,HOP!A:C,3,0)</f>
        <v>3059125</v>
      </c>
      <c r="G415" s="4">
        <f t="shared" si="12"/>
        <v>0</v>
      </c>
      <c r="H415" s="4" t="str">
        <f t="shared" si="13"/>
        <v>，3059125</v>
      </c>
      <c r="I415" s="4" t="str">
        <f>VLOOKUP(A415,HOP!A:U,21,0)</f>
        <v>直连</v>
      </c>
    </row>
    <row r="416" s="4" customFormat="1" hidden="1" spans="1:9">
      <c r="A416" s="5">
        <v>999222894749013</v>
      </c>
      <c r="B416" s="6">
        <v>44980</v>
      </c>
      <c r="C416" s="6">
        <v>44981</v>
      </c>
      <c r="D416" s="4">
        <v>122</v>
      </c>
      <c r="E416" s="4" t="str">
        <f>VLOOKUP(A416,HOP!A:L,12,0)</f>
        <v>122.00</v>
      </c>
      <c r="F416" s="4" t="str">
        <f>VLOOKUP(A416,HOP!A:C,3,0)</f>
        <v>3059320</v>
      </c>
      <c r="G416" s="4">
        <f t="shared" si="12"/>
        <v>0</v>
      </c>
      <c r="H416" s="4" t="str">
        <f t="shared" si="13"/>
        <v>，3059320</v>
      </c>
      <c r="I416" s="4" t="str">
        <f>VLOOKUP(A416,HOP!A:U,21,0)</f>
        <v>直连</v>
      </c>
    </row>
    <row r="417" s="4" customFormat="1" hidden="1" spans="1:9">
      <c r="A417" s="5">
        <v>999222895187898</v>
      </c>
      <c r="B417" s="6">
        <v>44980</v>
      </c>
      <c r="C417" s="6">
        <v>44981</v>
      </c>
      <c r="D417" s="4">
        <v>125</v>
      </c>
      <c r="E417" s="4" t="str">
        <f>VLOOKUP(A417,HOP!A:L,12,0)</f>
        <v>125.00</v>
      </c>
      <c r="F417" s="4" t="str">
        <f>VLOOKUP(A417,HOP!A:C,3,0)</f>
        <v>3059385</v>
      </c>
      <c r="G417" s="4">
        <f t="shared" si="12"/>
        <v>0</v>
      </c>
      <c r="H417" s="4" t="str">
        <f t="shared" si="13"/>
        <v>，3059385</v>
      </c>
      <c r="I417" s="4" t="str">
        <f>VLOOKUP(A417,HOP!A:U,21,0)</f>
        <v>直连</v>
      </c>
    </row>
    <row r="418" s="4" customFormat="1" hidden="1" spans="1:9">
      <c r="A418" s="5">
        <v>999222897104525</v>
      </c>
      <c r="B418" s="6">
        <v>44980</v>
      </c>
      <c r="C418" s="6">
        <v>44981</v>
      </c>
      <c r="D418" s="4">
        <v>924</v>
      </c>
      <c r="E418" s="4" t="str">
        <f>VLOOKUP(A418,HOP!A:L,12,0)</f>
        <v>924.00</v>
      </c>
      <c r="F418" s="4" t="str">
        <f>VLOOKUP(A418,HOP!A:C,3,0)</f>
        <v>3059774</v>
      </c>
      <c r="G418" s="4">
        <f t="shared" si="12"/>
        <v>0</v>
      </c>
      <c r="H418" s="4" t="str">
        <f t="shared" si="13"/>
        <v>，3059774</v>
      </c>
      <c r="I418" s="4" t="str">
        <f>VLOOKUP(A418,HOP!A:U,21,0)</f>
        <v>直连</v>
      </c>
    </row>
    <row r="419" s="4" customFormat="1" hidden="1" spans="1:9">
      <c r="A419" s="5">
        <v>999222897224735</v>
      </c>
      <c r="B419" s="6">
        <v>44980</v>
      </c>
      <c r="C419" s="6">
        <v>44981</v>
      </c>
      <c r="D419" s="4">
        <v>270</v>
      </c>
      <c r="E419" s="4" t="str">
        <f>VLOOKUP(A419,HOP!A:L,12,0)</f>
        <v>270.00</v>
      </c>
      <c r="F419" s="4" t="str">
        <f>VLOOKUP(A419,HOP!A:C,3,0)</f>
        <v>3059804</v>
      </c>
      <c r="G419" s="4">
        <f t="shared" si="12"/>
        <v>0</v>
      </c>
      <c r="H419" s="4" t="str">
        <f t="shared" si="13"/>
        <v>，3059804</v>
      </c>
      <c r="I419" s="4" t="str">
        <f>VLOOKUP(A419,HOP!A:U,21,0)</f>
        <v>直连</v>
      </c>
    </row>
    <row r="420" s="4" customFormat="1" hidden="1" spans="1:9">
      <c r="A420" s="5">
        <v>999222897365507</v>
      </c>
      <c r="B420" s="6">
        <v>44980</v>
      </c>
      <c r="C420" s="6">
        <v>44981</v>
      </c>
      <c r="D420" s="4">
        <v>209</v>
      </c>
      <c r="E420" s="4" t="str">
        <f>VLOOKUP(A420,HOP!A:L,12,0)</f>
        <v>209.00</v>
      </c>
      <c r="F420" s="4" t="str">
        <f>VLOOKUP(A420,HOP!A:C,3,0)</f>
        <v>3059833</v>
      </c>
      <c r="G420" s="4">
        <f t="shared" si="12"/>
        <v>0</v>
      </c>
      <c r="H420" s="4" t="str">
        <f t="shared" si="13"/>
        <v>，3059833</v>
      </c>
      <c r="I420" s="4" t="str">
        <f>VLOOKUP(A420,HOP!A:U,21,0)</f>
        <v>直连</v>
      </c>
    </row>
    <row r="421" s="4" customFormat="1" hidden="1" spans="1:9">
      <c r="A421" s="5">
        <v>999222897220553</v>
      </c>
      <c r="B421" s="6">
        <v>44980</v>
      </c>
      <c r="C421" s="6">
        <v>44981</v>
      </c>
      <c r="D421" s="4">
        <v>325</v>
      </c>
      <c r="E421" s="4" t="str">
        <f>VLOOKUP(A421,HOP!A:L,12,0)</f>
        <v>325.00</v>
      </c>
      <c r="F421" s="4" t="str">
        <f>VLOOKUP(A421,HOP!A:C,3,0)</f>
        <v>3059801</v>
      </c>
      <c r="G421" s="4">
        <f t="shared" si="12"/>
        <v>0</v>
      </c>
      <c r="H421" s="4" t="str">
        <f t="shared" si="13"/>
        <v>，3059801</v>
      </c>
      <c r="I421" s="4" t="str">
        <f>VLOOKUP(A421,HOP!A:U,21,0)</f>
        <v>直连</v>
      </c>
    </row>
    <row r="422" s="4" customFormat="1" hidden="1" spans="1:9">
      <c r="A422" s="5">
        <v>999222898855774</v>
      </c>
      <c r="B422" s="6">
        <v>44980</v>
      </c>
      <c r="C422" s="6">
        <v>44981</v>
      </c>
      <c r="D422" s="4">
        <v>1218</v>
      </c>
      <c r="E422" s="4" t="str">
        <f>VLOOKUP(A422,HOP!A:L,12,0)</f>
        <v>1218.00</v>
      </c>
      <c r="F422" s="4" t="str">
        <f>VLOOKUP(A422,HOP!A:C,3,0)</f>
        <v>3060148</v>
      </c>
      <c r="G422" s="4">
        <f t="shared" si="12"/>
        <v>0</v>
      </c>
      <c r="H422" s="4" t="str">
        <f t="shared" si="13"/>
        <v>，3060148</v>
      </c>
      <c r="I422" s="4" t="str">
        <f>VLOOKUP(A422,HOP!A:U,21,0)</f>
        <v>直连</v>
      </c>
    </row>
    <row r="423" s="4" customFormat="1" hidden="1" spans="1:9">
      <c r="A423" s="5">
        <v>999222899359975</v>
      </c>
      <c r="B423" s="6">
        <v>44980</v>
      </c>
      <c r="C423" s="6">
        <v>44981</v>
      </c>
      <c r="D423" s="4">
        <v>577</v>
      </c>
      <c r="E423" s="4" t="str">
        <f>VLOOKUP(A423,HOP!A:L,12,0)</f>
        <v>577.00</v>
      </c>
      <c r="F423" s="4" t="str">
        <f>VLOOKUP(A423,HOP!A:C,3,0)</f>
        <v>3060245</v>
      </c>
      <c r="G423" s="4">
        <f t="shared" si="12"/>
        <v>0</v>
      </c>
      <c r="H423" s="4" t="str">
        <f t="shared" si="13"/>
        <v>，3060245</v>
      </c>
      <c r="I423" s="4" t="str">
        <f>VLOOKUP(A423,HOP!A:U,21,0)</f>
        <v>直连</v>
      </c>
    </row>
    <row r="424" s="4" customFormat="1" hidden="1" spans="1:9">
      <c r="A424" s="5">
        <v>999222900357172</v>
      </c>
      <c r="B424" s="6">
        <v>44980</v>
      </c>
      <c r="C424" s="6">
        <v>44981</v>
      </c>
      <c r="D424" s="4">
        <v>403</v>
      </c>
      <c r="E424" s="4" t="str">
        <f>VLOOKUP(A424,HOP!A:L,12,0)</f>
        <v>403.00</v>
      </c>
      <c r="F424" s="4" t="str">
        <f>VLOOKUP(A424,HOP!A:C,3,0)</f>
        <v>3060511</v>
      </c>
      <c r="G424" s="4">
        <f t="shared" si="12"/>
        <v>0</v>
      </c>
      <c r="H424" s="4" t="str">
        <f t="shared" si="13"/>
        <v>，3060511</v>
      </c>
      <c r="I424" s="4" t="str">
        <f>VLOOKUP(A424,HOP!A:U,21,0)</f>
        <v>直连</v>
      </c>
    </row>
    <row r="426" spans="4:4">
      <c r="D426" s="4">
        <f>SUM(D2:D425)</f>
        <v>630583.14</v>
      </c>
    </row>
    <row r="428" spans="4:4">
      <c r="D428" s="4" t="s">
        <v>2094</v>
      </c>
    </row>
    <row r="431" spans="1:3">
      <c r="A431" s="4" t="s">
        <v>2095</v>
      </c>
      <c r="C431" s="4">
        <v>29215</v>
      </c>
    </row>
    <row r="432" spans="1:3">
      <c r="A432" s="4" t="s">
        <v>2096</v>
      </c>
      <c r="C432" s="4">
        <v>595068.14</v>
      </c>
    </row>
    <row r="433" spans="1:3">
      <c r="A433" s="4" t="s">
        <v>2097</v>
      </c>
      <c r="C433" s="4">
        <v>6300</v>
      </c>
    </row>
    <row r="434" spans="1:3">
      <c r="A434" s="4" t="s">
        <v>2098</v>
      </c>
      <c r="C434" s="4">
        <f>SUBTOTAL(9,C431:C433)</f>
        <v>630583.14</v>
      </c>
    </row>
  </sheetData>
  <autoFilter ref="A1:X424">
    <filterColumn colId="3">
      <filters>
        <filter val="900"/>
        <filter val="1100"/>
        <filter val="4100"/>
        <filter val="901"/>
        <filter val="102"/>
        <filter val="12102"/>
        <filter val="503"/>
        <filter val="506"/>
        <filter val="906"/>
        <filter val="507"/>
        <filter val="5907"/>
        <filter val="909"/>
        <filter val="2510"/>
        <filter val="2910"/>
        <filter val="916"/>
        <filter val="517"/>
        <filter val="917"/>
        <filter val="518"/>
        <filter val="5518"/>
        <filter val="13118"/>
        <filter val="520"/>
        <filter val="1520"/>
        <filter val="122"/>
        <filter val="522"/>
        <filter val="523"/>
        <filter val="924"/>
        <filter val="125"/>
        <filter val="3925"/>
        <filter val="926"/>
        <filter val="529"/>
        <filter val="2529"/>
        <filter val="130"/>
        <filter val="131"/>
        <filter val="534"/>
        <filter val="935"/>
        <filter val="136"/>
        <filter val="538"/>
        <filter val="1138"/>
        <filter val="1140"/>
        <filter val="142"/>
        <filter val="542"/>
        <filter val="3545"/>
        <filter val="546"/>
        <filter val="147"/>
        <filter val="1948"/>
        <filter val="3548"/>
        <filter val="549"/>
        <filter val="2950"/>
        <filter val="551"/>
        <filter val="951"/>
        <filter val="2951"/>
        <filter val="152"/>
        <filter val="552"/>
        <filter val="2553"/>
        <filter val="154"/>
        <filter val="954"/>
        <filter val="156"/>
        <filter val="556"/>
        <filter val="1558"/>
        <filter val="159"/>
        <filter val="559"/>
        <filter val="1159"/>
        <filter val="560"/>
        <filter val="1560"/>
        <filter val="3960"/>
        <filter val="163"/>
        <filter val="563"/>
        <filter val="164"/>
        <filter val="564"/>
        <filter val="2566"/>
        <filter val="167"/>
        <filter val="1167"/>
        <filter val="173"/>
        <filter val="573"/>
        <filter val="1173"/>
        <filter val="174"/>
        <filter val="974"/>
        <filter val="175"/>
        <filter val="176"/>
        <filter val="5576"/>
        <filter val="577"/>
        <filter val="178"/>
        <filter val="1580"/>
        <filter val="1980"/>
        <filter val="3180"/>
        <filter val="984"/>
        <filter val="186"/>
        <filter val="586"/>
        <filter val="1988"/>
        <filter val="1589"/>
        <filter val="1989"/>
        <filter val="592"/>
        <filter val="1592"/>
        <filter val="2192"/>
        <filter val="1593"/>
        <filter val="4194"/>
        <filter val="195"/>
        <filter val="996"/>
        <filter val="2196"/>
        <filter val="2596"/>
        <filter val="198"/>
        <filter val="6600"/>
        <filter val="7200"/>
        <filter val="201"/>
        <filter val="2201"/>
        <filter val="602"/>
        <filter val="203"/>
        <filter val="1603"/>
        <filter val="2204"/>
        <filter val="207"/>
        <filter val="208"/>
        <filter val="608"/>
        <filter val="209"/>
        <filter val="610"/>
        <filter val="611"/>
        <filter val="213"/>
        <filter val="614"/>
        <filter val="2614"/>
        <filter val="1215"/>
        <filter val="2216"/>
        <filter val="498.16"/>
        <filter val="1218"/>
        <filter val="619"/>
        <filter val="620"/>
        <filter val="2620"/>
        <filter val="6620"/>
        <filter val="622"/>
        <filter val="2625"/>
        <filter val="226"/>
        <filter val="5226"/>
        <filter val="628"/>
        <filter val="1228"/>
        <filter val="1229"/>
        <filter val="2229"/>
        <filter val="231"/>
        <filter val="1231"/>
        <filter val="2232"/>
        <filter val="6632"/>
        <filter val="636"/>
        <filter val="2236"/>
        <filter val="638"/>
        <filter val="641"/>
        <filter val="1241"/>
        <filter val="1642"/>
        <filter val="1244"/>
        <filter val="645"/>
        <filter val="5245"/>
        <filter val="8246"/>
        <filter val="1248"/>
        <filter val="249"/>
        <filter val="1250"/>
        <filter val="252"/>
        <filter val="1254"/>
        <filter val="2256"/>
        <filter val="5256"/>
        <filter val="657"/>
        <filter val="658"/>
        <filter val="4259"/>
        <filter val="1260"/>
        <filter val="3267"/>
        <filter val="3269"/>
        <filter val="270"/>
        <filter val="670"/>
        <filter val="1270"/>
        <filter val="274"/>
        <filter val="2274"/>
        <filter val="275"/>
        <filter val="1276"/>
        <filter val="2276"/>
        <filter val="1279"/>
        <filter val="684"/>
        <filter val="285"/>
        <filter val="3685"/>
        <filter val="686"/>
        <filter val="1686"/>
        <filter val="3686"/>
        <filter val="687"/>
        <filter val="3292"/>
        <filter val="1694"/>
        <filter val="697"/>
        <filter val="2298"/>
        <filter val="4299"/>
        <filter val="1700"/>
        <filter val="-1030.02"/>
        <filter val="305"/>
        <filter val="4305"/>
        <filter val="706"/>
        <filter val="308"/>
        <filter val="2308"/>
        <filter val="709"/>
        <filter val="4310"/>
        <filter val="311"/>
        <filter val="313"/>
        <filter val="713"/>
        <filter val="1314"/>
        <filter val="3316"/>
        <filter val="318"/>
        <filter val="1718"/>
        <filter val="1320"/>
        <filter val="2320"/>
        <filter val="721"/>
        <filter val="722"/>
        <filter val="325"/>
        <filter val="327"/>
        <filter val="1730"/>
        <filter val="2730"/>
        <filter val="1732"/>
        <filter val="333"/>
        <filter val="1736"/>
        <filter val="-337"/>
        <filter val="2340"/>
        <filter val="741"/>
        <filter val="342"/>
        <filter val="742"/>
        <filter val="1342"/>
        <filter val="1742"/>
        <filter val="10342"/>
        <filter val="343"/>
        <filter val="344"/>
        <filter val="346"/>
        <filter val="348"/>
        <filter val="1355"/>
        <filter val="2355"/>
        <filter val="756"/>
        <filter val="358"/>
        <filter val="1358"/>
        <filter val="11360"/>
        <filter val="2361"/>
        <filter val="362"/>
        <filter val="1366"/>
        <filter val="1766"/>
        <filter val="767"/>
        <filter val="1767"/>
        <filter val="1368"/>
        <filter val="769"/>
        <filter val="773"/>
        <filter val="374"/>
        <filter val="776"/>
        <filter val="1378"/>
        <filter val="1380"/>
        <filter val="381"/>
        <filter val="385"/>
        <filter val="785"/>
        <filter val="2385"/>
        <filter val="386"/>
        <filter val="1386"/>
        <filter val="787"/>
        <filter val="1388"/>
        <filter val="3390"/>
        <filter val="5790"/>
        <filter val="391"/>
        <filter val="392"/>
        <filter val="393"/>
        <filter val="396"/>
        <filter val="398"/>
        <filter val="1398"/>
        <filter val="2400"/>
        <filter val="2002"/>
        <filter val="403"/>
        <filter val="803"/>
        <filter val="404"/>
        <filter val="1404"/>
        <filter val="405"/>
        <filter val="406"/>
        <filter val="2406"/>
        <filter val="2010"/>
        <filter val="5011"/>
        <filter val="812"/>
        <filter val="1012"/>
        <filter val="1812"/>
        <filter val="416"/>
        <filter val="3816"/>
        <filter val="817"/>
        <filter val="418"/>
        <filter val="419"/>
        <filter val="1419"/>
        <filter val="1020"/>
        <filter val="1422"/>
        <filter val="1423"/>
        <filter val="424"/>
        <filter val="1824"/>
        <filter val="3024"/>
        <filter val="3825"/>
        <filter val="427"/>
        <filter val="1427"/>
        <filter val="1032"/>
        <filter val="833"/>
        <filter val="434"/>
        <filter val="7834"/>
        <filter val="1835"/>
        <filter val="4035"/>
        <filter val="1836"/>
        <filter val="1040"/>
        <filter val="1441"/>
        <filter val="442"/>
        <filter val="2442"/>
        <filter val="843"/>
        <filter val="29043"/>
        <filter val="447"/>
        <filter val="848"/>
        <filter val="452"/>
        <filter val="1452"/>
        <filter val="1852"/>
        <filter val="2052"/>
        <filter val="853"/>
        <filter val="1053"/>
        <filter val="457"/>
        <filter val="1062"/>
        <filter val="864"/>
        <filter val="1064"/>
        <filter val="2064"/>
        <filter val="2464"/>
        <filter val="2864"/>
        <filter val="466"/>
        <filter val="866"/>
        <filter val="1066"/>
        <filter val="1067"/>
        <filter val="1467"/>
        <filter val="468"/>
        <filter val="868"/>
        <filter val="1068"/>
        <filter val="1070"/>
        <filter val="1470"/>
        <filter val="471"/>
        <filter val="472"/>
        <filter val="15872"/>
        <filter val="1073"/>
        <filter val="875"/>
        <filter val="476"/>
        <filter val="876"/>
        <filter val="1076"/>
        <filter val="1476"/>
        <filter val="2876"/>
        <filter val="6076"/>
        <filter val="477"/>
        <filter val="1077"/>
        <filter val="878"/>
        <filter val="480"/>
        <filter val="482"/>
        <filter val="1882"/>
        <filter val="3082"/>
        <filter val="483"/>
        <filter val="484"/>
        <filter val="14484"/>
        <filter val="3085"/>
        <filter val="3485"/>
        <filter val="1086"/>
        <filter val="1087"/>
        <filter val="490"/>
        <filter val="1091"/>
        <filter val="1092"/>
        <filter val="497"/>
        <filter val="898"/>
      </filters>
    </filterColumn>
    <filterColumn colId="6">
      <filters>
        <filter val="6300"/>
        <filter val="#N/A"/>
        <filter val="-76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2099</v>
      </c>
      <c r="B1" s="2" t="s">
        <v>2100</v>
      </c>
      <c r="C1" s="2" t="s">
        <v>2101</v>
      </c>
      <c r="D1" s="2" t="s">
        <v>2102</v>
      </c>
      <c r="E1" s="2" t="s">
        <v>13</v>
      </c>
      <c r="F1" s="2" t="s">
        <v>5</v>
      </c>
      <c r="G1" s="2" t="s">
        <v>6</v>
      </c>
      <c r="H1" s="2" t="s">
        <v>2103</v>
      </c>
      <c r="I1" s="2" t="s">
        <v>2104</v>
      </c>
      <c r="J1" s="2" t="s">
        <v>2105</v>
      </c>
      <c r="K1" s="2" t="s">
        <v>2106</v>
      </c>
      <c r="L1" s="2" t="s">
        <v>2107</v>
      </c>
      <c r="M1" s="2" t="s">
        <v>2108</v>
      </c>
      <c r="N1" s="2" t="s">
        <v>2109</v>
      </c>
      <c r="O1" s="2" t="s">
        <v>2110</v>
      </c>
      <c r="P1" s="2" t="s">
        <v>2111</v>
      </c>
      <c r="Q1" s="2" t="s">
        <v>2112</v>
      </c>
      <c r="R1" s="2" t="s">
        <v>2113</v>
      </c>
      <c r="S1" s="2" t="s">
        <v>2114</v>
      </c>
      <c r="T1" s="2" t="s">
        <v>2115</v>
      </c>
      <c r="U1" s="2" t="s">
        <v>2116</v>
      </c>
      <c r="V1" s="2" t="s">
        <v>2117</v>
      </c>
    </row>
    <row r="2" s="1" customFormat="1" spans="1:22">
      <c r="A2" s="3">
        <v>999222801384093</v>
      </c>
      <c r="B2" s="1" t="s">
        <v>2118</v>
      </c>
      <c r="C2" s="1" t="s">
        <v>2119</v>
      </c>
      <c r="D2" s="1" t="s">
        <v>2120</v>
      </c>
      <c r="E2" s="1" t="s">
        <v>2121</v>
      </c>
      <c r="F2" s="1" t="s">
        <v>2122</v>
      </c>
      <c r="G2" s="1" t="s">
        <v>2123</v>
      </c>
      <c r="H2" s="1" t="s">
        <v>2124</v>
      </c>
      <c r="I2" s="1" t="s">
        <v>2125</v>
      </c>
      <c r="J2" s="1" t="s">
        <v>30</v>
      </c>
      <c r="K2" s="1" t="s">
        <v>2126</v>
      </c>
      <c r="L2" s="1" t="s">
        <v>2126</v>
      </c>
      <c r="M2" s="1" t="s">
        <v>2127</v>
      </c>
      <c r="N2" s="1" t="s">
        <v>2127</v>
      </c>
      <c r="O2" s="1" t="s">
        <v>2128</v>
      </c>
      <c r="P2" s="1" t="s">
        <v>2129</v>
      </c>
      <c r="Q2" s="1" t="s">
        <v>2130</v>
      </c>
      <c r="R2" s="1" t="s">
        <v>2131</v>
      </c>
      <c r="S2" s="1" t="s">
        <v>2132</v>
      </c>
      <c r="T2" s="1" t="s">
        <v>2133</v>
      </c>
      <c r="U2" s="1" t="s">
        <v>2134</v>
      </c>
      <c r="V2" s="1" t="s">
        <v>2135</v>
      </c>
    </row>
    <row r="3" s="1" customFormat="1" spans="1:22">
      <c r="A3" s="3">
        <v>999222801435676</v>
      </c>
      <c r="B3" s="1" t="s">
        <v>2118</v>
      </c>
      <c r="C3" s="1" t="s">
        <v>2136</v>
      </c>
      <c r="D3" s="1" t="s">
        <v>2137</v>
      </c>
      <c r="E3" s="1" t="s">
        <v>2138</v>
      </c>
      <c r="F3" s="1" t="s">
        <v>2139</v>
      </c>
      <c r="G3" s="1" t="s">
        <v>2123</v>
      </c>
      <c r="H3" s="1" t="s">
        <v>2124</v>
      </c>
      <c r="I3" s="1" t="s">
        <v>2140</v>
      </c>
      <c r="J3" s="1" t="s">
        <v>30</v>
      </c>
      <c r="K3" s="1" t="s">
        <v>2141</v>
      </c>
      <c r="L3" s="1" t="s">
        <v>2141</v>
      </c>
      <c r="M3" s="1" t="s">
        <v>2127</v>
      </c>
      <c r="N3" s="1" t="s">
        <v>2127</v>
      </c>
      <c r="O3" s="1" t="s">
        <v>2128</v>
      </c>
      <c r="P3" s="1" t="s">
        <v>2129</v>
      </c>
      <c r="Q3" s="1" t="s">
        <v>2130</v>
      </c>
      <c r="R3" s="1" t="s">
        <v>2142</v>
      </c>
      <c r="S3" s="1" t="s">
        <v>2132</v>
      </c>
      <c r="T3" s="1" t="s">
        <v>2133</v>
      </c>
      <c r="U3" s="1" t="s">
        <v>2134</v>
      </c>
      <c r="V3" s="1" t="s">
        <v>2135</v>
      </c>
    </row>
    <row r="4" s="1" customFormat="1" spans="1:22">
      <c r="A4" s="3">
        <v>22818057753</v>
      </c>
      <c r="B4" s="1" t="s">
        <v>2122</v>
      </c>
      <c r="C4" s="1" t="s">
        <v>2143</v>
      </c>
      <c r="D4" s="1" t="s">
        <v>2137</v>
      </c>
      <c r="E4" s="1" t="s">
        <v>2144</v>
      </c>
      <c r="F4" s="1" t="s">
        <v>2145</v>
      </c>
      <c r="G4" s="1" t="s">
        <v>2146</v>
      </c>
      <c r="H4" s="1" t="s">
        <v>2124</v>
      </c>
      <c r="I4" s="1" t="s">
        <v>2147</v>
      </c>
      <c r="J4" s="1" t="s">
        <v>30</v>
      </c>
      <c r="K4" s="1" t="s">
        <v>2148</v>
      </c>
      <c r="L4" s="1" t="s">
        <v>2148</v>
      </c>
      <c r="M4" s="1" t="s">
        <v>2127</v>
      </c>
      <c r="N4" s="1" t="s">
        <v>2127</v>
      </c>
      <c r="O4" s="1" t="s">
        <v>2128</v>
      </c>
      <c r="P4" s="1" t="s">
        <v>2129</v>
      </c>
      <c r="Q4" s="1" t="s">
        <v>2130</v>
      </c>
      <c r="R4" s="1" t="s">
        <v>2149</v>
      </c>
      <c r="S4" s="1" t="s">
        <v>2132</v>
      </c>
      <c r="T4" s="1" t="s">
        <v>2133</v>
      </c>
      <c r="U4" s="1" t="s">
        <v>2150</v>
      </c>
      <c r="V4" s="1" t="s">
        <v>2135</v>
      </c>
    </row>
    <row r="5" s="1" customFormat="1" spans="1:22">
      <c r="A5" s="3">
        <v>999222794244643</v>
      </c>
      <c r="B5" s="1" t="s">
        <v>2118</v>
      </c>
      <c r="C5" s="1" t="s">
        <v>2151</v>
      </c>
      <c r="D5" s="1" t="s">
        <v>2152</v>
      </c>
      <c r="E5" s="1" t="s">
        <v>2153</v>
      </c>
      <c r="F5" s="1" t="s">
        <v>2145</v>
      </c>
      <c r="G5" s="1" t="s">
        <v>2146</v>
      </c>
      <c r="H5" s="1" t="s">
        <v>2124</v>
      </c>
      <c r="I5" s="1" t="s">
        <v>2154</v>
      </c>
      <c r="J5" s="1" t="s">
        <v>30</v>
      </c>
      <c r="K5" s="1" t="s">
        <v>2155</v>
      </c>
      <c r="L5" s="1" t="s">
        <v>2155</v>
      </c>
      <c r="M5" s="1" t="s">
        <v>2127</v>
      </c>
      <c r="N5" s="1" t="s">
        <v>2127</v>
      </c>
      <c r="O5" s="1" t="s">
        <v>2128</v>
      </c>
      <c r="P5" s="1" t="s">
        <v>2129</v>
      </c>
      <c r="Q5" s="1" t="s">
        <v>2130</v>
      </c>
      <c r="R5" s="1" t="s">
        <v>2156</v>
      </c>
      <c r="S5" s="1" t="s">
        <v>2132</v>
      </c>
      <c r="T5" s="1" t="s">
        <v>2133</v>
      </c>
      <c r="U5" s="1" t="s">
        <v>2134</v>
      </c>
      <c r="V5" s="1" t="s">
        <v>2157</v>
      </c>
    </row>
    <row r="6" s="1" customFormat="1" spans="1:22">
      <c r="A6" s="3">
        <v>999222794274504</v>
      </c>
      <c r="B6" s="1" t="s">
        <v>2118</v>
      </c>
      <c r="C6" s="1" t="s">
        <v>2158</v>
      </c>
      <c r="D6" s="1" t="s">
        <v>2159</v>
      </c>
      <c r="E6" s="1" t="s">
        <v>2160</v>
      </c>
      <c r="F6" s="1" t="s">
        <v>2161</v>
      </c>
      <c r="G6" s="1" t="s">
        <v>2146</v>
      </c>
      <c r="H6" s="1" t="s">
        <v>2124</v>
      </c>
      <c r="I6" s="1" t="s">
        <v>2162</v>
      </c>
      <c r="J6" s="1" t="s">
        <v>30</v>
      </c>
      <c r="K6" s="1" t="s">
        <v>2163</v>
      </c>
      <c r="L6" s="1" t="s">
        <v>2163</v>
      </c>
      <c r="M6" s="1" t="s">
        <v>2127</v>
      </c>
      <c r="N6" s="1" t="s">
        <v>2127</v>
      </c>
      <c r="O6" s="1" t="s">
        <v>2128</v>
      </c>
      <c r="P6" s="1" t="s">
        <v>2129</v>
      </c>
      <c r="Q6" s="1" t="s">
        <v>2130</v>
      </c>
      <c r="R6" s="1" t="s">
        <v>2164</v>
      </c>
      <c r="S6" s="1" t="s">
        <v>2132</v>
      </c>
      <c r="T6" s="1" t="s">
        <v>2133</v>
      </c>
      <c r="U6" s="1" t="s">
        <v>2134</v>
      </c>
      <c r="V6" s="1" t="s">
        <v>2165</v>
      </c>
    </row>
    <row r="7" s="1" customFormat="1" spans="1:22">
      <c r="A7" s="3">
        <v>999222673679815</v>
      </c>
      <c r="B7" s="1" t="s">
        <v>2166</v>
      </c>
      <c r="C7" s="1" t="s">
        <v>2167</v>
      </c>
      <c r="D7" s="1" t="s">
        <v>2168</v>
      </c>
      <c r="E7" s="1" t="s">
        <v>2169</v>
      </c>
      <c r="F7" s="1" t="s">
        <v>2118</v>
      </c>
      <c r="G7" s="1" t="s">
        <v>2161</v>
      </c>
      <c r="H7" s="1" t="s">
        <v>2124</v>
      </c>
      <c r="I7" s="1" t="s">
        <v>2170</v>
      </c>
      <c r="J7" s="1" t="s">
        <v>30</v>
      </c>
      <c r="K7" s="1" t="s">
        <v>2171</v>
      </c>
      <c r="L7" s="1" t="s">
        <v>2128</v>
      </c>
      <c r="M7" s="1" t="s">
        <v>2172</v>
      </c>
      <c r="N7" s="1" t="s">
        <v>2173</v>
      </c>
      <c r="O7" s="1" t="s">
        <v>2128</v>
      </c>
      <c r="P7" s="1" t="s">
        <v>2129</v>
      </c>
      <c r="Q7" s="1" t="s">
        <v>2130</v>
      </c>
      <c r="R7" s="1" t="s">
        <v>2174</v>
      </c>
      <c r="S7" s="1" t="s">
        <v>2132</v>
      </c>
      <c r="T7" s="1" t="s">
        <v>2133</v>
      </c>
      <c r="U7" s="1" t="s">
        <v>2134</v>
      </c>
      <c r="V7" s="1" t="s">
        <v>2175</v>
      </c>
    </row>
    <row r="8" s="1" customFormat="1" spans="1:22">
      <c r="A8" s="3">
        <v>999222657274115</v>
      </c>
      <c r="B8" s="1" t="s">
        <v>2176</v>
      </c>
      <c r="C8" s="1" t="s">
        <v>2177</v>
      </c>
      <c r="D8" s="1" t="s">
        <v>2168</v>
      </c>
      <c r="E8" s="1" t="s">
        <v>2178</v>
      </c>
      <c r="F8" s="1" t="s">
        <v>2179</v>
      </c>
      <c r="G8" s="1" t="s">
        <v>2161</v>
      </c>
      <c r="H8" s="1" t="s">
        <v>2124</v>
      </c>
      <c r="I8" s="1" t="s">
        <v>2180</v>
      </c>
      <c r="J8" s="1" t="s">
        <v>30</v>
      </c>
      <c r="K8" s="1" t="s">
        <v>2181</v>
      </c>
      <c r="L8" s="1" t="s">
        <v>2181</v>
      </c>
      <c r="M8" s="1" t="s">
        <v>2127</v>
      </c>
      <c r="N8" s="1" t="s">
        <v>2127</v>
      </c>
      <c r="O8" s="1" t="s">
        <v>2128</v>
      </c>
      <c r="P8" s="1" t="s">
        <v>2129</v>
      </c>
      <c r="Q8" s="1" t="s">
        <v>2130</v>
      </c>
      <c r="R8" s="1" t="s">
        <v>2182</v>
      </c>
      <c r="S8" s="1" t="s">
        <v>2132</v>
      </c>
      <c r="T8" s="1" t="s">
        <v>2133</v>
      </c>
      <c r="U8" s="1" t="s">
        <v>2134</v>
      </c>
      <c r="V8" s="1" t="s">
        <v>2175</v>
      </c>
    </row>
    <row r="9" s="1" customFormat="1" spans="1:22">
      <c r="A9" s="3">
        <v>999222443588747</v>
      </c>
      <c r="B9" s="1" t="s">
        <v>2183</v>
      </c>
      <c r="C9" s="1" t="s">
        <v>2184</v>
      </c>
      <c r="D9" s="1" t="s">
        <v>2185</v>
      </c>
      <c r="E9" s="1" t="s">
        <v>2186</v>
      </c>
      <c r="F9" s="1" t="s">
        <v>2139</v>
      </c>
      <c r="G9" s="1" t="s">
        <v>2161</v>
      </c>
      <c r="H9" s="1" t="s">
        <v>2124</v>
      </c>
      <c r="I9" s="1" t="s">
        <v>2187</v>
      </c>
      <c r="J9" s="1" t="s">
        <v>30</v>
      </c>
      <c r="K9" s="1" t="s">
        <v>2188</v>
      </c>
      <c r="L9" s="1" t="s">
        <v>2188</v>
      </c>
      <c r="M9" s="1" t="s">
        <v>2127</v>
      </c>
      <c r="N9" s="1" t="s">
        <v>2127</v>
      </c>
      <c r="O9" s="1" t="s">
        <v>2128</v>
      </c>
      <c r="P9" s="1" t="s">
        <v>2129</v>
      </c>
      <c r="Q9" s="1" t="s">
        <v>2130</v>
      </c>
      <c r="R9" s="1" t="s">
        <v>2189</v>
      </c>
      <c r="S9" s="1" t="s">
        <v>2132</v>
      </c>
      <c r="T9" s="1" t="s">
        <v>2133</v>
      </c>
      <c r="U9" s="1" t="s">
        <v>2134</v>
      </c>
      <c r="V9" s="1" t="s">
        <v>2175</v>
      </c>
    </row>
    <row r="10" s="1" customFormat="1" spans="1:22">
      <c r="A10" s="3">
        <v>999222775428401</v>
      </c>
      <c r="B10" s="1" t="s">
        <v>2190</v>
      </c>
      <c r="C10" s="1" t="s">
        <v>2191</v>
      </c>
      <c r="D10" s="1" t="s">
        <v>2192</v>
      </c>
      <c r="E10" s="1" t="s">
        <v>2193</v>
      </c>
      <c r="F10" s="1" t="s">
        <v>2122</v>
      </c>
      <c r="G10" s="1" t="s">
        <v>2146</v>
      </c>
      <c r="H10" s="1" t="s">
        <v>2124</v>
      </c>
      <c r="I10" s="1" t="s">
        <v>2194</v>
      </c>
      <c r="J10" s="1" t="s">
        <v>30</v>
      </c>
      <c r="K10" s="1" t="s">
        <v>2195</v>
      </c>
      <c r="L10" s="1" t="s">
        <v>2195</v>
      </c>
      <c r="M10" s="1" t="s">
        <v>2127</v>
      </c>
      <c r="N10" s="1" t="s">
        <v>2127</v>
      </c>
      <c r="O10" s="1" t="s">
        <v>2128</v>
      </c>
      <c r="P10" s="1" t="s">
        <v>2129</v>
      </c>
      <c r="Q10" s="1" t="s">
        <v>2130</v>
      </c>
      <c r="R10" s="1" t="s">
        <v>2196</v>
      </c>
      <c r="S10" s="1" t="s">
        <v>2132</v>
      </c>
      <c r="T10" s="1" t="s">
        <v>2133</v>
      </c>
      <c r="U10" s="1" t="s">
        <v>2134</v>
      </c>
      <c r="V10" s="1" t="s">
        <v>2197</v>
      </c>
    </row>
    <row r="11" s="1" customFormat="1" spans="1:22">
      <c r="A11" s="3">
        <v>999222806643947</v>
      </c>
      <c r="B11" s="1" t="s">
        <v>2118</v>
      </c>
      <c r="C11" s="1" t="s">
        <v>2198</v>
      </c>
      <c r="D11" s="1" t="s">
        <v>2199</v>
      </c>
      <c r="E11" s="1" t="s">
        <v>2200</v>
      </c>
      <c r="F11" s="1" t="s">
        <v>2123</v>
      </c>
      <c r="G11" s="1" t="s">
        <v>2146</v>
      </c>
      <c r="H11" s="1" t="s">
        <v>2124</v>
      </c>
      <c r="I11" s="1" t="s">
        <v>2201</v>
      </c>
      <c r="J11" s="1" t="s">
        <v>30</v>
      </c>
      <c r="K11" s="1" t="s">
        <v>2202</v>
      </c>
      <c r="L11" s="1" t="s">
        <v>2202</v>
      </c>
      <c r="M11" s="1" t="s">
        <v>2127</v>
      </c>
      <c r="N11" s="1" t="s">
        <v>2127</v>
      </c>
      <c r="O11" s="1" t="s">
        <v>2128</v>
      </c>
      <c r="P11" s="1" t="s">
        <v>2129</v>
      </c>
      <c r="Q11" s="1" t="s">
        <v>2130</v>
      </c>
      <c r="R11" s="1" t="s">
        <v>2203</v>
      </c>
      <c r="S11" s="1" t="s">
        <v>2132</v>
      </c>
      <c r="T11" s="1" t="s">
        <v>2133</v>
      </c>
      <c r="U11" s="1" t="s">
        <v>2134</v>
      </c>
      <c r="V11" s="1" t="s">
        <v>2204</v>
      </c>
    </row>
    <row r="12" s="1" customFormat="1" spans="1:22">
      <c r="A12" s="3">
        <v>999222530678154</v>
      </c>
      <c r="B12" s="1" t="s">
        <v>2205</v>
      </c>
      <c r="C12" s="1" t="s">
        <v>2206</v>
      </c>
      <c r="D12" s="1" t="s">
        <v>2199</v>
      </c>
      <c r="E12" s="1" t="s">
        <v>2207</v>
      </c>
      <c r="F12" s="1" t="s">
        <v>2145</v>
      </c>
      <c r="G12" s="1" t="s">
        <v>2123</v>
      </c>
      <c r="H12" s="1" t="s">
        <v>2124</v>
      </c>
      <c r="I12" s="1" t="s">
        <v>2208</v>
      </c>
      <c r="J12" s="1" t="s">
        <v>30</v>
      </c>
      <c r="K12" s="1" t="s">
        <v>2209</v>
      </c>
      <c r="L12" s="1" t="s">
        <v>2209</v>
      </c>
      <c r="M12" s="1" t="s">
        <v>2127</v>
      </c>
      <c r="N12" s="1" t="s">
        <v>2127</v>
      </c>
      <c r="O12" s="1" t="s">
        <v>2128</v>
      </c>
      <c r="P12" s="1" t="s">
        <v>2129</v>
      </c>
      <c r="Q12" s="1" t="s">
        <v>2130</v>
      </c>
      <c r="R12" s="1" t="s">
        <v>2210</v>
      </c>
      <c r="S12" s="1" t="s">
        <v>2132</v>
      </c>
      <c r="T12" s="1" t="s">
        <v>2133</v>
      </c>
      <c r="U12" s="1" t="s">
        <v>2134</v>
      </c>
      <c r="V12" s="1" t="s">
        <v>2204</v>
      </c>
    </row>
    <row r="13" s="1" customFormat="1" spans="1:22">
      <c r="A13" s="3">
        <v>999222316419716</v>
      </c>
      <c r="B13" s="1" t="s">
        <v>2211</v>
      </c>
      <c r="C13" s="1" t="s">
        <v>2212</v>
      </c>
      <c r="D13" s="1" t="s">
        <v>2213</v>
      </c>
      <c r="E13" s="1" t="s">
        <v>2214</v>
      </c>
      <c r="F13" s="1" t="s">
        <v>2123</v>
      </c>
      <c r="G13" s="1" t="s">
        <v>2161</v>
      </c>
      <c r="H13" s="1" t="s">
        <v>2124</v>
      </c>
      <c r="I13" s="1" t="s">
        <v>2215</v>
      </c>
      <c r="J13" s="1" t="s">
        <v>30</v>
      </c>
      <c r="K13" s="1" t="s">
        <v>2216</v>
      </c>
      <c r="L13" s="1" t="s">
        <v>2216</v>
      </c>
      <c r="M13" s="1" t="s">
        <v>2127</v>
      </c>
      <c r="N13" s="1" t="s">
        <v>2127</v>
      </c>
      <c r="O13" s="1" t="s">
        <v>2128</v>
      </c>
      <c r="P13" s="1" t="s">
        <v>2129</v>
      </c>
      <c r="Q13" s="1" t="s">
        <v>2130</v>
      </c>
      <c r="R13" s="1" t="s">
        <v>2217</v>
      </c>
      <c r="S13" s="1" t="s">
        <v>2132</v>
      </c>
      <c r="T13" s="1" t="s">
        <v>2133</v>
      </c>
      <c r="U13" s="1" t="s">
        <v>2134</v>
      </c>
      <c r="V13" s="1" t="s">
        <v>2218</v>
      </c>
    </row>
    <row r="14" s="1" customFormat="1" spans="1:22">
      <c r="A14" s="3">
        <v>999222493212985</v>
      </c>
      <c r="B14" s="1" t="s">
        <v>2219</v>
      </c>
      <c r="C14" s="1" t="s">
        <v>2220</v>
      </c>
      <c r="D14" s="1" t="s">
        <v>2221</v>
      </c>
      <c r="E14" s="1" t="s">
        <v>2222</v>
      </c>
      <c r="F14" s="1" t="s">
        <v>2139</v>
      </c>
      <c r="G14" s="1" t="s">
        <v>2161</v>
      </c>
      <c r="H14" s="1" t="s">
        <v>2124</v>
      </c>
      <c r="I14" s="1" t="s">
        <v>2223</v>
      </c>
      <c r="J14" s="1" t="s">
        <v>30</v>
      </c>
      <c r="K14" s="1" t="s">
        <v>2224</v>
      </c>
      <c r="L14" s="1" t="s">
        <v>2224</v>
      </c>
      <c r="M14" s="1" t="s">
        <v>2127</v>
      </c>
      <c r="N14" s="1" t="s">
        <v>2127</v>
      </c>
      <c r="O14" s="1" t="s">
        <v>2128</v>
      </c>
      <c r="P14" s="1" t="s">
        <v>2129</v>
      </c>
      <c r="Q14" s="1" t="s">
        <v>2130</v>
      </c>
      <c r="R14" s="1" t="s">
        <v>2225</v>
      </c>
      <c r="S14" s="1" t="s">
        <v>2132</v>
      </c>
      <c r="T14" s="1" t="s">
        <v>2133</v>
      </c>
      <c r="U14" s="1" t="s">
        <v>2134</v>
      </c>
      <c r="V14" s="1" t="s">
        <v>2226</v>
      </c>
    </row>
    <row r="15" s="1" customFormat="1" spans="1:22">
      <c r="A15" s="3">
        <v>999222802946151</v>
      </c>
      <c r="B15" s="1" t="s">
        <v>2118</v>
      </c>
      <c r="C15" s="1" t="s">
        <v>2227</v>
      </c>
      <c r="D15" s="1" t="s">
        <v>2228</v>
      </c>
      <c r="E15" s="1" t="s">
        <v>2229</v>
      </c>
      <c r="F15" s="1" t="s">
        <v>2145</v>
      </c>
      <c r="G15" s="1" t="s">
        <v>2123</v>
      </c>
      <c r="H15" s="1" t="s">
        <v>2124</v>
      </c>
      <c r="I15" s="1" t="s">
        <v>2230</v>
      </c>
      <c r="J15" s="1" t="s">
        <v>30</v>
      </c>
      <c r="K15" s="1" t="s">
        <v>2231</v>
      </c>
      <c r="L15" s="1" t="s">
        <v>2231</v>
      </c>
      <c r="M15" s="1" t="s">
        <v>2127</v>
      </c>
      <c r="N15" s="1" t="s">
        <v>2127</v>
      </c>
      <c r="O15" s="1" t="s">
        <v>2128</v>
      </c>
      <c r="P15" s="1" t="s">
        <v>2129</v>
      </c>
      <c r="Q15" s="1" t="s">
        <v>2130</v>
      </c>
      <c r="R15" s="1" t="s">
        <v>2232</v>
      </c>
      <c r="S15" s="1" t="s">
        <v>2132</v>
      </c>
      <c r="T15" s="1" t="s">
        <v>2133</v>
      </c>
      <c r="U15" s="1" t="s">
        <v>2134</v>
      </c>
      <c r="V15" s="1" t="s">
        <v>2233</v>
      </c>
    </row>
    <row r="16" s="1" customFormat="1" spans="1:22">
      <c r="A16" s="3">
        <v>999222793618495</v>
      </c>
      <c r="B16" s="1" t="s">
        <v>2118</v>
      </c>
      <c r="C16" s="1" t="s">
        <v>2234</v>
      </c>
      <c r="D16" s="1" t="s">
        <v>2235</v>
      </c>
      <c r="E16" s="1" t="s">
        <v>2236</v>
      </c>
      <c r="F16" s="1" t="s">
        <v>2118</v>
      </c>
      <c r="G16" s="1" t="s">
        <v>2123</v>
      </c>
      <c r="H16" s="1" t="s">
        <v>2124</v>
      </c>
      <c r="I16" s="1" t="s">
        <v>2237</v>
      </c>
      <c r="J16" s="1" t="s">
        <v>30</v>
      </c>
      <c r="K16" s="1" t="s">
        <v>2238</v>
      </c>
      <c r="L16" s="1" t="s">
        <v>2238</v>
      </c>
      <c r="M16" s="1" t="s">
        <v>2127</v>
      </c>
      <c r="N16" s="1" t="s">
        <v>2127</v>
      </c>
      <c r="O16" s="1" t="s">
        <v>2128</v>
      </c>
      <c r="P16" s="1" t="s">
        <v>2129</v>
      </c>
      <c r="Q16" s="1" t="s">
        <v>2130</v>
      </c>
      <c r="R16" s="1" t="s">
        <v>2239</v>
      </c>
      <c r="S16" s="1" t="s">
        <v>2132</v>
      </c>
      <c r="T16" s="1" t="s">
        <v>2133</v>
      </c>
      <c r="U16" s="1" t="s">
        <v>2134</v>
      </c>
      <c r="V16" s="1" t="s">
        <v>2240</v>
      </c>
    </row>
    <row r="17" s="1" customFormat="1" spans="1:22">
      <c r="A17" s="3">
        <v>999222838983473</v>
      </c>
      <c r="B17" s="1" t="s">
        <v>2139</v>
      </c>
      <c r="C17" s="1" t="s">
        <v>2241</v>
      </c>
      <c r="D17" s="1" t="s">
        <v>2242</v>
      </c>
      <c r="E17" s="1" t="s">
        <v>2243</v>
      </c>
      <c r="F17" s="1" t="s">
        <v>2123</v>
      </c>
      <c r="G17" s="1" t="s">
        <v>2161</v>
      </c>
      <c r="H17" s="1" t="s">
        <v>2124</v>
      </c>
      <c r="I17" s="1" t="s">
        <v>2244</v>
      </c>
      <c r="J17" s="1" t="s">
        <v>30</v>
      </c>
      <c r="K17" s="1" t="s">
        <v>2245</v>
      </c>
      <c r="L17" s="1" t="s">
        <v>2245</v>
      </c>
      <c r="M17" s="1" t="s">
        <v>2127</v>
      </c>
      <c r="N17" s="1" t="s">
        <v>2127</v>
      </c>
      <c r="O17" s="1" t="s">
        <v>2128</v>
      </c>
      <c r="P17" s="1" t="s">
        <v>2129</v>
      </c>
      <c r="Q17" s="1" t="s">
        <v>2130</v>
      </c>
      <c r="R17" s="1" t="s">
        <v>2246</v>
      </c>
      <c r="S17" s="1" t="s">
        <v>2132</v>
      </c>
      <c r="T17" s="1" t="s">
        <v>2133</v>
      </c>
      <c r="U17" s="1" t="s">
        <v>2134</v>
      </c>
      <c r="V17" s="1" t="s">
        <v>2240</v>
      </c>
    </row>
    <row r="18" s="1" customFormat="1" spans="1:22">
      <c r="A18" s="3">
        <v>999222458768086</v>
      </c>
      <c r="B18" s="1" t="s">
        <v>2247</v>
      </c>
      <c r="C18" s="1" t="s">
        <v>2248</v>
      </c>
      <c r="D18" s="1" t="s">
        <v>2249</v>
      </c>
      <c r="E18" s="1" t="s">
        <v>2250</v>
      </c>
      <c r="F18" s="1" t="s">
        <v>2139</v>
      </c>
      <c r="G18" s="1" t="s">
        <v>2161</v>
      </c>
      <c r="H18" s="1" t="s">
        <v>2124</v>
      </c>
      <c r="I18" s="1" t="s">
        <v>2251</v>
      </c>
      <c r="J18" s="1" t="s">
        <v>30</v>
      </c>
      <c r="K18" s="1" t="s">
        <v>2252</v>
      </c>
      <c r="L18" s="1" t="s">
        <v>2252</v>
      </c>
      <c r="M18" s="1" t="s">
        <v>2127</v>
      </c>
      <c r="N18" s="1" t="s">
        <v>2127</v>
      </c>
      <c r="O18" s="1" t="s">
        <v>2128</v>
      </c>
      <c r="P18" s="1" t="s">
        <v>2129</v>
      </c>
      <c r="Q18" s="1" t="s">
        <v>2130</v>
      </c>
      <c r="R18" s="1" t="s">
        <v>2253</v>
      </c>
      <c r="S18" s="1" t="s">
        <v>2132</v>
      </c>
      <c r="T18" s="1" t="s">
        <v>2133</v>
      </c>
      <c r="U18" s="1" t="s">
        <v>2134</v>
      </c>
      <c r="V18" s="1" t="s">
        <v>2254</v>
      </c>
    </row>
    <row r="19" s="1" customFormat="1" spans="1:22">
      <c r="A19" s="3">
        <v>999222809463677</v>
      </c>
      <c r="B19" s="1" t="s">
        <v>2122</v>
      </c>
      <c r="C19" s="1" t="s">
        <v>2255</v>
      </c>
      <c r="D19" s="1" t="s">
        <v>2256</v>
      </c>
      <c r="E19" s="1" t="s">
        <v>2257</v>
      </c>
      <c r="F19" s="1" t="s">
        <v>2122</v>
      </c>
      <c r="G19" s="1" t="s">
        <v>2146</v>
      </c>
      <c r="H19" s="1" t="s">
        <v>2124</v>
      </c>
      <c r="I19" s="1" t="s">
        <v>2258</v>
      </c>
      <c r="J19" s="1" t="s">
        <v>30</v>
      </c>
      <c r="K19" s="1" t="s">
        <v>2259</v>
      </c>
      <c r="L19" s="1" t="s">
        <v>2259</v>
      </c>
      <c r="M19" s="1" t="s">
        <v>2127</v>
      </c>
      <c r="N19" s="1" t="s">
        <v>2127</v>
      </c>
      <c r="O19" s="1" t="s">
        <v>2128</v>
      </c>
      <c r="P19" s="1" t="s">
        <v>2129</v>
      </c>
      <c r="Q19" s="1" t="s">
        <v>2130</v>
      </c>
      <c r="R19" s="1" t="s">
        <v>2260</v>
      </c>
      <c r="S19" s="1" t="s">
        <v>2132</v>
      </c>
      <c r="T19" s="1" t="s">
        <v>2133</v>
      </c>
      <c r="U19" s="1" t="s">
        <v>2134</v>
      </c>
      <c r="V19" s="1" t="s">
        <v>2261</v>
      </c>
    </row>
    <row r="20" s="1" customFormat="1" spans="1:22">
      <c r="A20" s="3">
        <v>999222814919649</v>
      </c>
      <c r="B20" s="1" t="s">
        <v>2122</v>
      </c>
      <c r="C20" s="1" t="s">
        <v>2262</v>
      </c>
      <c r="D20" s="1" t="s">
        <v>2263</v>
      </c>
      <c r="E20" s="1" t="s">
        <v>2264</v>
      </c>
      <c r="F20" s="1" t="s">
        <v>2145</v>
      </c>
      <c r="G20" s="1" t="s">
        <v>2146</v>
      </c>
      <c r="H20" s="1" t="s">
        <v>2124</v>
      </c>
      <c r="I20" s="1" t="s">
        <v>2265</v>
      </c>
      <c r="J20" s="1" t="s">
        <v>30</v>
      </c>
      <c r="K20" s="1" t="s">
        <v>2266</v>
      </c>
      <c r="L20" s="1" t="s">
        <v>2266</v>
      </c>
      <c r="M20" s="1" t="s">
        <v>2127</v>
      </c>
      <c r="N20" s="1" t="s">
        <v>2127</v>
      </c>
      <c r="O20" s="1" t="s">
        <v>2128</v>
      </c>
      <c r="P20" s="1" t="s">
        <v>2129</v>
      </c>
      <c r="Q20" s="1" t="s">
        <v>2130</v>
      </c>
      <c r="R20" s="1" t="s">
        <v>2267</v>
      </c>
      <c r="S20" s="1" t="s">
        <v>2132</v>
      </c>
      <c r="T20" s="1" t="s">
        <v>2133</v>
      </c>
      <c r="U20" s="1" t="s">
        <v>2134</v>
      </c>
      <c r="V20" s="1" t="s">
        <v>2268</v>
      </c>
    </row>
    <row r="21" s="1" customFormat="1" spans="1:22">
      <c r="A21" s="3">
        <v>999222752681913</v>
      </c>
      <c r="B21" s="1" t="s">
        <v>2179</v>
      </c>
      <c r="C21" s="1" t="s">
        <v>2269</v>
      </c>
      <c r="D21" s="1" t="s">
        <v>2270</v>
      </c>
      <c r="E21" s="1" t="s">
        <v>2271</v>
      </c>
      <c r="F21" s="1" t="s">
        <v>2139</v>
      </c>
      <c r="G21" s="1" t="s">
        <v>2161</v>
      </c>
      <c r="H21" s="1" t="s">
        <v>2124</v>
      </c>
      <c r="I21" s="1" t="s">
        <v>2272</v>
      </c>
      <c r="J21" s="1" t="s">
        <v>30</v>
      </c>
      <c r="K21" s="1" t="s">
        <v>2273</v>
      </c>
      <c r="L21" s="1" t="s">
        <v>2273</v>
      </c>
      <c r="M21" s="1" t="s">
        <v>2127</v>
      </c>
      <c r="N21" s="1" t="s">
        <v>2127</v>
      </c>
      <c r="O21" s="1" t="s">
        <v>2128</v>
      </c>
      <c r="P21" s="1" t="s">
        <v>2129</v>
      </c>
      <c r="Q21" s="1" t="s">
        <v>2130</v>
      </c>
      <c r="R21" s="1" t="s">
        <v>2274</v>
      </c>
      <c r="S21" s="1" t="s">
        <v>2132</v>
      </c>
      <c r="T21" s="1" t="s">
        <v>2133</v>
      </c>
      <c r="U21" s="1" t="s">
        <v>2134</v>
      </c>
      <c r="V21" s="1" t="s">
        <v>2240</v>
      </c>
    </row>
    <row r="22" s="1" customFormat="1" spans="1:22">
      <c r="A22" s="3">
        <v>999222358720000</v>
      </c>
      <c r="B22" s="1" t="s">
        <v>2275</v>
      </c>
      <c r="C22" s="1" t="s">
        <v>2276</v>
      </c>
      <c r="D22" s="1" t="s">
        <v>2277</v>
      </c>
      <c r="E22" s="1" t="s">
        <v>2278</v>
      </c>
      <c r="F22" s="1" t="s">
        <v>2122</v>
      </c>
      <c r="G22" s="1" t="s">
        <v>2123</v>
      </c>
      <c r="H22" s="1" t="s">
        <v>2124</v>
      </c>
      <c r="I22" s="1" t="s">
        <v>2279</v>
      </c>
      <c r="J22" s="1" t="s">
        <v>30</v>
      </c>
      <c r="K22" s="1" t="s">
        <v>2280</v>
      </c>
      <c r="L22" s="1" t="s">
        <v>2280</v>
      </c>
      <c r="M22" s="1" t="s">
        <v>2127</v>
      </c>
      <c r="N22" s="1" t="s">
        <v>2127</v>
      </c>
      <c r="O22" s="1" t="s">
        <v>2128</v>
      </c>
      <c r="P22" s="1" t="s">
        <v>2129</v>
      </c>
      <c r="Q22" s="1" t="s">
        <v>2130</v>
      </c>
      <c r="R22" s="1" t="s">
        <v>2281</v>
      </c>
      <c r="S22" s="1" t="s">
        <v>2132</v>
      </c>
      <c r="T22" s="1" t="s">
        <v>2133</v>
      </c>
      <c r="U22" s="1" t="s">
        <v>2134</v>
      </c>
      <c r="V22" s="1" t="s">
        <v>2240</v>
      </c>
    </row>
    <row r="23" s="1" customFormat="1" spans="1:22">
      <c r="A23" s="3">
        <v>999222576180375</v>
      </c>
      <c r="B23" s="1" t="s">
        <v>2282</v>
      </c>
      <c r="C23" s="1" t="s">
        <v>2283</v>
      </c>
      <c r="D23" s="1" t="s">
        <v>2284</v>
      </c>
      <c r="E23" s="1" t="s">
        <v>2285</v>
      </c>
      <c r="F23" s="1" t="s">
        <v>2122</v>
      </c>
      <c r="G23" s="1" t="s">
        <v>2161</v>
      </c>
      <c r="H23" s="1" t="s">
        <v>2124</v>
      </c>
      <c r="I23" s="1" t="s">
        <v>2286</v>
      </c>
      <c r="J23" s="1" t="s">
        <v>30</v>
      </c>
      <c r="K23" s="1" t="s">
        <v>2287</v>
      </c>
      <c r="L23" s="1" t="s">
        <v>2287</v>
      </c>
      <c r="M23" s="1" t="s">
        <v>2127</v>
      </c>
      <c r="N23" s="1" t="s">
        <v>2127</v>
      </c>
      <c r="O23" s="1" t="s">
        <v>2128</v>
      </c>
      <c r="P23" s="1" t="s">
        <v>2129</v>
      </c>
      <c r="Q23" s="1" t="s">
        <v>2130</v>
      </c>
      <c r="R23" s="1" t="s">
        <v>2288</v>
      </c>
      <c r="S23" s="1" t="s">
        <v>2132</v>
      </c>
      <c r="T23" s="1" t="s">
        <v>2133</v>
      </c>
      <c r="U23" s="1" t="s">
        <v>2134</v>
      </c>
      <c r="V23" s="1" t="s">
        <v>2289</v>
      </c>
    </row>
    <row r="24" s="1" customFormat="1" spans="1:22">
      <c r="A24" s="3">
        <v>999222548030236</v>
      </c>
      <c r="B24" s="1" t="s">
        <v>2290</v>
      </c>
      <c r="C24" s="1" t="s">
        <v>2291</v>
      </c>
      <c r="D24" s="1" t="s">
        <v>2292</v>
      </c>
      <c r="E24" s="1" t="s">
        <v>2293</v>
      </c>
      <c r="F24" s="1" t="s">
        <v>2123</v>
      </c>
      <c r="G24" s="1" t="s">
        <v>2161</v>
      </c>
      <c r="H24" s="1" t="s">
        <v>2124</v>
      </c>
      <c r="I24" s="1" t="s">
        <v>2294</v>
      </c>
      <c r="J24" s="1" t="s">
        <v>30</v>
      </c>
      <c r="K24" s="1" t="s">
        <v>2295</v>
      </c>
      <c r="L24" s="1" t="s">
        <v>2295</v>
      </c>
      <c r="M24" s="1" t="s">
        <v>2127</v>
      </c>
      <c r="N24" s="1" t="s">
        <v>2127</v>
      </c>
      <c r="O24" s="1" t="s">
        <v>2128</v>
      </c>
      <c r="P24" s="1" t="s">
        <v>2129</v>
      </c>
      <c r="Q24" s="1" t="s">
        <v>2130</v>
      </c>
      <c r="R24" s="1" t="s">
        <v>2296</v>
      </c>
      <c r="S24" s="1" t="s">
        <v>2132</v>
      </c>
      <c r="T24" s="1" t="s">
        <v>2133</v>
      </c>
      <c r="U24" s="1" t="s">
        <v>2134</v>
      </c>
      <c r="V24" s="1" t="s">
        <v>2240</v>
      </c>
    </row>
    <row r="25" s="1" customFormat="1" spans="1:22">
      <c r="A25" s="3">
        <v>999222608534128</v>
      </c>
      <c r="B25" s="1" t="s">
        <v>2297</v>
      </c>
      <c r="C25" s="1" t="s">
        <v>2298</v>
      </c>
      <c r="D25" s="1" t="s">
        <v>2299</v>
      </c>
      <c r="E25" s="1" t="s">
        <v>2300</v>
      </c>
      <c r="F25" s="1" t="s">
        <v>2145</v>
      </c>
      <c r="G25" s="1" t="s">
        <v>2123</v>
      </c>
      <c r="H25" s="1" t="s">
        <v>2124</v>
      </c>
      <c r="I25" s="1" t="s">
        <v>2301</v>
      </c>
      <c r="J25" s="1" t="s">
        <v>30</v>
      </c>
      <c r="K25" s="1" t="s">
        <v>2302</v>
      </c>
      <c r="L25" s="1" t="s">
        <v>2302</v>
      </c>
      <c r="M25" s="1" t="s">
        <v>2127</v>
      </c>
      <c r="N25" s="1" t="s">
        <v>2127</v>
      </c>
      <c r="O25" s="1" t="s">
        <v>2128</v>
      </c>
      <c r="P25" s="1" t="s">
        <v>2129</v>
      </c>
      <c r="Q25" s="1" t="s">
        <v>2130</v>
      </c>
      <c r="R25" s="1" t="s">
        <v>2303</v>
      </c>
      <c r="S25" s="1" t="s">
        <v>2132</v>
      </c>
      <c r="T25" s="1" t="s">
        <v>2133</v>
      </c>
      <c r="U25" s="1" t="s">
        <v>2134</v>
      </c>
      <c r="V25" s="1" t="s">
        <v>2304</v>
      </c>
    </row>
    <row r="26" s="1" customFormat="1" spans="1:22">
      <c r="A26" s="3">
        <v>999222752707004</v>
      </c>
      <c r="B26" s="1" t="s">
        <v>2179</v>
      </c>
      <c r="C26" s="1" t="s">
        <v>2305</v>
      </c>
      <c r="D26" s="1" t="s">
        <v>2306</v>
      </c>
      <c r="E26" s="1" t="s">
        <v>2307</v>
      </c>
      <c r="F26" s="1" t="s">
        <v>2145</v>
      </c>
      <c r="G26" s="1" t="s">
        <v>2161</v>
      </c>
      <c r="H26" s="1" t="s">
        <v>2124</v>
      </c>
      <c r="I26" s="1" t="s">
        <v>2308</v>
      </c>
      <c r="J26" s="1" t="s">
        <v>30</v>
      </c>
      <c r="K26" s="1" t="s">
        <v>2309</v>
      </c>
      <c r="L26" s="1" t="s">
        <v>2309</v>
      </c>
      <c r="M26" s="1" t="s">
        <v>2127</v>
      </c>
      <c r="N26" s="1" t="s">
        <v>2127</v>
      </c>
      <c r="O26" s="1" t="s">
        <v>2128</v>
      </c>
      <c r="P26" s="1" t="s">
        <v>2129</v>
      </c>
      <c r="Q26" s="1" t="s">
        <v>2130</v>
      </c>
      <c r="R26" s="1" t="s">
        <v>2310</v>
      </c>
      <c r="S26" s="1" t="s">
        <v>2132</v>
      </c>
      <c r="T26" s="1" t="s">
        <v>2133</v>
      </c>
      <c r="U26" s="1" t="s">
        <v>2134</v>
      </c>
      <c r="V26" s="1" t="s">
        <v>2311</v>
      </c>
    </row>
    <row r="27" s="1" customFormat="1" spans="1:22">
      <c r="A27" s="3">
        <v>999222720933933</v>
      </c>
      <c r="B27" s="1" t="s">
        <v>2312</v>
      </c>
      <c r="C27" s="1" t="s">
        <v>2313</v>
      </c>
      <c r="D27" s="1" t="s">
        <v>2306</v>
      </c>
      <c r="E27" s="1" t="s">
        <v>2314</v>
      </c>
      <c r="F27" s="1" t="s">
        <v>2139</v>
      </c>
      <c r="G27" s="1" t="s">
        <v>2123</v>
      </c>
      <c r="H27" s="1" t="s">
        <v>2124</v>
      </c>
      <c r="I27" s="1" t="s">
        <v>2315</v>
      </c>
      <c r="J27" s="1" t="s">
        <v>30</v>
      </c>
      <c r="K27" s="1" t="s">
        <v>2316</v>
      </c>
      <c r="L27" s="1" t="s">
        <v>2316</v>
      </c>
      <c r="M27" s="1" t="s">
        <v>2127</v>
      </c>
      <c r="N27" s="1" t="s">
        <v>2127</v>
      </c>
      <c r="O27" s="1" t="s">
        <v>2128</v>
      </c>
      <c r="P27" s="1" t="s">
        <v>2129</v>
      </c>
      <c r="Q27" s="1" t="s">
        <v>2130</v>
      </c>
      <c r="R27" s="1" t="s">
        <v>2317</v>
      </c>
      <c r="S27" s="1" t="s">
        <v>2132</v>
      </c>
      <c r="T27" s="1" t="s">
        <v>2133</v>
      </c>
      <c r="U27" s="1" t="s">
        <v>2134</v>
      </c>
      <c r="V27" s="1" t="s">
        <v>2311</v>
      </c>
    </row>
    <row r="28" s="1" customFormat="1" spans="1:22">
      <c r="A28" s="3">
        <v>999222209163784</v>
      </c>
      <c r="B28" s="1" t="s">
        <v>2318</v>
      </c>
      <c r="C28" s="1" t="s">
        <v>2319</v>
      </c>
      <c r="D28" s="1" t="s">
        <v>2320</v>
      </c>
      <c r="E28" s="1" t="s">
        <v>2321</v>
      </c>
      <c r="F28" s="1" t="s">
        <v>2161</v>
      </c>
      <c r="G28" s="1" t="s">
        <v>2146</v>
      </c>
      <c r="H28" s="1" t="s">
        <v>2124</v>
      </c>
      <c r="I28" s="1" t="s">
        <v>2322</v>
      </c>
      <c r="J28" s="1" t="s">
        <v>30</v>
      </c>
      <c r="K28" s="1" t="s">
        <v>2231</v>
      </c>
      <c r="L28" s="1" t="s">
        <v>2231</v>
      </c>
      <c r="M28" s="1" t="s">
        <v>2127</v>
      </c>
      <c r="N28" s="1" t="s">
        <v>2127</v>
      </c>
      <c r="O28" s="1" t="s">
        <v>2128</v>
      </c>
      <c r="P28" s="1" t="s">
        <v>2129</v>
      </c>
      <c r="Q28" s="1" t="s">
        <v>2130</v>
      </c>
      <c r="R28" s="1" t="s">
        <v>2323</v>
      </c>
      <c r="S28" s="1" t="s">
        <v>2132</v>
      </c>
      <c r="T28" s="1" t="s">
        <v>2133</v>
      </c>
      <c r="U28" s="1" t="s">
        <v>2134</v>
      </c>
      <c r="V28" s="1" t="s">
        <v>2240</v>
      </c>
    </row>
    <row r="29" s="1" customFormat="1" spans="1:22">
      <c r="A29" s="3">
        <v>999222622967332</v>
      </c>
      <c r="B29" s="1" t="s">
        <v>2297</v>
      </c>
      <c r="C29" s="1" t="s">
        <v>2324</v>
      </c>
      <c r="D29" s="1" t="s">
        <v>2325</v>
      </c>
      <c r="E29" s="1" t="s">
        <v>2326</v>
      </c>
      <c r="F29" s="1" t="s">
        <v>2123</v>
      </c>
      <c r="G29" s="1" t="s">
        <v>2161</v>
      </c>
      <c r="H29" s="1" t="s">
        <v>2124</v>
      </c>
      <c r="I29" s="1" t="s">
        <v>2327</v>
      </c>
      <c r="J29" s="1" t="s">
        <v>30</v>
      </c>
      <c r="K29" s="1" t="s">
        <v>2328</v>
      </c>
      <c r="L29" s="1" t="s">
        <v>2328</v>
      </c>
      <c r="M29" s="1" t="s">
        <v>2127</v>
      </c>
      <c r="N29" s="1" t="s">
        <v>2127</v>
      </c>
      <c r="O29" s="1" t="s">
        <v>2128</v>
      </c>
      <c r="P29" s="1" t="s">
        <v>2129</v>
      </c>
      <c r="Q29" s="1" t="s">
        <v>2130</v>
      </c>
      <c r="R29" s="1" t="s">
        <v>2329</v>
      </c>
      <c r="S29" s="1" t="s">
        <v>2132</v>
      </c>
      <c r="T29" s="1" t="s">
        <v>2133</v>
      </c>
      <c r="U29" s="1" t="s">
        <v>2134</v>
      </c>
      <c r="V29" s="1" t="s">
        <v>2330</v>
      </c>
    </row>
    <row r="30" s="1" customFormat="1" spans="1:22">
      <c r="A30" s="3">
        <v>21904647135</v>
      </c>
      <c r="B30" s="1" t="s">
        <v>2331</v>
      </c>
      <c r="C30" s="1" t="s">
        <v>2332</v>
      </c>
      <c r="D30" s="1" t="s">
        <v>2333</v>
      </c>
      <c r="E30" s="1" t="s">
        <v>2334</v>
      </c>
      <c r="F30" s="1" t="s">
        <v>2139</v>
      </c>
      <c r="G30" s="1" t="s">
        <v>2161</v>
      </c>
      <c r="H30" s="1" t="s">
        <v>2124</v>
      </c>
      <c r="I30" s="1" t="s">
        <v>2335</v>
      </c>
      <c r="J30" s="1" t="s">
        <v>30</v>
      </c>
      <c r="K30" s="1" t="s">
        <v>2336</v>
      </c>
      <c r="L30" s="1" t="s">
        <v>2336</v>
      </c>
      <c r="M30" s="1" t="s">
        <v>2127</v>
      </c>
      <c r="N30" s="1" t="s">
        <v>2127</v>
      </c>
      <c r="O30" s="1" t="s">
        <v>2128</v>
      </c>
      <c r="P30" s="1" t="s">
        <v>2129</v>
      </c>
      <c r="Q30" s="1" t="s">
        <v>2130</v>
      </c>
      <c r="R30" s="1" t="s">
        <v>2337</v>
      </c>
      <c r="S30" s="1" t="s">
        <v>2132</v>
      </c>
      <c r="T30" s="1" t="s">
        <v>2133</v>
      </c>
      <c r="U30" s="1" t="s">
        <v>2150</v>
      </c>
      <c r="V30" s="1" t="s">
        <v>2135</v>
      </c>
    </row>
    <row r="31" s="1" customFormat="1" spans="1:22">
      <c r="A31" s="3">
        <v>21849420366</v>
      </c>
      <c r="B31" s="1" t="s">
        <v>2338</v>
      </c>
      <c r="C31" s="1" t="s">
        <v>2339</v>
      </c>
      <c r="D31" s="1" t="s">
        <v>2333</v>
      </c>
      <c r="E31" s="1" t="s">
        <v>2340</v>
      </c>
      <c r="F31" s="1" t="s">
        <v>2145</v>
      </c>
      <c r="G31" s="1" t="s">
        <v>2123</v>
      </c>
      <c r="H31" s="1" t="s">
        <v>2124</v>
      </c>
      <c r="I31" s="1" t="s">
        <v>2341</v>
      </c>
      <c r="J31" s="1" t="s">
        <v>30</v>
      </c>
      <c r="K31" s="1" t="s">
        <v>2342</v>
      </c>
      <c r="L31" s="1" t="s">
        <v>2342</v>
      </c>
      <c r="M31" s="1" t="s">
        <v>2127</v>
      </c>
      <c r="N31" s="1" t="s">
        <v>2127</v>
      </c>
      <c r="O31" s="1" t="s">
        <v>2128</v>
      </c>
      <c r="P31" s="1" t="s">
        <v>2129</v>
      </c>
      <c r="Q31" s="1" t="s">
        <v>2130</v>
      </c>
      <c r="R31" s="1" t="s">
        <v>2343</v>
      </c>
      <c r="S31" s="1" t="s">
        <v>2132</v>
      </c>
      <c r="T31" s="1" t="s">
        <v>2133</v>
      </c>
      <c r="U31" s="1" t="s">
        <v>2150</v>
      </c>
      <c r="V31" s="1" t="s">
        <v>2135</v>
      </c>
    </row>
    <row r="32" s="1" customFormat="1" spans="1:22">
      <c r="A32" s="3">
        <v>999222329992216</v>
      </c>
      <c r="B32" s="1" t="s">
        <v>2344</v>
      </c>
      <c r="C32" s="1" t="s">
        <v>2345</v>
      </c>
      <c r="D32" s="1" t="s">
        <v>2346</v>
      </c>
      <c r="E32" s="1" t="s">
        <v>2347</v>
      </c>
      <c r="F32" s="1" t="s">
        <v>2139</v>
      </c>
      <c r="G32" s="1" t="s">
        <v>2123</v>
      </c>
      <c r="H32" s="1" t="s">
        <v>2124</v>
      </c>
      <c r="I32" s="1" t="s">
        <v>2348</v>
      </c>
      <c r="J32" s="1" t="s">
        <v>30</v>
      </c>
      <c r="K32" s="1" t="s">
        <v>2349</v>
      </c>
      <c r="L32" s="1" t="s">
        <v>2349</v>
      </c>
      <c r="M32" s="1" t="s">
        <v>2127</v>
      </c>
      <c r="N32" s="1" t="s">
        <v>2127</v>
      </c>
      <c r="O32" s="1" t="s">
        <v>2128</v>
      </c>
      <c r="P32" s="1" t="s">
        <v>2129</v>
      </c>
      <c r="Q32" s="1" t="s">
        <v>2130</v>
      </c>
      <c r="R32" s="1" t="s">
        <v>2350</v>
      </c>
      <c r="S32" s="1" t="s">
        <v>2132</v>
      </c>
      <c r="T32" s="1" t="s">
        <v>2133</v>
      </c>
      <c r="U32" s="1" t="s">
        <v>2134</v>
      </c>
      <c r="V32" s="1" t="s">
        <v>2351</v>
      </c>
    </row>
    <row r="33" s="1" customFormat="1" spans="1:22">
      <c r="A33" s="3">
        <v>999222591536557</v>
      </c>
      <c r="B33" s="1" t="s">
        <v>2352</v>
      </c>
      <c r="C33" s="1" t="s">
        <v>2353</v>
      </c>
      <c r="D33" s="1" t="s">
        <v>2354</v>
      </c>
      <c r="E33" s="1" t="s">
        <v>2355</v>
      </c>
      <c r="F33" s="1" t="s">
        <v>2139</v>
      </c>
      <c r="G33" s="1" t="s">
        <v>2161</v>
      </c>
      <c r="H33" s="1" t="s">
        <v>2124</v>
      </c>
      <c r="I33" s="1" t="s">
        <v>2356</v>
      </c>
      <c r="J33" s="1" t="s">
        <v>30</v>
      </c>
      <c r="K33" s="1" t="s">
        <v>2357</v>
      </c>
      <c r="L33" s="1" t="s">
        <v>2357</v>
      </c>
      <c r="M33" s="1" t="s">
        <v>2127</v>
      </c>
      <c r="N33" s="1" t="s">
        <v>2127</v>
      </c>
      <c r="O33" s="1" t="s">
        <v>2128</v>
      </c>
      <c r="P33" s="1" t="s">
        <v>2129</v>
      </c>
      <c r="Q33" s="1" t="s">
        <v>2130</v>
      </c>
      <c r="R33" s="1" t="s">
        <v>2358</v>
      </c>
      <c r="S33" s="1" t="s">
        <v>2132</v>
      </c>
      <c r="T33" s="1" t="s">
        <v>2133</v>
      </c>
      <c r="U33" s="1" t="s">
        <v>2134</v>
      </c>
      <c r="V33" s="1" t="s">
        <v>2330</v>
      </c>
    </row>
    <row r="34" s="1" customFormat="1" spans="1:22">
      <c r="A34" s="3">
        <v>999222816687289</v>
      </c>
      <c r="B34" s="1" t="s">
        <v>2122</v>
      </c>
      <c r="C34" s="1" t="s">
        <v>2359</v>
      </c>
      <c r="D34" s="1" t="s">
        <v>2354</v>
      </c>
      <c r="E34" s="1" t="s">
        <v>2360</v>
      </c>
      <c r="F34" s="1" t="s">
        <v>2145</v>
      </c>
      <c r="G34" s="1" t="s">
        <v>2161</v>
      </c>
      <c r="H34" s="1" t="s">
        <v>2124</v>
      </c>
      <c r="I34" s="1" t="s">
        <v>2361</v>
      </c>
      <c r="J34" s="1" t="s">
        <v>30</v>
      </c>
      <c r="K34" s="1" t="s">
        <v>2362</v>
      </c>
      <c r="L34" s="1" t="s">
        <v>2362</v>
      </c>
      <c r="M34" s="1" t="s">
        <v>2127</v>
      </c>
      <c r="N34" s="1" t="s">
        <v>2127</v>
      </c>
      <c r="O34" s="1" t="s">
        <v>2128</v>
      </c>
      <c r="P34" s="1" t="s">
        <v>2129</v>
      </c>
      <c r="Q34" s="1" t="s">
        <v>2130</v>
      </c>
      <c r="R34" s="1" t="s">
        <v>2363</v>
      </c>
      <c r="S34" s="1" t="s">
        <v>2132</v>
      </c>
      <c r="T34" s="1" t="s">
        <v>2133</v>
      </c>
      <c r="U34" s="1" t="s">
        <v>2134</v>
      </c>
      <c r="V34" s="1" t="s">
        <v>2330</v>
      </c>
    </row>
    <row r="35" s="1" customFormat="1" spans="1:22">
      <c r="A35" s="3">
        <v>999222708642699</v>
      </c>
      <c r="B35" s="1" t="s">
        <v>2364</v>
      </c>
      <c r="C35" s="1" t="s">
        <v>2365</v>
      </c>
      <c r="D35" s="1" t="s">
        <v>2366</v>
      </c>
      <c r="E35" s="1" t="s">
        <v>2367</v>
      </c>
      <c r="F35" s="1" t="s">
        <v>2179</v>
      </c>
      <c r="G35" s="1" t="s">
        <v>2146</v>
      </c>
      <c r="H35" s="1" t="s">
        <v>2124</v>
      </c>
      <c r="I35" s="1" t="s">
        <v>2368</v>
      </c>
      <c r="J35" s="1" t="s">
        <v>30</v>
      </c>
      <c r="K35" s="1" t="s">
        <v>2369</v>
      </c>
      <c r="L35" s="1" t="s">
        <v>2369</v>
      </c>
      <c r="M35" s="1" t="s">
        <v>2127</v>
      </c>
      <c r="N35" s="1" t="s">
        <v>2127</v>
      </c>
      <c r="O35" s="1" t="s">
        <v>2128</v>
      </c>
      <c r="P35" s="1" t="s">
        <v>2129</v>
      </c>
      <c r="Q35" s="1" t="s">
        <v>2130</v>
      </c>
      <c r="R35" s="1" t="s">
        <v>2370</v>
      </c>
      <c r="S35" s="1" t="s">
        <v>2132</v>
      </c>
      <c r="T35" s="1" t="s">
        <v>2133</v>
      </c>
      <c r="U35" s="1" t="s">
        <v>2134</v>
      </c>
      <c r="V35" s="1" t="s">
        <v>2175</v>
      </c>
    </row>
    <row r="36" s="1" customFormat="1" spans="1:22">
      <c r="A36" s="3">
        <v>999222709974233</v>
      </c>
      <c r="B36" s="1" t="s">
        <v>2312</v>
      </c>
      <c r="C36" s="1" t="s">
        <v>2371</v>
      </c>
      <c r="D36" s="1" t="s">
        <v>2372</v>
      </c>
      <c r="E36" s="1" t="s">
        <v>2373</v>
      </c>
      <c r="F36" s="1" t="s">
        <v>2139</v>
      </c>
      <c r="G36" s="1" t="s">
        <v>2123</v>
      </c>
      <c r="H36" s="1" t="s">
        <v>2124</v>
      </c>
      <c r="I36" s="1" t="s">
        <v>2374</v>
      </c>
      <c r="J36" s="1" t="s">
        <v>30</v>
      </c>
      <c r="K36" s="1" t="s">
        <v>2375</v>
      </c>
      <c r="L36" s="1" t="s">
        <v>2375</v>
      </c>
      <c r="M36" s="1" t="s">
        <v>2127</v>
      </c>
      <c r="N36" s="1" t="s">
        <v>2127</v>
      </c>
      <c r="O36" s="1" t="s">
        <v>2128</v>
      </c>
      <c r="P36" s="1" t="s">
        <v>2129</v>
      </c>
      <c r="Q36" s="1" t="s">
        <v>2130</v>
      </c>
      <c r="R36" s="1" t="s">
        <v>2376</v>
      </c>
      <c r="S36" s="1" t="s">
        <v>2132</v>
      </c>
      <c r="T36" s="1" t="s">
        <v>2133</v>
      </c>
      <c r="U36" s="1" t="s">
        <v>2134</v>
      </c>
      <c r="V36" s="1" t="s">
        <v>2377</v>
      </c>
    </row>
    <row r="37" s="1" customFormat="1" spans="1:22">
      <c r="A37" s="3">
        <v>999222589981441</v>
      </c>
      <c r="B37" s="1" t="s">
        <v>2352</v>
      </c>
      <c r="C37" s="1" t="s">
        <v>2378</v>
      </c>
      <c r="D37" s="1" t="s">
        <v>2379</v>
      </c>
      <c r="E37" s="1" t="s">
        <v>2380</v>
      </c>
      <c r="F37" s="1" t="s">
        <v>2122</v>
      </c>
      <c r="G37" s="1" t="s">
        <v>2123</v>
      </c>
      <c r="H37" s="1" t="s">
        <v>2124</v>
      </c>
      <c r="I37" s="1" t="s">
        <v>2381</v>
      </c>
      <c r="J37" s="1" t="s">
        <v>30</v>
      </c>
      <c r="K37" s="1" t="s">
        <v>2382</v>
      </c>
      <c r="L37" s="1" t="s">
        <v>2382</v>
      </c>
      <c r="M37" s="1" t="s">
        <v>2127</v>
      </c>
      <c r="N37" s="1" t="s">
        <v>2127</v>
      </c>
      <c r="O37" s="1" t="s">
        <v>2128</v>
      </c>
      <c r="P37" s="1" t="s">
        <v>2129</v>
      </c>
      <c r="Q37" s="1" t="s">
        <v>2130</v>
      </c>
      <c r="R37" s="1" t="s">
        <v>2383</v>
      </c>
      <c r="S37" s="1" t="s">
        <v>2132</v>
      </c>
      <c r="T37" s="1" t="s">
        <v>2133</v>
      </c>
      <c r="U37" s="1" t="s">
        <v>2134</v>
      </c>
      <c r="V37" s="1" t="s">
        <v>2384</v>
      </c>
    </row>
    <row r="38" s="1" customFormat="1" spans="1:22">
      <c r="A38" s="3">
        <v>999222828598737</v>
      </c>
      <c r="B38" s="1" t="s">
        <v>2145</v>
      </c>
      <c r="C38" s="1" t="s">
        <v>2385</v>
      </c>
      <c r="D38" s="1" t="s">
        <v>2386</v>
      </c>
      <c r="E38" s="1" t="s">
        <v>2387</v>
      </c>
      <c r="F38" s="1" t="s">
        <v>2145</v>
      </c>
      <c r="G38" s="1" t="s">
        <v>2123</v>
      </c>
      <c r="H38" s="1" t="s">
        <v>2124</v>
      </c>
      <c r="I38" s="1" t="s">
        <v>2388</v>
      </c>
      <c r="J38" s="1" t="s">
        <v>30</v>
      </c>
      <c r="K38" s="1" t="s">
        <v>2389</v>
      </c>
      <c r="L38" s="1" t="s">
        <v>2389</v>
      </c>
      <c r="M38" s="1" t="s">
        <v>2127</v>
      </c>
      <c r="N38" s="1" t="s">
        <v>2127</v>
      </c>
      <c r="O38" s="1" t="s">
        <v>2128</v>
      </c>
      <c r="P38" s="1" t="s">
        <v>2129</v>
      </c>
      <c r="Q38" s="1" t="s">
        <v>2130</v>
      </c>
      <c r="R38" s="1" t="s">
        <v>2390</v>
      </c>
      <c r="S38" s="1" t="s">
        <v>2132</v>
      </c>
      <c r="T38" s="1" t="s">
        <v>2133</v>
      </c>
      <c r="U38" s="1" t="s">
        <v>2134</v>
      </c>
      <c r="V38" s="1" t="s">
        <v>2135</v>
      </c>
    </row>
    <row r="39" s="1" customFormat="1" spans="1:22">
      <c r="A39" s="3">
        <v>999222210743514</v>
      </c>
      <c r="B39" s="1" t="s">
        <v>2318</v>
      </c>
      <c r="C39" s="1" t="s">
        <v>2391</v>
      </c>
      <c r="D39" s="1" t="s">
        <v>2392</v>
      </c>
      <c r="E39" s="1" t="s">
        <v>2393</v>
      </c>
      <c r="F39" s="1" t="s">
        <v>2123</v>
      </c>
      <c r="G39" s="1" t="s">
        <v>2146</v>
      </c>
      <c r="H39" s="1" t="s">
        <v>2124</v>
      </c>
      <c r="I39" s="1" t="s">
        <v>2394</v>
      </c>
      <c r="J39" s="1" t="s">
        <v>30</v>
      </c>
      <c r="K39" s="1" t="s">
        <v>2395</v>
      </c>
      <c r="L39" s="1" t="s">
        <v>2395</v>
      </c>
      <c r="M39" s="1" t="s">
        <v>2127</v>
      </c>
      <c r="N39" s="1" t="s">
        <v>2127</v>
      </c>
      <c r="O39" s="1" t="s">
        <v>2128</v>
      </c>
      <c r="P39" s="1" t="s">
        <v>2129</v>
      </c>
      <c r="Q39" s="1" t="s">
        <v>2130</v>
      </c>
      <c r="R39" s="1" t="s">
        <v>2396</v>
      </c>
      <c r="S39" s="1" t="s">
        <v>2132</v>
      </c>
      <c r="T39" s="1" t="s">
        <v>2133</v>
      </c>
      <c r="U39" s="1" t="s">
        <v>2134</v>
      </c>
      <c r="V39" s="1" t="s">
        <v>2397</v>
      </c>
    </row>
    <row r="40" s="1" customFormat="1" spans="1:22">
      <c r="A40" s="3">
        <v>999222347841872</v>
      </c>
      <c r="B40" s="1" t="s">
        <v>2398</v>
      </c>
      <c r="C40" s="1" t="s">
        <v>2399</v>
      </c>
      <c r="D40" s="1" t="s">
        <v>2400</v>
      </c>
      <c r="E40" s="1" t="s">
        <v>2401</v>
      </c>
      <c r="F40" s="1" t="s">
        <v>2122</v>
      </c>
      <c r="G40" s="1" t="s">
        <v>2123</v>
      </c>
      <c r="H40" s="1" t="s">
        <v>2124</v>
      </c>
      <c r="I40" s="1" t="s">
        <v>2402</v>
      </c>
      <c r="J40" s="1" t="s">
        <v>30</v>
      </c>
      <c r="K40" s="1" t="s">
        <v>2403</v>
      </c>
      <c r="L40" s="1" t="s">
        <v>2403</v>
      </c>
      <c r="M40" s="1" t="s">
        <v>2127</v>
      </c>
      <c r="N40" s="1" t="s">
        <v>2127</v>
      </c>
      <c r="O40" s="1" t="s">
        <v>2128</v>
      </c>
      <c r="P40" s="1" t="s">
        <v>2129</v>
      </c>
      <c r="Q40" s="1" t="s">
        <v>2130</v>
      </c>
      <c r="R40" s="1" t="s">
        <v>2404</v>
      </c>
      <c r="S40" s="1" t="s">
        <v>2132</v>
      </c>
      <c r="T40" s="1" t="s">
        <v>2133</v>
      </c>
      <c r="U40" s="1" t="s">
        <v>2134</v>
      </c>
      <c r="V40" s="1" t="s">
        <v>2175</v>
      </c>
    </row>
    <row r="41" s="1" customFormat="1" spans="1:22">
      <c r="A41" s="3">
        <v>999222531933147</v>
      </c>
      <c r="B41" s="1" t="s">
        <v>2205</v>
      </c>
      <c r="C41" s="1" t="s">
        <v>2405</v>
      </c>
      <c r="D41" s="1" t="s">
        <v>2406</v>
      </c>
      <c r="E41" s="1" t="s">
        <v>2407</v>
      </c>
      <c r="F41" s="1" t="s">
        <v>2145</v>
      </c>
      <c r="G41" s="1" t="s">
        <v>2123</v>
      </c>
      <c r="H41" s="1" t="s">
        <v>2124</v>
      </c>
      <c r="I41" s="1" t="s">
        <v>2408</v>
      </c>
      <c r="J41" s="1" t="s">
        <v>30</v>
      </c>
      <c r="K41" s="1" t="s">
        <v>2409</v>
      </c>
      <c r="L41" s="1" t="s">
        <v>2409</v>
      </c>
      <c r="M41" s="1" t="s">
        <v>2127</v>
      </c>
      <c r="N41" s="1" t="s">
        <v>2127</v>
      </c>
      <c r="O41" s="1" t="s">
        <v>2128</v>
      </c>
      <c r="P41" s="1" t="s">
        <v>2129</v>
      </c>
      <c r="Q41" s="1" t="s">
        <v>2130</v>
      </c>
      <c r="R41" s="1" t="s">
        <v>2410</v>
      </c>
      <c r="S41" s="1" t="s">
        <v>2132</v>
      </c>
      <c r="T41" s="1" t="s">
        <v>2133</v>
      </c>
      <c r="U41" s="1" t="s">
        <v>2134</v>
      </c>
      <c r="V41" s="1" t="s">
        <v>2411</v>
      </c>
    </row>
    <row r="42" s="1" customFormat="1" spans="1:22">
      <c r="A42" s="3">
        <v>999222774877069</v>
      </c>
      <c r="B42" s="1" t="s">
        <v>2190</v>
      </c>
      <c r="C42" s="1" t="s">
        <v>2412</v>
      </c>
      <c r="D42" s="1" t="s">
        <v>2406</v>
      </c>
      <c r="E42" s="1" t="s">
        <v>2413</v>
      </c>
      <c r="F42" s="1" t="s">
        <v>2122</v>
      </c>
      <c r="G42" s="1" t="s">
        <v>2123</v>
      </c>
      <c r="H42" s="1" t="s">
        <v>2124</v>
      </c>
      <c r="I42" s="1" t="s">
        <v>2414</v>
      </c>
      <c r="J42" s="1" t="s">
        <v>30</v>
      </c>
      <c r="K42" s="1" t="s">
        <v>2415</v>
      </c>
      <c r="L42" s="1" t="s">
        <v>2415</v>
      </c>
      <c r="M42" s="1" t="s">
        <v>2127</v>
      </c>
      <c r="N42" s="1" t="s">
        <v>2127</v>
      </c>
      <c r="O42" s="1" t="s">
        <v>2128</v>
      </c>
      <c r="P42" s="1" t="s">
        <v>2129</v>
      </c>
      <c r="Q42" s="1" t="s">
        <v>2130</v>
      </c>
      <c r="R42" s="1" t="s">
        <v>2416</v>
      </c>
      <c r="S42" s="1" t="s">
        <v>2132</v>
      </c>
      <c r="T42" s="1" t="s">
        <v>2133</v>
      </c>
      <c r="U42" s="1" t="s">
        <v>2134</v>
      </c>
      <c r="V42" s="1" t="s">
        <v>2411</v>
      </c>
    </row>
    <row r="43" s="1" customFormat="1" spans="1:22">
      <c r="A43" s="3">
        <v>999222831739152</v>
      </c>
      <c r="B43" s="1" t="s">
        <v>2145</v>
      </c>
      <c r="C43" s="1" t="s">
        <v>2417</v>
      </c>
      <c r="D43" s="1" t="s">
        <v>2418</v>
      </c>
      <c r="E43" s="1" t="s">
        <v>2419</v>
      </c>
      <c r="F43" s="1" t="s">
        <v>2145</v>
      </c>
      <c r="G43" s="1" t="s">
        <v>2123</v>
      </c>
      <c r="H43" s="1" t="s">
        <v>2124</v>
      </c>
      <c r="I43" s="1" t="s">
        <v>2420</v>
      </c>
      <c r="J43" s="1" t="s">
        <v>30</v>
      </c>
      <c r="K43" s="1" t="s">
        <v>2421</v>
      </c>
      <c r="L43" s="1" t="s">
        <v>2421</v>
      </c>
      <c r="M43" s="1" t="s">
        <v>2127</v>
      </c>
      <c r="N43" s="1" t="s">
        <v>2127</v>
      </c>
      <c r="O43" s="1" t="s">
        <v>2128</v>
      </c>
      <c r="P43" s="1" t="s">
        <v>2129</v>
      </c>
      <c r="Q43" s="1" t="s">
        <v>2130</v>
      </c>
      <c r="R43" s="1" t="s">
        <v>2422</v>
      </c>
      <c r="S43" s="1" t="s">
        <v>2132</v>
      </c>
      <c r="T43" s="1" t="s">
        <v>2133</v>
      </c>
      <c r="U43" s="1" t="s">
        <v>2134</v>
      </c>
      <c r="V43" s="1" t="s">
        <v>2330</v>
      </c>
    </row>
    <row r="44" s="1" customFormat="1" spans="1:22">
      <c r="A44" s="3">
        <v>22648310162</v>
      </c>
      <c r="B44" s="1" t="s">
        <v>2423</v>
      </c>
      <c r="C44" s="1" t="s">
        <v>2424</v>
      </c>
      <c r="D44" s="1" t="s">
        <v>2425</v>
      </c>
      <c r="E44" s="1" t="s">
        <v>2426</v>
      </c>
      <c r="F44" s="1" t="s">
        <v>2139</v>
      </c>
      <c r="G44" s="1" t="s">
        <v>2161</v>
      </c>
      <c r="H44" s="1" t="s">
        <v>2124</v>
      </c>
      <c r="I44" s="1" t="s">
        <v>2427</v>
      </c>
      <c r="J44" s="1" t="s">
        <v>30</v>
      </c>
      <c r="K44" s="1" t="s">
        <v>2428</v>
      </c>
      <c r="L44" s="1" t="s">
        <v>2428</v>
      </c>
      <c r="M44" s="1" t="s">
        <v>2127</v>
      </c>
      <c r="N44" s="1" t="s">
        <v>2127</v>
      </c>
      <c r="O44" s="1" t="s">
        <v>2128</v>
      </c>
      <c r="P44" s="1" t="s">
        <v>2129</v>
      </c>
      <c r="Q44" s="1" t="s">
        <v>2130</v>
      </c>
      <c r="R44" s="1" t="s">
        <v>2429</v>
      </c>
      <c r="S44" s="1" t="s">
        <v>2132</v>
      </c>
      <c r="T44" s="1" t="s">
        <v>2133</v>
      </c>
      <c r="U44" s="1" t="s">
        <v>2134</v>
      </c>
      <c r="V44" s="1" t="s">
        <v>2165</v>
      </c>
    </row>
    <row r="45" s="1" customFormat="1" spans="1:22">
      <c r="A45" s="3">
        <v>999222802757797</v>
      </c>
      <c r="B45" s="1" t="s">
        <v>2118</v>
      </c>
      <c r="C45" s="1" t="s">
        <v>2430</v>
      </c>
      <c r="D45" s="1" t="s">
        <v>2431</v>
      </c>
      <c r="E45" s="1" t="s">
        <v>2432</v>
      </c>
      <c r="F45" s="1" t="s">
        <v>2123</v>
      </c>
      <c r="G45" s="1" t="s">
        <v>2161</v>
      </c>
      <c r="H45" s="1" t="s">
        <v>2124</v>
      </c>
      <c r="I45" s="1" t="s">
        <v>2433</v>
      </c>
      <c r="J45" s="1" t="s">
        <v>30</v>
      </c>
      <c r="K45" s="1" t="s">
        <v>2434</v>
      </c>
      <c r="L45" s="1" t="s">
        <v>2434</v>
      </c>
      <c r="M45" s="1" t="s">
        <v>2127</v>
      </c>
      <c r="N45" s="1" t="s">
        <v>2127</v>
      </c>
      <c r="O45" s="1" t="s">
        <v>2128</v>
      </c>
      <c r="P45" s="1" t="s">
        <v>2129</v>
      </c>
      <c r="Q45" s="1" t="s">
        <v>2130</v>
      </c>
      <c r="R45" s="1" t="s">
        <v>2435</v>
      </c>
      <c r="S45" s="1" t="s">
        <v>2132</v>
      </c>
      <c r="T45" s="1" t="s">
        <v>2133</v>
      </c>
      <c r="U45" s="1" t="s">
        <v>2134</v>
      </c>
      <c r="V45" s="1" t="s">
        <v>2377</v>
      </c>
    </row>
    <row r="46" s="1" customFormat="1" spans="1:22">
      <c r="A46" s="3">
        <v>999222813596353</v>
      </c>
      <c r="B46" s="1" t="s">
        <v>2122</v>
      </c>
      <c r="C46" s="1" t="s">
        <v>2436</v>
      </c>
      <c r="D46" s="1" t="s">
        <v>2437</v>
      </c>
      <c r="E46" s="1" t="s">
        <v>2438</v>
      </c>
      <c r="F46" s="1" t="s">
        <v>2145</v>
      </c>
      <c r="G46" s="1" t="s">
        <v>2161</v>
      </c>
      <c r="H46" s="1" t="s">
        <v>2124</v>
      </c>
      <c r="I46" s="1" t="s">
        <v>2439</v>
      </c>
      <c r="J46" s="1" t="s">
        <v>30</v>
      </c>
      <c r="K46" s="1" t="s">
        <v>2440</v>
      </c>
      <c r="L46" s="1" t="s">
        <v>2440</v>
      </c>
      <c r="M46" s="1" t="s">
        <v>2127</v>
      </c>
      <c r="N46" s="1" t="s">
        <v>2127</v>
      </c>
      <c r="O46" s="1" t="s">
        <v>2128</v>
      </c>
      <c r="P46" s="1" t="s">
        <v>2129</v>
      </c>
      <c r="Q46" s="1" t="s">
        <v>2130</v>
      </c>
      <c r="R46" s="1" t="s">
        <v>2441</v>
      </c>
      <c r="S46" s="1" t="s">
        <v>2132</v>
      </c>
      <c r="T46" s="1" t="s">
        <v>2133</v>
      </c>
      <c r="U46" s="1" t="s">
        <v>2134</v>
      </c>
      <c r="V46" s="1" t="s">
        <v>2135</v>
      </c>
    </row>
    <row r="47" s="1" customFormat="1" spans="1:22">
      <c r="A47" s="3">
        <v>999222774102488</v>
      </c>
      <c r="B47" s="1" t="s">
        <v>2190</v>
      </c>
      <c r="C47" s="1" t="s">
        <v>2442</v>
      </c>
      <c r="D47" s="1" t="s">
        <v>2437</v>
      </c>
      <c r="E47" s="1" t="s">
        <v>2443</v>
      </c>
      <c r="F47" s="1" t="s">
        <v>2118</v>
      </c>
      <c r="G47" s="1" t="s">
        <v>2123</v>
      </c>
      <c r="H47" s="1" t="s">
        <v>2124</v>
      </c>
      <c r="I47" s="1" t="s">
        <v>2444</v>
      </c>
      <c r="J47" s="1" t="s">
        <v>30</v>
      </c>
      <c r="K47" s="1" t="s">
        <v>2445</v>
      </c>
      <c r="L47" s="1" t="s">
        <v>2445</v>
      </c>
      <c r="M47" s="1" t="s">
        <v>2127</v>
      </c>
      <c r="N47" s="1" t="s">
        <v>2127</v>
      </c>
      <c r="O47" s="1" t="s">
        <v>2128</v>
      </c>
      <c r="P47" s="1" t="s">
        <v>2129</v>
      </c>
      <c r="Q47" s="1" t="s">
        <v>2130</v>
      </c>
      <c r="R47" s="1" t="s">
        <v>2446</v>
      </c>
      <c r="S47" s="1" t="s">
        <v>2132</v>
      </c>
      <c r="T47" s="1" t="s">
        <v>2133</v>
      </c>
      <c r="U47" s="1" t="s">
        <v>2134</v>
      </c>
      <c r="V47" s="1" t="s">
        <v>2135</v>
      </c>
    </row>
    <row r="48" s="1" customFormat="1" spans="1:22">
      <c r="A48" s="3">
        <v>999222752468806</v>
      </c>
      <c r="B48" s="1" t="s">
        <v>2179</v>
      </c>
      <c r="C48" s="1" t="s">
        <v>2447</v>
      </c>
      <c r="D48" s="1" t="s">
        <v>2437</v>
      </c>
      <c r="E48" s="1" t="s">
        <v>2448</v>
      </c>
      <c r="F48" s="1" t="s">
        <v>2145</v>
      </c>
      <c r="G48" s="1" t="s">
        <v>2146</v>
      </c>
      <c r="H48" s="1" t="s">
        <v>2124</v>
      </c>
      <c r="I48" s="1" t="s">
        <v>2449</v>
      </c>
      <c r="J48" s="1" t="s">
        <v>30</v>
      </c>
      <c r="K48" s="1" t="s">
        <v>2450</v>
      </c>
      <c r="L48" s="1" t="s">
        <v>2450</v>
      </c>
      <c r="M48" s="1" t="s">
        <v>2127</v>
      </c>
      <c r="N48" s="1" t="s">
        <v>2127</v>
      </c>
      <c r="O48" s="1" t="s">
        <v>2128</v>
      </c>
      <c r="P48" s="1" t="s">
        <v>2129</v>
      </c>
      <c r="Q48" s="1" t="s">
        <v>2130</v>
      </c>
      <c r="R48" s="1" t="s">
        <v>2451</v>
      </c>
      <c r="S48" s="1" t="s">
        <v>2132</v>
      </c>
      <c r="T48" s="1" t="s">
        <v>2133</v>
      </c>
      <c r="U48" s="1" t="s">
        <v>2134</v>
      </c>
      <c r="V48" s="1" t="s">
        <v>2135</v>
      </c>
    </row>
    <row r="49" s="1" customFormat="1" spans="1:22">
      <c r="A49" s="3">
        <v>999222694319337</v>
      </c>
      <c r="B49" s="1" t="s">
        <v>2364</v>
      </c>
      <c r="C49" s="1" t="s">
        <v>2452</v>
      </c>
      <c r="D49" s="1" t="s">
        <v>2437</v>
      </c>
      <c r="E49" s="1" t="s">
        <v>2453</v>
      </c>
      <c r="F49" s="1" t="s">
        <v>2118</v>
      </c>
      <c r="G49" s="1" t="s">
        <v>2161</v>
      </c>
      <c r="H49" s="1" t="s">
        <v>2124</v>
      </c>
      <c r="I49" s="1" t="s">
        <v>2454</v>
      </c>
      <c r="J49" s="1" t="s">
        <v>30</v>
      </c>
      <c r="K49" s="1" t="s">
        <v>2455</v>
      </c>
      <c r="L49" s="1" t="s">
        <v>2455</v>
      </c>
      <c r="M49" s="1" t="s">
        <v>2127</v>
      </c>
      <c r="N49" s="1" t="s">
        <v>2127</v>
      </c>
      <c r="O49" s="1" t="s">
        <v>2128</v>
      </c>
      <c r="P49" s="1" t="s">
        <v>2129</v>
      </c>
      <c r="Q49" s="1" t="s">
        <v>2130</v>
      </c>
      <c r="R49" s="1" t="s">
        <v>2456</v>
      </c>
      <c r="S49" s="1" t="s">
        <v>2132</v>
      </c>
      <c r="T49" s="1" t="s">
        <v>2133</v>
      </c>
      <c r="U49" s="1" t="s">
        <v>2134</v>
      </c>
      <c r="V49" s="1" t="s">
        <v>2135</v>
      </c>
    </row>
    <row r="50" s="1" customFormat="1" spans="1:22">
      <c r="A50" s="3">
        <v>999222619335908</v>
      </c>
      <c r="B50" s="1" t="s">
        <v>2297</v>
      </c>
      <c r="C50" s="1" t="s">
        <v>2457</v>
      </c>
      <c r="D50" s="1" t="s">
        <v>2437</v>
      </c>
      <c r="E50" s="1" t="s">
        <v>2458</v>
      </c>
      <c r="F50" s="1" t="s">
        <v>2145</v>
      </c>
      <c r="G50" s="1" t="s">
        <v>2123</v>
      </c>
      <c r="H50" s="1" t="s">
        <v>2124</v>
      </c>
      <c r="I50" s="1" t="s">
        <v>2459</v>
      </c>
      <c r="J50" s="1" t="s">
        <v>30</v>
      </c>
      <c r="K50" s="1" t="s">
        <v>2460</v>
      </c>
      <c r="L50" s="1" t="s">
        <v>2460</v>
      </c>
      <c r="M50" s="1" t="s">
        <v>2127</v>
      </c>
      <c r="N50" s="1" t="s">
        <v>2127</v>
      </c>
      <c r="O50" s="1" t="s">
        <v>2128</v>
      </c>
      <c r="P50" s="1" t="s">
        <v>2129</v>
      </c>
      <c r="Q50" s="1" t="s">
        <v>2130</v>
      </c>
      <c r="R50" s="1" t="s">
        <v>2461</v>
      </c>
      <c r="S50" s="1" t="s">
        <v>2132</v>
      </c>
      <c r="T50" s="1" t="s">
        <v>2133</v>
      </c>
      <c r="U50" s="1" t="s">
        <v>2134</v>
      </c>
      <c r="V50" s="1" t="s">
        <v>2135</v>
      </c>
    </row>
    <row r="51" s="1" customFormat="1" spans="1:22">
      <c r="A51" s="3">
        <v>999222508229829</v>
      </c>
      <c r="B51" s="1" t="s">
        <v>2462</v>
      </c>
      <c r="C51" s="1" t="s">
        <v>2463</v>
      </c>
      <c r="D51" s="1" t="s">
        <v>2464</v>
      </c>
      <c r="E51" s="1" t="s">
        <v>2465</v>
      </c>
      <c r="F51" s="1" t="s">
        <v>2123</v>
      </c>
      <c r="G51" s="1" t="s">
        <v>2161</v>
      </c>
      <c r="H51" s="1" t="s">
        <v>2124</v>
      </c>
      <c r="I51" s="1" t="s">
        <v>2466</v>
      </c>
      <c r="J51" s="1" t="s">
        <v>30</v>
      </c>
      <c r="K51" s="1" t="s">
        <v>2467</v>
      </c>
      <c r="L51" s="1" t="s">
        <v>2467</v>
      </c>
      <c r="M51" s="1" t="s">
        <v>2127</v>
      </c>
      <c r="N51" s="1" t="s">
        <v>2127</v>
      </c>
      <c r="O51" s="1" t="s">
        <v>2128</v>
      </c>
      <c r="P51" s="1" t="s">
        <v>2129</v>
      </c>
      <c r="Q51" s="1" t="s">
        <v>2130</v>
      </c>
      <c r="R51" s="1" t="s">
        <v>2468</v>
      </c>
      <c r="S51" s="1" t="s">
        <v>2132</v>
      </c>
      <c r="T51" s="1" t="s">
        <v>2133</v>
      </c>
      <c r="U51" s="1" t="s">
        <v>2134</v>
      </c>
      <c r="V51" s="1" t="s">
        <v>2204</v>
      </c>
    </row>
    <row r="52" s="1" customFormat="1" spans="1:22">
      <c r="A52" s="3">
        <v>999222468572711</v>
      </c>
      <c r="B52" s="1" t="s">
        <v>2247</v>
      </c>
      <c r="C52" s="1" t="s">
        <v>2469</v>
      </c>
      <c r="D52" s="1" t="s">
        <v>2470</v>
      </c>
      <c r="E52" s="1" t="s">
        <v>2471</v>
      </c>
      <c r="F52" s="1" t="s">
        <v>2123</v>
      </c>
      <c r="G52" s="1" t="s">
        <v>2146</v>
      </c>
      <c r="H52" s="1" t="s">
        <v>2124</v>
      </c>
      <c r="I52" s="1" t="s">
        <v>2472</v>
      </c>
      <c r="J52" s="1" t="s">
        <v>30</v>
      </c>
      <c r="K52" s="1" t="s">
        <v>2473</v>
      </c>
      <c r="L52" s="1" t="s">
        <v>2473</v>
      </c>
      <c r="M52" s="1" t="s">
        <v>2127</v>
      </c>
      <c r="N52" s="1" t="s">
        <v>2127</v>
      </c>
      <c r="O52" s="1" t="s">
        <v>2128</v>
      </c>
      <c r="P52" s="1" t="s">
        <v>2129</v>
      </c>
      <c r="Q52" s="1" t="s">
        <v>2130</v>
      </c>
      <c r="R52" s="1" t="s">
        <v>2474</v>
      </c>
      <c r="S52" s="1" t="s">
        <v>2132</v>
      </c>
      <c r="T52" s="1" t="s">
        <v>2133</v>
      </c>
      <c r="U52" s="1" t="s">
        <v>2134</v>
      </c>
      <c r="V52" s="1" t="s">
        <v>2330</v>
      </c>
    </row>
    <row r="53" s="1" customFormat="1" spans="1:22">
      <c r="A53" s="3">
        <v>999222458768187</v>
      </c>
      <c r="B53" s="1" t="s">
        <v>2247</v>
      </c>
      <c r="C53" s="1" t="s">
        <v>2475</v>
      </c>
      <c r="D53" s="1" t="s">
        <v>2470</v>
      </c>
      <c r="E53" s="1" t="s">
        <v>2476</v>
      </c>
      <c r="F53" s="1" t="s">
        <v>2123</v>
      </c>
      <c r="G53" s="1" t="s">
        <v>2146</v>
      </c>
      <c r="H53" s="1" t="s">
        <v>2124</v>
      </c>
      <c r="I53" s="1" t="s">
        <v>2477</v>
      </c>
      <c r="J53" s="1" t="s">
        <v>30</v>
      </c>
      <c r="K53" s="1" t="s">
        <v>2478</v>
      </c>
      <c r="L53" s="1" t="s">
        <v>2478</v>
      </c>
      <c r="M53" s="1" t="s">
        <v>2127</v>
      </c>
      <c r="N53" s="1" t="s">
        <v>2127</v>
      </c>
      <c r="O53" s="1" t="s">
        <v>2128</v>
      </c>
      <c r="P53" s="1" t="s">
        <v>2129</v>
      </c>
      <c r="Q53" s="1" t="s">
        <v>2130</v>
      </c>
      <c r="R53" s="1" t="s">
        <v>2479</v>
      </c>
      <c r="S53" s="1" t="s">
        <v>2132</v>
      </c>
      <c r="T53" s="1" t="s">
        <v>2133</v>
      </c>
      <c r="U53" s="1" t="s">
        <v>2134</v>
      </c>
      <c r="V53" s="1" t="s">
        <v>2330</v>
      </c>
    </row>
    <row r="54" s="1" customFormat="1" spans="1:22">
      <c r="A54" s="3">
        <v>999222821875338</v>
      </c>
      <c r="B54" s="1" t="s">
        <v>2145</v>
      </c>
      <c r="C54" s="1" t="s">
        <v>2480</v>
      </c>
      <c r="D54" s="1" t="s">
        <v>2481</v>
      </c>
      <c r="E54" s="1" t="s">
        <v>2482</v>
      </c>
      <c r="F54" s="1" t="s">
        <v>2139</v>
      </c>
      <c r="G54" s="1" t="s">
        <v>2161</v>
      </c>
      <c r="H54" s="1" t="s">
        <v>2124</v>
      </c>
      <c r="I54" s="1" t="s">
        <v>2483</v>
      </c>
      <c r="J54" s="1" t="s">
        <v>30</v>
      </c>
      <c r="K54" s="1" t="s">
        <v>2484</v>
      </c>
      <c r="L54" s="1" t="s">
        <v>2484</v>
      </c>
      <c r="M54" s="1" t="s">
        <v>2127</v>
      </c>
      <c r="N54" s="1" t="s">
        <v>2127</v>
      </c>
      <c r="O54" s="1" t="s">
        <v>2128</v>
      </c>
      <c r="P54" s="1" t="s">
        <v>2129</v>
      </c>
      <c r="Q54" s="1" t="s">
        <v>2130</v>
      </c>
      <c r="R54" s="1" t="s">
        <v>2485</v>
      </c>
      <c r="S54" s="1" t="s">
        <v>2132</v>
      </c>
      <c r="T54" s="1" t="s">
        <v>2133</v>
      </c>
      <c r="U54" s="1" t="s">
        <v>2134</v>
      </c>
      <c r="V54" s="1" t="s">
        <v>2486</v>
      </c>
    </row>
    <row r="55" s="1" customFormat="1" spans="1:22">
      <c r="A55" s="3">
        <v>999222810257607</v>
      </c>
      <c r="B55" s="1" t="s">
        <v>2122</v>
      </c>
      <c r="C55" s="1" t="s">
        <v>2487</v>
      </c>
      <c r="D55" s="1" t="s">
        <v>2481</v>
      </c>
      <c r="E55" s="1" t="s">
        <v>2488</v>
      </c>
      <c r="F55" s="1" t="s">
        <v>2139</v>
      </c>
      <c r="G55" s="1" t="s">
        <v>2161</v>
      </c>
      <c r="H55" s="1" t="s">
        <v>2124</v>
      </c>
      <c r="I55" s="1" t="s">
        <v>2483</v>
      </c>
      <c r="J55" s="1" t="s">
        <v>30</v>
      </c>
      <c r="K55" s="1" t="s">
        <v>2484</v>
      </c>
      <c r="L55" s="1" t="s">
        <v>2484</v>
      </c>
      <c r="M55" s="1" t="s">
        <v>2127</v>
      </c>
      <c r="N55" s="1" t="s">
        <v>2127</v>
      </c>
      <c r="O55" s="1" t="s">
        <v>2128</v>
      </c>
      <c r="P55" s="1" t="s">
        <v>2129</v>
      </c>
      <c r="Q55" s="1" t="s">
        <v>2130</v>
      </c>
      <c r="R55" s="1" t="s">
        <v>2489</v>
      </c>
      <c r="S55" s="1" t="s">
        <v>2132</v>
      </c>
      <c r="T55" s="1" t="s">
        <v>2133</v>
      </c>
      <c r="U55" s="1" t="s">
        <v>2134</v>
      </c>
      <c r="V55" s="1" t="s">
        <v>2486</v>
      </c>
    </row>
    <row r="56" s="1" customFormat="1" spans="1:22">
      <c r="A56" s="3">
        <v>999222774006540</v>
      </c>
      <c r="B56" s="1" t="s">
        <v>2190</v>
      </c>
      <c r="C56" s="1" t="s">
        <v>2490</v>
      </c>
      <c r="D56" s="1" t="s">
        <v>2491</v>
      </c>
      <c r="E56" s="1" t="s">
        <v>2492</v>
      </c>
      <c r="F56" s="1" t="s">
        <v>2123</v>
      </c>
      <c r="G56" s="1" t="s">
        <v>2161</v>
      </c>
      <c r="H56" s="1" t="s">
        <v>2124</v>
      </c>
      <c r="I56" s="1" t="s">
        <v>2493</v>
      </c>
      <c r="J56" s="1" t="s">
        <v>30</v>
      </c>
      <c r="K56" s="1" t="s">
        <v>2494</v>
      </c>
      <c r="L56" s="1" t="s">
        <v>2494</v>
      </c>
      <c r="M56" s="1" t="s">
        <v>2127</v>
      </c>
      <c r="N56" s="1" t="s">
        <v>2127</v>
      </c>
      <c r="O56" s="1" t="s">
        <v>2128</v>
      </c>
      <c r="P56" s="1" t="s">
        <v>2129</v>
      </c>
      <c r="Q56" s="1" t="s">
        <v>2130</v>
      </c>
      <c r="R56" s="1" t="s">
        <v>2495</v>
      </c>
      <c r="S56" s="1" t="s">
        <v>2132</v>
      </c>
      <c r="T56" s="1" t="s">
        <v>2133</v>
      </c>
      <c r="U56" s="1" t="s">
        <v>2134</v>
      </c>
      <c r="V56" s="1" t="s">
        <v>2261</v>
      </c>
    </row>
    <row r="57" s="1" customFormat="1" spans="1:22">
      <c r="A57" s="3">
        <v>999222383708209</v>
      </c>
      <c r="B57" s="1" t="s">
        <v>2496</v>
      </c>
      <c r="C57" s="1" t="s">
        <v>2497</v>
      </c>
      <c r="D57" s="1" t="s">
        <v>2491</v>
      </c>
      <c r="E57" s="1" t="s">
        <v>2498</v>
      </c>
      <c r="F57" s="1" t="s">
        <v>2123</v>
      </c>
      <c r="G57" s="1" t="s">
        <v>2161</v>
      </c>
      <c r="H57" s="1" t="s">
        <v>2124</v>
      </c>
      <c r="I57" s="1" t="s">
        <v>2499</v>
      </c>
      <c r="J57" s="1" t="s">
        <v>30</v>
      </c>
      <c r="K57" s="1" t="s">
        <v>2500</v>
      </c>
      <c r="L57" s="1" t="s">
        <v>2500</v>
      </c>
      <c r="M57" s="1" t="s">
        <v>2127</v>
      </c>
      <c r="N57" s="1" t="s">
        <v>2127</v>
      </c>
      <c r="O57" s="1" t="s">
        <v>2128</v>
      </c>
      <c r="P57" s="1" t="s">
        <v>2129</v>
      </c>
      <c r="Q57" s="1" t="s">
        <v>2130</v>
      </c>
      <c r="R57" s="1" t="s">
        <v>2501</v>
      </c>
      <c r="S57" s="1" t="s">
        <v>2132</v>
      </c>
      <c r="T57" s="1" t="s">
        <v>2133</v>
      </c>
      <c r="U57" s="1" t="s">
        <v>2134</v>
      </c>
      <c r="V57" s="1" t="s">
        <v>2261</v>
      </c>
    </row>
    <row r="58" s="1" customFormat="1" spans="1:22">
      <c r="A58" s="3">
        <v>999222259822682</v>
      </c>
      <c r="B58" s="1" t="s">
        <v>2502</v>
      </c>
      <c r="C58" s="1" t="s">
        <v>2503</v>
      </c>
      <c r="D58" s="1" t="s">
        <v>2504</v>
      </c>
      <c r="E58" s="1" t="s">
        <v>2505</v>
      </c>
      <c r="F58" s="1" t="s">
        <v>2123</v>
      </c>
      <c r="G58" s="1" t="s">
        <v>2146</v>
      </c>
      <c r="H58" s="1" t="s">
        <v>2124</v>
      </c>
      <c r="I58" s="1" t="s">
        <v>2506</v>
      </c>
      <c r="J58" s="1" t="s">
        <v>30</v>
      </c>
      <c r="K58" s="1" t="s">
        <v>2507</v>
      </c>
      <c r="L58" s="1" t="s">
        <v>2507</v>
      </c>
      <c r="M58" s="1" t="s">
        <v>2127</v>
      </c>
      <c r="N58" s="1" t="s">
        <v>2127</v>
      </c>
      <c r="O58" s="1" t="s">
        <v>2128</v>
      </c>
      <c r="P58" s="1" t="s">
        <v>2129</v>
      </c>
      <c r="Q58" s="1" t="s">
        <v>2130</v>
      </c>
      <c r="R58" s="1" t="s">
        <v>2508</v>
      </c>
      <c r="S58" s="1" t="s">
        <v>2132</v>
      </c>
      <c r="T58" s="1" t="s">
        <v>2133</v>
      </c>
      <c r="U58" s="1" t="s">
        <v>2134</v>
      </c>
      <c r="V58" s="1" t="s">
        <v>2157</v>
      </c>
    </row>
    <row r="59" s="1" customFormat="1" spans="1:22">
      <c r="A59" s="3">
        <v>999222505525107</v>
      </c>
      <c r="B59" s="1" t="s">
        <v>2462</v>
      </c>
      <c r="C59" s="1" t="s">
        <v>2509</v>
      </c>
      <c r="D59" s="1" t="s">
        <v>2510</v>
      </c>
      <c r="E59" s="1" t="s">
        <v>2511</v>
      </c>
      <c r="F59" s="1" t="s">
        <v>2122</v>
      </c>
      <c r="G59" s="1" t="s">
        <v>2123</v>
      </c>
      <c r="H59" s="1" t="s">
        <v>2124</v>
      </c>
      <c r="I59" s="1" t="s">
        <v>2512</v>
      </c>
      <c r="J59" s="1" t="s">
        <v>30</v>
      </c>
      <c r="K59" s="1" t="s">
        <v>2513</v>
      </c>
      <c r="L59" s="1" t="s">
        <v>2513</v>
      </c>
      <c r="M59" s="1" t="s">
        <v>2127</v>
      </c>
      <c r="N59" s="1" t="s">
        <v>2127</v>
      </c>
      <c r="O59" s="1" t="s">
        <v>2128</v>
      </c>
      <c r="P59" s="1" t="s">
        <v>2129</v>
      </c>
      <c r="Q59" s="1" t="s">
        <v>2130</v>
      </c>
      <c r="R59" s="1" t="s">
        <v>2514</v>
      </c>
      <c r="S59" s="1" t="s">
        <v>2132</v>
      </c>
      <c r="T59" s="1" t="s">
        <v>2133</v>
      </c>
      <c r="U59" s="1" t="s">
        <v>2134</v>
      </c>
      <c r="V59" s="1" t="s">
        <v>2351</v>
      </c>
    </row>
    <row r="60" s="1" customFormat="1" spans="1:22">
      <c r="A60" s="3">
        <v>999222833768997</v>
      </c>
      <c r="B60" s="1" t="s">
        <v>2145</v>
      </c>
      <c r="C60" s="1" t="s">
        <v>2515</v>
      </c>
      <c r="D60" s="1" t="s">
        <v>2516</v>
      </c>
      <c r="E60" s="1" t="s">
        <v>2517</v>
      </c>
      <c r="F60" s="1" t="s">
        <v>2145</v>
      </c>
      <c r="G60" s="1" t="s">
        <v>2123</v>
      </c>
      <c r="H60" s="1" t="s">
        <v>2124</v>
      </c>
      <c r="I60" s="1" t="s">
        <v>2518</v>
      </c>
      <c r="J60" s="1" t="s">
        <v>30</v>
      </c>
      <c r="K60" s="1" t="s">
        <v>2519</v>
      </c>
      <c r="L60" s="1" t="s">
        <v>2519</v>
      </c>
      <c r="M60" s="1" t="s">
        <v>2127</v>
      </c>
      <c r="N60" s="1" t="s">
        <v>2127</v>
      </c>
      <c r="O60" s="1" t="s">
        <v>2128</v>
      </c>
      <c r="P60" s="1" t="s">
        <v>2129</v>
      </c>
      <c r="Q60" s="1" t="s">
        <v>2130</v>
      </c>
      <c r="R60" s="1" t="s">
        <v>2520</v>
      </c>
      <c r="S60" s="1" t="s">
        <v>2132</v>
      </c>
      <c r="T60" s="1" t="s">
        <v>2133</v>
      </c>
      <c r="U60" s="1" t="s">
        <v>2134</v>
      </c>
      <c r="V60" s="1" t="s">
        <v>2521</v>
      </c>
    </row>
    <row r="61" s="1" customFormat="1" spans="1:22">
      <c r="A61" s="3">
        <v>999222830665468</v>
      </c>
      <c r="B61" s="1" t="s">
        <v>2145</v>
      </c>
      <c r="C61" s="1" t="s">
        <v>2522</v>
      </c>
      <c r="D61" s="1" t="s">
        <v>2516</v>
      </c>
      <c r="E61" s="1" t="s">
        <v>2523</v>
      </c>
      <c r="F61" s="1" t="s">
        <v>2145</v>
      </c>
      <c r="G61" s="1" t="s">
        <v>2123</v>
      </c>
      <c r="H61" s="1" t="s">
        <v>2124</v>
      </c>
      <c r="I61" s="1" t="s">
        <v>2518</v>
      </c>
      <c r="J61" s="1" t="s">
        <v>30</v>
      </c>
      <c r="K61" s="1" t="s">
        <v>2519</v>
      </c>
      <c r="L61" s="1" t="s">
        <v>2519</v>
      </c>
      <c r="M61" s="1" t="s">
        <v>2127</v>
      </c>
      <c r="N61" s="1" t="s">
        <v>2127</v>
      </c>
      <c r="O61" s="1" t="s">
        <v>2128</v>
      </c>
      <c r="P61" s="1" t="s">
        <v>2129</v>
      </c>
      <c r="Q61" s="1" t="s">
        <v>2130</v>
      </c>
      <c r="R61" s="1" t="s">
        <v>2524</v>
      </c>
      <c r="S61" s="1" t="s">
        <v>2132</v>
      </c>
      <c r="T61" s="1" t="s">
        <v>2133</v>
      </c>
      <c r="U61" s="1" t="s">
        <v>2134</v>
      </c>
      <c r="V61" s="1" t="s">
        <v>2521</v>
      </c>
    </row>
    <row r="62" s="1" customFormat="1" spans="1:22">
      <c r="A62" s="3">
        <v>999222509487581</v>
      </c>
      <c r="B62" s="1" t="s">
        <v>2462</v>
      </c>
      <c r="C62" s="1" t="s">
        <v>2525</v>
      </c>
      <c r="D62" s="1" t="s">
        <v>2526</v>
      </c>
      <c r="E62" s="1" t="s">
        <v>2527</v>
      </c>
      <c r="F62" s="1" t="s">
        <v>2123</v>
      </c>
      <c r="G62" s="1" t="s">
        <v>2161</v>
      </c>
      <c r="H62" s="1" t="s">
        <v>2124</v>
      </c>
      <c r="I62" s="1" t="s">
        <v>2528</v>
      </c>
      <c r="J62" s="1" t="s">
        <v>30</v>
      </c>
      <c r="K62" s="1" t="s">
        <v>2529</v>
      </c>
      <c r="L62" s="1" t="s">
        <v>2529</v>
      </c>
      <c r="M62" s="1" t="s">
        <v>2127</v>
      </c>
      <c r="N62" s="1" t="s">
        <v>2127</v>
      </c>
      <c r="O62" s="1" t="s">
        <v>2128</v>
      </c>
      <c r="P62" s="1" t="s">
        <v>2129</v>
      </c>
      <c r="Q62" s="1" t="s">
        <v>2130</v>
      </c>
      <c r="R62" s="1" t="s">
        <v>2530</v>
      </c>
      <c r="S62" s="1" t="s">
        <v>2132</v>
      </c>
      <c r="T62" s="1" t="s">
        <v>2133</v>
      </c>
      <c r="U62" s="1" t="s">
        <v>2134</v>
      </c>
      <c r="V62" s="1" t="s">
        <v>2531</v>
      </c>
    </row>
    <row r="63" s="1" customFormat="1" spans="1:22">
      <c r="A63" s="3">
        <v>999222752638722</v>
      </c>
      <c r="B63" s="1" t="s">
        <v>2179</v>
      </c>
      <c r="C63" s="1" t="s">
        <v>2532</v>
      </c>
      <c r="D63" s="1" t="s">
        <v>2533</v>
      </c>
      <c r="E63" s="1" t="s">
        <v>2534</v>
      </c>
      <c r="F63" s="1" t="s">
        <v>2139</v>
      </c>
      <c r="G63" s="1" t="s">
        <v>2146</v>
      </c>
      <c r="H63" s="1" t="s">
        <v>2124</v>
      </c>
      <c r="I63" s="1" t="s">
        <v>2535</v>
      </c>
      <c r="J63" s="1" t="s">
        <v>30</v>
      </c>
      <c r="K63" s="1" t="s">
        <v>2536</v>
      </c>
      <c r="L63" s="1" t="s">
        <v>2536</v>
      </c>
      <c r="M63" s="1" t="s">
        <v>2127</v>
      </c>
      <c r="N63" s="1" t="s">
        <v>2127</v>
      </c>
      <c r="O63" s="1" t="s">
        <v>2128</v>
      </c>
      <c r="P63" s="1" t="s">
        <v>2129</v>
      </c>
      <c r="Q63" s="1" t="s">
        <v>2130</v>
      </c>
      <c r="R63" s="1" t="s">
        <v>2537</v>
      </c>
      <c r="S63" s="1" t="s">
        <v>2132</v>
      </c>
      <c r="T63" s="1" t="s">
        <v>2133</v>
      </c>
      <c r="U63" s="1" t="s">
        <v>2134</v>
      </c>
      <c r="V63" s="1" t="s">
        <v>2157</v>
      </c>
    </row>
    <row r="64" s="1" customFormat="1" spans="1:22">
      <c r="A64" s="3">
        <v>999222820641950</v>
      </c>
      <c r="B64" s="1" t="s">
        <v>2145</v>
      </c>
      <c r="C64" s="1" t="s">
        <v>2538</v>
      </c>
      <c r="D64" s="1" t="s">
        <v>2539</v>
      </c>
      <c r="E64" s="1" t="s">
        <v>2540</v>
      </c>
      <c r="F64" s="1" t="s">
        <v>2145</v>
      </c>
      <c r="G64" s="1" t="s">
        <v>2123</v>
      </c>
      <c r="H64" s="1" t="s">
        <v>2124</v>
      </c>
      <c r="I64" s="1" t="s">
        <v>2541</v>
      </c>
      <c r="J64" s="1" t="s">
        <v>30</v>
      </c>
      <c r="K64" s="1" t="s">
        <v>2542</v>
      </c>
      <c r="L64" s="1" t="s">
        <v>2542</v>
      </c>
      <c r="M64" s="1" t="s">
        <v>2127</v>
      </c>
      <c r="N64" s="1" t="s">
        <v>2127</v>
      </c>
      <c r="O64" s="1" t="s">
        <v>2128</v>
      </c>
      <c r="P64" s="1" t="s">
        <v>2129</v>
      </c>
      <c r="Q64" s="1" t="s">
        <v>2130</v>
      </c>
      <c r="R64" s="1" t="s">
        <v>2543</v>
      </c>
      <c r="S64" s="1" t="s">
        <v>2132</v>
      </c>
      <c r="T64" s="1" t="s">
        <v>2133</v>
      </c>
      <c r="U64" s="1" t="s">
        <v>2134</v>
      </c>
      <c r="V64" s="1" t="s">
        <v>2135</v>
      </c>
    </row>
    <row r="65" s="1" customFormat="1" spans="1:22">
      <c r="A65" s="3">
        <v>999222774910888</v>
      </c>
      <c r="B65" s="1" t="s">
        <v>2190</v>
      </c>
      <c r="C65" s="1" t="s">
        <v>2544</v>
      </c>
      <c r="D65" s="1" t="s">
        <v>2545</v>
      </c>
      <c r="E65" s="1" t="s">
        <v>2546</v>
      </c>
      <c r="F65" s="1" t="s">
        <v>2118</v>
      </c>
      <c r="G65" s="1" t="s">
        <v>2123</v>
      </c>
      <c r="H65" s="1" t="s">
        <v>2124</v>
      </c>
      <c r="I65" s="1" t="s">
        <v>2547</v>
      </c>
      <c r="J65" s="1" t="s">
        <v>30</v>
      </c>
      <c r="K65" s="1" t="s">
        <v>2548</v>
      </c>
      <c r="L65" s="1" t="s">
        <v>2548</v>
      </c>
      <c r="M65" s="1" t="s">
        <v>2127</v>
      </c>
      <c r="N65" s="1" t="s">
        <v>2127</v>
      </c>
      <c r="O65" s="1" t="s">
        <v>2128</v>
      </c>
      <c r="P65" s="1" t="s">
        <v>2129</v>
      </c>
      <c r="Q65" s="1" t="s">
        <v>2130</v>
      </c>
      <c r="R65" s="1" t="s">
        <v>2549</v>
      </c>
      <c r="S65" s="1" t="s">
        <v>2132</v>
      </c>
      <c r="T65" s="1" t="s">
        <v>2133</v>
      </c>
      <c r="U65" s="1" t="s">
        <v>2134</v>
      </c>
      <c r="V65" s="1" t="s">
        <v>2135</v>
      </c>
    </row>
    <row r="66" s="1" customFormat="1" spans="1:22">
      <c r="A66" s="3">
        <v>999222461999474</v>
      </c>
      <c r="B66" s="1" t="s">
        <v>2247</v>
      </c>
      <c r="C66" s="1" t="s">
        <v>2550</v>
      </c>
      <c r="D66" s="1" t="s">
        <v>2551</v>
      </c>
      <c r="E66" s="1" t="s">
        <v>2552</v>
      </c>
      <c r="F66" s="1" t="s">
        <v>2139</v>
      </c>
      <c r="G66" s="1" t="s">
        <v>2123</v>
      </c>
      <c r="H66" s="1" t="s">
        <v>2124</v>
      </c>
      <c r="I66" s="1" t="s">
        <v>2553</v>
      </c>
      <c r="J66" s="1" t="s">
        <v>30</v>
      </c>
      <c r="K66" s="1" t="s">
        <v>2554</v>
      </c>
      <c r="L66" s="1" t="s">
        <v>2554</v>
      </c>
      <c r="M66" s="1" t="s">
        <v>2127</v>
      </c>
      <c r="N66" s="1" t="s">
        <v>2127</v>
      </c>
      <c r="O66" s="1" t="s">
        <v>2128</v>
      </c>
      <c r="P66" s="1" t="s">
        <v>2129</v>
      </c>
      <c r="Q66" s="1" t="s">
        <v>2130</v>
      </c>
      <c r="R66" s="1" t="s">
        <v>2555</v>
      </c>
      <c r="S66" s="1" t="s">
        <v>2132</v>
      </c>
      <c r="T66" s="1" t="s">
        <v>2133</v>
      </c>
      <c r="U66" s="1" t="s">
        <v>2134</v>
      </c>
      <c r="V66" s="1" t="s">
        <v>2135</v>
      </c>
    </row>
    <row r="67" s="1" customFormat="1" spans="1:22">
      <c r="A67" s="3">
        <v>999222720760066</v>
      </c>
      <c r="B67" s="1" t="s">
        <v>2312</v>
      </c>
      <c r="C67" s="1" t="s">
        <v>2556</v>
      </c>
      <c r="D67" s="1" t="s">
        <v>2557</v>
      </c>
      <c r="E67" s="1" t="s">
        <v>2558</v>
      </c>
      <c r="F67" s="1" t="s">
        <v>2139</v>
      </c>
      <c r="G67" s="1" t="s">
        <v>2146</v>
      </c>
      <c r="H67" s="1" t="s">
        <v>2124</v>
      </c>
      <c r="I67" s="1" t="s">
        <v>2559</v>
      </c>
      <c r="J67" s="1" t="s">
        <v>30</v>
      </c>
      <c r="K67" s="1" t="s">
        <v>2560</v>
      </c>
      <c r="L67" s="1" t="s">
        <v>2560</v>
      </c>
      <c r="M67" s="1" t="s">
        <v>2127</v>
      </c>
      <c r="N67" s="1" t="s">
        <v>2127</v>
      </c>
      <c r="O67" s="1" t="s">
        <v>2128</v>
      </c>
      <c r="P67" s="1" t="s">
        <v>2129</v>
      </c>
      <c r="Q67" s="1" t="s">
        <v>2130</v>
      </c>
      <c r="R67" s="1" t="s">
        <v>2561</v>
      </c>
      <c r="S67" s="1" t="s">
        <v>2132</v>
      </c>
      <c r="T67" s="1" t="s">
        <v>2133</v>
      </c>
      <c r="U67" s="1" t="s">
        <v>2134</v>
      </c>
      <c r="V67" s="1" t="s">
        <v>2521</v>
      </c>
    </row>
    <row r="68" s="1" customFormat="1" spans="1:22">
      <c r="A68" s="3">
        <v>999222819728602</v>
      </c>
      <c r="B68" s="1" t="s">
        <v>2122</v>
      </c>
      <c r="C68" s="1" t="s">
        <v>2562</v>
      </c>
      <c r="D68" s="1" t="s">
        <v>2563</v>
      </c>
      <c r="E68" s="1" t="s">
        <v>2564</v>
      </c>
      <c r="F68" s="1" t="s">
        <v>2145</v>
      </c>
      <c r="G68" s="1" t="s">
        <v>2146</v>
      </c>
      <c r="H68" s="1" t="s">
        <v>2124</v>
      </c>
      <c r="I68" s="1" t="s">
        <v>2565</v>
      </c>
      <c r="J68" s="1" t="s">
        <v>30</v>
      </c>
      <c r="K68" s="1" t="s">
        <v>2566</v>
      </c>
      <c r="L68" s="1" t="s">
        <v>2566</v>
      </c>
      <c r="M68" s="1" t="s">
        <v>2127</v>
      </c>
      <c r="N68" s="1" t="s">
        <v>2127</v>
      </c>
      <c r="O68" s="1" t="s">
        <v>2128</v>
      </c>
      <c r="P68" s="1" t="s">
        <v>2129</v>
      </c>
      <c r="Q68" s="1" t="s">
        <v>2130</v>
      </c>
      <c r="R68" s="1" t="s">
        <v>2567</v>
      </c>
      <c r="S68" s="1" t="s">
        <v>2132</v>
      </c>
      <c r="T68" s="1" t="s">
        <v>2133</v>
      </c>
      <c r="U68" s="1" t="s">
        <v>2134</v>
      </c>
      <c r="V68" s="1" t="s">
        <v>2135</v>
      </c>
    </row>
    <row r="69" s="1" customFormat="1" spans="1:22">
      <c r="A69" s="3">
        <v>999222793484932</v>
      </c>
      <c r="B69" s="1" t="s">
        <v>2118</v>
      </c>
      <c r="C69" s="1" t="s">
        <v>2568</v>
      </c>
      <c r="D69" s="1" t="s">
        <v>2569</v>
      </c>
      <c r="E69" s="1" t="s">
        <v>2570</v>
      </c>
      <c r="F69" s="1" t="s">
        <v>2123</v>
      </c>
      <c r="G69" s="1" t="s">
        <v>2146</v>
      </c>
      <c r="H69" s="1" t="s">
        <v>2124</v>
      </c>
      <c r="I69" s="1" t="s">
        <v>2571</v>
      </c>
      <c r="J69" s="1" t="s">
        <v>30</v>
      </c>
      <c r="K69" s="1" t="s">
        <v>2572</v>
      </c>
      <c r="L69" s="1" t="s">
        <v>2572</v>
      </c>
      <c r="M69" s="1" t="s">
        <v>2127</v>
      </c>
      <c r="N69" s="1" t="s">
        <v>2127</v>
      </c>
      <c r="O69" s="1" t="s">
        <v>2128</v>
      </c>
      <c r="P69" s="1" t="s">
        <v>2129</v>
      </c>
      <c r="Q69" s="1" t="s">
        <v>2130</v>
      </c>
      <c r="R69" s="1" t="s">
        <v>2573</v>
      </c>
      <c r="S69" s="1" t="s">
        <v>2132</v>
      </c>
      <c r="T69" s="1" t="s">
        <v>2133</v>
      </c>
      <c r="U69" s="1" t="s">
        <v>2134</v>
      </c>
      <c r="V69" s="1" t="s">
        <v>2261</v>
      </c>
    </row>
    <row r="70" s="1" customFormat="1" spans="1:22">
      <c r="A70" s="3">
        <v>999222839275002</v>
      </c>
      <c r="B70" s="1" t="s">
        <v>2139</v>
      </c>
      <c r="C70" s="1" t="s">
        <v>2574</v>
      </c>
      <c r="D70" s="1" t="s">
        <v>2575</v>
      </c>
      <c r="E70" s="1" t="s">
        <v>2576</v>
      </c>
      <c r="F70" s="1" t="s">
        <v>2123</v>
      </c>
      <c r="G70" s="1" t="s">
        <v>2161</v>
      </c>
      <c r="H70" s="1" t="s">
        <v>2124</v>
      </c>
      <c r="I70" s="1" t="s">
        <v>2577</v>
      </c>
      <c r="J70" s="1" t="s">
        <v>30</v>
      </c>
      <c r="K70" s="1" t="s">
        <v>2578</v>
      </c>
      <c r="L70" s="1" t="s">
        <v>2578</v>
      </c>
      <c r="M70" s="1" t="s">
        <v>2127</v>
      </c>
      <c r="N70" s="1" t="s">
        <v>2127</v>
      </c>
      <c r="O70" s="1" t="s">
        <v>2128</v>
      </c>
      <c r="P70" s="1" t="s">
        <v>2129</v>
      </c>
      <c r="Q70" s="1" t="s">
        <v>2130</v>
      </c>
      <c r="R70" s="1" t="s">
        <v>2579</v>
      </c>
      <c r="S70" s="1" t="s">
        <v>2132</v>
      </c>
      <c r="T70" s="1" t="s">
        <v>2133</v>
      </c>
      <c r="U70" s="1" t="s">
        <v>2134</v>
      </c>
      <c r="V70" s="1" t="s">
        <v>2580</v>
      </c>
    </row>
    <row r="71" s="1" customFormat="1" spans="1:22">
      <c r="A71" s="3">
        <v>999221962475883</v>
      </c>
      <c r="B71" s="1" t="s">
        <v>2581</v>
      </c>
      <c r="C71" s="1" t="s">
        <v>2582</v>
      </c>
      <c r="D71" s="1" t="s">
        <v>2583</v>
      </c>
      <c r="E71" s="1" t="s">
        <v>2584</v>
      </c>
      <c r="F71" s="1" t="s">
        <v>2161</v>
      </c>
      <c r="G71" s="1" t="s">
        <v>2146</v>
      </c>
      <c r="H71" s="1" t="s">
        <v>2124</v>
      </c>
      <c r="I71" s="1" t="s">
        <v>2585</v>
      </c>
      <c r="J71" s="1" t="s">
        <v>30</v>
      </c>
      <c r="K71" s="1" t="s">
        <v>2586</v>
      </c>
      <c r="L71" s="1" t="s">
        <v>2586</v>
      </c>
      <c r="M71" s="1" t="s">
        <v>2127</v>
      </c>
      <c r="N71" s="1" t="s">
        <v>2127</v>
      </c>
      <c r="O71" s="1" t="s">
        <v>2128</v>
      </c>
      <c r="P71" s="1" t="s">
        <v>2129</v>
      </c>
      <c r="Q71" s="1" t="s">
        <v>2130</v>
      </c>
      <c r="R71" s="1" t="s">
        <v>2587</v>
      </c>
      <c r="S71" s="1" t="s">
        <v>2132</v>
      </c>
      <c r="T71" s="1" t="s">
        <v>2133</v>
      </c>
      <c r="U71" s="1" t="s">
        <v>2134</v>
      </c>
      <c r="V71" s="1" t="s">
        <v>2580</v>
      </c>
    </row>
    <row r="72" s="1" customFormat="1" spans="1:22">
      <c r="A72" s="3">
        <v>999222029749315</v>
      </c>
      <c r="B72" s="1" t="s">
        <v>2588</v>
      </c>
      <c r="C72" s="1" t="s">
        <v>2589</v>
      </c>
      <c r="D72" s="1" t="s">
        <v>2590</v>
      </c>
      <c r="E72" s="1" t="s">
        <v>2591</v>
      </c>
      <c r="F72" s="1" t="s">
        <v>2122</v>
      </c>
      <c r="G72" s="1" t="s">
        <v>2161</v>
      </c>
      <c r="H72" s="1" t="s">
        <v>2124</v>
      </c>
      <c r="I72" s="1" t="s">
        <v>2592</v>
      </c>
      <c r="J72" s="1" t="s">
        <v>30</v>
      </c>
      <c r="K72" s="1" t="s">
        <v>2593</v>
      </c>
      <c r="L72" s="1" t="s">
        <v>2593</v>
      </c>
      <c r="M72" s="1" t="s">
        <v>2127</v>
      </c>
      <c r="N72" s="1" t="s">
        <v>2127</v>
      </c>
      <c r="O72" s="1" t="s">
        <v>2128</v>
      </c>
      <c r="P72" s="1" t="s">
        <v>2129</v>
      </c>
      <c r="Q72" s="1" t="s">
        <v>2130</v>
      </c>
      <c r="R72" s="1" t="s">
        <v>2594</v>
      </c>
      <c r="S72" s="1" t="s">
        <v>2132</v>
      </c>
      <c r="T72" s="1" t="s">
        <v>2133</v>
      </c>
      <c r="U72" s="1" t="s">
        <v>2134</v>
      </c>
      <c r="V72" s="1" t="s">
        <v>2595</v>
      </c>
    </row>
    <row r="73" s="1" customFormat="1" spans="1:22">
      <c r="A73" s="3">
        <v>999222808435588</v>
      </c>
      <c r="B73" s="1" t="s">
        <v>2118</v>
      </c>
      <c r="C73" s="1" t="s">
        <v>2596</v>
      </c>
      <c r="D73" s="1" t="s">
        <v>2597</v>
      </c>
      <c r="E73" s="1" t="s">
        <v>2598</v>
      </c>
      <c r="F73" s="1" t="s">
        <v>2161</v>
      </c>
      <c r="G73" s="1" t="s">
        <v>2146</v>
      </c>
      <c r="H73" s="1" t="s">
        <v>2124</v>
      </c>
      <c r="I73" s="1" t="s">
        <v>2599</v>
      </c>
      <c r="J73" s="1" t="s">
        <v>30</v>
      </c>
      <c r="K73" s="1" t="s">
        <v>2600</v>
      </c>
      <c r="L73" s="1" t="s">
        <v>2600</v>
      </c>
      <c r="M73" s="1" t="s">
        <v>2127</v>
      </c>
      <c r="N73" s="1" t="s">
        <v>2127</v>
      </c>
      <c r="O73" s="1" t="s">
        <v>2128</v>
      </c>
      <c r="P73" s="1" t="s">
        <v>2129</v>
      </c>
      <c r="Q73" s="1" t="s">
        <v>2130</v>
      </c>
      <c r="R73" s="1" t="s">
        <v>2601</v>
      </c>
      <c r="S73" s="1" t="s">
        <v>2132</v>
      </c>
      <c r="T73" s="1" t="s">
        <v>2133</v>
      </c>
      <c r="U73" s="1" t="s">
        <v>2134</v>
      </c>
      <c r="V73" s="1" t="s">
        <v>2240</v>
      </c>
    </row>
    <row r="74" s="1" customFormat="1" spans="1:22">
      <c r="A74" s="3">
        <v>999222771352551</v>
      </c>
      <c r="B74" s="1" t="s">
        <v>2179</v>
      </c>
      <c r="C74" s="1" t="s">
        <v>2602</v>
      </c>
      <c r="D74" s="1" t="s">
        <v>2603</v>
      </c>
      <c r="E74" s="1" t="s">
        <v>2604</v>
      </c>
      <c r="F74" s="1" t="s">
        <v>2122</v>
      </c>
      <c r="G74" s="1" t="s">
        <v>2146</v>
      </c>
      <c r="H74" s="1" t="s">
        <v>2124</v>
      </c>
      <c r="I74" s="1" t="s">
        <v>2605</v>
      </c>
      <c r="J74" s="1" t="s">
        <v>30</v>
      </c>
      <c r="K74" s="1" t="s">
        <v>2606</v>
      </c>
      <c r="L74" s="1" t="s">
        <v>2606</v>
      </c>
      <c r="M74" s="1" t="s">
        <v>2127</v>
      </c>
      <c r="N74" s="1" t="s">
        <v>2127</v>
      </c>
      <c r="O74" s="1" t="s">
        <v>2128</v>
      </c>
      <c r="P74" s="1" t="s">
        <v>2129</v>
      </c>
      <c r="Q74" s="1" t="s">
        <v>2130</v>
      </c>
      <c r="R74" s="1" t="s">
        <v>2607</v>
      </c>
      <c r="S74" s="1" t="s">
        <v>2132</v>
      </c>
      <c r="T74" s="1" t="s">
        <v>2133</v>
      </c>
      <c r="U74" s="1" t="s">
        <v>2134</v>
      </c>
      <c r="V74" s="1" t="s">
        <v>2157</v>
      </c>
    </row>
    <row r="75" s="1" customFormat="1" spans="1:22">
      <c r="A75" s="3">
        <v>999222195684363</v>
      </c>
      <c r="B75" s="1" t="s">
        <v>2608</v>
      </c>
      <c r="C75" s="1" t="s">
        <v>2609</v>
      </c>
      <c r="D75" s="1" t="s">
        <v>2610</v>
      </c>
      <c r="E75" s="1" t="s">
        <v>2611</v>
      </c>
      <c r="F75" s="1" t="s">
        <v>2139</v>
      </c>
      <c r="G75" s="1" t="s">
        <v>2146</v>
      </c>
      <c r="H75" s="1" t="s">
        <v>2124</v>
      </c>
      <c r="I75" s="1" t="s">
        <v>2612</v>
      </c>
      <c r="J75" s="1" t="s">
        <v>30</v>
      </c>
      <c r="K75" s="1" t="s">
        <v>2613</v>
      </c>
      <c r="L75" s="1" t="s">
        <v>2613</v>
      </c>
      <c r="M75" s="1" t="s">
        <v>2127</v>
      </c>
      <c r="N75" s="1" t="s">
        <v>2127</v>
      </c>
      <c r="O75" s="1" t="s">
        <v>2128</v>
      </c>
      <c r="P75" s="1" t="s">
        <v>2129</v>
      </c>
      <c r="Q75" s="1" t="s">
        <v>2130</v>
      </c>
      <c r="R75" s="1" t="s">
        <v>2614</v>
      </c>
      <c r="S75" s="1" t="s">
        <v>2132</v>
      </c>
      <c r="T75" s="1" t="s">
        <v>2133</v>
      </c>
      <c r="U75" s="1" t="s">
        <v>2134</v>
      </c>
      <c r="V75" s="1" t="s">
        <v>2157</v>
      </c>
    </row>
    <row r="76" s="1" customFormat="1" spans="1:22">
      <c r="A76" s="3">
        <v>999222811947547</v>
      </c>
      <c r="B76" s="1" t="s">
        <v>2122</v>
      </c>
      <c r="C76" s="1" t="s">
        <v>2615</v>
      </c>
      <c r="D76" s="1" t="s">
        <v>2616</v>
      </c>
      <c r="E76" s="1" t="s">
        <v>2617</v>
      </c>
      <c r="F76" s="1" t="s">
        <v>2139</v>
      </c>
      <c r="G76" s="1" t="s">
        <v>2123</v>
      </c>
      <c r="H76" s="1" t="s">
        <v>2124</v>
      </c>
      <c r="I76" s="1" t="s">
        <v>2618</v>
      </c>
      <c r="J76" s="1" t="s">
        <v>30</v>
      </c>
      <c r="K76" s="1" t="s">
        <v>2619</v>
      </c>
      <c r="L76" s="1" t="s">
        <v>2619</v>
      </c>
      <c r="M76" s="1" t="s">
        <v>2127</v>
      </c>
      <c r="N76" s="1" t="s">
        <v>2127</v>
      </c>
      <c r="O76" s="1" t="s">
        <v>2128</v>
      </c>
      <c r="P76" s="1" t="s">
        <v>2129</v>
      </c>
      <c r="Q76" s="1" t="s">
        <v>2130</v>
      </c>
      <c r="R76" s="1" t="s">
        <v>2620</v>
      </c>
      <c r="S76" s="1" t="s">
        <v>2132</v>
      </c>
      <c r="T76" s="1" t="s">
        <v>2133</v>
      </c>
      <c r="U76" s="1" t="s">
        <v>2134</v>
      </c>
      <c r="V76" s="1" t="s">
        <v>2240</v>
      </c>
    </row>
    <row r="77" s="1" customFormat="1" spans="1:22">
      <c r="A77" s="3">
        <v>999222820537804</v>
      </c>
      <c r="B77" s="1" t="s">
        <v>2145</v>
      </c>
      <c r="C77" s="1" t="s">
        <v>2621</v>
      </c>
      <c r="D77" s="1" t="s">
        <v>2622</v>
      </c>
      <c r="E77" s="1" t="s">
        <v>2623</v>
      </c>
      <c r="F77" s="1" t="s">
        <v>2139</v>
      </c>
      <c r="G77" s="1" t="s">
        <v>2161</v>
      </c>
      <c r="H77" s="1" t="s">
        <v>2124</v>
      </c>
      <c r="I77" s="1" t="s">
        <v>2624</v>
      </c>
      <c r="J77" s="1" t="s">
        <v>30</v>
      </c>
      <c r="K77" s="1" t="s">
        <v>2625</v>
      </c>
      <c r="L77" s="1" t="s">
        <v>2625</v>
      </c>
      <c r="M77" s="1" t="s">
        <v>2127</v>
      </c>
      <c r="N77" s="1" t="s">
        <v>2127</v>
      </c>
      <c r="O77" s="1" t="s">
        <v>2128</v>
      </c>
      <c r="P77" s="1" t="s">
        <v>2129</v>
      </c>
      <c r="Q77" s="1" t="s">
        <v>2130</v>
      </c>
      <c r="R77" s="1" t="s">
        <v>2626</v>
      </c>
      <c r="S77" s="1" t="s">
        <v>2132</v>
      </c>
      <c r="T77" s="1" t="s">
        <v>2133</v>
      </c>
      <c r="U77" s="1" t="s">
        <v>2134</v>
      </c>
      <c r="V77" s="1" t="s">
        <v>2240</v>
      </c>
    </row>
    <row r="78" s="1" customFormat="1" spans="1:22">
      <c r="A78" s="3">
        <v>999222762863136</v>
      </c>
      <c r="B78" s="1" t="s">
        <v>2179</v>
      </c>
      <c r="C78" s="1" t="s">
        <v>2627</v>
      </c>
      <c r="D78" s="1" t="s">
        <v>2628</v>
      </c>
      <c r="E78" s="1" t="s">
        <v>2629</v>
      </c>
      <c r="F78" s="1" t="s">
        <v>2123</v>
      </c>
      <c r="G78" s="1" t="s">
        <v>2161</v>
      </c>
      <c r="H78" s="1" t="s">
        <v>2124</v>
      </c>
      <c r="I78" s="1" t="s">
        <v>2630</v>
      </c>
      <c r="J78" s="1" t="s">
        <v>30</v>
      </c>
      <c r="K78" s="1" t="s">
        <v>2631</v>
      </c>
      <c r="L78" s="1" t="s">
        <v>2631</v>
      </c>
      <c r="M78" s="1" t="s">
        <v>2127</v>
      </c>
      <c r="N78" s="1" t="s">
        <v>2127</v>
      </c>
      <c r="O78" s="1" t="s">
        <v>2128</v>
      </c>
      <c r="P78" s="1" t="s">
        <v>2129</v>
      </c>
      <c r="Q78" s="1" t="s">
        <v>2130</v>
      </c>
      <c r="R78" s="1" t="s">
        <v>2632</v>
      </c>
      <c r="S78" s="1" t="s">
        <v>2132</v>
      </c>
      <c r="T78" s="1" t="s">
        <v>2133</v>
      </c>
      <c r="U78" s="1" t="s">
        <v>2134</v>
      </c>
      <c r="V78" s="1" t="s">
        <v>2135</v>
      </c>
    </row>
    <row r="79" s="1" customFormat="1" spans="1:22">
      <c r="A79" s="3">
        <v>999222831855616</v>
      </c>
      <c r="B79" s="1" t="s">
        <v>2145</v>
      </c>
      <c r="C79" s="1" t="s">
        <v>2633</v>
      </c>
      <c r="D79" s="1" t="s">
        <v>2634</v>
      </c>
      <c r="E79" s="1" t="s">
        <v>2635</v>
      </c>
      <c r="F79" s="1" t="s">
        <v>2145</v>
      </c>
      <c r="G79" s="1" t="s">
        <v>2161</v>
      </c>
      <c r="H79" s="1" t="s">
        <v>2124</v>
      </c>
      <c r="I79" s="1" t="s">
        <v>2636</v>
      </c>
      <c r="J79" s="1" t="s">
        <v>30</v>
      </c>
      <c r="K79" s="1" t="s">
        <v>2637</v>
      </c>
      <c r="L79" s="1" t="s">
        <v>2637</v>
      </c>
      <c r="M79" s="1" t="s">
        <v>2127</v>
      </c>
      <c r="N79" s="1" t="s">
        <v>2127</v>
      </c>
      <c r="O79" s="1" t="s">
        <v>2128</v>
      </c>
      <c r="P79" s="1" t="s">
        <v>2129</v>
      </c>
      <c r="Q79" s="1" t="s">
        <v>2130</v>
      </c>
      <c r="R79" s="1" t="s">
        <v>2638</v>
      </c>
      <c r="S79" s="1" t="s">
        <v>2132</v>
      </c>
      <c r="T79" s="1" t="s">
        <v>2133</v>
      </c>
      <c r="U79" s="1" t="s">
        <v>2134</v>
      </c>
      <c r="V79" s="1" t="s">
        <v>2135</v>
      </c>
    </row>
    <row r="80" s="1" customFormat="1" spans="1:22">
      <c r="A80" s="3">
        <v>999222839043349</v>
      </c>
      <c r="B80" s="1" t="s">
        <v>2139</v>
      </c>
      <c r="C80" s="1" t="s">
        <v>2639</v>
      </c>
      <c r="D80" s="1" t="s">
        <v>2640</v>
      </c>
      <c r="E80" s="1" t="s">
        <v>2641</v>
      </c>
      <c r="F80" s="1" t="s">
        <v>2139</v>
      </c>
      <c r="G80" s="1" t="s">
        <v>2123</v>
      </c>
      <c r="H80" s="1" t="s">
        <v>2124</v>
      </c>
      <c r="I80" s="1" t="s">
        <v>2642</v>
      </c>
      <c r="J80" s="1" t="s">
        <v>30</v>
      </c>
      <c r="K80" s="1" t="s">
        <v>2643</v>
      </c>
      <c r="L80" s="1" t="s">
        <v>2643</v>
      </c>
      <c r="M80" s="1" t="s">
        <v>2127</v>
      </c>
      <c r="N80" s="1" t="s">
        <v>2127</v>
      </c>
      <c r="O80" s="1" t="s">
        <v>2128</v>
      </c>
      <c r="P80" s="1" t="s">
        <v>2129</v>
      </c>
      <c r="Q80" s="1" t="s">
        <v>2130</v>
      </c>
      <c r="R80" s="1" t="s">
        <v>2644</v>
      </c>
      <c r="S80" s="1" t="s">
        <v>2132</v>
      </c>
      <c r="T80" s="1" t="s">
        <v>2133</v>
      </c>
      <c r="U80" s="1" t="s">
        <v>2134</v>
      </c>
      <c r="V80" s="1" t="s">
        <v>2233</v>
      </c>
    </row>
    <row r="81" s="1" customFormat="1" spans="1:22">
      <c r="A81" s="3">
        <v>999222829066934</v>
      </c>
      <c r="B81" s="1" t="s">
        <v>2145</v>
      </c>
      <c r="C81" s="1" t="s">
        <v>2645</v>
      </c>
      <c r="D81" s="1" t="s">
        <v>2646</v>
      </c>
      <c r="E81" s="1" t="s">
        <v>2647</v>
      </c>
      <c r="F81" s="1" t="s">
        <v>2145</v>
      </c>
      <c r="G81" s="1" t="s">
        <v>2123</v>
      </c>
      <c r="H81" s="1" t="s">
        <v>2124</v>
      </c>
      <c r="I81" s="1" t="s">
        <v>2648</v>
      </c>
      <c r="J81" s="1" t="s">
        <v>30</v>
      </c>
      <c r="K81" s="1" t="s">
        <v>2649</v>
      </c>
      <c r="L81" s="1" t="s">
        <v>2649</v>
      </c>
      <c r="M81" s="1" t="s">
        <v>2127</v>
      </c>
      <c r="N81" s="1" t="s">
        <v>2127</v>
      </c>
      <c r="O81" s="1" t="s">
        <v>2128</v>
      </c>
      <c r="P81" s="1" t="s">
        <v>2129</v>
      </c>
      <c r="Q81" s="1" t="s">
        <v>2130</v>
      </c>
      <c r="R81" s="1" t="s">
        <v>2650</v>
      </c>
      <c r="S81" s="1" t="s">
        <v>2132</v>
      </c>
      <c r="T81" s="1" t="s">
        <v>2133</v>
      </c>
      <c r="U81" s="1" t="s">
        <v>2134</v>
      </c>
      <c r="V81" s="1" t="s">
        <v>2240</v>
      </c>
    </row>
    <row r="82" s="1" customFormat="1" spans="1:22">
      <c r="A82" s="3">
        <v>999222757950319</v>
      </c>
      <c r="B82" s="1" t="s">
        <v>2179</v>
      </c>
      <c r="C82" s="1" t="s">
        <v>2651</v>
      </c>
      <c r="D82" s="1" t="s">
        <v>2652</v>
      </c>
      <c r="E82" s="1" t="s">
        <v>2653</v>
      </c>
      <c r="F82" s="1" t="s">
        <v>2145</v>
      </c>
      <c r="G82" s="1" t="s">
        <v>2146</v>
      </c>
      <c r="H82" s="1" t="s">
        <v>2124</v>
      </c>
      <c r="I82" s="1" t="s">
        <v>2654</v>
      </c>
      <c r="J82" s="1" t="s">
        <v>30</v>
      </c>
      <c r="K82" s="1" t="s">
        <v>2655</v>
      </c>
      <c r="L82" s="1" t="s">
        <v>2655</v>
      </c>
      <c r="M82" s="1" t="s">
        <v>2127</v>
      </c>
      <c r="N82" s="1" t="s">
        <v>2127</v>
      </c>
      <c r="O82" s="1" t="s">
        <v>2128</v>
      </c>
      <c r="P82" s="1" t="s">
        <v>2129</v>
      </c>
      <c r="Q82" s="1" t="s">
        <v>2130</v>
      </c>
      <c r="R82" s="1" t="s">
        <v>2656</v>
      </c>
      <c r="S82" s="1" t="s">
        <v>2132</v>
      </c>
      <c r="T82" s="1" t="s">
        <v>2133</v>
      </c>
      <c r="U82" s="1" t="s">
        <v>2134</v>
      </c>
      <c r="V82" s="1" t="s">
        <v>2135</v>
      </c>
    </row>
    <row r="83" s="1" customFormat="1" spans="1:22">
      <c r="A83" s="3">
        <v>999222774411861</v>
      </c>
      <c r="B83" s="1" t="s">
        <v>2190</v>
      </c>
      <c r="C83" s="1" t="s">
        <v>2657</v>
      </c>
      <c r="D83" s="1" t="s">
        <v>2652</v>
      </c>
      <c r="E83" s="1" t="s">
        <v>2658</v>
      </c>
      <c r="F83" s="1" t="s">
        <v>2139</v>
      </c>
      <c r="G83" s="1" t="s">
        <v>2146</v>
      </c>
      <c r="H83" s="1" t="s">
        <v>2124</v>
      </c>
      <c r="I83" s="1" t="s">
        <v>2659</v>
      </c>
      <c r="J83" s="1" t="s">
        <v>30</v>
      </c>
      <c r="K83" s="1" t="s">
        <v>2660</v>
      </c>
      <c r="L83" s="1" t="s">
        <v>2660</v>
      </c>
      <c r="M83" s="1" t="s">
        <v>2127</v>
      </c>
      <c r="N83" s="1" t="s">
        <v>2127</v>
      </c>
      <c r="O83" s="1" t="s">
        <v>2128</v>
      </c>
      <c r="P83" s="1" t="s">
        <v>2129</v>
      </c>
      <c r="Q83" s="1" t="s">
        <v>2130</v>
      </c>
      <c r="R83" s="1" t="s">
        <v>2661</v>
      </c>
      <c r="S83" s="1" t="s">
        <v>2132</v>
      </c>
      <c r="T83" s="1" t="s">
        <v>2133</v>
      </c>
      <c r="U83" s="1" t="s">
        <v>2134</v>
      </c>
      <c r="V83" s="1" t="s">
        <v>2135</v>
      </c>
    </row>
    <row r="84" s="1" customFormat="1" spans="1:22">
      <c r="A84" s="3">
        <v>999222786633146</v>
      </c>
      <c r="B84" s="1" t="s">
        <v>2190</v>
      </c>
      <c r="C84" s="1" t="s">
        <v>2662</v>
      </c>
      <c r="D84" s="1" t="s">
        <v>2663</v>
      </c>
      <c r="E84" s="1" t="s">
        <v>2664</v>
      </c>
      <c r="F84" s="1" t="s">
        <v>2118</v>
      </c>
      <c r="G84" s="1" t="s">
        <v>2123</v>
      </c>
      <c r="H84" s="1" t="s">
        <v>2124</v>
      </c>
      <c r="I84" s="1" t="s">
        <v>2665</v>
      </c>
      <c r="J84" s="1" t="s">
        <v>30</v>
      </c>
      <c r="K84" s="1" t="s">
        <v>2666</v>
      </c>
      <c r="L84" s="1" t="s">
        <v>2666</v>
      </c>
      <c r="M84" s="1" t="s">
        <v>2127</v>
      </c>
      <c r="N84" s="1" t="s">
        <v>2127</v>
      </c>
      <c r="O84" s="1" t="s">
        <v>2128</v>
      </c>
      <c r="P84" s="1" t="s">
        <v>2129</v>
      </c>
      <c r="Q84" s="1" t="s">
        <v>2130</v>
      </c>
      <c r="R84" s="1" t="s">
        <v>2667</v>
      </c>
      <c r="S84" s="1" t="s">
        <v>2132</v>
      </c>
      <c r="T84" s="1" t="s">
        <v>2133</v>
      </c>
      <c r="U84" s="1" t="s">
        <v>2134</v>
      </c>
      <c r="V84" s="1" t="s">
        <v>2157</v>
      </c>
    </row>
    <row r="85" s="1" customFormat="1" spans="1:22">
      <c r="A85" s="3">
        <v>999222810374613</v>
      </c>
      <c r="B85" s="1" t="s">
        <v>2122</v>
      </c>
      <c r="C85" s="1" t="s">
        <v>2668</v>
      </c>
      <c r="D85" s="1" t="s">
        <v>2663</v>
      </c>
      <c r="E85" s="1" t="s">
        <v>2669</v>
      </c>
      <c r="F85" s="1" t="s">
        <v>2145</v>
      </c>
      <c r="G85" s="1" t="s">
        <v>2123</v>
      </c>
      <c r="H85" s="1" t="s">
        <v>2124</v>
      </c>
      <c r="I85" s="1" t="s">
        <v>2670</v>
      </c>
      <c r="J85" s="1" t="s">
        <v>30</v>
      </c>
      <c r="K85" s="1" t="s">
        <v>2671</v>
      </c>
      <c r="L85" s="1" t="s">
        <v>2671</v>
      </c>
      <c r="M85" s="1" t="s">
        <v>2127</v>
      </c>
      <c r="N85" s="1" t="s">
        <v>2127</v>
      </c>
      <c r="O85" s="1" t="s">
        <v>2128</v>
      </c>
      <c r="P85" s="1" t="s">
        <v>2129</v>
      </c>
      <c r="Q85" s="1" t="s">
        <v>2130</v>
      </c>
      <c r="R85" s="1" t="s">
        <v>2672</v>
      </c>
      <c r="S85" s="1" t="s">
        <v>2132</v>
      </c>
      <c r="T85" s="1" t="s">
        <v>2133</v>
      </c>
      <c r="U85" s="1" t="s">
        <v>2134</v>
      </c>
      <c r="V85" s="1" t="s">
        <v>2157</v>
      </c>
    </row>
    <row r="86" s="1" customFormat="1" spans="1:22">
      <c r="A86" s="3">
        <v>999222065395254</v>
      </c>
      <c r="B86" s="1" t="s">
        <v>2673</v>
      </c>
      <c r="C86" s="1" t="s">
        <v>2674</v>
      </c>
      <c r="D86" s="1" t="s">
        <v>2675</v>
      </c>
      <c r="E86" s="1" t="s">
        <v>2676</v>
      </c>
      <c r="F86" s="1" t="s">
        <v>2123</v>
      </c>
      <c r="G86" s="1" t="s">
        <v>2161</v>
      </c>
      <c r="H86" s="1" t="s">
        <v>2124</v>
      </c>
      <c r="I86" s="1" t="s">
        <v>2677</v>
      </c>
      <c r="J86" s="1" t="s">
        <v>30</v>
      </c>
      <c r="K86" s="1" t="s">
        <v>2678</v>
      </c>
      <c r="L86" s="1" t="s">
        <v>2678</v>
      </c>
      <c r="M86" s="1" t="s">
        <v>2127</v>
      </c>
      <c r="N86" s="1" t="s">
        <v>2127</v>
      </c>
      <c r="O86" s="1" t="s">
        <v>2128</v>
      </c>
      <c r="P86" s="1" t="s">
        <v>2129</v>
      </c>
      <c r="Q86" s="1" t="s">
        <v>2130</v>
      </c>
      <c r="R86" s="1" t="s">
        <v>2679</v>
      </c>
      <c r="S86" s="1" t="s">
        <v>2132</v>
      </c>
      <c r="T86" s="1" t="s">
        <v>2133</v>
      </c>
      <c r="U86" s="1" t="s">
        <v>2134</v>
      </c>
      <c r="V86" s="1" t="s">
        <v>2240</v>
      </c>
    </row>
    <row r="87" s="1" customFormat="1" spans="1:22">
      <c r="A87" s="3">
        <v>999222832745208</v>
      </c>
      <c r="B87" s="1" t="s">
        <v>2145</v>
      </c>
      <c r="C87" s="1" t="s">
        <v>2680</v>
      </c>
      <c r="D87" s="1" t="s">
        <v>2681</v>
      </c>
      <c r="E87" s="1" t="s">
        <v>2682</v>
      </c>
      <c r="F87" s="1" t="s">
        <v>2139</v>
      </c>
      <c r="G87" s="1" t="s">
        <v>2161</v>
      </c>
      <c r="H87" s="1" t="s">
        <v>2124</v>
      </c>
      <c r="I87" s="1" t="s">
        <v>2683</v>
      </c>
      <c r="J87" s="1" t="s">
        <v>30</v>
      </c>
      <c r="K87" s="1" t="s">
        <v>2684</v>
      </c>
      <c r="L87" s="1" t="s">
        <v>2684</v>
      </c>
      <c r="M87" s="1" t="s">
        <v>2127</v>
      </c>
      <c r="N87" s="1" t="s">
        <v>2127</v>
      </c>
      <c r="O87" s="1" t="s">
        <v>2128</v>
      </c>
      <c r="P87" s="1" t="s">
        <v>2129</v>
      </c>
      <c r="Q87" s="1" t="s">
        <v>2130</v>
      </c>
      <c r="R87" s="1" t="s">
        <v>2685</v>
      </c>
      <c r="S87" s="1" t="s">
        <v>2132</v>
      </c>
      <c r="T87" s="1" t="s">
        <v>2133</v>
      </c>
      <c r="U87" s="1" t="s">
        <v>2134</v>
      </c>
      <c r="V87" s="1" t="s">
        <v>2261</v>
      </c>
    </row>
    <row r="88" s="1" customFormat="1" spans="1:22">
      <c r="A88" s="3">
        <v>999222792642252</v>
      </c>
      <c r="B88" s="1" t="s">
        <v>2118</v>
      </c>
      <c r="C88" s="1" t="s">
        <v>2686</v>
      </c>
      <c r="D88" s="1" t="s">
        <v>2687</v>
      </c>
      <c r="E88" s="1" t="s">
        <v>2688</v>
      </c>
      <c r="F88" s="1" t="s">
        <v>2145</v>
      </c>
      <c r="G88" s="1" t="s">
        <v>2123</v>
      </c>
      <c r="H88" s="1" t="s">
        <v>2124</v>
      </c>
      <c r="I88" s="1" t="s">
        <v>2689</v>
      </c>
      <c r="J88" s="1" t="s">
        <v>30</v>
      </c>
      <c r="K88" s="1" t="s">
        <v>2690</v>
      </c>
      <c r="L88" s="1" t="s">
        <v>2690</v>
      </c>
      <c r="M88" s="1" t="s">
        <v>2127</v>
      </c>
      <c r="N88" s="1" t="s">
        <v>2127</v>
      </c>
      <c r="O88" s="1" t="s">
        <v>2128</v>
      </c>
      <c r="P88" s="1" t="s">
        <v>2129</v>
      </c>
      <c r="Q88" s="1" t="s">
        <v>2130</v>
      </c>
      <c r="R88" s="1" t="s">
        <v>2691</v>
      </c>
      <c r="S88" s="1" t="s">
        <v>2132</v>
      </c>
      <c r="T88" s="1" t="s">
        <v>2133</v>
      </c>
      <c r="U88" s="1" t="s">
        <v>2134</v>
      </c>
      <c r="V88" s="1" t="s">
        <v>2157</v>
      </c>
    </row>
    <row r="89" s="1" customFormat="1" spans="1:22">
      <c r="A89" s="3">
        <v>999222624258685</v>
      </c>
      <c r="B89" s="1" t="s">
        <v>2297</v>
      </c>
      <c r="C89" s="1" t="s">
        <v>2692</v>
      </c>
      <c r="D89" s="1" t="s">
        <v>2693</v>
      </c>
      <c r="E89" s="1" t="s">
        <v>2694</v>
      </c>
      <c r="F89" s="1" t="s">
        <v>2161</v>
      </c>
      <c r="G89" s="1" t="s">
        <v>2146</v>
      </c>
      <c r="H89" s="1" t="s">
        <v>2124</v>
      </c>
      <c r="I89" s="1" t="s">
        <v>2695</v>
      </c>
      <c r="J89" s="1" t="s">
        <v>30</v>
      </c>
      <c r="K89" s="1" t="s">
        <v>2696</v>
      </c>
      <c r="L89" s="1" t="s">
        <v>2696</v>
      </c>
      <c r="M89" s="1" t="s">
        <v>2127</v>
      </c>
      <c r="N89" s="1" t="s">
        <v>2127</v>
      </c>
      <c r="O89" s="1" t="s">
        <v>2128</v>
      </c>
      <c r="P89" s="1" t="s">
        <v>2129</v>
      </c>
      <c r="Q89" s="1" t="s">
        <v>2130</v>
      </c>
      <c r="R89" s="1" t="s">
        <v>2697</v>
      </c>
      <c r="S89" s="1" t="s">
        <v>2132</v>
      </c>
      <c r="T89" s="1" t="s">
        <v>2133</v>
      </c>
      <c r="U89" s="1" t="s">
        <v>2134</v>
      </c>
      <c r="V89" s="1" t="s">
        <v>2175</v>
      </c>
    </row>
    <row r="90" s="1" customFormat="1" spans="1:22">
      <c r="A90" s="3">
        <v>999222824279670</v>
      </c>
      <c r="B90" s="1" t="s">
        <v>2145</v>
      </c>
      <c r="C90" s="1" t="s">
        <v>2698</v>
      </c>
      <c r="D90" s="1" t="s">
        <v>2699</v>
      </c>
      <c r="E90" s="1" t="s">
        <v>2700</v>
      </c>
      <c r="F90" s="1" t="s">
        <v>2145</v>
      </c>
      <c r="G90" s="1" t="s">
        <v>2123</v>
      </c>
      <c r="H90" s="1" t="s">
        <v>2124</v>
      </c>
      <c r="I90" s="1" t="s">
        <v>2701</v>
      </c>
      <c r="J90" s="1" t="s">
        <v>30</v>
      </c>
      <c r="K90" s="1" t="s">
        <v>2702</v>
      </c>
      <c r="L90" s="1" t="s">
        <v>2702</v>
      </c>
      <c r="M90" s="1" t="s">
        <v>2127</v>
      </c>
      <c r="N90" s="1" t="s">
        <v>2127</v>
      </c>
      <c r="O90" s="1" t="s">
        <v>2128</v>
      </c>
      <c r="P90" s="1" t="s">
        <v>2129</v>
      </c>
      <c r="Q90" s="1" t="s">
        <v>2130</v>
      </c>
      <c r="R90" s="1" t="s">
        <v>2703</v>
      </c>
      <c r="S90" s="1" t="s">
        <v>2132</v>
      </c>
      <c r="T90" s="1" t="s">
        <v>2133</v>
      </c>
      <c r="U90" s="1" t="s">
        <v>2134</v>
      </c>
      <c r="V90" s="1" t="s">
        <v>2704</v>
      </c>
    </row>
    <row r="91" s="1" customFormat="1" spans="1:22">
      <c r="A91" s="3">
        <v>999222818967061</v>
      </c>
      <c r="B91" s="1" t="s">
        <v>2122</v>
      </c>
      <c r="C91" s="1" t="s">
        <v>2705</v>
      </c>
      <c r="D91" s="1" t="s">
        <v>2706</v>
      </c>
      <c r="E91" s="1" t="s">
        <v>2707</v>
      </c>
      <c r="F91" s="1" t="s">
        <v>2122</v>
      </c>
      <c r="G91" s="1" t="s">
        <v>2146</v>
      </c>
      <c r="H91" s="1" t="s">
        <v>2124</v>
      </c>
      <c r="I91" s="1" t="s">
        <v>2708</v>
      </c>
      <c r="J91" s="1" t="s">
        <v>30</v>
      </c>
      <c r="K91" s="1" t="s">
        <v>2709</v>
      </c>
      <c r="L91" s="1" t="s">
        <v>2709</v>
      </c>
      <c r="M91" s="1" t="s">
        <v>2127</v>
      </c>
      <c r="N91" s="1" t="s">
        <v>2127</v>
      </c>
      <c r="O91" s="1" t="s">
        <v>2128</v>
      </c>
      <c r="P91" s="1" t="s">
        <v>2129</v>
      </c>
      <c r="Q91" s="1" t="s">
        <v>2130</v>
      </c>
      <c r="R91" s="1" t="s">
        <v>2710</v>
      </c>
      <c r="S91" s="1" t="s">
        <v>2132</v>
      </c>
      <c r="T91" s="1" t="s">
        <v>2133</v>
      </c>
      <c r="U91" s="1" t="s">
        <v>2134</v>
      </c>
      <c r="V91" s="1" t="s">
        <v>2240</v>
      </c>
    </row>
    <row r="92" s="1" customFormat="1" spans="1:22">
      <c r="A92" s="3">
        <v>999222838942689</v>
      </c>
      <c r="B92" s="1" t="s">
        <v>2139</v>
      </c>
      <c r="C92" s="1" t="s">
        <v>2711</v>
      </c>
      <c r="D92" s="1" t="s">
        <v>2712</v>
      </c>
      <c r="E92" s="1" t="s">
        <v>2713</v>
      </c>
      <c r="F92" s="1" t="s">
        <v>2139</v>
      </c>
      <c r="G92" s="1" t="s">
        <v>2146</v>
      </c>
      <c r="H92" s="1" t="s">
        <v>2124</v>
      </c>
      <c r="I92" s="1" t="s">
        <v>2714</v>
      </c>
      <c r="J92" s="1" t="s">
        <v>30</v>
      </c>
      <c r="K92" s="1" t="s">
        <v>2715</v>
      </c>
      <c r="L92" s="1" t="s">
        <v>2715</v>
      </c>
      <c r="M92" s="1" t="s">
        <v>2127</v>
      </c>
      <c r="N92" s="1" t="s">
        <v>2127</v>
      </c>
      <c r="O92" s="1" t="s">
        <v>2128</v>
      </c>
      <c r="P92" s="1" t="s">
        <v>2129</v>
      </c>
      <c r="Q92" s="1" t="s">
        <v>2130</v>
      </c>
      <c r="R92" s="1" t="s">
        <v>2716</v>
      </c>
      <c r="S92" s="1" t="s">
        <v>2132</v>
      </c>
      <c r="T92" s="1" t="s">
        <v>2133</v>
      </c>
      <c r="U92" s="1" t="s">
        <v>2134</v>
      </c>
      <c r="V92" s="1" t="s">
        <v>2240</v>
      </c>
    </row>
    <row r="93" s="1" customFormat="1" spans="1:22">
      <c r="A93" s="3">
        <v>999222442211502</v>
      </c>
      <c r="B93" s="1" t="s">
        <v>2183</v>
      </c>
      <c r="C93" s="1" t="s">
        <v>2717</v>
      </c>
      <c r="D93" s="1" t="s">
        <v>2718</v>
      </c>
      <c r="E93" s="1" t="s">
        <v>2719</v>
      </c>
      <c r="F93" s="1" t="s">
        <v>2122</v>
      </c>
      <c r="G93" s="1" t="s">
        <v>2146</v>
      </c>
      <c r="H93" s="1" t="s">
        <v>2124</v>
      </c>
      <c r="I93" s="1" t="s">
        <v>2720</v>
      </c>
      <c r="J93" s="1" t="s">
        <v>30</v>
      </c>
      <c r="K93" s="1" t="s">
        <v>2721</v>
      </c>
      <c r="L93" s="1" t="s">
        <v>2721</v>
      </c>
      <c r="M93" s="1" t="s">
        <v>2127</v>
      </c>
      <c r="N93" s="1" t="s">
        <v>2127</v>
      </c>
      <c r="O93" s="1" t="s">
        <v>2128</v>
      </c>
      <c r="P93" s="1" t="s">
        <v>2129</v>
      </c>
      <c r="Q93" s="1" t="s">
        <v>2130</v>
      </c>
      <c r="R93" s="1" t="s">
        <v>2722</v>
      </c>
      <c r="S93" s="1" t="s">
        <v>2132</v>
      </c>
      <c r="T93" s="1" t="s">
        <v>2133</v>
      </c>
      <c r="U93" s="1" t="s">
        <v>2134</v>
      </c>
      <c r="V93" s="1" t="s">
        <v>2240</v>
      </c>
    </row>
    <row r="94" s="1" customFormat="1" spans="1:22">
      <c r="A94" s="3">
        <v>999222164093546</v>
      </c>
      <c r="B94" s="1" t="s">
        <v>2723</v>
      </c>
      <c r="C94" s="1" t="s">
        <v>2724</v>
      </c>
      <c r="D94" s="1" t="s">
        <v>2725</v>
      </c>
      <c r="E94" s="1" t="s">
        <v>2726</v>
      </c>
      <c r="F94" s="1" t="s">
        <v>2139</v>
      </c>
      <c r="G94" s="1" t="s">
        <v>2146</v>
      </c>
      <c r="H94" s="1" t="s">
        <v>2124</v>
      </c>
      <c r="I94" s="1" t="s">
        <v>2727</v>
      </c>
      <c r="J94" s="1" t="s">
        <v>30</v>
      </c>
      <c r="K94" s="1" t="s">
        <v>2728</v>
      </c>
      <c r="L94" s="1" t="s">
        <v>2728</v>
      </c>
      <c r="M94" s="1" t="s">
        <v>2127</v>
      </c>
      <c r="N94" s="1" t="s">
        <v>2127</v>
      </c>
      <c r="O94" s="1" t="s">
        <v>2128</v>
      </c>
      <c r="P94" s="1" t="s">
        <v>2129</v>
      </c>
      <c r="Q94" s="1" t="s">
        <v>2130</v>
      </c>
      <c r="R94" s="1" t="s">
        <v>2729</v>
      </c>
      <c r="S94" s="1" t="s">
        <v>2132</v>
      </c>
      <c r="T94" s="1" t="s">
        <v>2133</v>
      </c>
      <c r="U94" s="1" t="s">
        <v>2134</v>
      </c>
      <c r="V94" s="1" t="s">
        <v>2486</v>
      </c>
    </row>
    <row r="95" s="1" customFormat="1" spans="1:22">
      <c r="A95" s="3">
        <v>999222752453881</v>
      </c>
      <c r="B95" s="1" t="s">
        <v>2179</v>
      </c>
      <c r="C95" s="1" t="s">
        <v>2730</v>
      </c>
      <c r="D95" s="1" t="s">
        <v>2731</v>
      </c>
      <c r="E95" s="1" t="s">
        <v>2732</v>
      </c>
      <c r="F95" s="1" t="s">
        <v>2139</v>
      </c>
      <c r="G95" s="1" t="s">
        <v>2161</v>
      </c>
      <c r="H95" s="1" t="s">
        <v>2124</v>
      </c>
      <c r="I95" s="1" t="s">
        <v>2733</v>
      </c>
      <c r="J95" s="1" t="s">
        <v>30</v>
      </c>
      <c r="K95" s="1" t="s">
        <v>2734</v>
      </c>
      <c r="L95" s="1" t="s">
        <v>2734</v>
      </c>
      <c r="M95" s="1" t="s">
        <v>2127</v>
      </c>
      <c r="N95" s="1" t="s">
        <v>2127</v>
      </c>
      <c r="O95" s="1" t="s">
        <v>2128</v>
      </c>
      <c r="P95" s="1" t="s">
        <v>2129</v>
      </c>
      <c r="Q95" s="1" t="s">
        <v>2130</v>
      </c>
      <c r="R95" s="1" t="s">
        <v>2735</v>
      </c>
      <c r="S95" s="1" t="s">
        <v>2132</v>
      </c>
      <c r="T95" s="1" t="s">
        <v>2133</v>
      </c>
      <c r="U95" s="1" t="s">
        <v>2134</v>
      </c>
      <c r="V95" s="1" t="s">
        <v>2240</v>
      </c>
    </row>
    <row r="96" s="1" customFormat="1" spans="1:22">
      <c r="A96" s="3">
        <v>999222570615612</v>
      </c>
      <c r="B96" s="1" t="s">
        <v>2282</v>
      </c>
      <c r="C96" s="1" t="s">
        <v>2736</v>
      </c>
      <c r="D96" s="1" t="s">
        <v>2737</v>
      </c>
      <c r="E96" s="1" t="s">
        <v>2738</v>
      </c>
      <c r="F96" s="1" t="s">
        <v>2139</v>
      </c>
      <c r="G96" s="1" t="s">
        <v>2161</v>
      </c>
      <c r="H96" s="1" t="s">
        <v>2124</v>
      </c>
      <c r="I96" s="1" t="s">
        <v>2739</v>
      </c>
      <c r="J96" s="1" t="s">
        <v>30</v>
      </c>
      <c r="K96" s="1" t="s">
        <v>2740</v>
      </c>
      <c r="L96" s="1" t="s">
        <v>2740</v>
      </c>
      <c r="M96" s="1" t="s">
        <v>2127</v>
      </c>
      <c r="N96" s="1" t="s">
        <v>2127</v>
      </c>
      <c r="O96" s="1" t="s">
        <v>2128</v>
      </c>
      <c r="P96" s="1" t="s">
        <v>2129</v>
      </c>
      <c r="Q96" s="1" t="s">
        <v>2130</v>
      </c>
      <c r="R96" s="1" t="s">
        <v>2741</v>
      </c>
      <c r="S96" s="1" t="s">
        <v>2132</v>
      </c>
      <c r="T96" s="1" t="s">
        <v>2133</v>
      </c>
      <c r="U96" s="1" t="s">
        <v>2134</v>
      </c>
      <c r="V96" s="1" t="s">
        <v>2704</v>
      </c>
    </row>
    <row r="97" s="1" customFormat="1" spans="1:22">
      <c r="A97" s="3">
        <v>999222819404312</v>
      </c>
      <c r="B97" s="1" t="s">
        <v>2122</v>
      </c>
      <c r="C97" s="1" t="s">
        <v>2742</v>
      </c>
      <c r="D97" s="1" t="s">
        <v>2743</v>
      </c>
      <c r="E97" s="1" t="s">
        <v>2744</v>
      </c>
      <c r="F97" s="1" t="s">
        <v>2145</v>
      </c>
      <c r="G97" s="1" t="s">
        <v>2123</v>
      </c>
      <c r="H97" s="1" t="s">
        <v>2124</v>
      </c>
      <c r="I97" s="1" t="s">
        <v>2745</v>
      </c>
      <c r="J97" s="1" t="s">
        <v>30</v>
      </c>
      <c r="K97" s="1" t="s">
        <v>2746</v>
      </c>
      <c r="L97" s="1" t="s">
        <v>2746</v>
      </c>
      <c r="M97" s="1" t="s">
        <v>2127</v>
      </c>
      <c r="N97" s="1" t="s">
        <v>2127</v>
      </c>
      <c r="O97" s="1" t="s">
        <v>2128</v>
      </c>
      <c r="P97" s="1" t="s">
        <v>2129</v>
      </c>
      <c r="Q97" s="1" t="s">
        <v>2130</v>
      </c>
      <c r="R97" s="1" t="s">
        <v>2747</v>
      </c>
      <c r="S97" s="1" t="s">
        <v>2132</v>
      </c>
      <c r="T97" s="1" t="s">
        <v>2133</v>
      </c>
      <c r="U97" s="1" t="s">
        <v>2134</v>
      </c>
      <c r="V97" s="1" t="s">
        <v>2748</v>
      </c>
    </row>
    <row r="98" s="1" customFormat="1" spans="1:22">
      <c r="A98" s="3">
        <v>999222608902608</v>
      </c>
      <c r="B98" s="1" t="s">
        <v>2297</v>
      </c>
      <c r="C98" s="1" t="s">
        <v>2749</v>
      </c>
      <c r="D98" s="1" t="s">
        <v>2750</v>
      </c>
      <c r="E98" s="1" t="s">
        <v>2751</v>
      </c>
      <c r="F98" s="1" t="s">
        <v>2145</v>
      </c>
      <c r="G98" s="1" t="s">
        <v>2161</v>
      </c>
      <c r="H98" s="1" t="s">
        <v>2124</v>
      </c>
      <c r="I98" s="1" t="s">
        <v>2752</v>
      </c>
      <c r="J98" s="1" t="s">
        <v>30</v>
      </c>
      <c r="K98" s="1" t="s">
        <v>2753</v>
      </c>
      <c r="L98" s="1" t="s">
        <v>2753</v>
      </c>
      <c r="M98" s="1" t="s">
        <v>2127</v>
      </c>
      <c r="N98" s="1" t="s">
        <v>2127</v>
      </c>
      <c r="O98" s="1" t="s">
        <v>2128</v>
      </c>
      <c r="P98" s="1" t="s">
        <v>2129</v>
      </c>
      <c r="Q98" s="1" t="s">
        <v>2130</v>
      </c>
      <c r="R98" s="1" t="s">
        <v>2754</v>
      </c>
      <c r="S98" s="1" t="s">
        <v>2132</v>
      </c>
      <c r="T98" s="1" t="s">
        <v>2133</v>
      </c>
      <c r="U98" s="1" t="s">
        <v>2134</v>
      </c>
      <c r="V98" s="1" t="s">
        <v>2397</v>
      </c>
    </row>
    <row r="99" s="1" customFormat="1" spans="1:22">
      <c r="A99" s="3">
        <v>999222838814032</v>
      </c>
      <c r="B99" s="1" t="s">
        <v>2139</v>
      </c>
      <c r="C99" s="1" t="s">
        <v>2755</v>
      </c>
      <c r="D99" s="1" t="s">
        <v>2756</v>
      </c>
      <c r="E99" s="1" t="s">
        <v>2757</v>
      </c>
      <c r="F99" s="1" t="s">
        <v>2123</v>
      </c>
      <c r="G99" s="1" t="s">
        <v>2161</v>
      </c>
      <c r="H99" s="1" t="s">
        <v>2124</v>
      </c>
      <c r="I99" s="1" t="s">
        <v>2758</v>
      </c>
      <c r="J99" s="1" t="s">
        <v>30</v>
      </c>
      <c r="K99" s="1" t="s">
        <v>2759</v>
      </c>
      <c r="L99" s="1" t="s">
        <v>2759</v>
      </c>
      <c r="M99" s="1" t="s">
        <v>2127</v>
      </c>
      <c r="N99" s="1" t="s">
        <v>2127</v>
      </c>
      <c r="O99" s="1" t="s">
        <v>2128</v>
      </c>
      <c r="P99" s="1" t="s">
        <v>2129</v>
      </c>
      <c r="Q99" s="1" t="s">
        <v>2130</v>
      </c>
      <c r="R99" s="1" t="s">
        <v>2760</v>
      </c>
      <c r="S99" s="1" t="s">
        <v>2132</v>
      </c>
      <c r="T99" s="1" t="s">
        <v>2133</v>
      </c>
      <c r="U99" s="1" t="s">
        <v>2134</v>
      </c>
      <c r="V99" s="1" t="s">
        <v>2135</v>
      </c>
    </row>
    <row r="100" s="1" customFormat="1" spans="1:22">
      <c r="A100" s="3">
        <v>999222715358291</v>
      </c>
      <c r="B100" s="1" t="s">
        <v>2312</v>
      </c>
      <c r="C100" s="1" t="s">
        <v>2761</v>
      </c>
      <c r="D100" s="1" t="s">
        <v>2762</v>
      </c>
      <c r="E100" s="1" t="s">
        <v>2763</v>
      </c>
      <c r="F100" s="1" t="s">
        <v>2145</v>
      </c>
      <c r="G100" s="1" t="s">
        <v>2123</v>
      </c>
      <c r="H100" s="1" t="s">
        <v>2124</v>
      </c>
      <c r="I100" s="1" t="s">
        <v>2764</v>
      </c>
      <c r="J100" s="1" t="s">
        <v>30</v>
      </c>
      <c r="K100" s="1" t="s">
        <v>2765</v>
      </c>
      <c r="L100" s="1" t="s">
        <v>2765</v>
      </c>
      <c r="M100" s="1" t="s">
        <v>2127</v>
      </c>
      <c r="N100" s="1" t="s">
        <v>2127</v>
      </c>
      <c r="O100" s="1" t="s">
        <v>2128</v>
      </c>
      <c r="P100" s="1" t="s">
        <v>2129</v>
      </c>
      <c r="Q100" s="1" t="s">
        <v>2130</v>
      </c>
      <c r="R100" s="1" t="s">
        <v>2766</v>
      </c>
      <c r="S100" s="1" t="s">
        <v>2132</v>
      </c>
      <c r="T100" s="1" t="s">
        <v>2133</v>
      </c>
      <c r="U100" s="1" t="s">
        <v>2134</v>
      </c>
      <c r="V100" s="1" t="s">
        <v>2330</v>
      </c>
    </row>
    <row r="101" s="1" customFormat="1" spans="1:22">
      <c r="A101" s="3">
        <v>999222707782154</v>
      </c>
      <c r="B101" s="1" t="s">
        <v>2364</v>
      </c>
      <c r="C101" s="1" t="s">
        <v>2767</v>
      </c>
      <c r="D101" s="1" t="s">
        <v>2768</v>
      </c>
      <c r="E101" s="1" t="s">
        <v>2769</v>
      </c>
      <c r="F101" s="1" t="s">
        <v>2145</v>
      </c>
      <c r="G101" s="1" t="s">
        <v>2123</v>
      </c>
      <c r="H101" s="1" t="s">
        <v>2124</v>
      </c>
      <c r="I101" s="1" t="s">
        <v>2770</v>
      </c>
      <c r="J101" s="1" t="s">
        <v>30</v>
      </c>
      <c r="K101" s="1" t="s">
        <v>2771</v>
      </c>
      <c r="L101" s="1" t="s">
        <v>2771</v>
      </c>
      <c r="M101" s="1" t="s">
        <v>2127</v>
      </c>
      <c r="N101" s="1" t="s">
        <v>2127</v>
      </c>
      <c r="O101" s="1" t="s">
        <v>2128</v>
      </c>
      <c r="P101" s="1" t="s">
        <v>2129</v>
      </c>
      <c r="Q101" s="1" t="s">
        <v>2130</v>
      </c>
      <c r="R101" s="1" t="s">
        <v>2772</v>
      </c>
      <c r="S101" s="1" t="s">
        <v>2132</v>
      </c>
      <c r="T101" s="1" t="s">
        <v>2133</v>
      </c>
      <c r="U101" s="1" t="s">
        <v>2134</v>
      </c>
      <c r="V101" s="1" t="s">
        <v>2773</v>
      </c>
    </row>
    <row r="102" s="1" customFormat="1" spans="1:22">
      <c r="A102" s="3">
        <v>22774224220</v>
      </c>
      <c r="B102" s="1" t="s">
        <v>2190</v>
      </c>
      <c r="C102" s="1" t="s">
        <v>2774</v>
      </c>
      <c r="D102" s="1" t="s">
        <v>2775</v>
      </c>
      <c r="E102" s="1" t="s">
        <v>2776</v>
      </c>
      <c r="F102" s="1" t="s">
        <v>2139</v>
      </c>
      <c r="G102" s="1" t="s">
        <v>2123</v>
      </c>
      <c r="H102" s="1" t="s">
        <v>2124</v>
      </c>
      <c r="I102" s="1" t="s">
        <v>2777</v>
      </c>
      <c r="J102" s="1" t="s">
        <v>30</v>
      </c>
      <c r="K102" s="1" t="s">
        <v>2778</v>
      </c>
      <c r="L102" s="1" t="s">
        <v>2778</v>
      </c>
      <c r="M102" s="1" t="s">
        <v>2127</v>
      </c>
      <c r="N102" s="1" t="s">
        <v>2127</v>
      </c>
      <c r="O102" s="1" t="s">
        <v>2128</v>
      </c>
      <c r="P102" s="1" t="s">
        <v>2129</v>
      </c>
      <c r="Q102" s="1" t="s">
        <v>2130</v>
      </c>
      <c r="R102" s="1" t="s">
        <v>2779</v>
      </c>
      <c r="S102" s="1" t="s">
        <v>2132</v>
      </c>
      <c r="T102" s="1" t="s">
        <v>2133</v>
      </c>
      <c r="U102" s="1" t="s">
        <v>2134</v>
      </c>
      <c r="V102" s="1" t="s">
        <v>2254</v>
      </c>
    </row>
    <row r="103" s="1" customFormat="1" spans="1:22">
      <c r="A103" s="3">
        <v>999222809368255</v>
      </c>
      <c r="B103" s="1" t="s">
        <v>2122</v>
      </c>
      <c r="C103" s="1" t="s">
        <v>2780</v>
      </c>
      <c r="D103" s="1" t="s">
        <v>2781</v>
      </c>
      <c r="E103" s="1" t="s">
        <v>2782</v>
      </c>
      <c r="F103" s="1" t="s">
        <v>2123</v>
      </c>
      <c r="G103" s="1" t="s">
        <v>2161</v>
      </c>
      <c r="H103" s="1" t="s">
        <v>2124</v>
      </c>
      <c r="I103" s="1" t="s">
        <v>2783</v>
      </c>
      <c r="J103" s="1" t="s">
        <v>30</v>
      </c>
      <c r="K103" s="1" t="s">
        <v>2784</v>
      </c>
      <c r="L103" s="1" t="s">
        <v>2784</v>
      </c>
      <c r="M103" s="1" t="s">
        <v>2127</v>
      </c>
      <c r="N103" s="1" t="s">
        <v>2127</v>
      </c>
      <c r="O103" s="1" t="s">
        <v>2128</v>
      </c>
      <c r="P103" s="1" t="s">
        <v>2129</v>
      </c>
      <c r="Q103" s="1" t="s">
        <v>2130</v>
      </c>
      <c r="R103" s="1" t="s">
        <v>2785</v>
      </c>
      <c r="S103" s="1" t="s">
        <v>2132</v>
      </c>
      <c r="T103" s="1" t="s">
        <v>2133</v>
      </c>
      <c r="U103" s="1" t="s">
        <v>2134</v>
      </c>
      <c r="V103" s="1" t="s">
        <v>2135</v>
      </c>
    </row>
    <row r="104" s="1" customFormat="1" spans="1:22">
      <c r="A104" s="3">
        <v>999222565512765</v>
      </c>
      <c r="B104" s="1" t="s">
        <v>2290</v>
      </c>
      <c r="C104" s="1" t="s">
        <v>2786</v>
      </c>
      <c r="D104" s="1" t="s">
        <v>2787</v>
      </c>
      <c r="E104" s="1" t="s">
        <v>2788</v>
      </c>
      <c r="F104" s="1" t="s">
        <v>2161</v>
      </c>
      <c r="G104" s="1" t="s">
        <v>2146</v>
      </c>
      <c r="H104" s="1" t="s">
        <v>2124</v>
      </c>
      <c r="I104" s="1" t="s">
        <v>2789</v>
      </c>
      <c r="J104" s="1" t="s">
        <v>30</v>
      </c>
      <c r="K104" s="1" t="s">
        <v>2790</v>
      </c>
      <c r="L104" s="1" t="s">
        <v>2790</v>
      </c>
      <c r="M104" s="1" t="s">
        <v>2127</v>
      </c>
      <c r="N104" s="1" t="s">
        <v>2127</v>
      </c>
      <c r="O104" s="1" t="s">
        <v>2128</v>
      </c>
      <c r="P104" s="1" t="s">
        <v>2129</v>
      </c>
      <c r="Q104" s="1" t="s">
        <v>2130</v>
      </c>
      <c r="R104" s="1" t="s">
        <v>2791</v>
      </c>
      <c r="S104" s="1" t="s">
        <v>2132</v>
      </c>
      <c r="T104" s="1" t="s">
        <v>2133</v>
      </c>
      <c r="U104" s="1" t="s">
        <v>2134</v>
      </c>
      <c r="V104" s="1" t="s">
        <v>2330</v>
      </c>
    </row>
    <row r="105" s="1" customFormat="1" spans="1:22">
      <c r="A105" s="3">
        <v>999222736662411</v>
      </c>
      <c r="B105" s="1" t="s">
        <v>2792</v>
      </c>
      <c r="C105" s="1" t="s">
        <v>2793</v>
      </c>
      <c r="D105" s="1" t="s">
        <v>2794</v>
      </c>
      <c r="E105" s="1" t="s">
        <v>2795</v>
      </c>
      <c r="F105" s="1" t="s">
        <v>2190</v>
      </c>
      <c r="G105" s="1" t="s">
        <v>2123</v>
      </c>
      <c r="H105" s="1" t="s">
        <v>2124</v>
      </c>
      <c r="I105" s="1" t="s">
        <v>2796</v>
      </c>
      <c r="J105" s="1" t="s">
        <v>30</v>
      </c>
      <c r="K105" s="1" t="s">
        <v>2797</v>
      </c>
      <c r="L105" s="1" t="s">
        <v>2797</v>
      </c>
      <c r="M105" s="1" t="s">
        <v>2127</v>
      </c>
      <c r="N105" s="1" t="s">
        <v>2127</v>
      </c>
      <c r="O105" s="1" t="s">
        <v>2128</v>
      </c>
      <c r="P105" s="1" t="s">
        <v>2129</v>
      </c>
      <c r="Q105" s="1" t="s">
        <v>2130</v>
      </c>
      <c r="R105" s="1" t="s">
        <v>2798</v>
      </c>
      <c r="S105" s="1" t="s">
        <v>2132</v>
      </c>
      <c r="T105" s="1" t="s">
        <v>2133</v>
      </c>
      <c r="U105" s="1" t="s">
        <v>2134</v>
      </c>
      <c r="V105" s="1" t="s">
        <v>2595</v>
      </c>
    </row>
    <row r="106" s="1" customFormat="1" spans="1:22">
      <c r="A106" s="3">
        <v>999222125848779</v>
      </c>
      <c r="B106" s="1" t="s">
        <v>2799</v>
      </c>
      <c r="C106" s="1" t="s">
        <v>2800</v>
      </c>
      <c r="D106" s="1" t="s">
        <v>2801</v>
      </c>
      <c r="E106" s="1" t="s">
        <v>2802</v>
      </c>
      <c r="F106" s="1" t="s">
        <v>2190</v>
      </c>
      <c r="G106" s="1" t="s">
        <v>2123</v>
      </c>
      <c r="H106" s="1" t="s">
        <v>2124</v>
      </c>
      <c r="I106" s="1" t="s">
        <v>2803</v>
      </c>
      <c r="J106" s="1" t="s">
        <v>30</v>
      </c>
      <c r="K106" s="1" t="s">
        <v>2804</v>
      </c>
      <c r="L106" s="1" t="s">
        <v>2804</v>
      </c>
      <c r="M106" s="1" t="s">
        <v>2127</v>
      </c>
      <c r="N106" s="1" t="s">
        <v>2127</v>
      </c>
      <c r="O106" s="1" t="s">
        <v>2128</v>
      </c>
      <c r="P106" s="1" t="s">
        <v>2129</v>
      </c>
      <c r="Q106" s="1" t="s">
        <v>2130</v>
      </c>
      <c r="R106" s="1" t="s">
        <v>2805</v>
      </c>
      <c r="S106" s="1" t="s">
        <v>2132</v>
      </c>
      <c r="T106" s="1" t="s">
        <v>2133</v>
      </c>
      <c r="U106" s="1" t="s">
        <v>2134</v>
      </c>
      <c r="V106" s="1" t="s">
        <v>2580</v>
      </c>
    </row>
    <row r="107" s="1" customFormat="1" spans="1:22">
      <c r="A107" s="3">
        <v>999222762917700</v>
      </c>
      <c r="B107" s="1" t="s">
        <v>2179</v>
      </c>
      <c r="C107" s="1" t="s">
        <v>2806</v>
      </c>
      <c r="D107" s="1" t="s">
        <v>2807</v>
      </c>
      <c r="E107" s="1" t="s">
        <v>2808</v>
      </c>
      <c r="F107" s="1" t="s">
        <v>2123</v>
      </c>
      <c r="G107" s="1" t="s">
        <v>2161</v>
      </c>
      <c r="H107" s="1" t="s">
        <v>2124</v>
      </c>
      <c r="I107" s="1" t="s">
        <v>2809</v>
      </c>
      <c r="J107" s="1" t="s">
        <v>30</v>
      </c>
      <c r="K107" s="1" t="s">
        <v>2810</v>
      </c>
      <c r="L107" s="1" t="s">
        <v>2810</v>
      </c>
      <c r="M107" s="1" t="s">
        <v>2127</v>
      </c>
      <c r="N107" s="1" t="s">
        <v>2127</v>
      </c>
      <c r="O107" s="1" t="s">
        <v>2128</v>
      </c>
      <c r="P107" s="1" t="s">
        <v>2129</v>
      </c>
      <c r="Q107" s="1" t="s">
        <v>2130</v>
      </c>
      <c r="R107" s="1" t="s">
        <v>2811</v>
      </c>
      <c r="S107" s="1" t="s">
        <v>2132</v>
      </c>
      <c r="T107" s="1" t="s">
        <v>2133</v>
      </c>
      <c r="U107" s="1" t="s">
        <v>2134</v>
      </c>
      <c r="V107" s="1" t="s">
        <v>2330</v>
      </c>
    </row>
    <row r="108" s="1" customFormat="1" spans="1:22">
      <c r="A108" s="3">
        <v>999222697691962</v>
      </c>
      <c r="B108" s="1" t="s">
        <v>2364</v>
      </c>
      <c r="C108" s="1" t="s">
        <v>2812</v>
      </c>
      <c r="D108" s="1" t="s">
        <v>2813</v>
      </c>
      <c r="E108" s="1" t="s">
        <v>2814</v>
      </c>
      <c r="F108" s="1" t="s">
        <v>2122</v>
      </c>
      <c r="G108" s="1" t="s">
        <v>2146</v>
      </c>
      <c r="H108" s="1" t="s">
        <v>2124</v>
      </c>
      <c r="I108" s="1" t="s">
        <v>2815</v>
      </c>
      <c r="J108" s="1" t="s">
        <v>30</v>
      </c>
      <c r="K108" s="1" t="s">
        <v>2816</v>
      </c>
      <c r="L108" s="1" t="s">
        <v>2816</v>
      </c>
      <c r="M108" s="1" t="s">
        <v>2127</v>
      </c>
      <c r="N108" s="1" t="s">
        <v>2127</v>
      </c>
      <c r="O108" s="1" t="s">
        <v>2128</v>
      </c>
      <c r="P108" s="1" t="s">
        <v>2129</v>
      </c>
      <c r="Q108" s="1" t="s">
        <v>2130</v>
      </c>
      <c r="R108" s="1" t="s">
        <v>2817</v>
      </c>
      <c r="S108" s="1" t="s">
        <v>2132</v>
      </c>
      <c r="T108" s="1" t="s">
        <v>2133</v>
      </c>
      <c r="U108" s="1" t="s">
        <v>2134</v>
      </c>
      <c r="V108" s="1" t="s">
        <v>2521</v>
      </c>
    </row>
    <row r="109" s="1" customFormat="1" spans="1:22">
      <c r="A109" s="3">
        <v>999222697546009</v>
      </c>
      <c r="B109" s="1" t="s">
        <v>2364</v>
      </c>
      <c r="C109" s="1" t="s">
        <v>2818</v>
      </c>
      <c r="D109" s="1" t="s">
        <v>2813</v>
      </c>
      <c r="E109" s="1" t="s">
        <v>2819</v>
      </c>
      <c r="F109" s="1" t="s">
        <v>2122</v>
      </c>
      <c r="G109" s="1" t="s">
        <v>2146</v>
      </c>
      <c r="H109" s="1" t="s">
        <v>2124</v>
      </c>
      <c r="I109" s="1" t="s">
        <v>2820</v>
      </c>
      <c r="J109" s="1" t="s">
        <v>30</v>
      </c>
      <c r="K109" s="1" t="s">
        <v>2821</v>
      </c>
      <c r="L109" s="1" t="s">
        <v>2821</v>
      </c>
      <c r="M109" s="1" t="s">
        <v>2127</v>
      </c>
      <c r="N109" s="1" t="s">
        <v>2127</v>
      </c>
      <c r="O109" s="1" t="s">
        <v>2128</v>
      </c>
      <c r="P109" s="1" t="s">
        <v>2129</v>
      </c>
      <c r="Q109" s="1" t="s">
        <v>2130</v>
      </c>
      <c r="R109" s="1" t="s">
        <v>2822</v>
      </c>
      <c r="S109" s="1" t="s">
        <v>2132</v>
      </c>
      <c r="T109" s="1" t="s">
        <v>2133</v>
      </c>
      <c r="U109" s="1" t="s">
        <v>2134</v>
      </c>
      <c r="V109" s="1" t="s">
        <v>2521</v>
      </c>
    </row>
    <row r="110" s="1" customFormat="1" spans="1:22">
      <c r="A110" s="3">
        <v>999222637279022</v>
      </c>
      <c r="B110" s="1" t="s">
        <v>2423</v>
      </c>
      <c r="C110" s="1" t="s">
        <v>2823</v>
      </c>
      <c r="D110" s="1" t="s">
        <v>2824</v>
      </c>
      <c r="E110" s="1" t="s">
        <v>2825</v>
      </c>
      <c r="F110" s="1" t="s">
        <v>2118</v>
      </c>
      <c r="G110" s="1" t="s">
        <v>2161</v>
      </c>
      <c r="H110" s="1" t="s">
        <v>2124</v>
      </c>
      <c r="I110" s="1" t="s">
        <v>2826</v>
      </c>
      <c r="J110" s="1" t="s">
        <v>30</v>
      </c>
      <c r="K110" s="1" t="s">
        <v>2827</v>
      </c>
      <c r="L110" s="1" t="s">
        <v>2827</v>
      </c>
      <c r="M110" s="1" t="s">
        <v>2127</v>
      </c>
      <c r="N110" s="1" t="s">
        <v>2127</v>
      </c>
      <c r="O110" s="1" t="s">
        <v>2128</v>
      </c>
      <c r="P110" s="1" t="s">
        <v>2129</v>
      </c>
      <c r="Q110" s="1" t="s">
        <v>2130</v>
      </c>
      <c r="R110" s="1" t="s">
        <v>2828</v>
      </c>
      <c r="S110" s="1" t="s">
        <v>2132</v>
      </c>
      <c r="T110" s="1" t="s">
        <v>2133</v>
      </c>
      <c r="U110" s="1" t="s">
        <v>2134</v>
      </c>
      <c r="V110" s="1" t="s">
        <v>2521</v>
      </c>
    </row>
    <row r="111" s="1" customFormat="1" spans="1:22">
      <c r="A111" s="3">
        <v>999222754111483</v>
      </c>
      <c r="B111" s="1" t="s">
        <v>2179</v>
      </c>
      <c r="C111" s="1" t="s">
        <v>2829</v>
      </c>
      <c r="D111" s="1" t="s">
        <v>2824</v>
      </c>
      <c r="E111" s="1" t="s">
        <v>2830</v>
      </c>
      <c r="F111" s="1" t="s">
        <v>2118</v>
      </c>
      <c r="G111" s="1" t="s">
        <v>2161</v>
      </c>
      <c r="H111" s="1" t="s">
        <v>2124</v>
      </c>
      <c r="I111" s="1" t="s">
        <v>2831</v>
      </c>
      <c r="J111" s="1" t="s">
        <v>30</v>
      </c>
      <c r="K111" s="1" t="s">
        <v>2832</v>
      </c>
      <c r="L111" s="1" t="s">
        <v>2832</v>
      </c>
      <c r="M111" s="1" t="s">
        <v>2127</v>
      </c>
      <c r="N111" s="1" t="s">
        <v>2127</v>
      </c>
      <c r="O111" s="1" t="s">
        <v>2128</v>
      </c>
      <c r="P111" s="1" t="s">
        <v>2129</v>
      </c>
      <c r="Q111" s="1" t="s">
        <v>2130</v>
      </c>
      <c r="R111" s="1" t="s">
        <v>2833</v>
      </c>
      <c r="S111" s="1" t="s">
        <v>2132</v>
      </c>
      <c r="T111" s="1" t="s">
        <v>2133</v>
      </c>
      <c r="U111" s="1" t="s">
        <v>2134</v>
      </c>
      <c r="V111" s="1" t="s">
        <v>2521</v>
      </c>
    </row>
    <row r="112" s="1" customFormat="1" spans="1:22">
      <c r="A112" s="3">
        <v>999222735380622</v>
      </c>
      <c r="B112" s="1" t="s">
        <v>2792</v>
      </c>
      <c r="C112" s="1" t="s">
        <v>2834</v>
      </c>
      <c r="D112" s="1" t="s">
        <v>2824</v>
      </c>
      <c r="E112" s="1" t="s">
        <v>2835</v>
      </c>
      <c r="F112" s="1" t="s">
        <v>2123</v>
      </c>
      <c r="G112" s="1" t="s">
        <v>2161</v>
      </c>
      <c r="H112" s="1" t="s">
        <v>2124</v>
      </c>
      <c r="I112" s="1" t="s">
        <v>2836</v>
      </c>
      <c r="J112" s="1" t="s">
        <v>30</v>
      </c>
      <c r="K112" s="1" t="s">
        <v>2837</v>
      </c>
      <c r="L112" s="1" t="s">
        <v>2837</v>
      </c>
      <c r="M112" s="1" t="s">
        <v>2127</v>
      </c>
      <c r="N112" s="1" t="s">
        <v>2127</v>
      </c>
      <c r="O112" s="1" t="s">
        <v>2128</v>
      </c>
      <c r="P112" s="1" t="s">
        <v>2129</v>
      </c>
      <c r="Q112" s="1" t="s">
        <v>2130</v>
      </c>
      <c r="R112" s="1" t="s">
        <v>2838</v>
      </c>
      <c r="S112" s="1" t="s">
        <v>2132</v>
      </c>
      <c r="T112" s="1" t="s">
        <v>2133</v>
      </c>
      <c r="U112" s="1" t="s">
        <v>2134</v>
      </c>
      <c r="V112" s="1" t="s">
        <v>2521</v>
      </c>
    </row>
    <row r="113" s="1" customFormat="1" spans="1:22">
      <c r="A113" s="3">
        <v>999222734495533</v>
      </c>
      <c r="B113" s="1" t="s">
        <v>2792</v>
      </c>
      <c r="C113" s="1" t="s">
        <v>2839</v>
      </c>
      <c r="D113" s="1" t="s">
        <v>2824</v>
      </c>
      <c r="E113" s="1" t="s">
        <v>2840</v>
      </c>
      <c r="F113" s="1" t="s">
        <v>2122</v>
      </c>
      <c r="G113" s="1" t="s">
        <v>2123</v>
      </c>
      <c r="H113" s="1" t="s">
        <v>2124</v>
      </c>
      <c r="I113" s="1" t="s">
        <v>2841</v>
      </c>
      <c r="J113" s="1" t="s">
        <v>30</v>
      </c>
      <c r="K113" s="1" t="s">
        <v>2842</v>
      </c>
      <c r="L113" s="1" t="s">
        <v>2842</v>
      </c>
      <c r="M113" s="1" t="s">
        <v>2127</v>
      </c>
      <c r="N113" s="1" t="s">
        <v>2127</v>
      </c>
      <c r="O113" s="1" t="s">
        <v>2128</v>
      </c>
      <c r="P113" s="1" t="s">
        <v>2129</v>
      </c>
      <c r="Q113" s="1" t="s">
        <v>2130</v>
      </c>
      <c r="R113" s="1" t="s">
        <v>2843</v>
      </c>
      <c r="S113" s="1" t="s">
        <v>2132</v>
      </c>
      <c r="T113" s="1" t="s">
        <v>2133</v>
      </c>
      <c r="U113" s="1" t="s">
        <v>2134</v>
      </c>
      <c r="V113" s="1" t="s">
        <v>2521</v>
      </c>
    </row>
    <row r="114" s="1" customFormat="1" spans="1:22">
      <c r="A114" s="3">
        <v>999222787228170</v>
      </c>
      <c r="B114" s="1" t="s">
        <v>2190</v>
      </c>
      <c r="C114" s="1" t="s">
        <v>2844</v>
      </c>
      <c r="D114" s="1" t="s">
        <v>2824</v>
      </c>
      <c r="E114" s="1" t="s">
        <v>2845</v>
      </c>
      <c r="F114" s="1" t="s">
        <v>2139</v>
      </c>
      <c r="G114" s="1" t="s">
        <v>2123</v>
      </c>
      <c r="H114" s="1" t="s">
        <v>2124</v>
      </c>
      <c r="I114" s="1" t="s">
        <v>2846</v>
      </c>
      <c r="J114" s="1" t="s">
        <v>30</v>
      </c>
      <c r="K114" s="1" t="s">
        <v>2847</v>
      </c>
      <c r="L114" s="1" t="s">
        <v>2847</v>
      </c>
      <c r="M114" s="1" t="s">
        <v>2127</v>
      </c>
      <c r="N114" s="1" t="s">
        <v>2127</v>
      </c>
      <c r="O114" s="1" t="s">
        <v>2128</v>
      </c>
      <c r="P114" s="1" t="s">
        <v>2129</v>
      </c>
      <c r="Q114" s="1" t="s">
        <v>2130</v>
      </c>
      <c r="R114" s="1" t="s">
        <v>2848</v>
      </c>
      <c r="S114" s="1" t="s">
        <v>2132</v>
      </c>
      <c r="T114" s="1" t="s">
        <v>2133</v>
      </c>
      <c r="U114" s="1" t="s">
        <v>2134</v>
      </c>
      <c r="V114" s="1" t="s">
        <v>2521</v>
      </c>
    </row>
    <row r="115" s="1" customFormat="1" spans="1:22">
      <c r="A115" s="3">
        <v>999222787267763</v>
      </c>
      <c r="B115" s="1" t="s">
        <v>2190</v>
      </c>
      <c r="C115" s="1" t="s">
        <v>2849</v>
      </c>
      <c r="D115" s="1" t="s">
        <v>2824</v>
      </c>
      <c r="E115" s="1" t="s">
        <v>2850</v>
      </c>
      <c r="F115" s="1" t="s">
        <v>2139</v>
      </c>
      <c r="G115" s="1" t="s">
        <v>2123</v>
      </c>
      <c r="H115" s="1" t="s">
        <v>2124</v>
      </c>
      <c r="I115" s="1" t="s">
        <v>2851</v>
      </c>
      <c r="J115" s="1" t="s">
        <v>30</v>
      </c>
      <c r="K115" s="1" t="s">
        <v>2837</v>
      </c>
      <c r="L115" s="1" t="s">
        <v>2837</v>
      </c>
      <c r="M115" s="1" t="s">
        <v>2127</v>
      </c>
      <c r="N115" s="1" t="s">
        <v>2127</v>
      </c>
      <c r="O115" s="1" t="s">
        <v>2128</v>
      </c>
      <c r="P115" s="1" t="s">
        <v>2129</v>
      </c>
      <c r="Q115" s="1" t="s">
        <v>2130</v>
      </c>
      <c r="R115" s="1" t="s">
        <v>2852</v>
      </c>
      <c r="S115" s="1" t="s">
        <v>2132</v>
      </c>
      <c r="T115" s="1" t="s">
        <v>2133</v>
      </c>
      <c r="U115" s="1" t="s">
        <v>2134</v>
      </c>
      <c r="V115" s="1" t="s">
        <v>2521</v>
      </c>
    </row>
    <row r="116" s="1" customFormat="1" spans="1:22">
      <c r="A116" s="3">
        <v>999222821904360</v>
      </c>
      <c r="B116" s="1" t="s">
        <v>2145</v>
      </c>
      <c r="C116" s="1" t="s">
        <v>2853</v>
      </c>
      <c r="D116" s="1" t="s">
        <v>2824</v>
      </c>
      <c r="E116" s="1" t="s">
        <v>2854</v>
      </c>
      <c r="F116" s="1" t="s">
        <v>2139</v>
      </c>
      <c r="G116" s="1" t="s">
        <v>2123</v>
      </c>
      <c r="H116" s="1" t="s">
        <v>2124</v>
      </c>
      <c r="I116" s="1" t="s">
        <v>2855</v>
      </c>
      <c r="J116" s="1" t="s">
        <v>30</v>
      </c>
      <c r="K116" s="1" t="s">
        <v>2847</v>
      </c>
      <c r="L116" s="1" t="s">
        <v>2847</v>
      </c>
      <c r="M116" s="1" t="s">
        <v>2127</v>
      </c>
      <c r="N116" s="1" t="s">
        <v>2127</v>
      </c>
      <c r="O116" s="1" t="s">
        <v>2128</v>
      </c>
      <c r="P116" s="1" t="s">
        <v>2129</v>
      </c>
      <c r="Q116" s="1" t="s">
        <v>2130</v>
      </c>
      <c r="R116" s="1" t="s">
        <v>2856</v>
      </c>
      <c r="S116" s="1" t="s">
        <v>2132</v>
      </c>
      <c r="T116" s="1" t="s">
        <v>2133</v>
      </c>
      <c r="U116" s="1" t="s">
        <v>2134</v>
      </c>
      <c r="V116" s="1" t="s">
        <v>2521</v>
      </c>
    </row>
    <row r="117" s="1" customFormat="1" spans="1:22">
      <c r="A117" s="3">
        <v>999222821894680</v>
      </c>
      <c r="B117" s="1" t="s">
        <v>2145</v>
      </c>
      <c r="C117" s="1" t="s">
        <v>2857</v>
      </c>
      <c r="D117" s="1" t="s">
        <v>2824</v>
      </c>
      <c r="E117" s="1" t="s">
        <v>2858</v>
      </c>
      <c r="F117" s="1" t="s">
        <v>2139</v>
      </c>
      <c r="G117" s="1" t="s">
        <v>2123</v>
      </c>
      <c r="H117" s="1" t="s">
        <v>2124</v>
      </c>
      <c r="I117" s="1" t="s">
        <v>2855</v>
      </c>
      <c r="J117" s="1" t="s">
        <v>30</v>
      </c>
      <c r="K117" s="1" t="s">
        <v>2847</v>
      </c>
      <c r="L117" s="1" t="s">
        <v>2847</v>
      </c>
      <c r="M117" s="1" t="s">
        <v>2127</v>
      </c>
      <c r="N117" s="1" t="s">
        <v>2127</v>
      </c>
      <c r="O117" s="1" t="s">
        <v>2128</v>
      </c>
      <c r="P117" s="1" t="s">
        <v>2129</v>
      </c>
      <c r="Q117" s="1" t="s">
        <v>2130</v>
      </c>
      <c r="R117" s="1" t="s">
        <v>2859</v>
      </c>
      <c r="S117" s="1" t="s">
        <v>2132</v>
      </c>
      <c r="T117" s="1" t="s">
        <v>2133</v>
      </c>
      <c r="U117" s="1" t="s">
        <v>2134</v>
      </c>
      <c r="V117" s="1" t="s">
        <v>2521</v>
      </c>
    </row>
    <row r="118" s="1" customFormat="1" spans="1:22">
      <c r="A118" s="3">
        <v>999222560161129</v>
      </c>
      <c r="B118" s="1" t="s">
        <v>2290</v>
      </c>
      <c r="C118" s="1" t="s">
        <v>2860</v>
      </c>
      <c r="D118" s="1" t="s">
        <v>2861</v>
      </c>
      <c r="E118" s="1" t="s">
        <v>2862</v>
      </c>
      <c r="F118" s="1" t="s">
        <v>2145</v>
      </c>
      <c r="G118" s="1" t="s">
        <v>2146</v>
      </c>
      <c r="H118" s="1" t="s">
        <v>2124</v>
      </c>
      <c r="I118" s="1" t="s">
        <v>2863</v>
      </c>
      <c r="J118" s="1" t="s">
        <v>30</v>
      </c>
      <c r="K118" s="1" t="s">
        <v>2696</v>
      </c>
      <c r="L118" s="1" t="s">
        <v>2696</v>
      </c>
      <c r="M118" s="1" t="s">
        <v>2127</v>
      </c>
      <c r="N118" s="1" t="s">
        <v>2127</v>
      </c>
      <c r="O118" s="1" t="s">
        <v>2128</v>
      </c>
      <c r="P118" s="1" t="s">
        <v>2129</v>
      </c>
      <c r="Q118" s="1" t="s">
        <v>2130</v>
      </c>
      <c r="R118" s="1" t="s">
        <v>2864</v>
      </c>
      <c r="S118" s="1" t="s">
        <v>2132</v>
      </c>
      <c r="T118" s="1" t="s">
        <v>2133</v>
      </c>
      <c r="U118" s="1" t="s">
        <v>2134</v>
      </c>
      <c r="V118" s="1" t="s">
        <v>2135</v>
      </c>
    </row>
    <row r="119" s="1" customFormat="1" spans="1:22">
      <c r="A119" s="3">
        <v>999222547374944</v>
      </c>
      <c r="B119" s="1" t="s">
        <v>2290</v>
      </c>
      <c r="C119" s="1" t="s">
        <v>2865</v>
      </c>
      <c r="D119" s="1" t="s">
        <v>2866</v>
      </c>
      <c r="E119" s="1" t="s">
        <v>2867</v>
      </c>
      <c r="F119" s="1" t="s">
        <v>2145</v>
      </c>
      <c r="G119" s="1" t="s">
        <v>2161</v>
      </c>
      <c r="H119" s="1" t="s">
        <v>2124</v>
      </c>
      <c r="I119" s="1" t="s">
        <v>2868</v>
      </c>
      <c r="J119" s="1" t="s">
        <v>30</v>
      </c>
      <c r="K119" s="1" t="s">
        <v>2869</v>
      </c>
      <c r="L119" s="1" t="s">
        <v>2869</v>
      </c>
      <c r="M119" s="1" t="s">
        <v>2127</v>
      </c>
      <c r="N119" s="1" t="s">
        <v>2127</v>
      </c>
      <c r="O119" s="1" t="s">
        <v>2128</v>
      </c>
      <c r="P119" s="1" t="s">
        <v>2129</v>
      </c>
      <c r="Q119" s="1" t="s">
        <v>2130</v>
      </c>
      <c r="R119" s="1" t="s">
        <v>2870</v>
      </c>
      <c r="S119" s="1" t="s">
        <v>2132</v>
      </c>
      <c r="T119" s="1" t="s">
        <v>2133</v>
      </c>
      <c r="U119" s="1" t="s">
        <v>2134</v>
      </c>
      <c r="V119" s="1" t="s">
        <v>2135</v>
      </c>
    </row>
    <row r="120" s="1" customFormat="1" spans="1:22">
      <c r="A120" s="3">
        <v>999222818491587</v>
      </c>
      <c r="B120" s="1" t="s">
        <v>2122</v>
      </c>
      <c r="C120" s="1" t="s">
        <v>2871</v>
      </c>
      <c r="D120" s="1" t="s">
        <v>2866</v>
      </c>
      <c r="E120" s="1" t="s">
        <v>2872</v>
      </c>
      <c r="F120" s="1" t="s">
        <v>2123</v>
      </c>
      <c r="G120" s="1" t="s">
        <v>2146</v>
      </c>
      <c r="H120" s="1" t="s">
        <v>2124</v>
      </c>
      <c r="I120" s="1" t="s">
        <v>2873</v>
      </c>
      <c r="J120" s="1" t="s">
        <v>30</v>
      </c>
      <c r="K120" s="1" t="s">
        <v>2874</v>
      </c>
      <c r="L120" s="1" t="s">
        <v>2874</v>
      </c>
      <c r="M120" s="1" t="s">
        <v>2127</v>
      </c>
      <c r="N120" s="1" t="s">
        <v>2127</v>
      </c>
      <c r="O120" s="1" t="s">
        <v>2128</v>
      </c>
      <c r="P120" s="1" t="s">
        <v>2129</v>
      </c>
      <c r="Q120" s="1" t="s">
        <v>2130</v>
      </c>
      <c r="R120" s="1" t="s">
        <v>2875</v>
      </c>
      <c r="S120" s="1" t="s">
        <v>2132</v>
      </c>
      <c r="T120" s="1" t="s">
        <v>2133</v>
      </c>
      <c r="U120" s="1" t="s">
        <v>2134</v>
      </c>
      <c r="V120" s="1" t="s">
        <v>2135</v>
      </c>
    </row>
    <row r="121" s="1" customFormat="1" spans="1:22">
      <c r="A121" s="3">
        <v>999222817315043</v>
      </c>
      <c r="B121" s="1" t="s">
        <v>2122</v>
      </c>
      <c r="C121" s="1" t="s">
        <v>2876</v>
      </c>
      <c r="D121" s="1" t="s">
        <v>2877</v>
      </c>
      <c r="E121" s="1" t="s">
        <v>2878</v>
      </c>
      <c r="F121" s="1" t="s">
        <v>2139</v>
      </c>
      <c r="G121" s="1" t="s">
        <v>2123</v>
      </c>
      <c r="H121" s="1" t="s">
        <v>2124</v>
      </c>
      <c r="I121" s="1" t="s">
        <v>2879</v>
      </c>
      <c r="J121" s="1" t="s">
        <v>30</v>
      </c>
      <c r="K121" s="1" t="s">
        <v>2880</v>
      </c>
      <c r="L121" s="1" t="s">
        <v>2880</v>
      </c>
      <c r="M121" s="1" t="s">
        <v>2127</v>
      </c>
      <c r="N121" s="1" t="s">
        <v>2127</v>
      </c>
      <c r="O121" s="1" t="s">
        <v>2128</v>
      </c>
      <c r="P121" s="1" t="s">
        <v>2129</v>
      </c>
      <c r="Q121" s="1" t="s">
        <v>2130</v>
      </c>
      <c r="R121" s="1" t="s">
        <v>2881</v>
      </c>
      <c r="S121" s="1" t="s">
        <v>2132</v>
      </c>
      <c r="T121" s="1" t="s">
        <v>2133</v>
      </c>
      <c r="U121" s="1" t="s">
        <v>2134</v>
      </c>
      <c r="V121" s="1" t="s">
        <v>2135</v>
      </c>
    </row>
    <row r="122" s="1" customFormat="1" spans="1:22">
      <c r="A122" s="3">
        <v>999222837399154</v>
      </c>
      <c r="B122" s="1" t="s">
        <v>2145</v>
      </c>
      <c r="C122" s="1" t="s">
        <v>2882</v>
      </c>
      <c r="D122" s="1" t="s">
        <v>2883</v>
      </c>
      <c r="E122" s="1" t="s">
        <v>2884</v>
      </c>
      <c r="F122" s="1" t="s">
        <v>2123</v>
      </c>
      <c r="G122" s="1" t="s">
        <v>2146</v>
      </c>
      <c r="H122" s="1" t="s">
        <v>2124</v>
      </c>
      <c r="I122" s="1" t="s">
        <v>2885</v>
      </c>
      <c r="J122" s="1" t="s">
        <v>30</v>
      </c>
      <c r="K122" s="1" t="s">
        <v>2886</v>
      </c>
      <c r="L122" s="1" t="s">
        <v>2886</v>
      </c>
      <c r="M122" s="1" t="s">
        <v>2127</v>
      </c>
      <c r="N122" s="1" t="s">
        <v>2127</v>
      </c>
      <c r="O122" s="1" t="s">
        <v>2128</v>
      </c>
      <c r="P122" s="1" t="s">
        <v>2129</v>
      </c>
      <c r="Q122" s="1" t="s">
        <v>2130</v>
      </c>
      <c r="R122" s="1" t="s">
        <v>2887</v>
      </c>
      <c r="S122" s="1" t="s">
        <v>2132</v>
      </c>
      <c r="T122" s="1" t="s">
        <v>2133</v>
      </c>
      <c r="U122" s="1" t="s">
        <v>2134</v>
      </c>
      <c r="V122" s="1" t="s">
        <v>2330</v>
      </c>
    </row>
    <row r="123" s="1" customFormat="1" spans="1:22">
      <c r="A123" s="3">
        <v>999222839055483</v>
      </c>
      <c r="B123" s="1" t="s">
        <v>2139</v>
      </c>
      <c r="C123" s="1" t="s">
        <v>2888</v>
      </c>
      <c r="D123" s="1" t="s">
        <v>2889</v>
      </c>
      <c r="E123" s="1" t="s">
        <v>2890</v>
      </c>
      <c r="F123" s="1" t="s">
        <v>2139</v>
      </c>
      <c r="G123" s="1" t="s">
        <v>2123</v>
      </c>
      <c r="H123" s="1" t="s">
        <v>2124</v>
      </c>
      <c r="I123" s="1" t="s">
        <v>2891</v>
      </c>
      <c r="J123" s="1" t="s">
        <v>30</v>
      </c>
      <c r="K123" s="1" t="s">
        <v>2892</v>
      </c>
      <c r="L123" s="1" t="s">
        <v>2892</v>
      </c>
      <c r="M123" s="1" t="s">
        <v>2127</v>
      </c>
      <c r="N123" s="1" t="s">
        <v>2127</v>
      </c>
      <c r="O123" s="1" t="s">
        <v>2128</v>
      </c>
      <c r="P123" s="1" t="s">
        <v>2129</v>
      </c>
      <c r="Q123" s="1" t="s">
        <v>2130</v>
      </c>
      <c r="R123" s="1" t="s">
        <v>2893</v>
      </c>
      <c r="S123" s="1" t="s">
        <v>2132</v>
      </c>
      <c r="T123" s="1" t="s">
        <v>2133</v>
      </c>
      <c r="U123" s="1" t="s">
        <v>2134</v>
      </c>
      <c r="V123" s="1" t="s">
        <v>2240</v>
      </c>
    </row>
    <row r="124" s="1" customFormat="1" spans="1:22">
      <c r="A124" s="3">
        <v>999222413209515</v>
      </c>
      <c r="B124" s="1" t="s">
        <v>2894</v>
      </c>
      <c r="C124" s="1" t="s">
        <v>2895</v>
      </c>
      <c r="D124" s="1" t="s">
        <v>2896</v>
      </c>
      <c r="E124" s="1" t="s">
        <v>2897</v>
      </c>
      <c r="F124" s="1" t="s">
        <v>2122</v>
      </c>
      <c r="G124" s="1" t="s">
        <v>2123</v>
      </c>
      <c r="H124" s="1" t="s">
        <v>2124</v>
      </c>
      <c r="I124" s="1" t="s">
        <v>2898</v>
      </c>
      <c r="J124" s="1" t="s">
        <v>30</v>
      </c>
      <c r="K124" s="1" t="s">
        <v>2899</v>
      </c>
      <c r="L124" s="1" t="s">
        <v>2899</v>
      </c>
      <c r="M124" s="1" t="s">
        <v>2127</v>
      </c>
      <c r="N124" s="1" t="s">
        <v>2127</v>
      </c>
      <c r="O124" s="1" t="s">
        <v>2128</v>
      </c>
      <c r="P124" s="1" t="s">
        <v>2129</v>
      </c>
      <c r="Q124" s="1" t="s">
        <v>2130</v>
      </c>
      <c r="R124" s="1" t="s">
        <v>2900</v>
      </c>
      <c r="S124" s="1" t="s">
        <v>2132</v>
      </c>
      <c r="T124" s="1" t="s">
        <v>2133</v>
      </c>
      <c r="U124" s="1" t="s">
        <v>2134</v>
      </c>
      <c r="V124" s="1" t="s">
        <v>2135</v>
      </c>
    </row>
    <row r="125" s="1" customFormat="1" spans="1:22">
      <c r="A125" s="3">
        <v>999222374927298</v>
      </c>
      <c r="B125" s="1" t="s">
        <v>2496</v>
      </c>
      <c r="C125" s="1" t="s">
        <v>2901</v>
      </c>
      <c r="D125" s="1" t="s">
        <v>2902</v>
      </c>
      <c r="E125" s="1" t="s">
        <v>2903</v>
      </c>
      <c r="F125" s="1" t="s">
        <v>2118</v>
      </c>
      <c r="G125" s="1" t="s">
        <v>2161</v>
      </c>
      <c r="H125" s="1" t="s">
        <v>2124</v>
      </c>
      <c r="I125" s="1" t="s">
        <v>2904</v>
      </c>
      <c r="J125" s="1" t="s">
        <v>30</v>
      </c>
      <c r="K125" s="1" t="s">
        <v>2905</v>
      </c>
      <c r="L125" s="1" t="s">
        <v>2905</v>
      </c>
      <c r="M125" s="1" t="s">
        <v>2127</v>
      </c>
      <c r="N125" s="1" t="s">
        <v>2127</v>
      </c>
      <c r="O125" s="1" t="s">
        <v>2128</v>
      </c>
      <c r="P125" s="1" t="s">
        <v>2129</v>
      </c>
      <c r="Q125" s="1" t="s">
        <v>2130</v>
      </c>
      <c r="R125" s="1" t="s">
        <v>2906</v>
      </c>
      <c r="S125" s="1" t="s">
        <v>2132</v>
      </c>
      <c r="T125" s="1" t="s">
        <v>2133</v>
      </c>
      <c r="U125" s="1" t="s">
        <v>2134</v>
      </c>
      <c r="V125" s="1" t="s">
        <v>2521</v>
      </c>
    </row>
    <row r="126" s="1" customFormat="1" spans="1:22">
      <c r="A126" s="3">
        <v>999222799892322</v>
      </c>
      <c r="B126" s="1" t="s">
        <v>2118</v>
      </c>
      <c r="C126" s="1" t="s">
        <v>2907</v>
      </c>
      <c r="D126" s="1" t="s">
        <v>2908</v>
      </c>
      <c r="E126" s="1" t="s">
        <v>2909</v>
      </c>
      <c r="F126" s="1" t="s">
        <v>2161</v>
      </c>
      <c r="G126" s="1" t="s">
        <v>2146</v>
      </c>
      <c r="H126" s="1" t="s">
        <v>2124</v>
      </c>
      <c r="I126" s="1" t="s">
        <v>2910</v>
      </c>
      <c r="J126" s="1" t="s">
        <v>30</v>
      </c>
      <c r="K126" s="1" t="s">
        <v>2911</v>
      </c>
      <c r="L126" s="1" t="s">
        <v>2911</v>
      </c>
      <c r="M126" s="1" t="s">
        <v>2127</v>
      </c>
      <c r="N126" s="1" t="s">
        <v>2127</v>
      </c>
      <c r="O126" s="1" t="s">
        <v>2128</v>
      </c>
      <c r="P126" s="1" t="s">
        <v>2129</v>
      </c>
      <c r="Q126" s="1" t="s">
        <v>2130</v>
      </c>
      <c r="R126" s="1" t="s">
        <v>2912</v>
      </c>
      <c r="S126" s="1" t="s">
        <v>2132</v>
      </c>
      <c r="T126" s="1" t="s">
        <v>2133</v>
      </c>
      <c r="U126" s="1" t="s">
        <v>2150</v>
      </c>
      <c r="V126" s="1" t="s">
        <v>2330</v>
      </c>
    </row>
    <row r="127" s="1" customFormat="1" spans="1:22">
      <c r="A127" s="3">
        <v>999222900357172</v>
      </c>
      <c r="B127" s="1" t="s">
        <v>2161</v>
      </c>
      <c r="C127" s="1" t="s">
        <v>2913</v>
      </c>
      <c r="D127" s="1" t="s">
        <v>2914</v>
      </c>
      <c r="E127" s="1" t="s">
        <v>2915</v>
      </c>
      <c r="F127" s="1" t="s">
        <v>2161</v>
      </c>
      <c r="G127" s="1" t="s">
        <v>2146</v>
      </c>
      <c r="H127" s="1" t="s">
        <v>2124</v>
      </c>
      <c r="I127" s="1" t="s">
        <v>2916</v>
      </c>
      <c r="J127" s="1" t="s">
        <v>30</v>
      </c>
      <c r="K127" s="1" t="s">
        <v>2917</v>
      </c>
      <c r="L127" s="1" t="s">
        <v>2917</v>
      </c>
      <c r="M127" s="1" t="s">
        <v>2127</v>
      </c>
      <c r="N127" s="1" t="s">
        <v>2127</v>
      </c>
      <c r="O127" s="1" t="s">
        <v>2128</v>
      </c>
      <c r="P127" s="1" t="s">
        <v>2129</v>
      </c>
      <c r="Q127" s="1" t="s">
        <v>2130</v>
      </c>
      <c r="R127" s="1" t="s">
        <v>2918</v>
      </c>
      <c r="S127" s="1" t="s">
        <v>2132</v>
      </c>
      <c r="T127" s="1" t="s">
        <v>2133</v>
      </c>
      <c r="U127" s="1" t="s">
        <v>2134</v>
      </c>
      <c r="V127" s="1" t="s">
        <v>2135</v>
      </c>
    </row>
    <row r="128" s="1" customFormat="1" spans="1:22">
      <c r="A128" s="3">
        <v>999222899359975</v>
      </c>
      <c r="B128" s="1" t="s">
        <v>2161</v>
      </c>
      <c r="C128" s="1" t="s">
        <v>2919</v>
      </c>
      <c r="D128" s="1" t="s">
        <v>2920</v>
      </c>
      <c r="E128" s="1" t="s">
        <v>2921</v>
      </c>
      <c r="F128" s="1" t="s">
        <v>2161</v>
      </c>
      <c r="G128" s="1" t="s">
        <v>2146</v>
      </c>
      <c r="H128" s="1" t="s">
        <v>2124</v>
      </c>
      <c r="I128" s="1" t="s">
        <v>2922</v>
      </c>
      <c r="J128" s="1" t="s">
        <v>30</v>
      </c>
      <c r="K128" s="1" t="s">
        <v>2923</v>
      </c>
      <c r="L128" s="1" t="s">
        <v>2923</v>
      </c>
      <c r="M128" s="1" t="s">
        <v>2127</v>
      </c>
      <c r="N128" s="1" t="s">
        <v>2127</v>
      </c>
      <c r="O128" s="1" t="s">
        <v>2128</v>
      </c>
      <c r="P128" s="1" t="s">
        <v>2129</v>
      </c>
      <c r="Q128" s="1" t="s">
        <v>2130</v>
      </c>
      <c r="R128" s="1" t="s">
        <v>2924</v>
      </c>
      <c r="S128" s="1" t="s">
        <v>2132</v>
      </c>
      <c r="T128" s="1" t="s">
        <v>2133</v>
      </c>
      <c r="U128" s="1" t="s">
        <v>2134</v>
      </c>
      <c r="V128" s="1" t="s">
        <v>2521</v>
      </c>
    </row>
    <row r="129" s="1" customFormat="1" spans="1:22">
      <c r="A129" s="3">
        <v>999222898855774</v>
      </c>
      <c r="B129" s="1" t="s">
        <v>2161</v>
      </c>
      <c r="C129" s="1" t="s">
        <v>2925</v>
      </c>
      <c r="D129" s="1" t="s">
        <v>2926</v>
      </c>
      <c r="E129" s="1" t="s">
        <v>2927</v>
      </c>
      <c r="F129" s="1" t="s">
        <v>2161</v>
      </c>
      <c r="G129" s="1" t="s">
        <v>2146</v>
      </c>
      <c r="H129" s="1" t="s">
        <v>2124</v>
      </c>
      <c r="I129" s="1" t="s">
        <v>2928</v>
      </c>
      <c r="J129" s="1" t="s">
        <v>30</v>
      </c>
      <c r="K129" s="1" t="s">
        <v>2929</v>
      </c>
      <c r="L129" s="1" t="s">
        <v>2929</v>
      </c>
      <c r="M129" s="1" t="s">
        <v>2127</v>
      </c>
      <c r="N129" s="1" t="s">
        <v>2127</v>
      </c>
      <c r="O129" s="1" t="s">
        <v>2128</v>
      </c>
      <c r="P129" s="1" t="s">
        <v>2129</v>
      </c>
      <c r="Q129" s="1" t="s">
        <v>2130</v>
      </c>
      <c r="R129" s="1" t="s">
        <v>2930</v>
      </c>
      <c r="S129" s="1" t="s">
        <v>2132</v>
      </c>
      <c r="T129" s="1" t="s">
        <v>2133</v>
      </c>
      <c r="U129" s="1" t="s">
        <v>2134</v>
      </c>
      <c r="V129" s="1" t="s">
        <v>2931</v>
      </c>
    </row>
    <row r="130" s="1" customFormat="1" spans="1:22">
      <c r="A130" s="3">
        <v>999222897365507</v>
      </c>
      <c r="B130" s="1" t="s">
        <v>2161</v>
      </c>
      <c r="C130" s="1" t="s">
        <v>2932</v>
      </c>
      <c r="D130" s="1" t="s">
        <v>2933</v>
      </c>
      <c r="E130" s="1" t="s">
        <v>2934</v>
      </c>
      <c r="F130" s="1" t="s">
        <v>2161</v>
      </c>
      <c r="G130" s="1" t="s">
        <v>2146</v>
      </c>
      <c r="H130" s="1" t="s">
        <v>2124</v>
      </c>
      <c r="I130" s="1" t="s">
        <v>2935</v>
      </c>
      <c r="J130" s="1" t="s">
        <v>30</v>
      </c>
      <c r="K130" s="1" t="s">
        <v>2936</v>
      </c>
      <c r="L130" s="1" t="s">
        <v>2936</v>
      </c>
      <c r="M130" s="1" t="s">
        <v>2127</v>
      </c>
      <c r="N130" s="1" t="s">
        <v>2127</v>
      </c>
      <c r="O130" s="1" t="s">
        <v>2128</v>
      </c>
      <c r="P130" s="1" t="s">
        <v>2129</v>
      </c>
      <c r="Q130" s="1" t="s">
        <v>2130</v>
      </c>
      <c r="R130" s="1" t="s">
        <v>2937</v>
      </c>
      <c r="S130" s="1" t="s">
        <v>2132</v>
      </c>
      <c r="T130" s="1" t="s">
        <v>2133</v>
      </c>
      <c r="U130" s="1" t="s">
        <v>2134</v>
      </c>
      <c r="V130" s="1" t="s">
        <v>2330</v>
      </c>
    </row>
    <row r="131" s="1" customFormat="1" spans="1:22">
      <c r="A131" s="3">
        <v>999222897224735</v>
      </c>
      <c r="B131" s="1" t="s">
        <v>2161</v>
      </c>
      <c r="C131" s="1" t="s">
        <v>2938</v>
      </c>
      <c r="D131" s="1" t="s">
        <v>2939</v>
      </c>
      <c r="E131" s="1" t="s">
        <v>2940</v>
      </c>
      <c r="F131" s="1" t="s">
        <v>2161</v>
      </c>
      <c r="G131" s="1" t="s">
        <v>2146</v>
      </c>
      <c r="H131" s="1" t="s">
        <v>2124</v>
      </c>
      <c r="I131" s="1" t="s">
        <v>2941</v>
      </c>
      <c r="J131" s="1" t="s">
        <v>30</v>
      </c>
      <c r="K131" s="1" t="s">
        <v>2942</v>
      </c>
      <c r="L131" s="1" t="s">
        <v>2942</v>
      </c>
      <c r="M131" s="1" t="s">
        <v>2127</v>
      </c>
      <c r="N131" s="1" t="s">
        <v>2127</v>
      </c>
      <c r="O131" s="1" t="s">
        <v>2128</v>
      </c>
      <c r="P131" s="1" t="s">
        <v>2129</v>
      </c>
      <c r="Q131" s="1" t="s">
        <v>2130</v>
      </c>
      <c r="R131" s="1" t="s">
        <v>2943</v>
      </c>
      <c r="S131" s="1" t="s">
        <v>2132</v>
      </c>
      <c r="T131" s="1" t="s">
        <v>2133</v>
      </c>
      <c r="U131" s="1" t="s">
        <v>2134</v>
      </c>
      <c r="V131" s="1" t="s">
        <v>2521</v>
      </c>
    </row>
    <row r="132" s="1" customFormat="1" spans="1:22">
      <c r="A132" s="3">
        <v>999222897220553</v>
      </c>
      <c r="B132" s="1" t="s">
        <v>2161</v>
      </c>
      <c r="C132" s="1" t="s">
        <v>2944</v>
      </c>
      <c r="D132" s="1" t="s">
        <v>2945</v>
      </c>
      <c r="E132" s="1" t="s">
        <v>2946</v>
      </c>
      <c r="F132" s="1" t="s">
        <v>2161</v>
      </c>
      <c r="G132" s="1" t="s">
        <v>2146</v>
      </c>
      <c r="H132" s="1" t="s">
        <v>2124</v>
      </c>
      <c r="I132" s="1" t="s">
        <v>2947</v>
      </c>
      <c r="J132" s="1" t="s">
        <v>30</v>
      </c>
      <c r="K132" s="1" t="s">
        <v>2948</v>
      </c>
      <c r="L132" s="1" t="s">
        <v>2948</v>
      </c>
      <c r="M132" s="1" t="s">
        <v>2127</v>
      </c>
      <c r="N132" s="1" t="s">
        <v>2127</v>
      </c>
      <c r="O132" s="1" t="s">
        <v>2128</v>
      </c>
      <c r="P132" s="1" t="s">
        <v>2129</v>
      </c>
      <c r="Q132" s="1" t="s">
        <v>2130</v>
      </c>
      <c r="R132" s="1" t="s">
        <v>2949</v>
      </c>
      <c r="S132" s="1" t="s">
        <v>2132</v>
      </c>
      <c r="T132" s="1" t="s">
        <v>2133</v>
      </c>
      <c r="U132" s="1" t="s">
        <v>2134</v>
      </c>
      <c r="V132" s="1" t="s">
        <v>2135</v>
      </c>
    </row>
    <row r="133" s="1" customFormat="1" spans="1:22">
      <c r="A133" s="3">
        <v>999222897104525</v>
      </c>
      <c r="B133" s="1" t="s">
        <v>2161</v>
      </c>
      <c r="C133" s="1" t="s">
        <v>2950</v>
      </c>
      <c r="D133" s="1" t="s">
        <v>2951</v>
      </c>
      <c r="E133" s="1" t="s">
        <v>2952</v>
      </c>
      <c r="F133" s="1" t="s">
        <v>2161</v>
      </c>
      <c r="G133" s="1" t="s">
        <v>2146</v>
      </c>
      <c r="H133" s="1" t="s">
        <v>2124</v>
      </c>
      <c r="I133" s="1" t="s">
        <v>2953</v>
      </c>
      <c r="J133" s="1" t="s">
        <v>30</v>
      </c>
      <c r="K133" s="1" t="s">
        <v>2954</v>
      </c>
      <c r="L133" s="1" t="s">
        <v>2954</v>
      </c>
      <c r="M133" s="1" t="s">
        <v>2127</v>
      </c>
      <c r="N133" s="1" t="s">
        <v>2127</v>
      </c>
      <c r="O133" s="1" t="s">
        <v>2128</v>
      </c>
      <c r="P133" s="1" t="s">
        <v>2129</v>
      </c>
      <c r="Q133" s="1" t="s">
        <v>2130</v>
      </c>
      <c r="R133" s="1" t="s">
        <v>2955</v>
      </c>
      <c r="S133" s="1" t="s">
        <v>2132</v>
      </c>
      <c r="T133" s="1" t="s">
        <v>2133</v>
      </c>
      <c r="U133" s="1" t="s">
        <v>2134</v>
      </c>
      <c r="V133" s="1" t="s">
        <v>2397</v>
      </c>
    </row>
    <row r="134" s="1" customFormat="1" spans="1:22">
      <c r="A134" s="3">
        <v>999222895187898</v>
      </c>
      <c r="B134" s="1" t="s">
        <v>2161</v>
      </c>
      <c r="C134" s="1" t="s">
        <v>2956</v>
      </c>
      <c r="D134" s="1" t="s">
        <v>2957</v>
      </c>
      <c r="E134" s="1" t="s">
        <v>2958</v>
      </c>
      <c r="F134" s="1" t="s">
        <v>2161</v>
      </c>
      <c r="G134" s="1" t="s">
        <v>2146</v>
      </c>
      <c r="H134" s="1" t="s">
        <v>2124</v>
      </c>
      <c r="I134" s="1" t="s">
        <v>2959</v>
      </c>
      <c r="J134" s="1" t="s">
        <v>30</v>
      </c>
      <c r="K134" s="1" t="s">
        <v>2960</v>
      </c>
      <c r="L134" s="1" t="s">
        <v>2960</v>
      </c>
      <c r="M134" s="1" t="s">
        <v>2127</v>
      </c>
      <c r="N134" s="1" t="s">
        <v>2127</v>
      </c>
      <c r="O134" s="1" t="s">
        <v>2128</v>
      </c>
      <c r="P134" s="1" t="s">
        <v>2129</v>
      </c>
      <c r="Q134" s="1" t="s">
        <v>2130</v>
      </c>
      <c r="R134" s="1" t="s">
        <v>2961</v>
      </c>
      <c r="S134" s="1" t="s">
        <v>2132</v>
      </c>
      <c r="T134" s="1" t="s">
        <v>2133</v>
      </c>
      <c r="U134" s="1" t="s">
        <v>2134</v>
      </c>
      <c r="V134" s="1" t="s">
        <v>2135</v>
      </c>
    </row>
    <row r="135" s="1" customFormat="1" spans="1:22">
      <c r="A135" s="3">
        <v>999222894749013</v>
      </c>
      <c r="B135" s="1" t="s">
        <v>2161</v>
      </c>
      <c r="C135" s="1" t="s">
        <v>2962</v>
      </c>
      <c r="D135" s="1" t="s">
        <v>2963</v>
      </c>
      <c r="E135" s="1" t="s">
        <v>2964</v>
      </c>
      <c r="F135" s="1" t="s">
        <v>2161</v>
      </c>
      <c r="G135" s="1" t="s">
        <v>2146</v>
      </c>
      <c r="H135" s="1" t="s">
        <v>2124</v>
      </c>
      <c r="I135" s="1" t="s">
        <v>2965</v>
      </c>
      <c r="J135" s="1" t="s">
        <v>30</v>
      </c>
      <c r="K135" s="1" t="s">
        <v>2966</v>
      </c>
      <c r="L135" s="1" t="s">
        <v>2966</v>
      </c>
      <c r="M135" s="1" t="s">
        <v>2127</v>
      </c>
      <c r="N135" s="1" t="s">
        <v>2127</v>
      </c>
      <c r="O135" s="1" t="s">
        <v>2128</v>
      </c>
      <c r="P135" s="1" t="s">
        <v>2129</v>
      </c>
      <c r="Q135" s="1" t="s">
        <v>2130</v>
      </c>
      <c r="R135" s="1" t="s">
        <v>2967</v>
      </c>
      <c r="S135" s="1" t="s">
        <v>2132</v>
      </c>
      <c r="T135" s="1" t="s">
        <v>2133</v>
      </c>
      <c r="U135" s="1" t="s">
        <v>2134</v>
      </c>
      <c r="V135" s="1" t="s">
        <v>2330</v>
      </c>
    </row>
    <row r="136" s="1" customFormat="1" spans="1:22">
      <c r="A136" s="3">
        <v>999222893682162</v>
      </c>
      <c r="B136" s="1" t="s">
        <v>2161</v>
      </c>
      <c r="C136" s="1" t="s">
        <v>2968</v>
      </c>
      <c r="D136" s="1" t="s">
        <v>2406</v>
      </c>
      <c r="E136" s="1" t="s">
        <v>2969</v>
      </c>
      <c r="F136" s="1" t="s">
        <v>2161</v>
      </c>
      <c r="G136" s="1" t="s">
        <v>2146</v>
      </c>
      <c r="H136" s="1" t="s">
        <v>2124</v>
      </c>
      <c r="I136" s="1" t="s">
        <v>2970</v>
      </c>
      <c r="J136" s="1" t="s">
        <v>30</v>
      </c>
      <c r="K136" s="1" t="s">
        <v>2971</v>
      </c>
      <c r="L136" s="1" t="s">
        <v>2971</v>
      </c>
      <c r="M136" s="1" t="s">
        <v>2127</v>
      </c>
      <c r="N136" s="1" t="s">
        <v>2127</v>
      </c>
      <c r="O136" s="1" t="s">
        <v>2128</v>
      </c>
      <c r="P136" s="1" t="s">
        <v>2129</v>
      </c>
      <c r="Q136" s="1" t="s">
        <v>2130</v>
      </c>
      <c r="R136" s="1" t="s">
        <v>2972</v>
      </c>
      <c r="S136" s="1" t="s">
        <v>2132</v>
      </c>
      <c r="T136" s="1" t="s">
        <v>2133</v>
      </c>
      <c r="U136" s="1" t="s">
        <v>2134</v>
      </c>
      <c r="V136" s="1" t="s">
        <v>2411</v>
      </c>
    </row>
    <row r="137" s="1" customFormat="1" spans="1:22">
      <c r="A137" s="3">
        <v>999222892748888</v>
      </c>
      <c r="B137" s="1" t="s">
        <v>2161</v>
      </c>
      <c r="C137" s="1" t="s">
        <v>2973</v>
      </c>
      <c r="D137" s="1" t="s">
        <v>2974</v>
      </c>
      <c r="E137" s="1" t="s">
        <v>2975</v>
      </c>
      <c r="F137" s="1" t="s">
        <v>2161</v>
      </c>
      <c r="G137" s="1" t="s">
        <v>2146</v>
      </c>
      <c r="H137" s="1" t="s">
        <v>2124</v>
      </c>
      <c r="I137" s="1" t="s">
        <v>2976</v>
      </c>
      <c r="J137" s="1" t="s">
        <v>30</v>
      </c>
      <c r="K137" s="1" t="s">
        <v>2977</v>
      </c>
      <c r="L137" s="1" t="s">
        <v>2977</v>
      </c>
      <c r="M137" s="1" t="s">
        <v>2127</v>
      </c>
      <c r="N137" s="1" t="s">
        <v>2127</v>
      </c>
      <c r="O137" s="1" t="s">
        <v>2128</v>
      </c>
      <c r="P137" s="1" t="s">
        <v>2129</v>
      </c>
      <c r="Q137" s="1" t="s">
        <v>2130</v>
      </c>
      <c r="R137" s="1" t="s">
        <v>2978</v>
      </c>
      <c r="S137" s="1" t="s">
        <v>2132</v>
      </c>
      <c r="T137" s="1" t="s">
        <v>2133</v>
      </c>
      <c r="U137" s="1" t="s">
        <v>2134</v>
      </c>
      <c r="V137" s="1" t="s">
        <v>2521</v>
      </c>
    </row>
    <row r="138" s="1" customFormat="1" spans="1:22">
      <c r="A138" s="3">
        <v>22892338576</v>
      </c>
      <c r="B138" s="1" t="s">
        <v>2161</v>
      </c>
      <c r="C138" s="1" t="s">
        <v>2979</v>
      </c>
      <c r="D138" s="1" t="s">
        <v>2980</v>
      </c>
      <c r="E138" s="1" t="s">
        <v>2981</v>
      </c>
      <c r="F138" s="1" t="s">
        <v>2161</v>
      </c>
      <c r="G138" s="1" t="s">
        <v>2146</v>
      </c>
      <c r="H138" s="1" t="s">
        <v>2124</v>
      </c>
      <c r="I138" s="1" t="s">
        <v>2982</v>
      </c>
      <c r="J138" s="1" t="s">
        <v>30</v>
      </c>
      <c r="K138" s="1" t="s">
        <v>2983</v>
      </c>
      <c r="L138" s="1" t="s">
        <v>2983</v>
      </c>
      <c r="M138" s="1" t="s">
        <v>2127</v>
      </c>
      <c r="N138" s="1" t="s">
        <v>2127</v>
      </c>
      <c r="O138" s="1" t="s">
        <v>2128</v>
      </c>
      <c r="P138" s="1" t="s">
        <v>2129</v>
      </c>
      <c r="Q138" s="1" t="s">
        <v>2130</v>
      </c>
      <c r="R138" s="1" t="s">
        <v>2984</v>
      </c>
      <c r="S138" s="1" t="s">
        <v>2132</v>
      </c>
      <c r="T138" s="1" t="s">
        <v>2133</v>
      </c>
      <c r="U138" s="1" t="s">
        <v>2134</v>
      </c>
      <c r="V138" s="1" t="s">
        <v>2330</v>
      </c>
    </row>
    <row r="139" s="1" customFormat="1" spans="1:22">
      <c r="A139" s="3">
        <v>999222891520497</v>
      </c>
      <c r="B139" s="1" t="s">
        <v>2161</v>
      </c>
      <c r="C139" s="1" t="s">
        <v>2985</v>
      </c>
      <c r="D139" s="1" t="s">
        <v>2986</v>
      </c>
      <c r="E139" s="1" t="s">
        <v>2987</v>
      </c>
      <c r="F139" s="1" t="s">
        <v>2161</v>
      </c>
      <c r="G139" s="1" t="s">
        <v>2146</v>
      </c>
      <c r="H139" s="1" t="s">
        <v>2124</v>
      </c>
      <c r="I139" s="1" t="s">
        <v>2988</v>
      </c>
      <c r="J139" s="1" t="s">
        <v>30</v>
      </c>
      <c r="K139" s="1" t="s">
        <v>2989</v>
      </c>
      <c r="L139" s="1" t="s">
        <v>2989</v>
      </c>
      <c r="M139" s="1" t="s">
        <v>2127</v>
      </c>
      <c r="N139" s="1" t="s">
        <v>2127</v>
      </c>
      <c r="O139" s="1" t="s">
        <v>2128</v>
      </c>
      <c r="P139" s="1" t="s">
        <v>2129</v>
      </c>
      <c r="Q139" s="1" t="s">
        <v>2130</v>
      </c>
      <c r="R139" s="1" t="s">
        <v>2990</v>
      </c>
      <c r="S139" s="1" t="s">
        <v>2132</v>
      </c>
      <c r="T139" s="1" t="s">
        <v>2133</v>
      </c>
      <c r="U139" s="1" t="s">
        <v>2134</v>
      </c>
      <c r="V139" s="1" t="s">
        <v>2135</v>
      </c>
    </row>
    <row r="140" s="1" customFormat="1" spans="1:22">
      <c r="A140" s="3">
        <v>999222891419416</v>
      </c>
      <c r="B140" s="1" t="s">
        <v>2161</v>
      </c>
      <c r="C140" s="1" t="s">
        <v>2991</v>
      </c>
      <c r="D140" s="1" t="s">
        <v>2992</v>
      </c>
      <c r="E140" s="1" t="s">
        <v>2993</v>
      </c>
      <c r="F140" s="1" t="s">
        <v>2161</v>
      </c>
      <c r="G140" s="1" t="s">
        <v>2146</v>
      </c>
      <c r="H140" s="1" t="s">
        <v>2124</v>
      </c>
      <c r="I140" s="1" t="s">
        <v>2994</v>
      </c>
      <c r="J140" s="1" t="s">
        <v>30</v>
      </c>
      <c r="K140" s="1" t="s">
        <v>2995</v>
      </c>
      <c r="L140" s="1" t="s">
        <v>2995</v>
      </c>
      <c r="M140" s="1" t="s">
        <v>2127</v>
      </c>
      <c r="N140" s="1" t="s">
        <v>2127</v>
      </c>
      <c r="O140" s="1" t="s">
        <v>2128</v>
      </c>
      <c r="P140" s="1" t="s">
        <v>2129</v>
      </c>
      <c r="Q140" s="1" t="s">
        <v>2130</v>
      </c>
      <c r="R140" s="1" t="s">
        <v>2996</v>
      </c>
      <c r="S140" s="1" t="s">
        <v>2132</v>
      </c>
      <c r="T140" s="1" t="s">
        <v>2133</v>
      </c>
      <c r="U140" s="1" t="s">
        <v>2134</v>
      </c>
      <c r="V140" s="1" t="s">
        <v>2330</v>
      </c>
    </row>
    <row r="141" s="1" customFormat="1" spans="1:22">
      <c r="A141" s="3">
        <v>999222891370427</v>
      </c>
      <c r="B141" s="1" t="s">
        <v>2161</v>
      </c>
      <c r="C141" s="1" t="s">
        <v>2997</v>
      </c>
      <c r="D141" s="1" t="s">
        <v>2354</v>
      </c>
      <c r="E141" s="1" t="s">
        <v>2998</v>
      </c>
      <c r="F141" s="1" t="s">
        <v>2161</v>
      </c>
      <c r="G141" s="1" t="s">
        <v>2146</v>
      </c>
      <c r="H141" s="1" t="s">
        <v>2124</v>
      </c>
      <c r="I141" s="1" t="s">
        <v>2999</v>
      </c>
      <c r="J141" s="1" t="s">
        <v>30</v>
      </c>
      <c r="K141" s="1" t="s">
        <v>3000</v>
      </c>
      <c r="L141" s="1" t="s">
        <v>3000</v>
      </c>
      <c r="M141" s="1" t="s">
        <v>2127</v>
      </c>
      <c r="N141" s="1" t="s">
        <v>2127</v>
      </c>
      <c r="O141" s="1" t="s">
        <v>2128</v>
      </c>
      <c r="P141" s="1" t="s">
        <v>2129</v>
      </c>
      <c r="Q141" s="1" t="s">
        <v>2130</v>
      </c>
      <c r="R141" s="1" t="s">
        <v>3001</v>
      </c>
      <c r="S141" s="1" t="s">
        <v>2132</v>
      </c>
      <c r="T141" s="1" t="s">
        <v>2133</v>
      </c>
      <c r="U141" s="1" t="s">
        <v>2134</v>
      </c>
      <c r="V141" s="1" t="s">
        <v>2330</v>
      </c>
    </row>
    <row r="142" s="1" customFormat="1" spans="1:22">
      <c r="A142" s="3">
        <v>999222891351887</v>
      </c>
      <c r="B142" s="1" t="s">
        <v>2161</v>
      </c>
      <c r="C142" s="1" t="s">
        <v>3002</v>
      </c>
      <c r="D142" s="1" t="s">
        <v>3003</v>
      </c>
      <c r="E142" s="1" t="s">
        <v>3004</v>
      </c>
      <c r="F142" s="1" t="s">
        <v>2161</v>
      </c>
      <c r="G142" s="1" t="s">
        <v>2146</v>
      </c>
      <c r="H142" s="1" t="s">
        <v>2124</v>
      </c>
      <c r="I142" s="1" t="s">
        <v>3005</v>
      </c>
      <c r="J142" s="1" t="s">
        <v>30</v>
      </c>
      <c r="K142" s="1" t="s">
        <v>3006</v>
      </c>
      <c r="L142" s="1" t="s">
        <v>2128</v>
      </c>
      <c r="M142" s="1" t="s">
        <v>3007</v>
      </c>
      <c r="N142" s="1" t="s">
        <v>3008</v>
      </c>
      <c r="O142" s="1" t="s">
        <v>2128</v>
      </c>
      <c r="P142" s="1" t="s">
        <v>2129</v>
      </c>
      <c r="Q142" s="1" t="s">
        <v>2130</v>
      </c>
      <c r="R142" s="1" t="s">
        <v>3009</v>
      </c>
      <c r="S142" s="1" t="s">
        <v>2132</v>
      </c>
      <c r="T142" s="1" t="s">
        <v>2133</v>
      </c>
      <c r="U142" s="1" t="s">
        <v>2134</v>
      </c>
      <c r="V142" s="1" t="s">
        <v>2175</v>
      </c>
    </row>
    <row r="143" s="1" customFormat="1" spans="1:22">
      <c r="A143" s="3">
        <v>999222891242355</v>
      </c>
      <c r="B143" s="1" t="s">
        <v>2161</v>
      </c>
      <c r="C143" s="1" t="s">
        <v>3010</v>
      </c>
      <c r="D143" s="1" t="s">
        <v>2914</v>
      </c>
      <c r="E143" s="1" t="s">
        <v>3011</v>
      </c>
      <c r="F143" s="1" t="s">
        <v>2161</v>
      </c>
      <c r="G143" s="1" t="s">
        <v>2146</v>
      </c>
      <c r="H143" s="1" t="s">
        <v>2124</v>
      </c>
      <c r="I143" s="1" t="s">
        <v>2916</v>
      </c>
      <c r="J143" s="1" t="s">
        <v>30</v>
      </c>
      <c r="K143" s="1" t="s">
        <v>2917</v>
      </c>
      <c r="L143" s="1" t="s">
        <v>2917</v>
      </c>
      <c r="M143" s="1" t="s">
        <v>2127</v>
      </c>
      <c r="N143" s="1" t="s">
        <v>2127</v>
      </c>
      <c r="O143" s="1" t="s">
        <v>2128</v>
      </c>
      <c r="P143" s="1" t="s">
        <v>2129</v>
      </c>
      <c r="Q143" s="1" t="s">
        <v>2130</v>
      </c>
      <c r="R143" s="1" t="s">
        <v>3012</v>
      </c>
      <c r="S143" s="1" t="s">
        <v>2132</v>
      </c>
      <c r="T143" s="1" t="s">
        <v>2133</v>
      </c>
      <c r="U143" s="1" t="s">
        <v>2134</v>
      </c>
      <c r="V143" s="1" t="s">
        <v>2135</v>
      </c>
    </row>
    <row r="144" s="1" customFormat="1" spans="1:22">
      <c r="A144" s="3">
        <v>999222890994240</v>
      </c>
      <c r="B144" s="1" t="s">
        <v>2161</v>
      </c>
      <c r="C144" s="1" t="s">
        <v>3013</v>
      </c>
      <c r="D144" s="1" t="s">
        <v>3014</v>
      </c>
      <c r="E144" s="1" t="s">
        <v>3015</v>
      </c>
      <c r="F144" s="1" t="s">
        <v>2161</v>
      </c>
      <c r="G144" s="1" t="s">
        <v>2146</v>
      </c>
      <c r="H144" s="1" t="s">
        <v>2124</v>
      </c>
      <c r="I144" s="1" t="s">
        <v>3016</v>
      </c>
      <c r="J144" s="1" t="s">
        <v>30</v>
      </c>
      <c r="K144" s="1" t="s">
        <v>3017</v>
      </c>
      <c r="L144" s="1" t="s">
        <v>3017</v>
      </c>
      <c r="M144" s="1" t="s">
        <v>2127</v>
      </c>
      <c r="N144" s="1" t="s">
        <v>2127</v>
      </c>
      <c r="O144" s="1" t="s">
        <v>2128</v>
      </c>
      <c r="P144" s="1" t="s">
        <v>2129</v>
      </c>
      <c r="Q144" s="1" t="s">
        <v>2130</v>
      </c>
      <c r="R144" s="1" t="s">
        <v>3018</v>
      </c>
      <c r="S144" s="1" t="s">
        <v>2132</v>
      </c>
      <c r="T144" s="1" t="s">
        <v>2133</v>
      </c>
      <c r="U144" s="1" t="s">
        <v>2134</v>
      </c>
      <c r="V144" s="1" t="s">
        <v>2521</v>
      </c>
    </row>
    <row r="145" s="1" customFormat="1" spans="1:22">
      <c r="A145" s="3">
        <v>999222890369926</v>
      </c>
      <c r="B145" s="1" t="s">
        <v>2161</v>
      </c>
      <c r="C145" s="1" t="s">
        <v>3019</v>
      </c>
      <c r="D145" s="1" t="s">
        <v>3020</v>
      </c>
      <c r="E145" s="1" t="s">
        <v>3021</v>
      </c>
      <c r="F145" s="1" t="s">
        <v>2161</v>
      </c>
      <c r="G145" s="1" t="s">
        <v>2146</v>
      </c>
      <c r="H145" s="1" t="s">
        <v>2124</v>
      </c>
      <c r="I145" s="1" t="s">
        <v>3022</v>
      </c>
      <c r="J145" s="1" t="s">
        <v>30</v>
      </c>
      <c r="K145" s="1" t="s">
        <v>3023</v>
      </c>
      <c r="L145" s="1" t="s">
        <v>3023</v>
      </c>
      <c r="M145" s="1" t="s">
        <v>2127</v>
      </c>
      <c r="N145" s="1" t="s">
        <v>2127</v>
      </c>
      <c r="O145" s="1" t="s">
        <v>2128</v>
      </c>
      <c r="P145" s="1" t="s">
        <v>2129</v>
      </c>
      <c r="Q145" s="1" t="s">
        <v>2130</v>
      </c>
      <c r="R145" s="1" t="s">
        <v>3024</v>
      </c>
      <c r="S145" s="1" t="s">
        <v>2132</v>
      </c>
      <c r="T145" s="1" t="s">
        <v>2133</v>
      </c>
      <c r="U145" s="1" t="s">
        <v>2134</v>
      </c>
      <c r="V145" s="1" t="s">
        <v>2240</v>
      </c>
    </row>
    <row r="146" s="1" customFormat="1" spans="1:22">
      <c r="A146" s="3">
        <v>999222890221703</v>
      </c>
      <c r="B146" s="1" t="s">
        <v>2161</v>
      </c>
      <c r="C146" s="1" t="s">
        <v>3025</v>
      </c>
      <c r="D146" s="1" t="s">
        <v>3026</v>
      </c>
      <c r="E146" s="1" t="s">
        <v>3027</v>
      </c>
      <c r="F146" s="1" t="s">
        <v>2161</v>
      </c>
      <c r="G146" s="1" t="s">
        <v>2146</v>
      </c>
      <c r="H146" s="1" t="s">
        <v>2124</v>
      </c>
      <c r="I146" s="1" t="s">
        <v>3028</v>
      </c>
      <c r="J146" s="1" t="s">
        <v>30</v>
      </c>
      <c r="K146" s="1" t="s">
        <v>3029</v>
      </c>
      <c r="L146" s="1" t="s">
        <v>3029</v>
      </c>
      <c r="M146" s="1" t="s">
        <v>2127</v>
      </c>
      <c r="N146" s="1" t="s">
        <v>2127</v>
      </c>
      <c r="O146" s="1" t="s">
        <v>2128</v>
      </c>
      <c r="P146" s="1" t="s">
        <v>2129</v>
      </c>
      <c r="Q146" s="1" t="s">
        <v>2130</v>
      </c>
      <c r="R146" s="1" t="s">
        <v>3030</v>
      </c>
      <c r="S146" s="1" t="s">
        <v>2132</v>
      </c>
      <c r="T146" s="1" t="s">
        <v>2133</v>
      </c>
      <c r="U146" s="1" t="s">
        <v>2134</v>
      </c>
      <c r="V146" s="1" t="s">
        <v>2240</v>
      </c>
    </row>
    <row r="147" s="1" customFormat="1" spans="1:22">
      <c r="A147" s="3">
        <v>999222890048754</v>
      </c>
      <c r="B147" s="1" t="s">
        <v>2161</v>
      </c>
      <c r="C147" s="1" t="s">
        <v>3031</v>
      </c>
      <c r="D147" s="1" t="s">
        <v>3032</v>
      </c>
      <c r="E147" s="1" t="s">
        <v>3033</v>
      </c>
      <c r="F147" s="1" t="s">
        <v>2161</v>
      </c>
      <c r="G147" s="1" t="s">
        <v>2146</v>
      </c>
      <c r="H147" s="1" t="s">
        <v>2124</v>
      </c>
      <c r="I147" s="1" t="s">
        <v>3034</v>
      </c>
      <c r="J147" s="1" t="s">
        <v>30</v>
      </c>
      <c r="K147" s="1" t="s">
        <v>3035</v>
      </c>
      <c r="L147" s="1" t="s">
        <v>3035</v>
      </c>
      <c r="M147" s="1" t="s">
        <v>2127</v>
      </c>
      <c r="N147" s="1" t="s">
        <v>2127</v>
      </c>
      <c r="O147" s="1" t="s">
        <v>2128</v>
      </c>
      <c r="P147" s="1" t="s">
        <v>2129</v>
      </c>
      <c r="Q147" s="1" t="s">
        <v>2130</v>
      </c>
      <c r="R147" s="1" t="s">
        <v>3036</v>
      </c>
      <c r="S147" s="1" t="s">
        <v>2132</v>
      </c>
      <c r="T147" s="1" t="s">
        <v>2133</v>
      </c>
      <c r="U147" s="1" t="s">
        <v>2134</v>
      </c>
      <c r="V147" s="1" t="s">
        <v>2330</v>
      </c>
    </row>
    <row r="148" s="1" customFormat="1" spans="1:22">
      <c r="A148" s="3">
        <v>999222890010639</v>
      </c>
      <c r="B148" s="1" t="s">
        <v>2161</v>
      </c>
      <c r="C148" s="1" t="s">
        <v>3037</v>
      </c>
      <c r="D148" s="1" t="s">
        <v>3038</v>
      </c>
      <c r="E148" s="1" t="s">
        <v>3039</v>
      </c>
      <c r="F148" s="1" t="s">
        <v>2161</v>
      </c>
      <c r="G148" s="1" t="s">
        <v>2146</v>
      </c>
      <c r="H148" s="1" t="s">
        <v>2124</v>
      </c>
      <c r="I148" s="1" t="s">
        <v>3040</v>
      </c>
      <c r="J148" s="1" t="s">
        <v>30</v>
      </c>
      <c r="K148" s="1" t="s">
        <v>3041</v>
      </c>
      <c r="L148" s="1" t="s">
        <v>3041</v>
      </c>
      <c r="M148" s="1" t="s">
        <v>2127</v>
      </c>
      <c r="N148" s="1" t="s">
        <v>2127</v>
      </c>
      <c r="O148" s="1" t="s">
        <v>2128</v>
      </c>
      <c r="P148" s="1" t="s">
        <v>2129</v>
      </c>
      <c r="Q148" s="1" t="s">
        <v>2130</v>
      </c>
      <c r="R148" s="1" t="s">
        <v>3042</v>
      </c>
      <c r="S148" s="1" t="s">
        <v>2132</v>
      </c>
      <c r="T148" s="1" t="s">
        <v>2133</v>
      </c>
      <c r="U148" s="1" t="s">
        <v>2134</v>
      </c>
      <c r="V148" s="1" t="s">
        <v>2135</v>
      </c>
    </row>
    <row r="149" s="1" customFormat="1" spans="1:22">
      <c r="A149" s="3">
        <v>999222889839616</v>
      </c>
      <c r="B149" s="1" t="s">
        <v>2161</v>
      </c>
      <c r="C149" s="1" t="s">
        <v>3043</v>
      </c>
      <c r="D149" s="1" t="s">
        <v>2354</v>
      </c>
      <c r="E149" s="1" t="s">
        <v>2360</v>
      </c>
      <c r="F149" s="1" t="s">
        <v>2161</v>
      </c>
      <c r="G149" s="1" t="s">
        <v>2146</v>
      </c>
      <c r="H149" s="1" t="s">
        <v>2124</v>
      </c>
      <c r="I149" s="1" t="s">
        <v>2999</v>
      </c>
      <c r="J149" s="1" t="s">
        <v>30</v>
      </c>
      <c r="K149" s="1" t="s">
        <v>3000</v>
      </c>
      <c r="L149" s="1" t="s">
        <v>3000</v>
      </c>
      <c r="M149" s="1" t="s">
        <v>2127</v>
      </c>
      <c r="N149" s="1" t="s">
        <v>2127</v>
      </c>
      <c r="O149" s="1" t="s">
        <v>2128</v>
      </c>
      <c r="P149" s="1" t="s">
        <v>2129</v>
      </c>
      <c r="Q149" s="1" t="s">
        <v>2130</v>
      </c>
      <c r="R149" s="1" t="s">
        <v>3044</v>
      </c>
      <c r="S149" s="1" t="s">
        <v>2132</v>
      </c>
      <c r="T149" s="1" t="s">
        <v>2133</v>
      </c>
      <c r="U149" s="1" t="s">
        <v>2134</v>
      </c>
      <c r="V149" s="1" t="s">
        <v>2330</v>
      </c>
    </row>
    <row r="150" s="1" customFormat="1" spans="1:22">
      <c r="A150" s="3">
        <v>999222889355003</v>
      </c>
      <c r="B150" s="1" t="s">
        <v>2161</v>
      </c>
      <c r="C150" s="1" t="s">
        <v>3045</v>
      </c>
      <c r="D150" s="1" t="s">
        <v>2354</v>
      </c>
      <c r="E150" s="1" t="s">
        <v>3046</v>
      </c>
      <c r="F150" s="1" t="s">
        <v>2161</v>
      </c>
      <c r="G150" s="1" t="s">
        <v>2146</v>
      </c>
      <c r="H150" s="1" t="s">
        <v>2124</v>
      </c>
      <c r="I150" s="1" t="s">
        <v>2916</v>
      </c>
      <c r="J150" s="1" t="s">
        <v>30</v>
      </c>
      <c r="K150" s="1" t="s">
        <v>2917</v>
      </c>
      <c r="L150" s="1" t="s">
        <v>2917</v>
      </c>
      <c r="M150" s="1" t="s">
        <v>2127</v>
      </c>
      <c r="N150" s="1" t="s">
        <v>2127</v>
      </c>
      <c r="O150" s="1" t="s">
        <v>2128</v>
      </c>
      <c r="P150" s="1" t="s">
        <v>2129</v>
      </c>
      <c r="Q150" s="1" t="s">
        <v>2130</v>
      </c>
      <c r="R150" s="1" t="s">
        <v>3047</v>
      </c>
      <c r="S150" s="1" t="s">
        <v>2132</v>
      </c>
      <c r="T150" s="1" t="s">
        <v>2133</v>
      </c>
      <c r="U150" s="1" t="s">
        <v>2134</v>
      </c>
      <c r="V150" s="1" t="s">
        <v>2330</v>
      </c>
    </row>
    <row r="151" s="1" customFormat="1" spans="1:22">
      <c r="A151" s="3">
        <v>999222888584117</v>
      </c>
      <c r="B151" s="1" t="s">
        <v>2161</v>
      </c>
      <c r="C151" s="1" t="s">
        <v>3048</v>
      </c>
      <c r="D151" s="1" t="s">
        <v>3049</v>
      </c>
      <c r="E151" s="1" t="s">
        <v>3050</v>
      </c>
      <c r="F151" s="1" t="s">
        <v>2161</v>
      </c>
      <c r="G151" s="1" t="s">
        <v>2146</v>
      </c>
      <c r="H151" s="1" t="s">
        <v>2124</v>
      </c>
      <c r="I151" s="1" t="s">
        <v>3051</v>
      </c>
      <c r="J151" s="1" t="s">
        <v>30</v>
      </c>
      <c r="K151" s="1" t="s">
        <v>3052</v>
      </c>
      <c r="L151" s="1" t="s">
        <v>3052</v>
      </c>
      <c r="M151" s="1" t="s">
        <v>2127</v>
      </c>
      <c r="N151" s="1" t="s">
        <v>2127</v>
      </c>
      <c r="O151" s="1" t="s">
        <v>2128</v>
      </c>
      <c r="P151" s="1" t="s">
        <v>2129</v>
      </c>
      <c r="Q151" s="1" t="s">
        <v>2130</v>
      </c>
      <c r="R151" s="1" t="s">
        <v>3053</v>
      </c>
      <c r="S151" s="1" t="s">
        <v>2132</v>
      </c>
      <c r="T151" s="1" t="s">
        <v>2133</v>
      </c>
      <c r="U151" s="1" t="s">
        <v>2134</v>
      </c>
      <c r="V151" s="1" t="s">
        <v>2240</v>
      </c>
    </row>
    <row r="152" s="1" customFormat="1" spans="1:22">
      <c r="A152" s="3">
        <v>999222888346881</v>
      </c>
      <c r="B152" s="1" t="s">
        <v>2161</v>
      </c>
      <c r="C152" s="1" t="s">
        <v>3054</v>
      </c>
      <c r="D152" s="1" t="s">
        <v>2354</v>
      </c>
      <c r="E152" s="1" t="s">
        <v>3055</v>
      </c>
      <c r="F152" s="1" t="s">
        <v>2161</v>
      </c>
      <c r="G152" s="1" t="s">
        <v>2146</v>
      </c>
      <c r="H152" s="1" t="s">
        <v>2124</v>
      </c>
      <c r="I152" s="1" t="s">
        <v>2916</v>
      </c>
      <c r="J152" s="1" t="s">
        <v>30</v>
      </c>
      <c r="K152" s="1" t="s">
        <v>2917</v>
      </c>
      <c r="L152" s="1" t="s">
        <v>2917</v>
      </c>
      <c r="M152" s="1" t="s">
        <v>2127</v>
      </c>
      <c r="N152" s="1" t="s">
        <v>2127</v>
      </c>
      <c r="O152" s="1" t="s">
        <v>2128</v>
      </c>
      <c r="P152" s="1" t="s">
        <v>2129</v>
      </c>
      <c r="Q152" s="1" t="s">
        <v>2130</v>
      </c>
      <c r="R152" s="1" t="s">
        <v>3056</v>
      </c>
      <c r="S152" s="1" t="s">
        <v>2132</v>
      </c>
      <c r="T152" s="1" t="s">
        <v>2133</v>
      </c>
      <c r="U152" s="1" t="s">
        <v>2134</v>
      </c>
      <c r="V152" s="1" t="s">
        <v>2330</v>
      </c>
    </row>
    <row r="153" s="1" customFormat="1" spans="1:22">
      <c r="A153" s="3">
        <v>999222888248387</v>
      </c>
      <c r="B153" s="1" t="s">
        <v>2161</v>
      </c>
      <c r="C153" s="1" t="s">
        <v>3057</v>
      </c>
      <c r="D153" s="1" t="s">
        <v>3058</v>
      </c>
      <c r="E153" s="1" t="s">
        <v>3059</v>
      </c>
      <c r="F153" s="1" t="s">
        <v>2161</v>
      </c>
      <c r="G153" s="1" t="s">
        <v>2146</v>
      </c>
      <c r="H153" s="1" t="s">
        <v>2124</v>
      </c>
      <c r="I153" s="1" t="s">
        <v>3040</v>
      </c>
      <c r="J153" s="1" t="s">
        <v>30</v>
      </c>
      <c r="K153" s="1" t="s">
        <v>3041</v>
      </c>
      <c r="L153" s="1" t="s">
        <v>3041</v>
      </c>
      <c r="M153" s="1" t="s">
        <v>2127</v>
      </c>
      <c r="N153" s="1" t="s">
        <v>2127</v>
      </c>
      <c r="O153" s="1" t="s">
        <v>2128</v>
      </c>
      <c r="P153" s="1" t="s">
        <v>2129</v>
      </c>
      <c r="Q153" s="1" t="s">
        <v>2130</v>
      </c>
      <c r="R153" s="1" t="s">
        <v>3060</v>
      </c>
      <c r="S153" s="1" t="s">
        <v>2132</v>
      </c>
      <c r="T153" s="1" t="s">
        <v>2133</v>
      </c>
      <c r="U153" s="1" t="s">
        <v>2134</v>
      </c>
      <c r="V153" s="1" t="s">
        <v>2135</v>
      </c>
    </row>
    <row r="154" s="1" customFormat="1" spans="1:22">
      <c r="A154" s="3">
        <v>22888099932</v>
      </c>
      <c r="B154" s="1" t="s">
        <v>2161</v>
      </c>
      <c r="C154" s="1" t="s">
        <v>3061</v>
      </c>
      <c r="D154" s="1" t="s">
        <v>3062</v>
      </c>
      <c r="E154" s="1" t="s">
        <v>3063</v>
      </c>
      <c r="F154" s="1" t="s">
        <v>2161</v>
      </c>
      <c r="G154" s="1" t="s">
        <v>2146</v>
      </c>
      <c r="H154" s="1" t="s">
        <v>2124</v>
      </c>
      <c r="I154" s="1" t="s">
        <v>3064</v>
      </c>
      <c r="J154" s="1" t="s">
        <v>30</v>
      </c>
      <c r="K154" s="1" t="s">
        <v>3065</v>
      </c>
      <c r="L154" s="1" t="s">
        <v>3065</v>
      </c>
      <c r="M154" s="1" t="s">
        <v>2127</v>
      </c>
      <c r="N154" s="1" t="s">
        <v>2127</v>
      </c>
      <c r="O154" s="1" t="s">
        <v>2128</v>
      </c>
      <c r="P154" s="1" t="s">
        <v>2129</v>
      </c>
      <c r="Q154" s="1" t="s">
        <v>2130</v>
      </c>
      <c r="R154" s="1" t="s">
        <v>3066</v>
      </c>
      <c r="S154" s="1" t="s">
        <v>2132</v>
      </c>
      <c r="T154" s="1" t="s">
        <v>2133</v>
      </c>
      <c r="U154" s="1" t="s">
        <v>2134</v>
      </c>
      <c r="V154" s="1" t="s">
        <v>3067</v>
      </c>
    </row>
    <row r="155" s="1" customFormat="1" spans="1:22">
      <c r="A155" s="3">
        <v>999222886682384</v>
      </c>
      <c r="B155" s="1" t="s">
        <v>2161</v>
      </c>
      <c r="C155" s="1" t="s">
        <v>3068</v>
      </c>
      <c r="D155" s="1" t="s">
        <v>3069</v>
      </c>
      <c r="E155" s="1" t="s">
        <v>3070</v>
      </c>
      <c r="F155" s="1" t="s">
        <v>2161</v>
      </c>
      <c r="G155" s="1" t="s">
        <v>2146</v>
      </c>
      <c r="H155" s="1" t="s">
        <v>2124</v>
      </c>
      <c r="I155" s="1" t="s">
        <v>2947</v>
      </c>
      <c r="J155" s="1" t="s">
        <v>30</v>
      </c>
      <c r="K155" s="1" t="s">
        <v>2948</v>
      </c>
      <c r="L155" s="1" t="s">
        <v>2948</v>
      </c>
      <c r="M155" s="1" t="s">
        <v>2127</v>
      </c>
      <c r="N155" s="1" t="s">
        <v>2127</v>
      </c>
      <c r="O155" s="1" t="s">
        <v>2128</v>
      </c>
      <c r="P155" s="1" t="s">
        <v>2129</v>
      </c>
      <c r="Q155" s="1" t="s">
        <v>2130</v>
      </c>
      <c r="R155" s="1" t="s">
        <v>3071</v>
      </c>
      <c r="S155" s="1" t="s">
        <v>2132</v>
      </c>
      <c r="T155" s="1" t="s">
        <v>2133</v>
      </c>
      <c r="U155" s="1" t="s">
        <v>2134</v>
      </c>
      <c r="V155" s="1" t="s">
        <v>2595</v>
      </c>
    </row>
    <row r="156" s="1" customFormat="1" spans="1:22">
      <c r="A156" s="3">
        <v>999222886502726</v>
      </c>
      <c r="B156" s="1" t="s">
        <v>2161</v>
      </c>
      <c r="C156" s="1" t="s">
        <v>3072</v>
      </c>
      <c r="D156" s="1" t="s">
        <v>3073</v>
      </c>
      <c r="E156" s="1" t="s">
        <v>3074</v>
      </c>
      <c r="F156" s="1" t="s">
        <v>2161</v>
      </c>
      <c r="G156" s="1" t="s">
        <v>2146</v>
      </c>
      <c r="H156" s="1" t="s">
        <v>2124</v>
      </c>
      <c r="I156" s="1" t="s">
        <v>3075</v>
      </c>
      <c r="J156" s="1" t="s">
        <v>30</v>
      </c>
      <c r="K156" s="1" t="s">
        <v>3076</v>
      </c>
      <c r="L156" s="1" t="s">
        <v>3076</v>
      </c>
      <c r="M156" s="1" t="s">
        <v>2127</v>
      </c>
      <c r="N156" s="1" t="s">
        <v>2127</v>
      </c>
      <c r="O156" s="1" t="s">
        <v>2128</v>
      </c>
      <c r="P156" s="1" t="s">
        <v>2129</v>
      </c>
      <c r="Q156" s="1" t="s">
        <v>2130</v>
      </c>
      <c r="R156" s="1" t="s">
        <v>3077</v>
      </c>
      <c r="S156" s="1" t="s">
        <v>2132</v>
      </c>
      <c r="T156" s="1" t="s">
        <v>2133</v>
      </c>
      <c r="U156" s="1" t="s">
        <v>2134</v>
      </c>
      <c r="V156" s="1" t="s">
        <v>2330</v>
      </c>
    </row>
    <row r="157" s="1" customFormat="1" spans="1:22">
      <c r="A157" s="3">
        <v>999222886448956</v>
      </c>
      <c r="B157" s="1" t="s">
        <v>2161</v>
      </c>
      <c r="C157" s="1" t="s">
        <v>3078</v>
      </c>
      <c r="D157" s="1" t="s">
        <v>2813</v>
      </c>
      <c r="E157" s="1" t="s">
        <v>3079</v>
      </c>
      <c r="F157" s="1" t="s">
        <v>2161</v>
      </c>
      <c r="G157" s="1" t="s">
        <v>2146</v>
      </c>
      <c r="H157" s="1" t="s">
        <v>2124</v>
      </c>
      <c r="I157" s="1" t="s">
        <v>3080</v>
      </c>
      <c r="J157" s="1" t="s">
        <v>30</v>
      </c>
      <c r="K157" s="1" t="s">
        <v>2810</v>
      </c>
      <c r="L157" s="1" t="s">
        <v>2810</v>
      </c>
      <c r="M157" s="1" t="s">
        <v>2127</v>
      </c>
      <c r="N157" s="1" t="s">
        <v>2127</v>
      </c>
      <c r="O157" s="1" t="s">
        <v>2128</v>
      </c>
      <c r="P157" s="1" t="s">
        <v>2129</v>
      </c>
      <c r="Q157" s="1" t="s">
        <v>2130</v>
      </c>
      <c r="R157" s="1" t="s">
        <v>3081</v>
      </c>
      <c r="S157" s="1" t="s">
        <v>2132</v>
      </c>
      <c r="T157" s="1" t="s">
        <v>2133</v>
      </c>
      <c r="U157" s="1" t="s">
        <v>2134</v>
      </c>
      <c r="V157" s="1" t="s">
        <v>2521</v>
      </c>
    </row>
    <row r="158" s="1" customFormat="1" spans="1:22">
      <c r="A158" s="3">
        <v>999222886281671</v>
      </c>
      <c r="B158" s="1" t="s">
        <v>2161</v>
      </c>
      <c r="C158" s="1" t="s">
        <v>3082</v>
      </c>
      <c r="D158" s="1" t="s">
        <v>3083</v>
      </c>
      <c r="E158" s="1" t="s">
        <v>3084</v>
      </c>
      <c r="F158" s="1" t="s">
        <v>2161</v>
      </c>
      <c r="G158" s="1" t="s">
        <v>2146</v>
      </c>
      <c r="H158" s="1" t="s">
        <v>2124</v>
      </c>
      <c r="I158" s="1" t="s">
        <v>3085</v>
      </c>
      <c r="J158" s="1" t="s">
        <v>30</v>
      </c>
      <c r="K158" s="1" t="s">
        <v>3086</v>
      </c>
      <c r="L158" s="1" t="s">
        <v>3086</v>
      </c>
      <c r="M158" s="1" t="s">
        <v>2127</v>
      </c>
      <c r="N158" s="1" t="s">
        <v>2127</v>
      </c>
      <c r="O158" s="1" t="s">
        <v>2128</v>
      </c>
      <c r="P158" s="1" t="s">
        <v>2129</v>
      </c>
      <c r="Q158" s="1" t="s">
        <v>2130</v>
      </c>
      <c r="R158" s="1" t="s">
        <v>3087</v>
      </c>
      <c r="S158" s="1" t="s">
        <v>2132</v>
      </c>
      <c r="T158" s="1" t="s">
        <v>2133</v>
      </c>
      <c r="U158" s="1" t="s">
        <v>2134</v>
      </c>
      <c r="V158" s="1" t="s">
        <v>2330</v>
      </c>
    </row>
    <row r="159" s="1" customFormat="1" spans="1:22">
      <c r="A159" s="3">
        <v>999222886250807</v>
      </c>
      <c r="B159" s="1" t="s">
        <v>2161</v>
      </c>
      <c r="C159" s="1" t="s">
        <v>3088</v>
      </c>
      <c r="D159" s="1" t="s">
        <v>3089</v>
      </c>
      <c r="E159" s="1" t="s">
        <v>3090</v>
      </c>
      <c r="F159" s="1" t="s">
        <v>2161</v>
      </c>
      <c r="G159" s="1" t="s">
        <v>2146</v>
      </c>
      <c r="H159" s="1" t="s">
        <v>2124</v>
      </c>
      <c r="I159" s="1" t="s">
        <v>3091</v>
      </c>
      <c r="J159" s="1" t="s">
        <v>30</v>
      </c>
      <c r="K159" s="1" t="s">
        <v>3092</v>
      </c>
      <c r="L159" s="1" t="s">
        <v>3092</v>
      </c>
      <c r="M159" s="1" t="s">
        <v>2127</v>
      </c>
      <c r="N159" s="1" t="s">
        <v>2127</v>
      </c>
      <c r="O159" s="1" t="s">
        <v>2128</v>
      </c>
      <c r="P159" s="1" t="s">
        <v>2129</v>
      </c>
      <c r="Q159" s="1" t="s">
        <v>2130</v>
      </c>
      <c r="R159" s="1" t="s">
        <v>3093</v>
      </c>
      <c r="S159" s="1" t="s">
        <v>2132</v>
      </c>
      <c r="T159" s="1" t="s">
        <v>2133</v>
      </c>
      <c r="U159" s="1" t="s">
        <v>2134</v>
      </c>
      <c r="V159" s="1" t="s">
        <v>2157</v>
      </c>
    </row>
    <row r="160" s="1" customFormat="1" spans="1:22">
      <c r="A160" s="3">
        <v>999222886161641</v>
      </c>
      <c r="B160" s="1" t="s">
        <v>2161</v>
      </c>
      <c r="C160" s="1" t="s">
        <v>3094</v>
      </c>
      <c r="D160" s="1" t="s">
        <v>3095</v>
      </c>
      <c r="E160" s="1" t="s">
        <v>3096</v>
      </c>
      <c r="F160" s="1" t="s">
        <v>2161</v>
      </c>
      <c r="G160" s="1" t="s">
        <v>2146</v>
      </c>
      <c r="H160" s="1" t="s">
        <v>2124</v>
      </c>
      <c r="I160" s="1" t="s">
        <v>3097</v>
      </c>
      <c r="J160" s="1" t="s">
        <v>30</v>
      </c>
      <c r="K160" s="1" t="s">
        <v>3098</v>
      </c>
      <c r="L160" s="1" t="s">
        <v>3098</v>
      </c>
      <c r="M160" s="1" t="s">
        <v>2127</v>
      </c>
      <c r="N160" s="1" t="s">
        <v>2127</v>
      </c>
      <c r="O160" s="1" t="s">
        <v>2128</v>
      </c>
      <c r="P160" s="1" t="s">
        <v>2129</v>
      </c>
      <c r="Q160" s="1" t="s">
        <v>2130</v>
      </c>
      <c r="R160" s="1" t="s">
        <v>3099</v>
      </c>
      <c r="S160" s="1" t="s">
        <v>2132</v>
      </c>
      <c r="T160" s="1" t="s">
        <v>2133</v>
      </c>
      <c r="U160" s="1" t="s">
        <v>2134</v>
      </c>
      <c r="V160" s="1" t="s">
        <v>2135</v>
      </c>
    </row>
    <row r="161" s="1" customFormat="1" spans="1:22">
      <c r="A161" s="3">
        <v>999222885913673</v>
      </c>
      <c r="B161" s="1" t="s">
        <v>2161</v>
      </c>
      <c r="C161" s="1" t="s">
        <v>3100</v>
      </c>
      <c r="D161" s="1" t="s">
        <v>3101</v>
      </c>
      <c r="E161" s="1" t="s">
        <v>3102</v>
      </c>
      <c r="F161" s="1" t="s">
        <v>2161</v>
      </c>
      <c r="G161" s="1" t="s">
        <v>2146</v>
      </c>
      <c r="H161" s="1" t="s">
        <v>2124</v>
      </c>
      <c r="I161" s="1" t="s">
        <v>3103</v>
      </c>
      <c r="J161" s="1" t="s">
        <v>30</v>
      </c>
      <c r="K161" s="1" t="s">
        <v>3104</v>
      </c>
      <c r="L161" s="1" t="s">
        <v>3104</v>
      </c>
      <c r="M161" s="1" t="s">
        <v>2127</v>
      </c>
      <c r="N161" s="1" t="s">
        <v>2127</v>
      </c>
      <c r="O161" s="1" t="s">
        <v>2128</v>
      </c>
      <c r="P161" s="1" t="s">
        <v>2129</v>
      </c>
      <c r="Q161" s="1" t="s">
        <v>2130</v>
      </c>
      <c r="R161" s="1" t="s">
        <v>3105</v>
      </c>
      <c r="S161" s="1" t="s">
        <v>2132</v>
      </c>
      <c r="T161" s="1" t="s">
        <v>2133</v>
      </c>
      <c r="U161" s="1" t="s">
        <v>2134</v>
      </c>
      <c r="V161" s="1" t="s">
        <v>2521</v>
      </c>
    </row>
    <row r="162" s="1" customFormat="1" spans="1:22">
      <c r="A162" s="3">
        <v>999222885757830</v>
      </c>
      <c r="B162" s="1" t="s">
        <v>2161</v>
      </c>
      <c r="C162" s="1" t="s">
        <v>3106</v>
      </c>
      <c r="D162" s="1" t="s">
        <v>3107</v>
      </c>
      <c r="E162" s="1" t="s">
        <v>3108</v>
      </c>
      <c r="F162" s="1" t="s">
        <v>2161</v>
      </c>
      <c r="G162" s="1" t="s">
        <v>2146</v>
      </c>
      <c r="H162" s="1" t="s">
        <v>2124</v>
      </c>
      <c r="I162" s="1" t="s">
        <v>3109</v>
      </c>
      <c r="J162" s="1" t="s">
        <v>30</v>
      </c>
      <c r="K162" s="1" t="s">
        <v>3110</v>
      </c>
      <c r="L162" s="1" t="s">
        <v>3110</v>
      </c>
      <c r="M162" s="1" t="s">
        <v>2127</v>
      </c>
      <c r="N162" s="1" t="s">
        <v>2127</v>
      </c>
      <c r="O162" s="1" t="s">
        <v>2128</v>
      </c>
      <c r="P162" s="1" t="s">
        <v>2129</v>
      </c>
      <c r="Q162" s="1" t="s">
        <v>2130</v>
      </c>
      <c r="R162" s="1" t="s">
        <v>3111</v>
      </c>
      <c r="S162" s="1" t="s">
        <v>2132</v>
      </c>
      <c r="T162" s="1" t="s">
        <v>2133</v>
      </c>
      <c r="U162" s="1" t="s">
        <v>2134</v>
      </c>
      <c r="V162" s="1" t="s">
        <v>2304</v>
      </c>
    </row>
    <row r="163" s="1" customFormat="1" spans="1:22">
      <c r="A163" s="3">
        <v>999222885460599</v>
      </c>
      <c r="B163" s="1" t="s">
        <v>2161</v>
      </c>
      <c r="C163" s="1" t="s">
        <v>3112</v>
      </c>
      <c r="D163" s="1" t="s">
        <v>3113</v>
      </c>
      <c r="E163" s="1" t="s">
        <v>3114</v>
      </c>
      <c r="F163" s="1" t="s">
        <v>2161</v>
      </c>
      <c r="G163" s="1" t="s">
        <v>2146</v>
      </c>
      <c r="H163" s="1" t="s">
        <v>2124</v>
      </c>
      <c r="I163" s="1" t="s">
        <v>3115</v>
      </c>
      <c r="J163" s="1" t="s">
        <v>30</v>
      </c>
      <c r="K163" s="1" t="s">
        <v>3116</v>
      </c>
      <c r="L163" s="1" t="s">
        <v>3116</v>
      </c>
      <c r="M163" s="1" t="s">
        <v>2127</v>
      </c>
      <c r="N163" s="1" t="s">
        <v>2127</v>
      </c>
      <c r="O163" s="1" t="s">
        <v>2128</v>
      </c>
      <c r="P163" s="1" t="s">
        <v>2129</v>
      </c>
      <c r="Q163" s="1" t="s">
        <v>2130</v>
      </c>
      <c r="R163" s="1" t="s">
        <v>3117</v>
      </c>
      <c r="S163" s="1" t="s">
        <v>2132</v>
      </c>
      <c r="T163" s="1" t="s">
        <v>2133</v>
      </c>
      <c r="U163" s="1" t="s">
        <v>2134</v>
      </c>
      <c r="V163" s="1" t="s">
        <v>2521</v>
      </c>
    </row>
    <row r="164" s="1" customFormat="1" spans="1:22">
      <c r="A164" s="3">
        <v>999222885096068</v>
      </c>
      <c r="B164" s="1" t="s">
        <v>2161</v>
      </c>
      <c r="C164" s="1" t="s">
        <v>3118</v>
      </c>
      <c r="D164" s="1" t="s">
        <v>3119</v>
      </c>
      <c r="E164" s="1" t="s">
        <v>3120</v>
      </c>
      <c r="F164" s="1" t="s">
        <v>2161</v>
      </c>
      <c r="G164" s="1" t="s">
        <v>2146</v>
      </c>
      <c r="H164" s="1" t="s">
        <v>2124</v>
      </c>
      <c r="I164" s="1" t="s">
        <v>3121</v>
      </c>
      <c r="J164" s="1" t="s">
        <v>30</v>
      </c>
      <c r="K164" s="1" t="s">
        <v>3122</v>
      </c>
      <c r="L164" s="1" t="s">
        <v>3122</v>
      </c>
      <c r="M164" s="1" t="s">
        <v>2127</v>
      </c>
      <c r="N164" s="1" t="s">
        <v>2127</v>
      </c>
      <c r="O164" s="1" t="s">
        <v>2128</v>
      </c>
      <c r="P164" s="1" t="s">
        <v>2129</v>
      </c>
      <c r="Q164" s="1" t="s">
        <v>2130</v>
      </c>
      <c r="R164" s="1" t="s">
        <v>3123</v>
      </c>
      <c r="S164" s="1" t="s">
        <v>2132</v>
      </c>
      <c r="T164" s="1" t="s">
        <v>2133</v>
      </c>
      <c r="U164" s="1" t="s">
        <v>2134</v>
      </c>
      <c r="V164" s="1" t="s">
        <v>2204</v>
      </c>
    </row>
    <row r="165" s="1" customFormat="1" spans="1:22">
      <c r="A165" s="3">
        <v>999222879065334</v>
      </c>
      <c r="B165" s="1" t="s">
        <v>2123</v>
      </c>
      <c r="C165" s="1" t="s">
        <v>3124</v>
      </c>
      <c r="D165" s="1" t="s">
        <v>3014</v>
      </c>
      <c r="E165" s="1" t="s">
        <v>3125</v>
      </c>
      <c r="F165" s="1" t="s">
        <v>2161</v>
      </c>
      <c r="G165" s="1" t="s">
        <v>2146</v>
      </c>
      <c r="H165" s="1" t="s">
        <v>2124</v>
      </c>
      <c r="I165" s="1" t="s">
        <v>3126</v>
      </c>
      <c r="J165" s="1" t="s">
        <v>30</v>
      </c>
      <c r="K165" s="1" t="s">
        <v>3017</v>
      </c>
      <c r="L165" s="1" t="s">
        <v>3017</v>
      </c>
      <c r="M165" s="1" t="s">
        <v>2127</v>
      </c>
      <c r="N165" s="1" t="s">
        <v>2127</v>
      </c>
      <c r="O165" s="1" t="s">
        <v>2128</v>
      </c>
      <c r="P165" s="1" t="s">
        <v>2129</v>
      </c>
      <c r="Q165" s="1" t="s">
        <v>2130</v>
      </c>
      <c r="R165" s="1" t="s">
        <v>3127</v>
      </c>
      <c r="S165" s="1" t="s">
        <v>2132</v>
      </c>
      <c r="T165" s="1" t="s">
        <v>2133</v>
      </c>
      <c r="U165" s="1" t="s">
        <v>2134</v>
      </c>
      <c r="V165" s="1" t="s">
        <v>2521</v>
      </c>
    </row>
    <row r="166" s="1" customFormat="1" spans="1:22">
      <c r="A166" s="3">
        <v>999222879065126</v>
      </c>
      <c r="B166" s="1" t="s">
        <v>2123</v>
      </c>
      <c r="C166" s="1" t="s">
        <v>3128</v>
      </c>
      <c r="D166" s="1" t="s">
        <v>3014</v>
      </c>
      <c r="E166" s="1" t="s">
        <v>3129</v>
      </c>
      <c r="F166" s="1" t="s">
        <v>2161</v>
      </c>
      <c r="G166" s="1" t="s">
        <v>2146</v>
      </c>
      <c r="H166" s="1" t="s">
        <v>2124</v>
      </c>
      <c r="I166" s="1" t="s">
        <v>3126</v>
      </c>
      <c r="J166" s="1" t="s">
        <v>30</v>
      </c>
      <c r="K166" s="1" t="s">
        <v>3017</v>
      </c>
      <c r="L166" s="1" t="s">
        <v>3017</v>
      </c>
      <c r="M166" s="1" t="s">
        <v>2127</v>
      </c>
      <c r="N166" s="1" t="s">
        <v>2127</v>
      </c>
      <c r="O166" s="1" t="s">
        <v>2128</v>
      </c>
      <c r="P166" s="1" t="s">
        <v>2129</v>
      </c>
      <c r="Q166" s="1" t="s">
        <v>2130</v>
      </c>
      <c r="R166" s="1" t="s">
        <v>3130</v>
      </c>
      <c r="S166" s="1" t="s">
        <v>2132</v>
      </c>
      <c r="T166" s="1" t="s">
        <v>2133</v>
      </c>
      <c r="U166" s="1" t="s">
        <v>2134</v>
      </c>
      <c r="V166" s="1" t="s">
        <v>2521</v>
      </c>
    </row>
    <row r="167" s="1" customFormat="1" spans="1:22">
      <c r="A167" s="3">
        <v>999222878720095</v>
      </c>
      <c r="B167" s="1" t="s">
        <v>2123</v>
      </c>
      <c r="C167" s="1" t="s">
        <v>3131</v>
      </c>
      <c r="D167" s="1" t="s">
        <v>3132</v>
      </c>
      <c r="E167" s="1" t="s">
        <v>3133</v>
      </c>
      <c r="F167" s="1" t="s">
        <v>2161</v>
      </c>
      <c r="G167" s="1" t="s">
        <v>2146</v>
      </c>
      <c r="H167" s="1" t="s">
        <v>2124</v>
      </c>
      <c r="I167" s="1" t="s">
        <v>3134</v>
      </c>
      <c r="J167" s="1" t="s">
        <v>30</v>
      </c>
      <c r="K167" s="1" t="s">
        <v>3135</v>
      </c>
      <c r="L167" s="1" t="s">
        <v>3135</v>
      </c>
      <c r="M167" s="1" t="s">
        <v>2127</v>
      </c>
      <c r="N167" s="1" t="s">
        <v>2127</v>
      </c>
      <c r="O167" s="1" t="s">
        <v>2128</v>
      </c>
      <c r="P167" s="1" t="s">
        <v>2129</v>
      </c>
      <c r="Q167" s="1" t="s">
        <v>2130</v>
      </c>
      <c r="R167" s="1" t="s">
        <v>3136</v>
      </c>
      <c r="S167" s="1" t="s">
        <v>2132</v>
      </c>
      <c r="T167" s="1" t="s">
        <v>2133</v>
      </c>
      <c r="U167" s="1" t="s">
        <v>2134</v>
      </c>
      <c r="V167" s="1" t="s">
        <v>3137</v>
      </c>
    </row>
    <row r="168" s="1" customFormat="1" spans="1:22">
      <c r="A168" s="3">
        <v>999222878166752</v>
      </c>
      <c r="B168" s="1" t="s">
        <v>2123</v>
      </c>
      <c r="C168" s="1" t="s">
        <v>3138</v>
      </c>
      <c r="D168" s="1" t="s">
        <v>3139</v>
      </c>
      <c r="E168" s="1" t="s">
        <v>3140</v>
      </c>
      <c r="F168" s="1" t="s">
        <v>2123</v>
      </c>
      <c r="G168" s="1" t="s">
        <v>2161</v>
      </c>
      <c r="H168" s="1" t="s">
        <v>2124</v>
      </c>
      <c r="I168" s="1" t="s">
        <v>3141</v>
      </c>
      <c r="J168" s="1" t="s">
        <v>30</v>
      </c>
      <c r="K168" s="1" t="s">
        <v>3142</v>
      </c>
      <c r="L168" s="1" t="s">
        <v>3142</v>
      </c>
      <c r="M168" s="1" t="s">
        <v>2127</v>
      </c>
      <c r="N168" s="1" t="s">
        <v>2127</v>
      </c>
      <c r="O168" s="1" t="s">
        <v>2128</v>
      </c>
      <c r="P168" s="1" t="s">
        <v>2129</v>
      </c>
      <c r="Q168" s="1" t="s">
        <v>2130</v>
      </c>
      <c r="R168" s="1" t="s">
        <v>3143</v>
      </c>
      <c r="S168" s="1" t="s">
        <v>2132</v>
      </c>
      <c r="T168" s="1" t="s">
        <v>2133</v>
      </c>
      <c r="U168" s="1" t="s">
        <v>2134</v>
      </c>
      <c r="V168" s="1" t="s">
        <v>2240</v>
      </c>
    </row>
    <row r="169" s="1" customFormat="1" spans="1:22">
      <c r="A169" s="3">
        <v>999222878061430</v>
      </c>
      <c r="B169" s="1" t="s">
        <v>2123</v>
      </c>
      <c r="C169" s="1" t="s">
        <v>3144</v>
      </c>
      <c r="D169" s="1" t="s">
        <v>3145</v>
      </c>
      <c r="E169" s="1" t="s">
        <v>3146</v>
      </c>
      <c r="F169" s="1" t="s">
        <v>2123</v>
      </c>
      <c r="G169" s="1" t="s">
        <v>2161</v>
      </c>
      <c r="H169" s="1" t="s">
        <v>2124</v>
      </c>
      <c r="I169" s="1" t="s">
        <v>3147</v>
      </c>
      <c r="J169" s="1" t="s">
        <v>30</v>
      </c>
      <c r="K169" s="1" t="s">
        <v>3148</v>
      </c>
      <c r="L169" s="1" t="s">
        <v>3148</v>
      </c>
      <c r="M169" s="1" t="s">
        <v>2127</v>
      </c>
      <c r="N169" s="1" t="s">
        <v>2127</v>
      </c>
      <c r="O169" s="1" t="s">
        <v>2128</v>
      </c>
      <c r="P169" s="1" t="s">
        <v>2129</v>
      </c>
      <c r="Q169" s="1" t="s">
        <v>2130</v>
      </c>
      <c r="R169" s="1" t="s">
        <v>3149</v>
      </c>
      <c r="S169" s="1" t="s">
        <v>2132</v>
      </c>
      <c r="T169" s="1" t="s">
        <v>2133</v>
      </c>
      <c r="U169" s="1" t="s">
        <v>2134</v>
      </c>
      <c r="V169" s="1" t="s">
        <v>2486</v>
      </c>
    </row>
    <row r="170" s="1" customFormat="1" spans="1:22">
      <c r="A170" s="3">
        <v>999222877823677</v>
      </c>
      <c r="B170" s="1" t="s">
        <v>2123</v>
      </c>
      <c r="C170" s="1" t="s">
        <v>3150</v>
      </c>
      <c r="D170" s="1" t="s">
        <v>3151</v>
      </c>
      <c r="E170" s="1" t="s">
        <v>3152</v>
      </c>
      <c r="F170" s="1" t="s">
        <v>2123</v>
      </c>
      <c r="G170" s="1" t="s">
        <v>2161</v>
      </c>
      <c r="H170" s="1" t="s">
        <v>2124</v>
      </c>
      <c r="I170" s="1" t="s">
        <v>3153</v>
      </c>
      <c r="J170" s="1" t="s">
        <v>30</v>
      </c>
      <c r="K170" s="1" t="s">
        <v>3154</v>
      </c>
      <c r="L170" s="1" t="s">
        <v>3154</v>
      </c>
      <c r="M170" s="1" t="s">
        <v>2127</v>
      </c>
      <c r="N170" s="1" t="s">
        <v>2127</v>
      </c>
      <c r="O170" s="1" t="s">
        <v>2128</v>
      </c>
      <c r="P170" s="1" t="s">
        <v>2129</v>
      </c>
      <c r="Q170" s="1" t="s">
        <v>2130</v>
      </c>
      <c r="R170" s="1" t="s">
        <v>3155</v>
      </c>
      <c r="S170" s="1" t="s">
        <v>2132</v>
      </c>
      <c r="T170" s="1" t="s">
        <v>2133</v>
      </c>
      <c r="U170" s="1" t="s">
        <v>2134</v>
      </c>
      <c r="V170" s="1" t="s">
        <v>2240</v>
      </c>
    </row>
    <row r="171" s="1" customFormat="1" spans="1:22">
      <c r="A171" s="3">
        <v>999222877516944</v>
      </c>
      <c r="B171" s="1" t="s">
        <v>2123</v>
      </c>
      <c r="C171" s="1" t="s">
        <v>3156</v>
      </c>
      <c r="D171" s="1" t="s">
        <v>3157</v>
      </c>
      <c r="E171" s="1" t="s">
        <v>3158</v>
      </c>
      <c r="F171" s="1" t="s">
        <v>2123</v>
      </c>
      <c r="G171" s="1" t="s">
        <v>2161</v>
      </c>
      <c r="H171" s="1" t="s">
        <v>2124</v>
      </c>
      <c r="I171" s="1" t="s">
        <v>3159</v>
      </c>
      <c r="J171" s="1" t="s">
        <v>30</v>
      </c>
      <c r="K171" s="1" t="s">
        <v>3160</v>
      </c>
      <c r="L171" s="1" t="s">
        <v>3160</v>
      </c>
      <c r="M171" s="1" t="s">
        <v>2127</v>
      </c>
      <c r="N171" s="1" t="s">
        <v>2127</v>
      </c>
      <c r="O171" s="1" t="s">
        <v>2128</v>
      </c>
      <c r="P171" s="1" t="s">
        <v>2129</v>
      </c>
      <c r="Q171" s="1" t="s">
        <v>2130</v>
      </c>
      <c r="R171" s="1" t="s">
        <v>3161</v>
      </c>
      <c r="S171" s="1" t="s">
        <v>2132</v>
      </c>
      <c r="T171" s="1" t="s">
        <v>2133</v>
      </c>
      <c r="U171" s="1" t="s">
        <v>2134</v>
      </c>
      <c r="V171" s="1" t="s">
        <v>2261</v>
      </c>
    </row>
    <row r="172" s="1" customFormat="1" spans="1:22">
      <c r="A172" s="3">
        <v>999222877515959</v>
      </c>
      <c r="B172" s="1" t="s">
        <v>2123</v>
      </c>
      <c r="C172" s="1" t="s">
        <v>3162</v>
      </c>
      <c r="D172" s="1" t="s">
        <v>3163</v>
      </c>
      <c r="E172" s="1" t="s">
        <v>3164</v>
      </c>
      <c r="F172" s="1" t="s">
        <v>2161</v>
      </c>
      <c r="G172" s="1" t="s">
        <v>2146</v>
      </c>
      <c r="H172" s="1" t="s">
        <v>2124</v>
      </c>
      <c r="I172" s="1" t="s">
        <v>3165</v>
      </c>
      <c r="J172" s="1" t="s">
        <v>30</v>
      </c>
      <c r="K172" s="1" t="s">
        <v>3166</v>
      </c>
      <c r="L172" s="1" t="s">
        <v>3166</v>
      </c>
      <c r="M172" s="1" t="s">
        <v>2127</v>
      </c>
      <c r="N172" s="1" t="s">
        <v>2127</v>
      </c>
      <c r="O172" s="1" t="s">
        <v>2128</v>
      </c>
      <c r="P172" s="1" t="s">
        <v>2129</v>
      </c>
      <c r="Q172" s="1" t="s">
        <v>2130</v>
      </c>
      <c r="R172" s="1" t="s">
        <v>3167</v>
      </c>
      <c r="S172" s="1" t="s">
        <v>2132</v>
      </c>
      <c r="T172" s="1" t="s">
        <v>2133</v>
      </c>
      <c r="U172" s="1" t="s">
        <v>2134</v>
      </c>
      <c r="V172" s="1" t="s">
        <v>2595</v>
      </c>
    </row>
    <row r="173" s="1" customFormat="1" spans="1:22">
      <c r="A173" s="3">
        <v>999222877483592</v>
      </c>
      <c r="B173" s="1" t="s">
        <v>2123</v>
      </c>
      <c r="C173" s="1" t="s">
        <v>3168</v>
      </c>
      <c r="D173" s="1" t="s">
        <v>3169</v>
      </c>
      <c r="E173" s="1" t="s">
        <v>3170</v>
      </c>
      <c r="F173" s="1" t="s">
        <v>2161</v>
      </c>
      <c r="G173" s="1" t="s">
        <v>2146</v>
      </c>
      <c r="H173" s="1" t="s">
        <v>2124</v>
      </c>
      <c r="I173" s="1" t="s">
        <v>3171</v>
      </c>
      <c r="J173" s="1" t="s">
        <v>30</v>
      </c>
      <c r="K173" s="1" t="s">
        <v>3172</v>
      </c>
      <c r="L173" s="1" t="s">
        <v>3172</v>
      </c>
      <c r="M173" s="1" t="s">
        <v>2127</v>
      </c>
      <c r="N173" s="1" t="s">
        <v>2127</v>
      </c>
      <c r="O173" s="1" t="s">
        <v>2128</v>
      </c>
      <c r="P173" s="1" t="s">
        <v>2129</v>
      </c>
      <c r="Q173" s="1" t="s">
        <v>2130</v>
      </c>
      <c r="R173" s="1" t="s">
        <v>3173</v>
      </c>
      <c r="S173" s="1" t="s">
        <v>2132</v>
      </c>
      <c r="T173" s="1" t="s">
        <v>2133</v>
      </c>
      <c r="U173" s="1" t="s">
        <v>2134</v>
      </c>
      <c r="V173" s="1" t="s">
        <v>2157</v>
      </c>
    </row>
    <row r="174" s="1" customFormat="1" spans="1:22">
      <c r="A174" s="3">
        <v>999222877453119</v>
      </c>
      <c r="B174" s="1" t="s">
        <v>2123</v>
      </c>
      <c r="C174" s="1" t="s">
        <v>3174</v>
      </c>
      <c r="D174" s="1" t="s">
        <v>3175</v>
      </c>
      <c r="E174" s="1" t="s">
        <v>3176</v>
      </c>
      <c r="F174" s="1" t="s">
        <v>2123</v>
      </c>
      <c r="G174" s="1" t="s">
        <v>2161</v>
      </c>
      <c r="H174" s="1" t="s">
        <v>2124</v>
      </c>
      <c r="I174" s="1" t="s">
        <v>3177</v>
      </c>
      <c r="J174" s="1" t="s">
        <v>30</v>
      </c>
      <c r="K174" s="1" t="s">
        <v>3178</v>
      </c>
      <c r="L174" s="1" t="s">
        <v>3178</v>
      </c>
      <c r="M174" s="1" t="s">
        <v>2127</v>
      </c>
      <c r="N174" s="1" t="s">
        <v>2127</v>
      </c>
      <c r="O174" s="1" t="s">
        <v>2128</v>
      </c>
      <c r="P174" s="1" t="s">
        <v>2129</v>
      </c>
      <c r="Q174" s="1" t="s">
        <v>2130</v>
      </c>
      <c r="R174" s="1" t="s">
        <v>3179</v>
      </c>
      <c r="S174" s="1" t="s">
        <v>2132</v>
      </c>
      <c r="T174" s="1" t="s">
        <v>2133</v>
      </c>
      <c r="U174" s="1" t="s">
        <v>2134</v>
      </c>
      <c r="V174" s="1" t="s">
        <v>2261</v>
      </c>
    </row>
    <row r="175" s="1" customFormat="1" spans="1:22">
      <c r="A175" s="3">
        <v>999222877399636</v>
      </c>
      <c r="B175" s="1" t="s">
        <v>2123</v>
      </c>
      <c r="C175" s="1" t="s">
        <v>3180</v>
      </c>
      <c r="D175" s="1" t="s">
        <v>3181</v>
      </c>
      <c r="E175" s="1" t="s">
        <v>3182</v>
      </c>
      <c r="F175" s="1" t="s">
        <v>2123</v>
      </c>
      <c r="G175" s="1" t="s">
        <v>2161</v>
      </c>
      <c r="H175" s="1" t="s">
        <v>2124</v>
      </c>
      <c r="I175" s="1" t="s">
        <v>3183</v>
      </c>
      <c r="J175" s="1" t="s">
        <v>30</v>
      </c>
      <c r="K175" s="1" t="s">
        <v>3184</v>
      </c>
      <c r="L175" s="1" t="s">
        <v>3184</v>
      </c>
      <c r="M175" s="1" t="s">
        <v>2127</v>
      </c>
      <c r="N175" s="1" t="s">
        <v>2127</v>
      </c>
      <c r="O175" s="1" t="s">
        <v>2128</v>
      </c>
      <c r="P175" s="1" t="s">
        <v>2129</v>
      </c>
      <c r="Q175" s="1" t="s">
        <v>2130</v>
      </c>
      <c r="R175" s="1" t="s">
        <v>3185</v>
      </c>
      <c r="S175" s="1" t="s">
        <v>2132</v>
      </c>
      <c r="T175" s="1" t="s">
        <v>2133</v>
      </c>
      <c r="U175" s="1" t="s">
        <v>2134</v>
      </c>
      <c r="V175" s="1" t="s">
        <v>2240</v>
      </c>
    </row>
    <row r="176" s="1" customFormat="1" spans="1:22">
      <c r="A176" s="3">
        <v>999222877372543</v>
      </c>
      <c r="B176" s="1" t="s">
        <v>2123</v>
      </c>
      <c r="C176" s="1" t="s">
        <v>3186</v>
      </c>
      <c r="D176" s="1" t="s">
        <v>3187</v>
      </c>
      <c r="E176" s="1" t="s">
        <v>3188</v>
      </c>
      <c r="F176" s="1" t="s">
        <v>2123</v>
      </c>
      <c r="G176" s="1" t="s">
        <v>2161</v>
      </c>
      <c r="H176" s="1" t="s">
        <v>2124</v>
      </c>
      <c r="I176" s="1" t="s">
        <v>3189</v>
      </c>
      <c r="J176" s="1" t="s">
        <v>30</v>
      </c>
      <c r="K176" s="1" t="s">
        <v>3190</v>
      </c>
      <c r="L176" s="1" t="s">
        <v>3190</v>
      </c>
      <c r="M176" s="1" t="s">
        <v>2127</v>
      </c>
      <c r="N176" s="1" t="s">
        <v>2127</v>
      </c>
      <c r="O176" s="1" t="s">
        <v>2128</v>
      </c>
      <c r="P176" s="1" t="s">
        <v>2129</v>
      </c>
      <c r="Q176" s="1" t="s">
        <v>2130</v>
      </c>
      <c r="R176" s="1" t="s">
        <v>3191</v>
      </c>
      <c r="S176" s="1" t="s">
        <v>2132</v>
      </c>
      <c r="T176" s="1" t="s">
        <v>2133</v>
      </c>
      <c r="U176" s="1" t="s">
        <v>2134</v>
      </c>
      <c r="V176" s="1" t="s">
        <v>2521</v>
      </c>
    </row>
    <row r="177" s="1" customFormat="1" spans="1:22">
      <c r="A177" s="3">
        <v>999222877033194</v>
      </c>
      <c r="B177" s="1" t="s">
        <v>2123</v>
      </c>
      <c r="C177" s="1" t="s">
        <v>3192</v>
      </c>
      <c r="D177" s="1" t="s">
        <v>3193</v>
      </c>
      <c r="E177" s="1" t="s">
        <v>3194</v>
      </c>
      <c r="F177" s="1" t="s">
        <v>2123</v>
      </c>
      <c r="G177" s="1" t="s">
        <v>2161</v>
      </c>
      <c r="H177" s="1" t="s">
        <v>2124</v>
      </c>
      <c r="I177" s="1" t="s">
        <v>3195</v>
      </c>
      <c r="J177" s="1" t="s">
        <v>30</v>
      </c>
      <c r="K177" s="1" t="s">
        <v>3196</v>
      </c>
      <c r="L177" s="1" t="s">
        <v>3196</v>
      </c>
      <c r="M177" s="1" t="s">
        <v>2127</v>
      </c>
      <c r="N177" s="1" t="s">
        <v>2127</v>
      </c>
      <c r="O177" s="1" t="s">
        <v>2128</v>
      </c>
      <c r="P177" s="1" t="s">
        <v>2129</v>
      </c>
      <c r="Q177" s="1" t="s">
        <v>2130</v>
      </c>
      <c r="R177" s="1" t="s">
        <v>3197</v>
      </c>
      <c r="S177" s="1" t="s">
        <v>2132</v>
      </c>
      <c r="T177" s="1" t="s">
        <v>2133</v>
      </c>
      <c r="U177" s="1" t="s">
        <v>2134</v>
      </c>
      <c r="V177" s="1" t="s">
        <v>2135</v>
      </c>
    </row>
    <row r="178" s="1" customFormat="1" spans="1:22">
      <c r="A178" s="3">
        <v>999222876860470</v>
      </c>
      <c r="B178" s="1" t="s">
        <v>2123</v>
      </c>
      <c r="C178" s="1" t="s">
        <v>3198</v>
      </c>
      <c r="D178" s="1" t="s">
        <v>3199</v>
      </c>
      <c r="E178" s="1" t="s">
        <v>3200</v>
      </c>
      <c r="F178" s="1" t="s">
        <v>2161</v>
      </c>
      <c r="G178" s="1" t="s">
        <v>2146</v>
      </c>
      <c r="H178" s="1" t="s">
        <v>2124</v>
      </c>
      <c r="I178" s="1" t="s">
        <v>3201</v>
      </c>
      <c r="J178" s="1" t="s">
        <v>30</v>
      </c>
      <c r="K178" s="1" t="s">
        <v>3202</v>
      </c>
      <c r="L178" s="1" t="s">
        <v>3202</v>
      </c>
      <c r="M178" s="1" t="s">
        <v>2127</v>
      </c>
      <c r="N178" s="1" t="s">
        <v>2127</v>
      </c>
      <c r="O178" s="1" t="s">
        <v>2128</v>
      </c>
      <c r="P178" s="1" t="s">
        <v>2129</v>
      </c>
      <c r="Q178" s="1" t="s">
        <v>2130</v>
      </c>
      <c r="R178" s="1" t="s">
        <v>3203</v>
      </c>
      <c r="S178" s="1" t="s">
        <v>2132</v>
      </c>
      <c r="T178" s="1" t="s">
        <v>2133</v>
      </c>
      <c r="U178" s="1" t="s">
        <v>2134</v>
      </c>
      <c r="V178" s="1" t="s">
        <v>2330</v>
      </c>
    </row>
    <row r="179" s="1" customFormat="1" spans="1:22">
      <c r="A179" s="3">
        <v>999222875947381</v>
      </c>
      <c r="B179" s="1" t="s">
        <v>2123</v>
      </c>
      <c r="C179" s="1" t="s">
        <v>3204</v>
      </c>
      <c r="D179" s="1" t="s">
        <v>3205</v>
      </c>
      <c r="E179" s="1" t="s">
        <v>3206</v>
      </c>
      <c r="F179" s="1" t="s">
        <v>2123</v>
      </c>
      <c r="G179" s="1" t="s">
        <v>2161</v>
      </c>
      <c r="H179" s="1" t="s">
        <v>2124</v>
      </c>
      <c r="I179" s="1" t="s">
        <v>3207</v>
      </c>
      <c r="J179" s="1" t="s">
        <v>30</v>
      </c>
      <c r="K179" s="1" t="s">
        <v>3208</v>
      </c>
      <c r="L179" s="1" t="s">
        <v>3208</v>
      </c>
      <c r="M179" s="1" t="s">
        <v>2127</v>
      </c>
      <c r="N179" s="1" t="s">
        <v>2127</v>
      </c>
      <c r="O179" s="1" t="s">
        <v>2128</v>
      </c>
      <c r="P179" s="1" t="s">
        <v>2129</v>
      </c>
      <c r="Q179" s="1" t="s">
        <v>2130</v>
      </c>
      <c r="R179" s="1" t="s">
        <v>3209</v>
      </c>
      <c r="S179" s="1" t="s">
        <v>2132</v>
      </c>
      <c r="T179" s="1" t="s">
        <v>2133</v>
      </c>
      <c r="U179" s="1" t="s">
        <v>2134</v>
      </c>
      <c r="V179" s="1" t="s">
        <v>2157</v>
      </c>
    </row>
    <row r="180" s="1" customFormat="1" spans="1:22">
      <c r="A180" s="3">
        <v>999222875942772</v>
      </c>
      <c r="B180" s="1" t="s">
        <v>2123</v>
      </c>
      <c r="C180" s="1" t="s">
        <v>3210</v>
      </c>
      <c r="D180" s="1" t="s">
        <v>3211</v>
      </c>
      <c r="E180" s="1" t="s">
        <v>3212</v>
      </c>
      <c r="F180" s="1" t="s">
        <v>2123</v>
      </c>
      <c r="G180" s="1" t="s">
        <v>2161</v>
      </c>
      <c r="H180" s="1" t="s">
        <v>2124</v>
      </c>
      <c r="I180" s="1" t="s">
        <v>3213</v>
      </c>
      <c r="J180" s="1" t="s">
        <v>30</v>
      </c>
      <c r="K180" s="1" t="s">
        <v>3214</v>
      </c>
      <c r="L180" s="1" t="s">
        <v>3214</v>
      </c>
      <c r="M180" s="1" t="s">
        <v>2127</v>
      </c>
      <c r="N180" s="1" t="s">
        <v>2127</v>
      </c>
      <c r="O180" s="1" t="s">
        <v>2128</v>
      </c>
      <c r="P180" s="1" t="s">
        <v>2129</v>
      </c>
      <c r="Q180" s="1" t="s">
        <v>2130</v>
      </c>
      <c r="R180" s="1" t="s">
        <v>3215</v>
      </c>
      <c r="S180" s="1" t="s">
        <v>2132</v>
      </c>
      <c r="T180" s="1" t="s">
        <v>2133</v>
      </c>
      <c r="U180" s="1" t="s">
        <v>2134</v>
      </c>
      <c r="V180" s="1" t="s">
        <v>3216</v>
      </c>
    </row>
    <row r="181" s="1" customFormat="1" spans="1:22">
      <c r="A181" s="3">
        <v>999222875424477</v>
      </c>
      <c r="B181" s="1" t="s">
        <v>2123</v>
      </c>
      <c r="C181" s="1" t="s">
        <v>3217</v>
      </c>
      <c r="D181" s="1" t="s">
        <v>3218</v>
      </c>
      <c r="E181" s="1" t="s">
        <v>3219</v>
      </c>
      <c r="F181" s="1" t="s">
        <v>2123</v>
      </c>
      <c r="G181" s="1" t="s">
        <v>2161</v>
      </c>
      <c r="H181" s="1" t="s">
        <v>2124</v>
      </c>
      <c r="I181" s="1" t="s">
        <v>3220</v>
      </c>
      <c r="J181" s="1" t="s">
        <v>30</v>
      </c>
      <c r="K181" s="1" t="s">
        <v>3221</v>
      </c>
      <c r="L181" s="1" t="s">
        <v>3221</v>
      </c>
      <c r="M181" s="1" t="s">
        <v>2127</v>
      </c>
      <c r="N181" s="1" t="s">
        <v>2127</v>
      </c>
      <c r="O181" s="1" t="s">
        <v>2128</v>
      </c>
      <c r="P181" s="1" t="s">
        <v>2129</v>
      </c>
      <c r="Q181" s="1" t="s">
        <v>2130</v>
      </c>
      <c r="R181" s="1" t="s">
        <v>3222</v>
      </c>
      <c r="S181" s="1" t="s">
        <v>2132</v>
      </c>
      <c r="T181" s="1" t="s">
        <v>2133</v>
      </c>
      <c r="U181" s="1" t="s">
        <v>2134</v>
      </c>
      <c r="V181" s="1" t="s">
        <v>2330</v>
      </c>
    </row>
    <row r="182" s="1" customFormat="1" spans="1:22">
      <c r="A182" s="3">
        <v>999222874828913</v>
      </c>
      <c r="B182" s="1" t="s">
        <v>2123</v>
      </c>
      <c r="C182" s="1" t="s">
        <v>3223</v>
      </c>
      <c r="D182" s="1" t="s">
        <v>3224</v>
      </c>
      <c r="E182" s="1" t="s">
        <v>3225</v>
      </c>
      <c r="F182" s="1" t="s">
        <v>2161</v>
      </c>
      <c r="G182" s="1" t="s">
        <v>2146</v>
      </c>
      <c r="H182" s="1" t="s">
        <v>2124</v>
      </c>
      <c r="I182" s="1" t="s">
        <v>3226</v>
      </c>
      <c r="J182" s="1" t="s">
        <v>30</v>
      </c>
      <c r="K182" s="1" t="s">
        <v>3227</v>
      </c>
      <c r="L182" s="1" t="s">
        <v>3227</v>
      </c>
      <c r="M182" s="1" t="s">
        <v>2127</v>
      </c>
      <c r="N182" s="1" t="s">
        <v>2127</v>
      </c>
      <c r="O182" s="1" t="s">
        <v>2128</v>
      </c>
      <c r="P182" s="1" t="s">
        <v>2129</v>
      </c>
      <c r="Q182" s="1" t="s">
        <v>2130</v>
      </c>
      <c r="R182" s="1" t="s">
        <v>3228</v>
      </c>
      <c r="S182" s="1" t="s">
        <v>2132</v>
      </c>
      <c r="T182" s="1" t="s">
        <v>2133</v>
      </c>
      <c r="U182" s="1" t="s">
        <v>2134</v>
      </c>
      <c r="V182" s="1" t="s">
        <v>2261</v>
      </c>
    </row>
    <row r="183" s="1" customFormat="1" spans="1:22">
      <c r="A183" s="3">
        <v>999222874291911</v>
      </c>
      <c r="B183" s="1" t="s">
        <v>2123</v>
      </c>
      <c r="C183" s="1" t="s">
        <v>3229</v>
      </c>
      <c r="D183" s="1" t="s">
        <v>3230</v>
      </c>
      <c r="E183" s="1" t="s">
        <v>3231</v>
      </c>
      <c r="F183" s="1" t="s">
        <v>2123</v>
      </c>
      <c r="G183" s="1" t="s">
        <v>2161</v>
      </c>
      <c r="H183" s="1" t="s">
        <v>2124</v>
      </c>
      <c r="I183" s="1" t="s">
        <v>3232</v>
      </c>
      <c r="J183" s="1" t="s">
        <v>30</v>
      </c>
      <c r="K183" s="1" t="s">
        <v>3233</v>
      </c>
      <c r="L183" s="1" t="s">
        <v>3233</v>
      </c>
      <c r="M183" s="1" t="s">
        <v>2127</v>
      </c>
      <c r="N183" s="1" t="s">
        <v>2127</v>
      </c>
      <c r="O183" s="1" t="s">
        <v>2128</v>
      </c>
      <c r="P183" s="1" t="s">
        <v>2129</v>
      </c>
      <c r="Q183" s="1" t="s">
        <v>2130</v>
      </c>
      <c r="R183" s="1" t="s">
        <v>3234</v>
      </c>
      <c r="S183" s="1" t="s">
        <v>2132</v>
      </c>
      <c r="T183" s="1" t="s">
        <v>2133</v>
      </c>
      <c r="U183" s="1" t="s">
        <v>2134</v>
      </c>
      <c r="V183" s="1" t="s">
        <v>3235</v>
      </c>
    </row>
    <row r="184" s="1" customFormat="1" spans="1:22">
      <c r="A184" s="3">
        <v>999222874170000</v>
      </c>
      <c r="B184" s="1" t="s">
        <v>2123</v>
      </c>
      <c r="C184" s="1" t="s">
        <v>3236</v>
      </c>
      <c r="D184" s="1" t="s">
        <v>3237</v>
      </c>
      <c r="E184" s="1" t="s">
        <v>3238</v>
      </c>
      <c r="F184" s="1" t="s">
        <v>2123</v>
      </c>
      <c r="G184" s="1" t="s">
        <v>2161</v>
      </c>
      <c r="H184" s="1" t="s">
        <v>2124</v>
      </c>
      <c r="I184" s="1" t="s">
        <v>3239</v>
      </c>
      <c r="J184" s="1" t="s">
        <v>30</v>
      </c>
      <c r="K184" s="1" t="s">
        <v>3240</v>
      </c>
      <c r="L184" s="1" t="s">
        <v>3240</v>
      </c>
      <c r="M184" s="1" t="s">
        <v>2127</v>
      </c>
      <c r="N184" s="1" t="s">
        <v>2127</v>
      </c>
      <c r="O184" s="1" t="s">
        <v>2128</v>
      </c>
      <c r="P184" s="1" t="s">
        <v>2129</v>
      </c>
      <c r="Q184" s="1" t="s">
        <v>2130</v>
      </c>
      <c r="R184" s="1" t="s">
        <v>3241</v>
      </c>
      <c r="S184" s="1" t="s">
        <v>2132</v>
      </c>
      <c r="T184" s="1" t="s">
        <v>2133</v>
      </c>
      <c r="U184" s="1" t="s">
        <v>2134</v>
      </c>
      <c r="V184" s="1" t="s">
        <v>2240</v>
      </c>
    </row>
    <row r="185" s="1" customFormat="1" spans="1:22">
      <c r="A185" s="3">
        <v>999222873826966</v>
      </c>
      <c r="B185" s="1" t="s">
        <v>2123</v>
      </c>
      <c r="C185" s="1" t="s">
        <v>3242</v>
      </c>
      <c r="D185" s="1" t="s">
        <v>3243</v>
      </c>
      <c r="E185" s="1" t="s">
        <v>3244</v>
      </c>
      <c r="F185" s="1" t="s">
        <v>2123</v>
      </c>
      <c r="G185" s="1" t="s">
        <v>2161</v>
      </c>
      <c r="H185" s="1" t="s">
        <v>2124</v>
      </c>
      <c r="I185" s="1" t="s">
        <v>3245</v>
      </c>
      <c r="J185" s="1" t="s">
        <v>30</v>
      </c>
      <c r="K185" s="1" t="s">
        <v>3246</v>
      </c>
      <c r="L185" s="1" t="s">
        <v>3246</v>
      </c>
      <c r="M185" s="1" t="s">
        <v>2127</v>
      </c>
      <c r="N185" s="1" t="s">
        <v>2127</v>
      </c>
      <c r="O185" s="1" t="s">
        <v>2128</v>
      </c>
      <c r="P185" s="1" t="s">
        <v>2129</v>
      </c>
      <c r="Q185" s="1" t="s">
        <v>2130</v>
      </c>
      <c r="R185" s="1" t="s">
        <v>3247</v>
      </c>
      <c r="S185" s="1" t="s">
        <v>2132</v>
      </c>
      <c r="T185" s="1" t="s">
        <v>2133</v>
      </c>
      <c r="U185" s="1" t="s">
        <v>2134</v>
      </c>
      <c r="V185" s="1" t="s">
        <v>2521</v>
      </c>
    </row>
    <row r="186" s="1" customFormat="1" spans="1:22">
      <c r="A186" s="3">
        <v>999222873433437</v>
      </c>
      <c r="B186" s="1" t="s">
        <v>2123</v>
      </c>
      <c r="C186" s="1" t="s">
        <v>3248</v>
      </c>
      <c r="D186" s="1" t="s">
        <v>3249</v>
      </c>
      <c r="E186" s="1" t="s">
        <v>3250</v>
      </c>
      <c r="F186" s="1" t="s">
        <v>2123</v>
      </c>
      <c r="G186" s="1" t="s">
        <v>2161</v>
      </c>
      <c r="H186" s="1" t="s">
        <v>2124</v>
      </c>
      <c r="I186" s="1" t="s">
        <v>3251</v>
      </c>
      <c r="J186" s="1" t="s">
        <v>30</v>
      </c>
      <c r="K186" s="1" t="s">
        <v>3252</v>
      </c>
      <c r="L186" s="1" t="s">
        <v>3252</v>
      </c>
      <c r="M186" s="1" t="s">
        <v>2127</v>
      </c>
      <c r="N186" s="1" t="s">
        <v>2127</v>
      </c>
      <c r="O186" s="1" t="s">
        <v>2128</v>
      </c>
      <c r="P186" s="1" t="s">
        <v>2129</v>
      </c>
      <c r="Q186" s="1" t="s">
        <v>2130</v>
      </c>
      <c r="R186" s="1" t="s">
        <v>3253</v>
      </c>
      <c r="S186" s="1" t="s">
        <v>2132</v>
      </c>
      <c r="T186" s="1" t="s">
        <v>2133</v>
      </c>
      <c r="U186" s="1" t="s">
        <v>2134</v>
      </c>
      <c r="V186" s="1" t="s">
        <v>2595</v>
      </c>
    </row>
    <row r="187" s="1" customFormat="1" spans="1:22">
      <c r="A187" s="3">
        <v>999222872151539</v>
      </c>
      <c r="B187" s="1" t="s">
        <v>2123</v>
      </c>
      <c r="C187" s="1" t="s">
        <v>3254</v>
      </c>
      <c r="D187" s="1" t="s">
        <v>3255</v>
      </c>
      <c r="E187" s="1" t="s">
        <v>3256</v>
      </c>
      <c r="F187" s="1" t="s">
        <v>2123</v>
      </c>
      <c r="G187" s="1" t="s">
        <v>2161</v>
      </c>
      <c r="H187" s="1" t="s">
        <v>2124</v>
      </c>
      <c r="I187" s="1" t="s">
        <v>3257</v>
      </c>
      <c r="J187" s="1" t="s">
        <v>30</v>
      </c>
      <c r="K187" s="1" t="s">
        <v>3258</v>
      </c>
      <c r="L187" s="1" t="s">
        <v>3258</v>
      </c>
      <c r="M187" s="1" t="s">
        <v>2127</v>
      </c>
      <c r="N187" s="1" t="s">
        <v>2127</v>
      </c>
      <c r="O187" s="1" t="s">
        <v>2128</v>
      </c>
      <c r="P187" s="1" t="s">
        <v>2129</v>
      </c>
      <c r="Q187" s="1" t="s">
        <v>2130</v>
      </c>
      <c r="R187" s="1" t="s">
        <v>3259</v>
      </c>
      <c r="S187" s="1" t="s">
        <v>2132</v>
      </c>
      <c r="T187" s="1" t="s">
        <v>2133</v>
      </c>
      <c r="U187" s="1" t="s">
        <v>2134</v>
      </c>
      <c r="V187" s="1" t="s">
        <v>2240</v>
      </c>
    </row>
    <row r="188" s="1" customFormat="1" spans="1:22">
      <c r="A188" s="3">
        <v>999222871896944</v>
      </c>
      <c r="B188" s="1" t="s">
        <v>2123</v>
      </c>
      <c r="C188" s="1" t="s">
        <v>3260</v>
      </c>
      <c r="D188" s="1" t="s">
        <v>3261</v>
      </c>
      <c r="E188" s="1" t="s">
        <v>3262</v>
      </c>
      <c r="F188" s="1" t="s">
        <v>2123</v>
      </c>
      <c r="G188" s="1" t="s">
        <v>2161</v>
      </c>
      <c r="H188" s="1" t="s">
        <v>2124</v>
      </c>
      <c r="I188" s="1" t="s">
        <v>3263</v>
      </c>
      <c r="J188" s="1" t="s">
        <v>30</v>
      </c>
      <c r="K188" s="1" t="s">
        <v>3264</v>
      </c>
      <c r="L188" s="1" t="s">
        <v>3264</v>
      </c>
      <c r="M188" s="1" t="s">
        <v>2127</v>
      </c>
      <c r="N188" s="1" t="s">
        <v>2127</v>
      </c>
      <c r="O188" s="1" t="s">
        <v>2128</v>
      </c>
      <c r="P188" s="1" t="s">
        <v>2129</v>
      </c>
      <c r="Q188" s="1" t="s">
        <v>2130</v>
      </c>
      <c r="R188" s="1" t="s">
        <v>3265</v>
      </c>
      <c r="S188" s="1" t="s">
        <v>2132</v>
      </c>
      <c r="T188" s="1" t="s">
        <v>2133</v>
      </c>
      <c r="U188" s="1" t="s">
        <v>2134</v>
      </c>
      <c r="V188" s="1" t="s">
        <v>2135</v>
      </c>
    </row>
    <row r="189" s="1" customFormat="1" spans="1:22">
      <c r="A189" s="3">
        <v>999222871756257</v>
      </c>
      <c r="B189" s="1" t="s">
        <v>2123</v>
      </c>
      <c r="C189" s="1" t="s">
        <v>3266</v>
      </c>
      <c r="D189" s="1" t="s">
        <v>3267</v>
      </c>
      <c r="E189" s="1" t="s">
        <v>3268</v>
      </c>
      <c r="F189" s="1" t="s">
        <v>2161</v>
      </c>
      <c r="G189" s="1" t="s">
        <v>2146</v>
      </c>
      <c r="H189" s="1" t="s">
        <v>2124</v>
      </c>
      <c r="I189" s="1" t="s">
        <v>3269</v>
      </c>
      <c r="J189" s="1" t="s">
        <v>30</v>
      </c>
      <c r="K189" s="1" t="s">
        <v>3270</v>
      </c>
      <c r="L189" s="1" t="s">
        <v>3270</v>
      </c>
      <c r="M189" s="1" t="s">
        <v>2127</v>
      </c>
      <c r="N189" s="1" t="s">
        <v>2127</v>
      </c>
      <c r="O189" s="1" t="s">
        <v>2128</v>
      </c>
      <c r="P189" s="1" t="s">
        <v>2129</v>
      </c>
      <c r="Q189" s="1" t="s">
        <v>2130</v>
      </c>
      <c r="R189" s="1" t="s">
        <v>3271</v>
      </c>
      <c r="S189" s="1" t="s">
        <v>2132</v>
      </c>
      <c r="T189" s="1" t="s">
        <v>2133</v>
      </c>
      <c r="U189" s="1" t="s">
        <v>2134</v>
      </c>
      <c r="V189" s="1" t="s">
        <v>2330</v>
      </c>
    </row>
    <row r="190" s="1" customFormat="1" spans="1:22">
      <c r="A190" s="3">
        <v>999222871595068</v>
      </c>
      <c r="B190" s="1" t="s">
        <v>2123</v>
      </c>
      <c r="C190" s="1" t="s">
        <v>3272</v>
      </c>
      <c r="D190" s="1" t="s">
        <v>3273</v>
      </c>
      <c r="E190" s="1" t="s">
        <v>3274</v>
      </c>
      <c r="F190" s="1" t="s">
        <v>2123</v>
      </c>
      <c r="G190" s="1" t="s">
        <v>2161</v>
      </c>
      <c r="H190" s="1" t="s">
        <v>2124</v>
      </c>
      <c r="I190" s="1" t="s">
        <v>3275</v>
      </c>
      <c r="J190" s="1" t="s">
        <v>30</v>
      </c>
      <c r="K190" s="1" t="s">
        <v>3276</v>
      </c>
      <c r="L190" s="1" t="s">
        <v>3276</v>
      </c>
      <c r="M190" s="1" t="s">
        <v>2127</v>
      </c>
      <c r="N190" s="1" t="s">
        <v>2127</v>
      </c>
      <c r="O190" s="1" t="s">
        <v>2128</v>
      </c>
      <c r="P190" s="1" t="s">
        <v>2129</v>
      </c>
      <c r="Q190" s="1" t="s">
        <v>2130</v>
      </c>
      <c r="R190" s="1" t="s">
        <v>3277</v>
      </c>
      <c r="S190" s="1" t="s">
        <v>2132</v>
      </c>
      <c r="T190" s="1" t="s">
        <v>2133</v>
      </c>
      <c r="U190" s="1" t="s">
        <v>2134</v>
      </c>
      <c r="V190" s="1" t="s">
        <v>2580</v>
      </c>
    </row>
    <row r="191" s="1" customFormat="1" spans="1:22">
      <c r="A191" s="3">
        <v>999222871288002</v>
      </c>
      <c r="B191" s="1" t="s">
        <v>2123</v>
      </c>
      <c r="C191" s="1" t="s">
        <v>3278</v>
      </c>
      <c r="D191" s="1" t="s">
        <v>3101</v>
      </c>
      <c r="E191" s="1" t="s">
        <v>3279</v>
      </c>
      <c r="F191" s="1" t="s">
        <v>2161</v>
      </c>
      <c r="G191" s="1" t="s">
        <v>2146</v>
      </c>
      <c r="H191" s="1" t="s">
        <v>2124</v>
      </c>
      <c r="I191" s="1" t="s">
        <v>3280</v>
      </c>
      <c r="J191" s="1" t="s">
        <v>30</v>
      </c>
      <c r="K191" s="1" t="s">
        <v>3281</v>
      </c>
      <c r="L191" s="1" t="s">
        <v>3281</v>
      </c>
      <c r="M191" s="1" t="s">
        <v>2127</v>
      </c>
      <c r="N191" s="1" t="s">
        <v>2127</v>
      </c>
      <c r="O191" s="1" t="s">
        <v>2128</v>
      </c>
      <c r="P191" s="1" t="s">
        <v>2129</v>
      </c>
      <c r="Q191" s="1" t="s">
        <v>2130</v>
      </c>
      <c r="R191" s="1" t="s">
        <v>3282</v>
      </c>
      <c r="S191" s="1" t="s">
        <v>2132</v>
      </c>
      <c r="T191" s="1" t="s">
        <v>2133</v>
      </c>
      <c r="U191" s="1" t="s">
        <v>2134</v>
      </c>
      <c r="V191" s="1" t="s">
        <v>2521</v>
      </c>
    </row>
    <row r="192" s="1" customFormat="1" spans="1:22">
      <c r="A192" s="3">
        <v>999222871220762</v>
      </c>
      <c r="B192" s="1" t="s">
        <v>2123</v>
      </c>
      <c r="C192" s="1" t="s">
        <v>3283</v>
      </c>
      <c r="D192" s="1" t="s">
        <v>3101</v>
      </c>
      <c r="E192" s="1" t="s">
        <v>3284</v>
      </c>
      <c r="F192" s="1" t="s">
        <v>2123</v>
      </c>
      <c r="G192" s="1" t="s">
        <v>2161</v>
      </c>
      <c r="H192" s="1" t="s">
        <v>2124</v>
      </c>
      <c r="I192" s="1" t="s">
        <v>3285</v>
      </c>
      <c r="J192" s="1" t="s">
        <v>30</v>
      </c>
      <c r="K192" s="1" t="s">
        <v>2790</v>
      </c>
      <c r="L192" s="1" t="s">
        <v>2790</v>
      </c>
      <c r="M192" s="1" t="s">
        <v>2127</v>
      </c>
      <c r="N192" s="1" t="s">
        <v>2127</v>
      </c>
      <c r="O192" s="1" t="s">
        <v>2128</v>
      </c>
      <c r="P192" s="1" t="s">
        <v>2129</v>
      </c>
      <c r="Q192" s="1" t="s">
        <v>2130</v>
      </c>
      <c r="R192" s="1" t="s">
        <v>3286</v>
      </c>
      <c r="S192" s="1" t="s">
        <v>2132</v>
      </c>
      <c r="T192" s="1" t="s">
        <v>2133</v>
      </c>
      <c r="U192" s="1" t="s">
        <v>2134</v>
      </c>
      <c r="V192" s="1" t="s">
        <v>2521</v>
      </c>
    </row>
    <row r="193" s="1" customFormat="1" spans="1:22">
      <c r="A193" s="3">
        <v>22870783059</v>
      </c>
      <c r="B193" s="1" t="s">
        <v>2123</v>
      </c>
      <c r="C193" s="1" t="s">
        <v>3287</v>
      </c>
      <c r="D193" s="1" t="s">
        <v>3288</v>
      </c>
      <c r="E193" s="1" t="s">
        <v>3289</v>
      </c>
      <c r="F193" s="1" t="s">
        <v>2123</v>
      </c>
      <c r="G193" s="1" t="s">
        <v>2161</v>
      </c>
      <c r="H193" s="1" t="s">
        <v>2124</v>
      </c>
      <c r="I193" s="1" t="s">
        <v>3290</v>
      </c>
      <c r="J193" s="1" t="s">
        <v>30</v>
      </c>
      <c r="K193" s="1" t="s">
        <v>3291</v>
      </c>
      <c r="L193" s="1" t="s">
        <v>3291</v>
      </c>
      <c r="M193" s="1" t="s">
        <v>2127</v>
      </c>
      <c r="N193" s="1" t="s">
        <v>2127</v>
      </c>
      <c r="O193" s="1" t="s">
        <v>2128</v>
      </c>
      <c r="P193" s="1" t="s">
        <v>2129</v>
      </c>
      <c r="Q193" s="1" t="s">
        <v>2130</v>
      </c>
      <c r="R193" s="1" t="s">
        <v>3292</v>
      </c>
      <c r="S193" s="1" t="s">
        <v>2132</v>
      </c>
      <c r="T193" s="1" t="s">
        <v>2133</v>
      </c>
      <c r="U193" s="1" t="s">
        <v>2134</v>
      </c>
      <c r="V193" s="1" t="s">
        <v>2330</v>
      </c>
    </row>
    <row r="194" s="1" customFormat="1" spans="1:22">
      <c r="A194" s="3">
        <v>999222870619232</v>
      </c>
      <c r="B194" s="1" t="s">
        <v>2123</v>
      </c>
      <c r="C194" s="1" t="s">
        <v>3293</v>
      </c>
      <c r="D194" s="1" t="s">
        <v>3294</v>
      </c>
      <c r="E194" s="1" t="s">
        <v>3295</v>
      </c>
      <c r="F194" s="1" t="s">
        <v>2123</v>
      </c>
      <c r="G194" s="1" t="s">
        <v>2161</v>
      </c>
      <c r="H194" s="1" t="s">
        <v>2124</v>
      </c>
      <c r="I194" s="1" t="s">
        <v>3296</v>
      </c>
      <c r="J194" s="1" t="s">
        <v>30</v>
      </c>
      <c r="K194" s="1" t="s">
        <v>3297</v>
      </c>
      <c r="L194" s="1" t="s">
        <v>3297</v>
      </c>
      <c r="M194" s="1" t="s">
        <v>2127</v>
      </c>
      <c r="N194" s="1" t="s">
        <v>2127</v>
      </c>
      <c r="O194" s="1" t="s">
        <v>2128</v>
      </c>
      <c r="P194" s="1" t="s">
        <v>2129</v>
      </c>
      <c r="Q194" s="1" t="s">
        <v>2130</v>
      </c>
      <c r="R194" s="1" t="s">
        <v>3298</v>
      </c>
      <c r="S194" s="1" t="s">
        <v>2132</v>
      </c>
      <c r="T194" s="1" t="s">
        <v>2133</v>
      </c>
      <c r="U194" s="1" t="s">
        <v>2134</v>
      </c>
      <c r="V194" s="1" t="s">
        <v>2240</v>
      </c>
    </row>
    <row r="195" s="1" customFormat="1" spans="1:22">
      <c r="A195" s="3">
        <v>999222870485147</v>
      </c>
      <c r="B195" s="1" t="s">
        <v>2123</v>
      </c>
      <c r="C195" s="1" t="s">
        <v>3299</v>
      </c>
      <c r="D195" s="1" t="s">
        <v>3300</v>
      </c>
      <c r="E195" s="1" t="s">
        <v>3301</v>
      </c>
      <c r="F195" s="1" t="s">
        <v>2123</v>
      </c>
      <c r="G195" s="1" t="s">
        <v>2161</v>
      </c>
      <c r="H195" s="1" t="s">
        <v>2124</v>
      </c>
      <c r="I195" s="1" t="s">
        <v>3302</v>
      </c>
      <c r="J195" s="1" t="s">
        <v>30</v>
      </c>
      <c r="K195" s="1" t="s">
        <v>3303</v>
      </c>
      <c r="L195" s="1" t="s">
        <v>3303</v>
      </c>
      <c r="M195" s="1" t="s">
        <v>2127</v>
      </c>
      <c r="N195" s="1" t="s">
        <v>2127</v>
      </c>
      <c r="O195" s="1" t="s">
        <v>2128</v>
      </c>
      <c r="P195" s="1" t="s">
        <v>2129</v>
      </c>
      <c r="Q195" s="1" t="s">
        <v>2130</v>
      </c>
      <c r="R195" s="1" t="s">
        <v>3304</v>
      </c>
      <c r="S195" s="1" t="s">
        <v>2132</v>
      </c>
      <c r="T195" s="1" t="s">
        <v>2133</v>
      </c>
      <c r="U195" s="1" t="s">
        <v>2134</v>
      </c>
      <c r="V195" s="1" t="s">
        <v>2135</v>
      </c>
    </row>
    <row r="196" s="1" customFormat="1" spans="1:22">
      <c r="A196" s="3">
        <v>999222869909291</v>
      </c>
      <c r="B196" s="1" t="s">
        <v>2123</v>
      </c>
      <c r="C196" s="1" t="s">
        <v>3305</v>
      </c>
      <c r="D196" s="1" t="s">
        <v>3306</v>
      </c>
      <c r="E196" s="1" t="s">
        <v>3307</v>
      </c>
      <c r="F196" s="1" t="s">
        <v>2123</v>
      </c>
      <c r="G196" s="1" t="s">
        <v>2161</v>
      </c>
      <c r="H196" s="1" t="s">
        <v>2124</v>
      </c>
      <c r="I196" s="1" t="s">
        <v>3308</v>
      </c>
      <c r="J196" s="1" t="s">
        <v>30</v>
      </c>
      <c r="K196" s="1" t="s">
        <v>3309</v>
      </c>
      <c r="L196" s="1" t="s">
        <v>3309</v>
      </c>
      <c r="M196" s="1" t="s">
        <v>2127</v>
      </c>
      <c r="N196" s="1" t="s">
        <v>2127</v>
      </c>
      <c r="O196" s="1" t="s">
        <v>2128</v>
      </c>
      <c r="P196" s="1" t="s">
        <v>2129</v>
      </c>
      <c r="Q196" s="1" t="s">
        <v>2130</v>
      </c>
      <c r="R196" s="1" t="s">
        <v>3310</v>
      </c>
      <c r="S196" s="1" t="s">
        <v>2132</v>
      </c>
      <c r="T196" s="1" t="s">
        <v>2133</v>
      </c>
      <c r="U196" s="1" t="s">
        <v>2134</v>
      </c>
      <c r="V196" s="1" t="s">
        <v>2240</v>
      </c>
    </row>
    <row r="197" s="1" customFormat="1" spans="1:22">
      <c r="A197" s="3">
        <v>999222869891722</v>
      </c>
      <c r="B197" s="1" t="s">
        <v>2123</v>
      </c>
      <c r="C197" s="1" t="s">
        <v>3311</v>
      </c>
      <c r="D197" s="1" t="s">
        <v>3312</v>
      </c>
      <c r="E197" s="1" t="s">
        <v>3313</v>
      </c>
      <c r="F197" s="1" t="s">
        <v>2123</v>
      </c>
      <c r="G197" s="1" t="s">
        <v>2161</v>
      </c>
      <c r="H197" s="1" t="s">
        <v>2124</v>
      </c>
      <c r="I197" s="1" t="s">
        <v>3314</v>
      </c>
      <c r="J197" s="1" t="s">
        <v>30</v>
      </c>
      <c r="K197" s="1" t="s">
        <v>3315</v>
      </c>
      <c r="L197" s="1" t="s">
        <v>3315</v>
      </c>
      <c r="M197" s="1" t="s">
        <v>2127</v>
      </c>
      <c r="N197" s="1" t="s">
        <v>2127</v>
      </c>
      <c r="O197" s="1" t="s">
        <v>2128</v>
      </c>
      <c r="P197" s="1" t="s">
        <v>2129</v>
      </c>
      <c r="Q197" s="1" t="s">
        <v>2130</v>
      </c>
      <c r="R197" s="1" t="s">
        <v>3316</v>
      </c>
      <c r="S197" s="1" t="s">
        <v>2132</v>
      </c>
      <c r="T197" s="1" t="s">
        <v>2133</v>
      </c>
      <c r="U197" s="1" t="s">
        <v>2134</v>
      </c>
      <c r="V197" s="1" t="s">
        <v>3067</v>
      </c>
    </row>
    <row r="198" s="1" customFormat="1" spans="1:22">
      <c r="A198" s="3">
        <v>999222869814475</v>
      </c>
      <c r="B198" s="1" t="s">
        <v>2123</v>
      </c>
      <c r="C198" s="1" t="s">
        <v>3317</v>
      </c>
      <c r="D198" s="1" t="s">
        <v>3062</v>
      </c>
      <c r="E198" s="1" t="s">
        <v>3318</v>
      </c>
      <c r="F198" s="1" t="s">
        <v>2123</v>
      </c>
      <c r="G198" s="1" t="s">
        <v>2161</v>
      </c>
      <c r="H198" s="1" t="s">
        <v>2124</v>
      </c>
      <c r="I198" s="1" t="s">
        <v>3319</v>
      </c>
      <c r="J198" s="1" t="s">
        <v>30</v>
      </c>
      <c r="K198" s="1" t="s">
        <v>3065</v>
      </c>
      <c r="L198" s="1" t="s">
        <v>3065</v>
      </c>
      <c r="M198" s="1" t="s">
        <v>2127</v>
      </c>
      <c r="N198" s="1" t="s">
        <v>2127</v>
      </c>
      <c r="O198" s="1" t="s">
        <v>2128</v>
      </c>
      <c r="P198" s="1" t="s">
        <v>2129</v>
      </c>
      <c r="Q198" s="1" t="s">
        <v>2130</v>
      </c>
      <c r="R198" s="1" t="s">
        <v>3320</v>
      </c>
      <c r="S198" s="1" t="s">
        <v>2132</v>
      </c>
      <c r="T198" s="1" t="s">
        <v>2133</v>
      </c>
      <c r="U198" s="1" t="s">
        <v>2134</v>
      </c>
      <c r="V198" s="1" t="s">
        <v>3067</v>
      </c>
    </row>
    <row r="199" s="1" customFormat="1" spans="1:22">
      <c r="A199" s="3">
        <v>999222869531926</v>
      </c>
      <c r="B199" s="1" t="s">
        <v>2123</v>
      </c>
      <c r="C199" s="1" t="s">
        <v>3321</v>
      </c>
      <c r="D199" s="1" t="s">
        <v>3249</v>
      </c>
      <c r="E199" s="1" t="s">
        <v>3322</v>
      </c>
      <c r="F199" s="1" t="s">
        <v>2123</v>
      </c>
      <c r="G199" s="1" t="s">
        <v>2161</v>
      </c>
      <c r="H199" s="1" t="s">
        <v>2124</v>
      </c>
      <c r="I199" s="1" t="s">
        <v>3323</v>
      </c>
      <c r="J199" s="1" t="s">
        <v>30</v>
      </c>
      <c r="K199" s="1" t="s">
        <v>3324</v>
      </c>
      <c r="L199" s="1" t="s">
        <v>3324</v>
      </c>
      <c r="M199" s="1" t="s">
        <v>2127</v>
      </c>
      <c r="N199" s="1" t="s">
        <v>2127</v>
      </c>
      <c r="O199" s="1" t="s">
        <v>2128</v>
      </c>
      <c r="P199" s="1" t="s">
        <v>2129</v>
      </c>
      <c r="Q199" s="1" t="s">
        <v>2130</v>
      </c>
      <c r="R199" s="1" t="s">
        <v>3325</v>
      </c>
      <c r="S199" s="1" t="s">
        <v>2132</v>
      </c>
      <c r="T199" s="1" t="s">
        <v>2133</v>
      </c>
      <c r="U199" s="1" t="s">
        <v>2134</v>
      </c>
      <c r="V199" s="1" t="s">
        <v>2595</v>
      </c>
    </row>
    <row r="200" s="1" customFormat="1" spans="1:22">
      <c r="A200" s="3">
        <v>999222868390124</v>
      </c>
      <c r="B200" s="1" t="s">
        <v>2123</v>
      </c>
      <c r="C200" s="1" t="s">
        <v>3326</v>
      </c>
      <c r="D200" s="1" t="s">
        <v>3327</v>
      </c>
      <c r="E200" s="1" t="s">
        <v>3328</v>
      </c>
      <c r="F200" s="1" t="s">
        <v>2123</v>
      </c>
      <c r="G200" s="1" t="s">
        <v>2161</v>
      </c>
      <c r="H200" s="1" t="s">
        <v>2124</v>
      </c>
      <c r="I200" s="1" t="s">
        <v>3329</v>
      </c>
      <c r="J200" s="1" t="s">
        <v>30</v>
      </c>
      <c r="K200" s="1" t="s">
        <v>3330</v>
      </c>
      <c r="L200" s="1" t="s">
        <v>3330</v>
      </c>
      <c r="M200" s="1" t="s">
        <v>2127</v>
      </c>
      <c r="N200" s="1" t="s">
        <v>2127</v>
      </c>
      <c r="O200" s="1" t="s">
        <v>2128</v>
      </c>
      <c r="P200" s="1" t="s">
        <v>2129</v>
      </c>
      <c r="Q200" s="1" t="s">
        <v>2130</v>
      </c>
      <c r="R200" s="1" t="s">
        <v>3331</v>
      </c>
      <c r="S200" s="1" t="s">
        <v>2132</v>
      </c>
      <c r="T200" s="1" t="s">
        <v>2133</v>
      </c>
      <c r="U200" s="1" t="s">
        <v>2134</v>
      </c>
      <c r="V200" s="1" t="s">
        <v>2240</v>
      </c>
    </row>
    <row r="201" s="1" customFormat="1" spans="1:22">
      <c r="A201" s="3">
        <v>999222868141842</v>
      </c>
      <c r="B201" s="1" t="s">
        <v>2123</v>
      </c>
      <c r="C201" s="1" t="s">
        <v>3332</v>
      </c>
      <c r="D201" s="1" t="s">
        <v>3333</v>
      </c>
      <c r="E201" s="1" t="s">
        <v>3334</v>
      </c>
      <c r="F201" s="1" t="s">
        <v>2123</v>
      </c>
      <c r="G201" s="1" t="s">
        <v>2161</v>
      </c>
      <c r="H201" s="1" t="s">
        <v>2124</v>
      </c>
      <c r="I201" s="1" t="s">
        <v>3335</v>
      </c>
      <c r="J201" s="1" t="s">
        <v>30</v>
      </c>
      <c r="K201" s="1" t="s">
        <v>3336</v>
      </c>
      <c r="L201" s="1" t="s">
        <v>3336</v>
      </c>
      <c r="M201" s="1" t="s">
        <v>2127</v>
      </c>
      <c r="N201" s="1" t="s">
        <v>2127</v>
      </c>
      <c r="O201" s="1" t="s">
        <v>2128</v>
      </c>
      <c r="P201" s="1" t="s">
        <v>2129</v>
      </c>
      <c r="Q201" s="1" t="s">
        <v>2130</v>
      </c>
      <c r="R201" s="1" t="s">
        <v>3337</v>
      </c>
      <c r="S201" s="1" t="s">
        <v>2132</v>
      </c>
      <c r="T201" s="1" t="s">
        <v>2133</v>
      </c>
      <c r="U201" s="1" t="s">
        <v>2134</v>
      </c>
      <c r="V201" s="1" t="s">
        <v>2240</v>
      </c>
    </row>
    <row r="202" s="1" customFormat="1" spans="1:22">
      <c r="A202" s="3">
        <v>999222867689216</v>
      </c>
      <c r="B202" s="1" t="s">
        <v>2123</v>
      </c>
      <c r="C202" s="1" t="s">
        <v>3338</v>
      </c>
      <c r="D202" s="1" t="s">
        <v>3339</v>
      </c>
      <c r="E202" s="1" t="s">
        <v>3046</v>
      </c>
      <c r="F202" s="1" t="s">
        <v>2123</v>
      </c>
      <c r="G202" s="1" t="s">
        <v>2161</v>
      </c>
      <c r="H202" s="1" t="s">
        <v>2124</v>
      </c>
      <c r="I202" s="1" t="s">
        <v>3340</v>
      </c>
      <c r="J202" s="1" t="s">
        <v>30</v>
      </c>
      <c r="K202" s="1" t="s">
        <v>3341</v>
      </c>
      <c r="L202" s="1" t="s">
        <v>3341</v>
      </c>
      <c r="M202" s="1" t="s">
        <v>2127</v>
      </c>
      <c r="N202" s="1" t="s">
        <v>2127</v>
      </c>
      <c r="O202" s="1" t="s">
        <v>2128</v>
      </c>
      <c r="P202" s="1" t="s">
        <v>2129</v>
      </c>
      <c r="Q202" s="1" t="s">
        <v>2130</v>
      </c>
      <c r="R202" s="1" t="s">
        <v>3342</v>
      </c>
      <c r="S202" s="1" t="s">
        <v>2132</v>
      </c>
      <c r="T202" s="1" t="s">
        <v>2133</v>
      </c>
      <c r="U202" s="1" t="s">
        <v>2134</v>
      </c>
      <c r="V202" s="1" t="s">
        <v>2330</v>
      </c>
    </row>
    <row r="203" s="1" customFormat="1" spans="1:22">
      <c r="A203" s="3">
        <v>999222867021289</v>
      </c>
      <c r="B203" s="1" t="s">
        <v>2123</v>
      </c>
      <c r="C203" s="1" t="s">
        <v>3343</v>
      </c>
      <c r="D203" s="1" t="s">
        <v>3344</v>
      </c>
      <c r="E203" s="1" t="s">
        <v>3345</v>
      </c>
      <c r="F203" s="1" t="s">
        <v>2123</v>
      </c>
      <c r="G203" s="1" t="s">
        <v>2146</v>
      </c>
      <c r="H203" s="1" t="s">
        <v>2124</v>
      </c>
      <c r="I203" s="1" t="s">
        <v>3346</v>
      </c>
      <c r="J203" s="1" t="s">
        <v>30</v>
      </c>
      <c r="K203" s="1" t="s">
        <v>3347</v>
      </c>
      <c r="L203" s="1" t="s">
        <v>3347</v>
      </c>
      <c r="M203" s="1" t="s">
        <v>2127</v>
      </c>
      <c r="N203" s="1" t="s">
        <v>2127</v>
      </c>
      <c r="O203" s="1" t="s">
        <v>2128</v>
      </c>
      <c r="P203" s="1" t="s">
        <v>2129</v>
      </c>
      <c r="Q203" s="1" t="s">
        <v>2130</v>
      </c>
      <c r="R203" s="1" t="s">
        <v>3348</v>
      </c>
      <c r="S203" s="1" t="s">
        <v>2132</v>
      </c>
      <c r="T203" s="1" t="s">
        <v>2133</v>
      </c>
      <c r="U203" s="1" t="s">
        <v>2134</v>
      </c>
      <c r="V203" s="1" t="s">
        <v>2521</v>
      </c>
    </row>
    <row r="204" s="1" customFormat="1" spans="1:22">
      <c r="A204" s="3">
        <v>999222866892154</v>
      </c>
      <c r="B204" s="1" t="s">
        <v>2123</v>
      </c>
      <c r="C204" s="1" t="s">
        <v>3349</v>
      </c>
      <c r="D204" s="1" t="s">
        <v>3350</v>
      </c>
      <c r="E204" s="1" t="s">
        <v>3351</v>
      </c>
      <c r="F204" s="1" t="s">
        <v>2123</v>
      </c>
      <c r="G204" s="1" t="s">
        <v>2161</v>
      </c>
      <c r="H204" s="1" t="s">
        <v>2124</v>
      </c>
      <c r="I204" s="1" t="s">
        <v>3352</v>
      </c>
      <c r="J204" s="1" t="s">
        <v>30</v>
      </c>
      <c r="K204" s="1" t="s">
        <v>3353</v>
      </c>
      <c r="L204" s="1" t="s">
        <v>3353</v>
      </c>
      <c r="M204" s="1" t="s">
        <v>2127</v>
      </c>
      <c r="N204" s="1" t="s">
        <v>2127</v>
      </c>
      <c r="O204" s="1" t="s">
        <v>2128</v>
      </c>
      <c r="P204" s="1" t="s">
        <v>2129</v>
      </c>
      <c r="Q204" s="1" t="s">
        <v>2130</v>
      </c>
      <c r="R204" s="1" t="s">
        <v>3354</v>
      </c>
      <c r="S204" s="1" t="s">
        <v>2132</v>
      </c>
      <c r="T204" s="1" t="s">
        <v>2133</v>
      </c>
      <c r="U204" s="1" t="s">
        <v>2134</v>
      </c>
      <c r="V204" s="1" t="s">
        <v>2240</v>
      </c>
    </row>
    <row r="205" s="1" customFormat="1" spans="1:22">
      <c r="A205" s="3">
        <v>999222865450046</v>
      </c>
      <c r="B205" s="1" t="s">
        <v>2123</v>
      </c>
      <c r="C205" s="1" t="s">
        <v>3355</v>
      </c>
      <c r="D205" s="1" t="s">
        <v>3356</v>
      </c>
      <c r="E205" s="1" t="s">
        <v>3357</v>
      </c>
      <c r="F205" s="1" t="s">
        <v>2123</v>
      </c>
      <c r="G205" s="1" t="s">
        <v>2161</v>
      </c>
      <c r="H205" s="1" t="s">
        <v>2124</v>
      </c>
      <c r="I205" s="1" t="s">
        <v>3358</v>
      </c>
      <c r="J205" s="1" t="s">
        <v>30</v>
      </c>
      <c r="K205" s="1" t="s">
        <v>3359</v>
      </c>
      <c r="L205" s="1" t="s">
        <v>3359</v>
      </c>
      <c r="M205" s="1" t="s">
        <v>2127</v>
      </c>
      <c r="N205" s="1" t="s">
        <v>2127</v>
      </c>
      <c r="O205" s="1" t="s">
        <v>2128</v>
      </c>
      <c r="P205" s="1" t="s">
        <v>2129</v>
      </c>
      <c r="Q205" s="1" t="s">
        <v>2130</v>
      </c>
      <c r="R205" s="1" t="s">
        <v>3360</v>
      </c>
      <c r="S205" s="1" t="s">
        <v>2132</v>
      </c>
      <c r="T205" s="1" t="s">
        <v>2133</v>
      </c>
      <c r="U205" s="1" t="s">
        <v>2134</v>
      </c>
      <c r="V205" s="1" t="s">
        <v>2330</v>
      </c>
    </row>
    <row r="206" s="1" customFormat="1" spans="1:22">
      <c r="A206" s="3">
        <v>999222865329007</v>
      </c>
      <c r="B206" s="1" t="s">
        <v>2123</v>
      </c>
      <c r="C206" s="1" t="s">
        <v>3361</v>
      </c>
      <c r="D206" s="1" t="s">
        <v>3362</v>
      </c>
      <c r="E206" s="1" t="s">
        <v>3363</v>
      </c>
      <c r="F206" s="1" t="s">
        <v>2123</v>
      </c>
      <c r="G206" s="1" t="s">
        <v>2161</v>
      </c>
      <c r="H206" s="1" t="s">
        <v>2124</v>
      </c>
      <c r="I206" s="1" t="s">
        <v>3364</v>
      </c>
      <c r="J206" s="1" t="s">
        <v>30</v>
      </c>
      <c r="K206" s="1" t="s">
        <v>2519</v>
      </c>
      <c r="L206" s="1" t="s">
        <v>2519</v>
      </c>
      <c r="M206" s="1" t="s">
        <v>2127</v>
      </c>
      <c r="N206" s="1" t="s">
        <v>2127</v>
      </c>
      <c r="O206" s="1" t="s">
        <v>2128</v>
      </c>
      <c r="P206" s="1" t="s">
        <v>2129</v>
      </c>
      <c r="Q206" s="1" t="s">
        <v>2130</v>
      </c>
      <c r="R206" s="1" t="s">
        <v>3365</v>
      </c>
      <c r="S206" s="1" t="s">
        <v>2132</v>
      </c>
      <c r="T206" s="1" t="s">
        <v>2133</v>
      </c>
      <c r="U206" s="1" t="s">
        <v>2134</v>
      </c>
      <c r="V206" s="1" t="s">
        <v>2135</v>
      </c>
    </row>
    <row r="207" s="1" customFormat="1" spans="1:22">
      <c r="A207" s="3">
        <v>999222864998138</v>
      </c>
      <c r="B207" s="1" t="s">
        <v>2123</v>
      </c>
      <c r="C207" s="1" t="s">
        <v>3366</v>
      </c>
      <c r="D207" s="1" t="s">
        <v>3367</v>
      </c>
      <c r="E207" s="1" t="s">
        <v>3368</v>
      </c>
      <c r="F207" s="1" t="s">
        <v>2161</v>
      </c>
      <c r="G207" s="1" t="s">
        <v>2146</v>
      </c>
      <c r="H207" s="1" t="s">
        <v>2124</v>
      </c>
      <c r="I207" s="1" t="s">
        <v>3369</v>
      </c>
      <c r="J207" s="1" t="s">
        <v>30</v>
      </c>
      <c r="K207" s="1" t="s">
        <v>3370</v>
      </c>
      <c r="L207" s="1" t="s">
        <v>3370</v>
      </c>
      <c r="M207" s="1" t="s">
        <v>2127</v>
      </c>
      <c r="N207" s="1" t="s">
        <v>2127</v>
      </c>
      <c r="O207" s="1" t="s">
        <v>2128</v>
      </c>
      <c r="P207" s="1" t="s">
        <v>2129</v>
      </c>
      <c r="Q207" s="1" t="s">
        <v>2130</v>
      </c>
      <c r="R207" s="1" t="s">
        <v>3371</v>
      </c>
      <c r="S207" s="1" t="s">
        <v>2132</v>
      </c>
      <c r="T207" s="1" t="s">
        <v>2133</v>
      </c>
      <c r="U207" s="1" t="s">
        <v>2134</v>
      </c>
      <c r="V207" s="1" t="s">
        <v>2135</v>
      </c>
    </row>
    <row r="208" s="1" customFormat="1" spans="1:22">
      <c r="A208" s="3">
        <v>999222863987684</v>
      </c>
      <c r="B208" s="1" t="s">
        <v>2123</v>
      </c>
      <c r="C208" s="1" t="s">
        <v>3372</v>
      </c>
      <c r="D208" s="1" t="s">
        <v>2914</v>
      </c>
      <c r="E208" s="1" t="s">
        <v>3373</v>
      </c>
      <c r="F208" s="1" t="s">
        <v>2161</v>
      </c>
      <c r="G208" s="1" t="s">
        <v>2146</v>
      </c>
      <c r="H208" s="1" t="s">
        <v>2124</v>
      </c>
      <c r="I208" s="1" t="s">
        <v>3374</v>
      </c>
      <c r="J208" s="1" t="s">
        <v>30</v>
      </c>
      <c r="K208" s="1" t="s">
        <v>2554</v>
      </c>
      <c r="L208" s="1" t="s">
        <v>2554</v>
      </c>
      <c r="M208" s="1" t="s">
        <v>2127</v>
      </c>
      <c r="N208" s="1" t="s">
        <v>2127</v>
      </c>
      <c r="O208" s="1" t="s">
        <v>2128</v>
      </c>
      <c r="P208" s="1" t="s">
        <v>2129</v>
      </c>
      <c r="Q208" s="1" t="s">
        <v>2130</v>
      </c>
      <c r="R208" s="1" t="s">
        <v>3375</v>
      </c>
      <c r="S208" s="1" t="s">
        <v>2132</v>
      </c>
      <c r="T208" s="1" t="s">
        <v>2133</v>
      </c>
      <c r="U208" s="1" t="s">
        <v>2134</v>
      </c>
      <c r="V208" s="1" t="s">
        <v>2135</v>
      </c>
    </row>
    <row r="209" s="1" customFormat="1" spans="1:22">
      <c r="A209" s="3">
        <v>999222863698864</v>
      </c>
      <c r="B209" s="1" t="s">
        <v>2123</v>
      </c>
      <c r="C209" s="1" t="s">
        <v>3376</v>
      </c>
      <c r="D209" s="1" t="s">
        <v>3249</v>
      </c>
      <c r="E209" s="1" t="s">
        <v>3377</v>
      </c>
      <c r="F209" s="1" t="s">
        <v>2123</v>
      </c>
      <c r="G209" s="1" t="s">
        <v>2161</v>
      </c>
      <c r="H209" s="1" t="s">
        <v>2124</v>
      </c>
      <c r="I209" s="1" t="s">
        <v>3378</v>
      </c>
      <c r="J209" s="1" t="s">
        <v>30</v>
      </c>
      <c r="K209" s="1" t="s">
        <v>3379</v>
      </c>
      <c r="L209" s="1" t="s">
        <v>3379</v>
      </c>
      <c r="M209" s="1" t="s">
        <v>2127</v>
      </c>
      <c r="N209" s="1" t="s">
        <v>2127</v>
      </c>
      <c r="O209" s="1" t="s">
        <v>2128</v>
      </c>
      <c r="P209" s="1" t="s">
        <v>2129</v>
      </c>
      <c r="Q209" s="1" t="s">
        <v>2130</v>
      </c>
      <c r="R209" s="1" t="s">
        <v>3380</v>
      </c>
      <c r="S209" s="1" t="s">
        <v>2132</v>
      </c>
      <c r="T209" s="1" t="s">
        <v>2133</v>
      </c>
      <c r="U209" s="1" t="s">
        <v>2134</v>
      </c>
      <c r="V209" s="1" t="s">
        <v>2595</v>
      </c>
    </row>
    <row r="210" s="1" customFormat="1" spans="1:22">
      <c r="A210" s="3">
        <v>999222863482949</v>
      </c>
      <c r="B210" s="1" t="s">
        <v>2123</v>
      </c>
      <c r="C210" s="1" t="s">
        <v>3381</v>
      </c>
      <c r="D210" s="1" t="s">
        <v>3382</v>
      </c>
      <c r="E210" s="1" t="s">
        <v>3383</v>
      </c>
      <c r="F210" s="1" t="s">
        <v>2123</v>
      </c>
      <c r="G210" s="1" t="s">
        <v>2161</v>
      </c>
      <c r="H210" s="1" t="s">
        <v>2124</v>
      </c>
      <c r="I210" s="1" t="s">
        <v>3384</v>
      </c>
      <c r="J210" s="1" t="s">
        <v>30</v>
      </c>
      <c r="K210" s="1" t="s">
        <v>3385</v>
      </c>
      <c r="L210" s="1" t="s">
        <v>3385</v>
      </c>
      <c r="M210" s="1" t="s">
        <v>2127</v>
      </c>
      <c r="N210" s="1" t="s">
        <v>2127</v>
      </c>
      <c r="O210" s="1" t="s">
        <v>2128</v>
      </c>
      <c r="P210" s="1" t="s">
        <v>2129</v>
      </c>
      <c r="Q210" s="1" t="s">
        <v>2130</v>
      </c>
      <c r="R210" s="1" t="s">
        <v>3386</v>
      </c>
      <c r="S210" s="1" t="s">
        <v>2132</v>
      </c>
      <c r="T210" s="1" t="s">
        <v>2133</v>
      </c>
      <c r="U210" s="1" t="s">
        <v>2134</v>
      </c>
      <c r="V210" s="1" t="s">
        <v>2157</v>
      </c>
    </row>
    <row r="211" s="1" customFormat="1" spans="1:22">
      <c r="A211" s="3">
        <v>999222862778843</v>
      </c>
      <c r="B211" s="1" t="s">
        <v>2123</v>
      </c>
      <c r="C211" s="1" t="s">
        <v>3387</v>
      </c>
      <c r="D211" s="1" t="s">
        <v>3388</v>
      </c>
      <c r="E211" s="1" t="s">
        <v>3389</v>
      </c>
      <c r="F211" s="1" t="s">
        <v>2123</v>
      </c>
      <c r="G211" s="1" t="s">
        <v>2146</v>
      </c>
      <c r="H211" s="1" t="s">
        <v>2124</v>
      </c>
      <c r="I211" s="1" t="s">
        <v>3390</v>
      </c>
      <c r="J211" s="1" t="s">
        <v>30</v>
      </c>
      <c r="K211" s="1" t="s">
        <v>3391</v>
      </c>
      <c r="L211" s="1" t="s">
        <v>3391</v>
      </c>
      <c r="M211" s="1" t="s">
        <v>2127</v>
      </c>
      <c r="N211" s="1" t="s">
        <v>2127</v>
      </c>
      <c r="O211" s="1" t="s">
        <v>2128</v>
      </c>
      <c r="P211" s="1" t="s">
        <v>2129</v>
      </c>
      <c r="Q211" s="1" t="s">
        <v>2130</v>
      </c>
      <c r="R211" s="1" t="s">
        <v>3392</v>
      </c>
      <c r="S211" s="1" t="s">
        <v>2132</v>
      </c>
      <c r="T211" s="1" t="s">
        <v>2133</v>
      </c>
      <c r="U211" s="1" t="s">
        <v>2134</v>
      </c>
      <c r="V211" s="1" t="s">
        <v>2486</v>
      </c>
    </row>
    <row r="212" s="1" customFormat="1" spans="1:22">
      <c r="A212" s="3">
        <v>999222862686025</v>
      </c>
      <c r="B212" s="1" t="s">
        <v>2123</v>
      </c>
      <c r="C212" s="1" t="s">
        <v>3393</v>
      </c>
      <c r="D212" s="1" t="s">
        <v>2299</v>
      </c>
      <c r="E212" s="1" t="s">
        <v>3394</v>
      </c>
      <c r="F212" s="1" t="s">
        <v>2123</v>
      </c>
      <c r="G212" s="1" t="s">
        <v>2146</v>
      </c>
      <c r="H212" s="1" t="s">
        <v>2124</v>
      </c>
      <c r="I212" s="1" t="s">
        <v>3395</v>
      </c>
      <c r="J212" s="1" t="s">
        <v>30</v>
      </c>
      <c r="K212" s="1" t="s">
        <v>3396</v>
      </c>
      <c r="L212" s="1" t="s">
        <v>3396</v>
      </c>
      <c r="M212" s="1" t="s">
        <v>2127</v>
      </c>
      <c r="N212" s="1" t="s">
        <v>2127</v>
      </c>
      <c r="O212" s="1" t="s">
        <v>2128</v>
      </c>
      <c r="P212" s="1" t="s">
        <v>2129</v>
      </c>
      <c r="Q212" s="1" t="s">
        <v>2130</v>
      </c>
      <c r="R212" s="1" t="s">
        <v>3397</v>
      </c>
      <c r="S212" s="1" t="s">
        <v>2132</v>
      </c>
      <c r="T212" s="1" t="s">
        <v>2133</v>
      </c>
      <c r="U212" s="1" t="s">
        <v>2134</v>
      </c>
      <c r="V212" s="1" t="s">
        <v>2304</v>
      </c>
    </row>
    <row r="213" s="1" customFormat="1" spans="1:22">
      <c r="A213" s="3">
        <v>999222862640290</v>
      </c>
      <c r="B213" s="1" t="s">
        <v>2123</v>
      </c>
      <c r="C213" s="1" t="s">
        <v>3398</v>
      </c>
      <c r="D213" s="1" t="s">
        <v>3399</v>
      </c>
      <c r="E213" s="1" t="s">
        <v>3400</v>
      </c>
      <c r="F213" s="1" t="s">
        <v>2123</v>
      </c>
      <c r="G213" s="1" t="s">
        <v>2146</v>
      </c>
      <c r="H213" s="1" t="s">
        <v>2124</v>
      </c>
      <c r="I213" s="1" t="s">
        <v>3401</v>
      </c>
      <c r="J213" s="1" t="s">
        <v>30</v>
      </c>
      <c r="K213" s="1" t="s">
        <v>3402</v>
      </c>
      <c r="L213" s="1" t="s">
        <v>3402</v>
      </c>
      <c r="M213" s="1" t="s">
        <v>2127</v>
      </c>
      <c r="N213" s="1" t="s">
        <v>2127</v>
      </c>
      <c r="O213" s="1" t="s">
        <v>2128</v>
      </c>
      <c r="P213" s="1" t="s">
        <v>2129</v>
      </c>
      <c r="Q213" s="1" t="s">
        <v>2130</v>
      </c>
      <c r="R213" s="1" t="s">
        <v>3403</v>
      </c>
      <c r="S213" s="1" t="s">
        <v>2132</v>
      </c>
      <c r="T213" s="1" t="s">
        <v>2133</v>
      </c>
      <c r="U213" s="1" t="s">
        <v>2134</v>
      </c>
      <c r="V213" s="1" t="s">
        <v>2157</v>
      </c>
    </row>
    <row r="214" s="1" customFormat="1" spans="1:22">
      <c r="A214" s="3">
        <v>999222862579651</v>
      </c>
      <c r="B214" s="1" t="s">
        <v>2123</v>
      </c>
      <c r="C214" s="1" t="s">
        <v>3404</v>
      </c>
      <c r="D214" s="1" t="s">
        <v>3405</v>
      </c>
      <c r="E214" s="1" t="s">
        <v>3406</v>
      </c>
      <c r="F214" s="1" t="s">
        <v>2123</v>
      </c>
      <c r="G214" s="1" t="s">
        <v>2161</v>
      </c>
      <c r="H214" s="1" t="s">
        <v>2124</v>
      </c>
      <c r="I214" s="1" t="s">
        <v>3407</v>
      </c>
      <c r="J214" s="1" t="s">
        <v>30</v>
      </c>
      <c r="K214" s="1" t="s">
        <v>3408</v>
      </c>
      <c r="L214" s="1" t="s">
        <v>3408</v>
      </c>
      <c r="M214" s="1" t="s">
        <v>2127</v>
      </c>
      <c r="N214" s="1" t="s">
        <v>2127</v>
      </c>
      <c r="O214" s="1" t="s">
        <v>2128</v>
      </c>
      <c r="P214" s="1" t="s">
        <v>2129</v>
      </c>
      <c r="Q214" s="1" t="s">
        <v>2130</v>
      </c>
      <c r="R214" s="1" t="s">
        <v>3409</v>
      </c>
      <c r="S214" s="1" t="s">
        <v>2132</v>
      </c>
      <c r="T214" s="1" t="s">
        <v>2133</v>
      </c>
      <c r="U214" s="1" t="s">
        <v>2134</v>
      </c>
      <c r="V214" s="1" t="s">
        <v>2135</v>
      </c>
    </row>
    <row r="215" s="1" customFormat="1" spans="1:22">
      <c r="A215" s="3">
        <v>999222862574756</v>
      </c>
      <c r="B215" s="1" t="s">
        <v>2123</v>
      </c>
      <c r="C215" s="1" t="s">
        <v>3410</v>
      </c>
      <c r="D215" s="1" t="s">
        <v>3411</v>
      </c>
      <c r="E215" s="1" t="s">
        <v>3412</v>
      </c>
      <c r="F215" s="1" t="s">
        <v>2161</v>
      </c>
      <c r="G215" s="1" t="s">
        <v>2146</v>
      </c>
      <c r="H215" s="1" t="s">
        <v>2124</v>
      </c>
      <c r="I215" s="1" t="s">
        <v>3413</v>
      </c>
      <c r="J215" s="1" t="s">
        <v>30</v>
      </c>
      <c r="K215" s="1" t="s">
        <v>3414</v>
      </c>
      <c r="L215" s="1" t="s">
        <v>3414</v>
      </c>
      <c r="M215" s="1" t="s">
        <v>2127</v>
      </c>
      <c r="N215" s="1" t="s">
        <v>2127</v>
      </c>
      <c r="O215" s="1" t="s">
        <v>2128</v>
      </c>
      <c r="P215" s="1" t="s">
        <v>2129</v>
      </c>
      <c r="Q215" s="1" t="s">
        <v>2130</v>
      </c>
      <c r="R215" s="1" t="s">
        <v>3415</v>
      </c>
      <c r="S215" s="1" t="s">
        <v>2132</v>
      </c>
      <c r="T215" s="1" t="s">
        <v>2133</v>
      </c>
      <c r="U215" s="1" t="s">
        <v>2134</v>
      </c>
      <c r="V215" s="1" t="s">
        <v>2175</v>
      </c>
    </row>
    <row r="216" s="1" customFormat="1" spans="1:22">
      <c r="A216" s="3">
        <v>999222862448890</v>
      </c>
      <c r="B216" s="1" t="s">
        <v>2123</v>
      </c>
      <c r="C216" s="1" t="s">
        <v>3416</v>
      </c>
      <c r="D216" s="1" t="s">
        <v>3175</v>
      </c>
      <c r="E216" s="1" t="s">
        <v>3417</v>
      </c>
      <c r="F216" s="1" t="s">
        <v>2161</v>
      </c>
      <c r="G216" s="1" t="s">
        <v>2146</v>
      </c>
      <c r="H216" s="1" t="s">
        <v>2124</v>
      </c>
      <c r="I216" s="1" t="s">
        <v>3418</v>
      </c>
      <c r="J216" s="1" t="s">
        <v>30</v>
      </c>
      <c r="K216" s="1" t="s">
        <v>3419</v>
      </c>
      <c r="L216" s="1" t="s">
        <v>3419</v>
      </c>
      <c r="M216" s="1" t="s">
        <v>2127</v>
      </c>
      <c r="N216" s="1" t="s">
        <v>2127</v>
      </c>
      <c r="O216" s="1" t="s">
        <v>2128</v>
      </c>
      <c r="P216" s="1" t="s">
        <v>2129</v>
      </c>
      <c r="Q216" s="1" t="s">
        <v>2130</v>
      </c>
      <c r="R216" s="1" t="s">
        <v>3420</v>
      </c>
      <c r="S216" s="1" t="s">
        <v>2132</v>
      </c>
      <c r="T216" s="1" t="s">
        <v>2133</v>
      </c>
      <c r="U216" s="1" t="s">
        <v>2134</v>
      </c>
      <c r="V216" s="1" t="s">
        <v>2261</v>
      </c>
    </row>
    <row r="217" s="1" customFormat="1" spans="1:22">
      <c r="A217" s="3">
        <v>999222859014410</v>
      </c>
      <c r="B217" s="1" t="s">
        <v>2123</v>
      </c>
      <c r="C217" s="1" t="s">
        <v>3421</v>
      </c>
      <c r="D217" s="1" t="s">
        <v>3422</v>
      </c>
      <c r="E217" s="1" t="s">
        <v>3423</v>
      </c>
      <c r="F217" s="1" t="s">
        <v>2161</v>
      </c>
      <c r="G217" s="1" t="s">
        <v>2146</v>
      </c>
      <c r="H217" s="1" t="s">
        <v>2124</v>
      </c>
      <c r="I217" s="1" t="s">
        <v>3424</v>
      </c>
      <c r="J217" s="1" t="s">
        <v>30</v>
      </c>
      <c r="K217" s="1" t="s">
        <v>2415</v>
      </c>
      <c r="L217" s="1" t="s">
        <v>2415</v>
      </c>
      <c r="M217" s="1" t="s">
        <v>2127</v>
      </c>
      <c r="N217" s="1" t="s">
        <v>2127</v>
      </c>
      <c r="O217" s="1" t="s">
        <v>2128</v>
      </c>
      <c r="P217" s="1" t="s">
        <v>2129</v>
      </c>
      <c r="Q217" s="1" t="s">
        <v>2130</v>
      </c>
      <c r="R217" s="1" t="s">
        <v>3425</v>
      </c>
      <c r="S217" s="1" t="s">
        <v>2132</v>
      </c>
      <c r="T217" s="1" t="s">
        <v>2133</v>
      </c>
      <c r="U217" s="1" t="s">
        <v>2134</v>
      </c>
      <c r="V217" s="1" t="s">
        <v>3137</v>
      </c>
    </row>
    <row r="218" s="1" customFormat="1" spans="1:22">
      <c r="A218" s="3">
        <v>22858656698</v>
      </c>
      <c r="B218" s="1" t="s">
        <v>2123</v>
      </c>
      <c r="C218" s="1" t="s">
        <v>3426</v>
      </c>
      <c r="D218" s="1" t="s">
        <v>3058</v>
      </c>
      <c r="E218" s="1" t="s">
        <v>3427</v>
      </c>
      <c r="F218" s="1" t="s">
        <v>2123</v>
      </c>
      <c r="G218" s="1" t="s">
        <v>2161</v>
      </c>
      <c r="H218" s="1" t="s">
        <v>2124</v>
      </c>
      <c r="I218" s="1" t="s">
        <v>3428</v>
      </c>
      <c r="J218" s="1" t="s">
        <v>30</v>
      </c>
      <c r="K218" s="1" t="s">
        <v>3429</v>
      </c>
      <c r="L218" s="1" t="s">
        <v>3429</v>
      </c>
      <c r="M218" s="1" t="s">
        <v>2127</v>
      </c>
      <c r="N218" s="1" t="s">
        <v>2127</v>
      </c>
      <c r="O218" s="1" t="s">
        <v>2128</v>
      </c>
      <c r="P218" s="1" t="s">
        <v>2129</v>
      </c>
      <c r="Q218" s="1" t="s">
        <v>2130</v>
      </c>
      <c r="R218" s="1" t="s">
        <v>3430</v>
      </c>
      <c r="S218" s="1" t="s">
        <v>2132</v>
      </c>
      <c r="T218" s="1" t="s">
        <v>2133</v>
      </c>
      <c r="U218" s="1" t="s">
        <v>2134</v>
      </c>
      <c r="V218" s="1" t="s">
        <v>2135</v>
      </c>
    </row>
    <row r="219" s="1" customFormat="1" spans="1:22">
      <c r="A219" s="3">
        <v>999222858622383</v>
      </c>
      <c r="B219" s="1" t="s">
        <v>2123</v>
      </c>
      <c r="C219" s="1" t="s">
        <v>3431</v>
      </c>
      <c r="D219" s="1" t="s">
        <v>3113</v>
      </c>
      <c r="E219" s="1" t="s">
        <v>3114</v>
      </c>
      <c r="F219" s="1" t="s">
        <v>2123</v>
      </c>
      <c r="G219" s="1" t="s">
        <v>2161</v>
      </c>
      <c r="H219" s="1" t="s">
        <v>2124</v>
      </c>
      <c r="I219" s="1" t="s">
        <v>3432</v>
      </c>
      <c r="J219" s="1" t="s">
        <v>30</v>
      </c>
      <c r="K219" s="1" t="s">
        <v>3433</v>
      </c>
      <c r="L219" s="1" t="s">
        <v>3433</v>
      </c>
      <c r="M219" s="1" t="s">
        <v>2127</v>
      </c>
      <c r="N219" s="1" t="s">
        <v>2127</v>
      </c>
      <c r="O219" s="1" t="s">
        <v>2128</v>
      </c>
      <c r="P219" s="1" t="s">
        <v>2129</v>
      </c>
      <c r="Q219" s="1" t="s">
        <v>2130</v>
      </c>
      <c r="R219" s="1" t="s">
        <v>3434</v>
      </c>
      <c r="S219" s="1" t="s">
        <v>2132</v>
      </c>
      <c r="T219" s="1" t="s">
        <v>2133</v>
      </c>
      <c r="U219" s="1" t="s">
        <v>2134</v>
      </c>
      <c r="V219" s="1" t="s">
        <v>2521</v>
      </c>
    </row>
    <row r="220" s="1" customFormat="1" spans="1:22">
      <c r="A220" s="3">
        <v>999222858595483</v>
      </c>
      <c r="B220" s="1" t="s">
        <v>2123</v>
      </c>
      <c r="C220" s="1" t="s">
        <v>3435</v>
      </c>
      <c r="D220" s="1" t="s">
        <v>3436</v>
      </c>
      <c r="E220" s="1" t="s">
        <v>3437</v>
      </c>
      <c r="F220" s="1" t="s">
        <v>2161</v>
      </c>
      <c r="G220" s="1" t="s">
        <v>2146</v>
      </c>
      <c r="H220" s="1" t="s">
        <v>2124</v>
      </c>
      <c r="I220" s="1" t="s">
        <v>3438</v>
      </c>
      <c r="J220" s="1" t="s">
        <v>30</v>
      </c>
      <c r="K220" s="1" t="s">
        <v>3439</v>
      </c>
      <c r="L220" s="1" t="s">
        <v>3439</v>
      </c>
      <c r="M220" s="1" t="s">
        <v>2127</v>
      </c>
      <c r="N220" s="1" t="s">
        <v>2127</v>
      </c>
      <c r="O220" s="1" t="s">
        <v>2128</v>
      </c>
      <c r="P220" s="1" t="s">
        <v>2129</v>
      </c>
      <c r="Q220" s="1" t="s">
        <v>2130</v>
      </c>
      <c r="R220" s="1" t="s">
        <v>3440</v>
      </c>
      <c r="S220" s="1" t="s">
        <v>2132</v>
      </c>
      <c r="T220" s="1" t="s">
        <v>2133</v>
      </c>
      <c r="U220" s="1" t="s">
        <v>2134</v>
      </c>
      <c r="V220" s="1" t="s">
        <v>2157</v>
      </c>
    </row>
    <row r="221" s="1" customFormat="1" spans="1:22">
      <c r="A221" s="3">
        <v>999222858022302</v>
      </c>
      <c r="B221" s="1" t="s">
        <v>2123</v>
      </c>
      <c r="C221" s="1" t="s">
        <v>3441</v>
      </c>
      <c r="D221" s="1" t="s">
        <v>3442</v>
      </c>
      <c r="E221" s="1" t="s">
        <v>3443</v>
      </c>
      <c r="F221" s="1" t="s">
        <v>2123</v>
      </c>
      <c r="G221" s="1" t="s">
        <v>2161</v>
      </c>
      <c r="H221" s="1" t="s">
        <v>2124</v>
      </c>
      <c r="I221" s="1" t="s">
        <v>3444</v>
      </c>
      <c r="J221" s="1" t="s">
        <v>30</v>
      </c>
      <c r="K221" s="1" t="s">
        <v>3445</v>
      </c>
      <c r="L221" s="1" t="s">
        <v>3445</v>
      </c>
      <c r="M221" s="1" t="s">
        <v>2127</v>
      </c>
      <c r="N221" s="1" t="s">
        <v>2127</v>
      </c>
      <c r="O221" s="1" t="s">
        <v>2128</v>
      </c>
      <c r="P221" s="1" t="s">
        <v>2129</v>
      </c>
      <c r="Q221" s="1" t="s">
        <v>2130</v>
      </c>
      <c r="R221" s="1" t="s">
        <v>3446</v>
      </c>
      <c r="S221" s="1" t="s">
        <v>2132</v>
      </c>
      <c r="T221" s="1" t="s">
        <v>2133</v>
      </c>
      <c r="U221" s="1" t="s">
        <v>2134</v>
      </c>
      <c r="V221" s="1" t="s">
        <v>2157</v>
      </c>
    </row>
    <row r="222" s="1" customFormat="1" spans="1:22">
      <c r="A222" s="3">
        <v>999222857976966</v>
      </c>
      <c r="B222" s="1" t="s">
        <v>2123</v>
      </c>
      <c r="C222" s="1" t="s">
        <v>3447</v>
      </c>
      <c r="D222" s="1" t="s">
        <v>3448</v>
      </c>
      <c r="E222" s="1" t="s">
        <v>3449</v>
      </c>
      <c r="F222" s="1" t="s">
        <v>2161</v>
      </c>
      <c r="G222" s="1" t="s">
        <v>2146</v>
      </c>
      <c r="H222" s="1" t="s">
        <v>2124</v>
      </c>
      <c r="I222" s="1" t="s">
        <v>3450</v>
      </c>
      <c r="J222" s="1" t="s">
        <v>30</v>
      </c>
      <c r="K222" s="1" t="s">
        <v>3451</v>
      </c>
      <c r="L222" s="1" t="s">
        <v>3451</v>
      </c>
      <c r="M222" s="1" t="s">
        <v>2127</v>
      </c>
      <c r="N222" s="1" t="s">
        <v>2127</v>
      </c>
      <c r="O222" s="1" t="s">
        <v>2128</v>
      </c>
      <c r="P222" s="1" t="s">
        <v>2129</v>
      </c>
      <c r="Q222" s="1" t="s">
        <v>2130</v>
      </c>
      <c r="R222" s="1" t="s">
        <v>3452</v>
      </c>
      <c r="S222" s="1" t="s">
        <v>2132</v>
      </c>
      <c r="T222" s="1" t="s">
        <v>2133</v>
      </c>
      <c r="U222" s="1" t="s">
        <v>2134</v>
      </c>
      <c r="V222" s="1" t="s">
        <v>2240</v>
      </c>
    </row>
    <row r="223" s="1" customFormat="1" spans="1:22">
      <c r="A223" s="3">
        <v>999222857505193</v>
      </c>
      <c r="B223" s="1" t="s">
        <v>2139</v>
      </c>
      <c r="C223" s="1" t="s">
        <v>3453</v>
      </c>
      <c r="D223" s="1" t="s">
        <v>3454</v>
      </c>
      <c r="E223" s="1" t="s">
        <v>3455</v>
      </c>
      <c r="F223" s="1" t="s">
        <v>2123</v>
      </c>
      <c r="G223" s="1" t="s">
        <v>2146</v>
      </c>
      <c r="H223" s="1" t="s">
        <v>2124</v>
      </c>
      <c r="I223" s="1" t="s">
        <v>3456</v>
      </c>
      <c r="J223" s="1" t="s">
        <v>30</v>
      </c>
      <c r="K223" s="1" t="s">
        <v>3457</v>
      </c>
      <c r="L223" s="1" t="s">
        <v>3457</v>
      </c>
      <c r="M223" s="1" t="s">
        <v>2127</v>
      </c>
      <c r="N223" s="1" t="s">
        <v>2127</v>
      </c>
      <c r="O223" s="1" t="s">
        <v>2128</v>
      </c>
      <c r="P223" s="1" t="s">
        <v>2129</v>
      </c>
      <c r="Q223" s="1" t="s">
        <v>2130</v>
      </c>
      <c r="R223" s="1" t="s">
        <v>3458</v>
      </c>
      <c r="S223" s="1" t="s">
        <v>2132</v>
      </c>
      <c r="T223" s="1" t="s">
        <v>2133</v>
      </c>
      <c r="U223" s="1" t="s">
        <v>2134</v>
      </c>
      <c r="V223" s="1" t="s">
        <v>2330</v>
      </c>
    </row>
    <row r="224" s="1" customFormat="1" spans="1:22">
      <c r="A224" s="3">
        <v>999222857137799</v>
      </c>
      <c r="B224" s="1" t="s">
        <v>2139</v>
      </c>
      <c r="C224" s="1" t="s">
        <v>3459</v>
      </c>
      <c r="D224" s="1" t="s">
        <v>3460</v>
      </c>
      <c r="E224" s="1" t="s">
        <v>3461</v>
      </c>
      <c r="F224" s="1" t="s">
        <v>2139</v>
      </c>
      <c r="G224" s="1" t="s">
        <v>2123</v>
      </c>
      <c r="H224" s="1" t="s">
        <v>2124</v>
      </c>
      <c r="I224" s="1" t="s">
        <v>3462</v>
      </c>
      <c r="J224" s="1" t="s">
        <v>30</v>
      </c>
      <c r="K224" s="1" t="s">
        <v>3463</v>
      </c>
      <c r="L224" s="1" t="s">
        <v>3463</v>
      </c>
      <c r="M224" s="1" t="s">
        <v>2127</v>
      </c>
      <c r="N224" s="1" t="s">
        <v>2127</v>
      </c>
      <c r="O224" s="1" t="s">
        <v>2128</v>
      </c>
      <c r="P224" s="1" t="s">
        <v>2129</v>
      </c>
      <c r="Q224" s="1" t="s">
        <v>2130</v>
      </c>
      <c r="R224" s="1" t="s">
        <v>3464</v>
      </c>
      <c r="S224" s="1" t="s">
        <v>2132</v>
      </c>
      <c r="T224" s="1" t="s">
        <v>2133</v>
      </c>
      <c r="U224" s="1" t="s">
        <v>2134</v>
      </c>
      <c r="V224" s="1" t="s">
        <v>3067</v>
      </c>
    </row>
    <row r="225" s="1" customFormat="1" spans="1:22">
      <c r="A225" s="3">
        <v>999222856745356</v>
      </c>
      <c r="B225" s="1" t="s">
        <v>2139</v>
      </c>
      <c r="C225" s="1" t="s">
        <v>3465</v>
      </c>
      <c r="D225" s="1" t="s">
        <v>3466</v>
      </c>
      <c r="E225" s="1" t="s">
        <v>3467</v>
      </c>
      <c r="F225" s="1" t="s">
        <v>2139</v>
      </c>
      <c r="G225" s="1" t="s">
        <v>2123</v>
      </c>
      <c r="H225" s="1" t="s">
        <v>2124</v>
      </c>
      <c r="I225" s="1" t="s">
        <v>3468</v>
      </c>
      <c r="J225" s="1" t="s">
        <v>30</v>
      </c>
      <c r="K225" s="1" t="s">
        <v>3264</v>
      </c>
      <c r="L225" s="1" t="s">
        <v>3264</v>
      </c>
      <c r="M225" s="1" t="s">
        <v>2127</v>
      </c>
      <c r="N225" s="1" t="s">
        <v>2127</v>
      </c>
      <c r="O225" s="1" t="s">
        <v>2128</v>
      </c>
      <c r="P225" s="1" t="s">
        <v>2129</v>
      </c>
      <c r="Q225" s="1" t="s">
        <v>2130</v>
      </c>
      <c r="R225" s="1" t="s">
        <v>3469</v>
      </c>
      <c r="S225" s="1" t="s">
        <v>2132</v>
      </c>
      <c r="T225" s="1" t="s">
        <v>2133</v>
      </c>
      <c r="U225" s="1" t="s">
        <v>2134</v>
      </c>
      <c r="V225" s="1" t="s">
        <v>2135</v>
      </c>
    </row>
    <row r="226" s="1" customFormat="1" spans="1:22">
      <c r="A226" s="3">
        <v>999222856713531</v>
      </c>
      <c r="B226" s="1" t="s">
        <v>2139</v>
      </c>
      <c r="C226" s="1" t="s">
        <v>3470</v>
      </c>
      <c r="D226" s="1" t="s">
        <v>3471</v>
      </c>
      <c r="E226" s="1" t="s">
        <v>3472</v>
      </c>
      <c r="F226" s="1" t="s">
        <v>2123</v>
      </c>
      <c r="G226" s="1" t="s">
        <v>2161</v>
      </c>
      <c r="H226" s="1" t="s">
        <v>2124</v>
      </c>
      <c r="I226" s="1" t="s">
        <v>3473</v>
      </c>
      <c r="J226" s="1" t="s">
        <v>30</v>
      </c>
      <c r="K226" s="1" t="s">
        <v>3474</v>
      </c>
      <c r="L226" s="1" t="s">
        <v>3474</v>
      </c>
      <c r="M226" s="1" t="s">
        <v>2127</v>
      </c>
      <c r="N226" s="1" t="s">
        <v>2127</v>
      </c>
      <c r="O226" s="1" t="s">
        <v>2128</v>
      </c>
      <c r="P226" s="1" t="s">
        <v>2129</v>
      </c>
      <c r="Q226" s="1" t="s">
        <v>2130</v>
      </c>
      <c r="R226" s="1" t="s">
        <v>3475</v>
      </c>
      <c r="S226" s="1" t="s">
        <v>2132</v>
      </c>
      <c r="T226" s="1" t="s">
        <v>2133</v>
      </c>
      <c r="U226" s="1" t="s">
        <v>2134</v>
      </c>
      <c r="V226" s="1" t="s">
        <v>2165</v>
      </c>
    </row>
    <row r="227" s="1" customFormat="1" spans="1:22">
      <c r="A227" s="3">
        <v>999222856636459</v>
      </c>
      <c r="B227" s="1" t="s">
        <v>2139</v>
      </c>
      <c r="C227" s="1" t="s">
        <v>3476</v>
      </c>
      <c r="D227" s="1" t="s">
        <v>3466</v>
      </c>
      <c r="E227" s="1" t="s">
        <v>3477</v>
      </c>
      <c r="F227" s="1" t="s">
        <v>2139</v>
      </c>
      <c r="G227" s="1" t="s">
        <v>2123</v>
      </c>
      <c r="H227" s="1" t="s">
        <v>2124</v>
      </c>
      <c r="I227" s="1" t="s">
        <v>3478</v>
      </c>
      <c r="J227" s="1" t="s">
        <v>30</v>
      </c>
      <c r="K227" s="1" t="s">
        <v>3479</v>
      </c>
      <c r="L227" s="1" t="s">
        <v>3479</v>
      </c>
      <c r="M227" s="1" t="s">
        <v>2127</v>
      </c>
      <c r="N227" s="1" t="s">
        <v>2127</v>
      </c>
      <c r="O227" s="1" t="s">
        <v>2128</v>
      </c>
      <c r="P227" s="1" t="s">
        <v>2129</v>
      </c>
      <c r="Q227" s="1" t="s">
        <v>2130</v>
      </c>
      <c r="R227" s="1" t="s">
        <v>3480</v>
      </c>
      <c r="S227" s="1" t="s">
        <v>2132</v>
      </c>
      <c r="T227" s="1" t="s">
        <v>2133</v>
      </c>
      <c r="U227" s="1" t="s">
        <v>2134</v>
      </c>
      <c r="V227" s="1" t="s">
        <v>2135</v>
      </c>
    </row>
    <row r="228" s="1" customFormat="1" spans="1:22">
      <c r="A228" s="3">
        <v>999222856517557</v>
      </c>
      <c r="B228" s="1" t="s">
        <v>2139</v>
      </c>
      <c r="C228" s="1" t="s">
        <v>3481</v>
      </c>
      <c r="D228" s="1" t="s">
        <v>3482</v>
      </c>
      <c r="E228" s="1" t="s">
        <v>3483</v>
      </c>
      <c r="F228" s="1" t="s">
        <v>2139</v>
      </c>
      <c r="G228" s="1" t="s">
        <v>2123</v>
      </c>
      <c r="H228" s="1" t="s">
        <v>2124</v>
      </c>
      <c r="I228" s="1" t="s">
        <v>3484</v>
      </c>
      <c r="J228" s="1" t="s">
        <v>30</v>
      </c>
      <c r="K228" s="1" t="s">
        <v>3485</v>
      </c>
      <c r="L228" s="1" t="s">
        <v>3485</v>
      </c>
      <c r="M228" s="1" t="s">
        <v>2127</v>
      </c>
      <c r="N228" s="1" t="s">
        <v>2127</v>
      </c>
      <c r="O228" s="1" t="s">
        <v>2128</v>
      </c>
      <c r="P228" s="1" t="s">
        <v>2129</v>
      </c>
      <c r="Q228" s="1" t="s">
        <v>2130</v>
      </c>
      <c r="R228" s="1" t="s">
        <v>3486</v>
      </c>
      <c r="S228" s="1" t="s">
        <v>2132</v>
      </c>
      <c r="T228" s="1" t="s">
        <v>2133</v>
      </c>
      <c r="U228" s="1" t="s">
        <v>2134</v>
      </c>
      <c r="V228" s="1" t="s">
        <v>2157</v>
      </c>
    </row>
    <row r="229" s="1" customFormat="1" spans="1:22">
      <c r="A229" s="3">
        <v>999222856296361</v>
      </c>
      <c r="B229" s="1" t="s">
        <v>2139</v>
      </c>
      <c r="C229" s="1" t="s">
        <v>3487</v>
      </c>
      <c r="D229" s="1" t="s">
        <v>2406</v>
      </c>
      <c r="E229" s="1" t="s">
        <v>3488</v>
      </c>
      <c r="F229" s="1" t="s">
        <v>2139</v>
      </c>
      <c r="G229" s="1" t="s">
        <v>2123</v>
      </c>
      <c r="H229" s="1" t="s">
        <v>2124</v>
      </c>
      <c r="I229" s="1" t="s">
        <v>3489</v>
      </c>
      <c r="J229" s="1" t="s">
        <v>30</v>
      </c>
      <c r="K229" s="1" t="s">
        <v>3490</v>
      </c>
      <c r="L229" s="1" t="s">
        <v>3490</v>
      </c>
      <c r="M229" s="1" t="s">
        <v>2127</v>
      </c>
      <c r="N229" s="1" t="s">
        <v>2127</v>
      </c>
      <c r="O229" s="1" t="s">
        <v>2128</v>
      </c>
      <c r="P229" s="1" t="s">
        <v>2129</v>
      </c>
      <c r="Q229" s="1" t="s">
        <v>2130</v>
      </c>
      <c r="R229" s="1" t="s">
        <v>3491</v>
      </c>
      <c r="S229" s="1" t="s">
        <v>2132</v>
      </c>
      <c r="T229" s="1" t="s">
        <v>2133</v>
      </c>
      <c r="U229" s="1" t="s">
        <v>2134</v>
      </c>
      <c r="V229" s="1" t="s">
        <v>2411</v>
      </c>
    </row>
    <row r="230" s="1" customFormat="1" spans="1:22">
      <c r="A230" s="3">
        <v>999222856279644</v>
      </c>
      <c r="B230" s="1" t="s">
        <v>2139</v>
      </c>
      <c r="C230" s="1" t="s">
        <v>3492</v>
      </c>
      <c r="D230" s="1" t="s">
        <v>3493</v>
      </c>
      <c r="E230" s="1" t="s">
        <v>3494</v>
      </c>
      <c r="F230" s="1" t="s">
        <v>2139</v>
      </c>
      <c r="G230" s="1" t="s">
        <v>2123</v>
      </c>
      <c r="H230" s="1" t="s">
        <v>2124</v>
      </c>
      <c r="I230" s="1" t="s">
        <v>3495</v>
      </c>
      <c r="J230" s="1" t="s">
        <v>30</v>
      </c>
      <c r="K230" s="1" t="s">
        <v>3496</v>
      </c>
      <c r="L230" s="1" t="s">
        <v>3496</v>
      </c>
      <c r="M230" s="1" t="s">
        <v>2127</v>
      </c>
      <c r="N230" s="1" t="s">
        <v>2127</v>
      </c>
      <c r="O230" s="1" t="s">
        <v>2128</v>
      </c>
      <c r="P230" s="1" t="s">
        <v>2129</v>
      </c>
      <c r="Q230" s="1" t="s">
        <v>2130</v>
      </c>
      <c r="R230" s="1" t="s">
        <v>3497</v>
      </c>
      <c r="S230" s="1" t="s">
        <v>2132</v>
      </c>
      <c r="T230" s="1" t="s">
        <v>2133</v>
      </c>
      <c r="U230" s="1" t="s">
        <v>2134</v>
      </c>
      <c r="V230" s="1" t="s">
        <v>2135</v>
      </c>
    </row>
    <row r="231" s="1" customFormat="1" spans="1:22">
      <c r="A231" s="3">
        <v>999222856207473</v>
      </c>
      <c r="B231" s="1" t="s">
        <v>2139</v>
      </c>
      <c r="C231" s="1" t="s">
        <v>3498</v>
      </c>
      <c r="D231" s="1" t="s">
        <v>3362</v>
      </c>
      <c r="E231" s="1" t="s">
        <v>3499</v>
      </c>
      <c r="F231" s="1" t="s">
        <v>2161</v>
      </c>
      <c r="G231" s="1" t="s">
        <v>2146</v>
      </c>
      <c r="H231" s="1" t="s">
        <v>2124</v>
      </c>
      <c r="I231" s="1" t="s">
        <v>3500</v>
      </c>
      <c r="J231" s="1" t="s">
        <v>30</v>
      </c>
      <c r="K231" s="1" t="s">
        <v>3501</v>
      </c>
      <c r="L231" s="1" t="s">
        <v>3501</v>
      </c>
      <c r="M231" s="1" t="s">
        <v>2127</v>
      </c>
      <c r="N231" s="1" t="s">
        <v>2127</v>
      </c>
      <c r="O231" s="1" t="s">
        <v>2128</v>
      </c>
      <c r="P231" s="1" t="s">
        <v>2129</v>
      </c>
      <c r="Q231" s="1" t="s">
        <v>2130</v>
      </c>
      <c r="R231" s="1" t="s">
        <v>3502</v>
      </c>
      <c r="S231" s="1" t="s">
        <v>2132</v>
      </c>
      <c r="T231" s="1" t="s">
        <v>2133</v>
      </c>
      <c r="U231" s="1" t="s">
        <v>2134</v>
      </c>
      <c r="V231" s="1" t="s">
        <v>2135</v>
      </c>
    </row>
    <row r="232" s="1" customFormat="1" spans="1:22">
      <c r="A232" s="3">
        <v>999222855853895</v>
      </c>
      <c r="B232" s="1" t="s">
        <v>2139</v>
      </c>
      <c r="C232" s="1" t="s">
        <v>3503</v>
      </c>
      <c r="D232" s="1" t="s">
        <v>3163</v>
      </c>
      <c r="E232" s="1" t="s">
        <v>3504</v>
      </c>
      <c r="F232" s="1" t="s">
        <v>2161</v>
      </c>
      <c r="G232" s="1" t="s">
        <v>2146</v>
      </c>
      <c r="H232" s="1" t="s">
        <v>2124</v>
      </c>
      <c r="I232" s="1" t="s">
        <v>3505</v>
      </c>
      <c r="J232" s="1" t="s">
        <v>30</v>
      </c>
      <c r="K232" s="1" t="s">
        <v>3270</v>
      </c>
      <c r="L232" s="1" t="s">
        <v>3270</v>
      </c>
      <c r="M232" s="1" t="s">
        <v>2127</v>
      </c>
      <c r="N232" s="1" t="s">
        <v>2127</v>
      </c>
      <c r="O232" s="1" t="s">
        <v>2128</v>
      </c>
      <c r="P232" s="1" t="s">
        <v>2129</v>
      </c>
      <c r="Q232" s="1" t="s">
        <v>2130</v>
      </c>
      <c r="R232" s="1" t="s">
        <v>3506</v>
      </c>
      <c r="S232" s="1" t="s">
        <v>2132</v>
      </c>
      <c r="T232" s="1" t="s">
        <v>2133</v>
      </c>
      <c r="U232" s="1" t="s">
        <v>2134</v>
      </c>
      <c r="V232" s="1" t="s">
        <v>2595</v>
      </c>
    </row>
    <row r="233" s="1" customFormat="1" spans="1:22">
      <c r="A233" s="3">
        <v>999222855765637</v>
      </c>
      <c r="B233" s="1" t="s">
        <v>2139</v>
      </c>
      <c r="C233" s="1" t="s">
        <v>3507</v>
      </c>
      <c r="D233" s="1" t="s">
        <v>3508</v>
      </c>
      <c r="E233" s="1" t="s">
        <v>3509</v>
      </c>
      <c r="F233" s="1" t="s">
        <v>2123</v>
      </c>
      <c r="G233" s="1" t="s">
        <v>2161</v>
      </c>
      <c r="H233" s="1" t="s">
        <v>2124</v>
      </c>
      <c r="I233" s="1" t="s">
        <v>3510</v>
      </c>
      <c r="J233" s="1" t="s">
        <v>30</v>
      </c>
      <c r="K233" s="1" t="s">
        <v>3511</v>
      </c>
      <c r="L233" s="1" t="s">
        <v>3511</v>
      </c>
      <c r="M233" s="1" t="s">
        <v>2127</v>
      </c>
      <c r="N233" s="1" t="s">
        <v>2127</v>
      </c>
      <c r="O233" s="1" t="s">
        <v>2128</v>
      </c>
      <c r="P233" s="1" t="s">
        <v>2129</v>
      </c>
      <c r="Q233" s="1" t="s">
        <v>2130</v>
      </c>
      <c r="R233" s="1" t="s">
        <v>3512</v>
      </c>
      <c r="S233" s="1" t="s">
        <v>2132</v>
      </c>
      <c r="T233" s="1" t="s">
        <v>2133</v>
      </c>
      <c r="U233" s="1" t="s">
        <v>2134</v>
      </c>
      <c r="V233" s="1" t="s">
        <v>3067</v>
      </c>
    </row>
    <row r="234" s="1" customFormat="1" spans="1:22">
      <c r="A234" s="3">
        <v>999222855757564</v>
      </c>
      <c r="B234" s="1" t="s">
        <v>2139</v>
      </c>
      <c r="C234" s="1" t="s">
        <v>3513</v>
      </c>
      <c r="D234" s="1" t="s">
        <v>3514</v>
      </c>
      <c r="E234" s="1" t="s">
        <v>3515</v>
      </c>
      <c r="F234" s="1" t="s">
        <v>2139</v>
      </c>
      <c r="G234" s="1" t="s">
        <v>2123</v>
      </c>
      <c r="H234" s="1" t="s">
        <v>2124</v>
      </c>
      <c r="I234" s="1" t="s">
        <v>3516</v>
      </c>
      <c r="J234" s="1" t="s">
        <v>30</v>
      </c>
      <c r="K234" s="1" t="s">
        <v>3517</v>
      </c>
      <c r="L234" s="1" t="s">
        <v>3517</v>
      </c>
      <c r="M234" s="1" t="s">
        <v>2127</v>
      </c>
      <c r="N234" s="1" t="s">
        <v>2127</v>
      </c>
      <c r="O234" s="1" t="s">
        <v>2128</v>
      </c>
      <c r="P234" s="1" t="s">
        <v>2129</v>
      </c>
      <c r="Q234" s="1" t="s">
        <v>2130</v>
      </c>
      <c r="R234" s="1" t="s">
        <v>3518</v>
      </c>
      <c r="S234" s="1" t="s">
        <v>2132</v>
      </c>
      <c r="T234" s="1" t="s">
        <v>2133</v>
      </c>
      <c r="U234" s="1" t="s">
        <v>2134</v>
      </c>
      <c r="V234" s="1" t="s">
        <v>2521</v>
      </c>
    </row>
    <row r="235" s="1" customFormat="1" spans="1:22">
      <c r="A235" s="3">
        <v>999222855746743</v>
      </c>
      <c r="B235" s="1" t="s">
        <v>2139</v>
      </c>
      <c r="C235" s="1" t="s">
        <v>3519</v>
      </c>
      <c r="D235" s="1" t="s">
        <v>2914</v>
      </c>
      <c r="E235" s="1" t="s">
        <v>3520</v>
      </c>
      <c r="F235" s="1" t="s">
        <v>2123</v>
      </c>
      <c r="G235" s="1" t="s">
        <v>2146</v>
      </c>
      <c r="H235" s="1" t="s">
        <v>2124</v>
      </c>
      <c r="I235" s="1" t="s">
        <v>3521</v>
      </c>
      <c r="J235" s="1" t="s">
        <v>30</v>
      </c>
      <c r="K235" s="1" t="s">
        <v>3522</v>
      </c>
      <c r="L235" s="1" t="s">
        <v>3522</v>
      </c>
      <c r="M235" s="1" t="s">
        <v>2127</v>
      </c>
      <c r="N235" s="1" t="s">
        <v>2127</v>
      </c>
      <c r="O235" s="1" t="s">
        <v>2128</v>
      </c>
      <c r="P235" s="1" t="s">
        <v>2129</v>
      </c>
      <c r="Q235" s="1" t="s">
        <v>2130</v>
      </c>
      <c r="R235" s="1" t="s">
        <v>3523</v>
      </c>
      <c r="S235" s="1" t="s">
        <v>2132</v>
      </c>
      <c r="T235" s="1" t="s">
        <v>2133</v>
      </c>
      <c r="U235" s="1" t="s">
        <v>2150</v>
      </c>
      <c r="V235" s="1" t="s">
        <v>2135</v>
      </c>
    </row>
    <row r="236" s="1" customFormat="1" spans="1:22">
      <c r="A236" s="3">
        <v>999222855581152</v>
      </c>
      <c r="B236" s="1" t="s">
        <v>2139</v>
      </c>
      <c r="C236" s="1" t="s">
        <v>3524</v>
      </c>
      <c r="D236" s="1" t="s">
        <v>3525</v>
      </c>
      <c r="E236" s="1" t="s">
        <v>3526</v>
      </c>
      <c r="F236" s="1" t="s">
        <v>2139</v>
      </c>
      <c r="G236" s="1" t="s">
        <v>2161</v>
      </c>
      <c r="H236" s="1" t="s">
        <v>2124</v>
      </c>
      <c r="I236" s="1" t="s">
        <v>3527</v>
      </c>
      <c r="J236" s="1" t="s">
        <v>30</v>
      </c>
      <c r="K236" s="1" t="s">
        <v>3528</v>
      </c>
      <c r="L236" s="1" t="s">
        <v>3528</v>
      </c>
      <c r="M236" s="1" t="s">
        <v>2127</v>
      </c>
      <c r="N236" s="1" t="s">
        <v>2127</v>
      </c>
      <c r="O236" s="1" t="s">
        <v>2128</v>
      </c>
      <c r="P236" s="1" t="s">
        <v>2129</v>
      </c>
      <c r="Q236" s="1" t="s">
        <v>2130</v>
      </c>
      <c r="R236" s="1" t="s">
        <v>3529</v>
      </c>
      <c r="S236" s="1" t="s">
        <v>2132</v>
      </c>
      <c r="T236" s="1" t="s">
        <v>2133</v>
      </c>
      <c r="U236" s="1" t="s">
        <v>2134</v>
      </c>
      <c r="V236" s="1" t="s">
        <v>2330</v>
      </c>
    </row>
    <row r="237" s="1" customFormat="1" spans="1:22">
      <c r="A237" s="3">
        <v>999222855558830</v>
      </c>
      <c r="B237" s="1" t="s">
        <v>2139</v>
      </c>
      <c r="C237" s="1" t="s">
        <v>3530</v>
      </c>
      <c r="D237" s="1" t="s">
        <v>3531</v>
      </c>
      <c r="E237" s="1" t="s">
        <v>3532</v>
      </c>
      <c r="F237" s="1" t="s">
        <v>2139</v>
      </c>
      <c r="G237" s="1" t="s">
        <v>2123</v>
      </c>
      <c r="H237" s="1" t="s">
        <v>2124</v>
      </c>
      <c r="I237" s="1" t="s">
        <v>3533</v>
      </c>
      <c r="J237" s="1" t="s">
        <v>30</v>
      </c>
      <c r="K237" s="1" t="s">
        <v>2778</v>
      </c>
      <c r="L237" s="1" t="s">
        <v>2778</v>
      </c>
      <c r="M237" s="1" t="s">
        <v>2127</v>
      </c>
      <c r="N237" s="1" t="s">
        <v>2127</v>
      </c>
      <c r="O237" s="1" t="s">
        <v>2128</v>
      </c>
      <c r="P237" s="1" t="s">
        <v>2129</v>
      </c>
      <c r="Q237" s="1" t="s">
        <v>2130</v>
      </c>
      <c r="R237" s="1" t="s">
        <v>3534</v>
      </c>
      <c r="S237" s="1" t="s">
        <v>2132</v>
      </c>
      <c r="T237" s="1" t="s">
        <v>2133</v>
      </c>
      <c r="U237" s="1" t="s">
        <v>2134</v>
      </c>
      <c r="V237" s="1" t="s">
        <v>2521</v>
      </c>
    </row>
    <row r="238" s="1" customFormat="1" spans="1:22">
      <c r="A238" s="3">
        <v>999222855150089</v>
      </c>
      <c r="B238" s="1" t="s">
        <v>2139</v>
      </c>
      <c r="C238" s="1" t="s">
        <v>3535</v>
      </c>
      <c r="D238" s="1" t="s">
        <v>2933</v>
      </c>
      <c r="E238" s="1" t="s">
        <v>3536</v>
      </c>
      <c r="F238" s="1" t="s">
        <v>2161</v>
      </c>
      <c r="G238" s="1" t="s">
        <v>2146</v>
      </c>
      <c r="H238" s="1" t="s">
        <v>2124</v>
      </c>
      <c r="I238" s="1" t="s">
        <v>3537</v>
      </c>
      <c r="J238" s="1" t="s">
        <v>30</v>
      </c>
      <c r="K238" s="1" t="s">
        <v>3538</v>
      </c>
      <c r="L238" s="1" t="s">
        <v>3538</v>
      </c>
      <c r="M238" s="1" t="s">
        <v>2127</v>
      </c>
      <c r="N238" s="1" t="s">
        <v>2127</v>
      </c>
      <c r="O238" s="1" t="s">
        <v>2128</v>
      </c>
      <c r="P238" s="1" t="s">
        <v>2129</v>
      </c>
      <c r="Q238" s="1" t="s">
        <v>2130</v>
      </c>
      <c r="R238" s="1" t="s">
        <v>3539</v>
      </c>
      <c r="S238" s="1" t="s">
        <v>2132</v>
      </c>
      <c r="T238" s="1" t="s">
        <v>2133</v>
      </c>
      <c r="U238" s="1" t="s">
        <v>2134</v>
      </c>
      <c r="V238" s="1" t="s">
        <v>2204</v>
      </c>
    </row>
    <row r="239" s="1" customFormat="1" spans="1:22">
      <c r="A239" s="3">
        <v>999222855065283</v>
      </c>
      <c r="B239" s="1" t="s">
        <v>2139</v>
      </c>
      <c r="C239" s="1" t="s">
        <v>3540</v>
      </c>
      <c r="D239" s="1" t="s">
        <v>3541</v>
      </c>
      <c r="E239" s="1" t="s">
        <v>3542</v>
      </c>
      <c r="F239" s="1" t="s">
        <v>2123</v>
      </c>
      <c r="G239" s="1" t="s">
        <v>2161</v>
      </c>
      <c r="H239" s="1" t="s">
        <v>2124</v>
      </c>
      <c r="I239" s="1" t="s">
        <v>3543</v>
      </c>
      <c r="J239" s="1" t="s">
        <v>30</v>
      </c>
      <c r="K239" s="1" t="s">
        <v>3544</v>
      </c>
      <c r="L239" s="1" t="s">
        <v>3544</v>
      </c>
      <c r="M239" s="1" t="s">
        <v>2127</v>
      </c>
      <c r="N239" s="1" t="s">
        <v>2127</v>
      </c>
      <c r="O239" s="1" t="s">
        <v>2128</v>
      </c>
      <c r="P239" s="1" t="s">
        <v>2129</v>
      </c>
      <c r="Q239" s="1" t="s">
        <v>2130</v>
      </c>
      <c r="R239" s="1" t="s">
        <v>3545</v>
      </c>
      <c r="S239" s="1" t="s">
        <v>2132</v>
      </c>
      <c r="T239" s="1" t="s">
        <v>2133</v>
      </c>
      <c r="U239" s="1" t="s">
        <v>2134</v>
      </c>
      <c r="V239" s="1" t="s">
        <v>3067</v>
      </c>
    </row>
    <row r="240" s="1" customFormat="1" spans="1:22">
      <c r="A240" s="3">
        <v>999222854737639</v>
      </c>
      <c r="B240" s="1" t="s">
        <v>2139</v>
      </c>
      <c r="C240" s="1" t="s">
        <v>3546</v>
      </c>
      <c r="D240" s="1" t="s">
        <v>3547</v>
      </c>
      <c r="E240" s="1" t="s">
        <v>3548</v>
      </c>
      <c r="F240" s="1" t="s">
        <v>2123</v>
      </c>
      <c r="G240" s="1" t="s">
        <v>2161</v>
      </c>
      <c r="H240" s="1" t="s">
        <v>2124</v>
      </c>
      <c r="I240" s="1" t="s">
        <v>3549</v>
      </c>
      <c r="J240" s="1" t="s">
        <v>30</v>
      </c>
      <c r="K240" s="1" t="s">
        <v>3550</v>
      </c>
      <c r="L240" s="1" t="s">
        <v>3550</v>
      </c>
      <c r="M240" s="1" t="s">
        <v>2127</v>
      </c>
      <c r="N240" s="1" t="s">
        <v>2127</v>
      </c>
      <c r="O240" s="1" t="s">
        <v>2128</v>
      </c>
      <c r="P240" s="1" t="s">
        <v>2129</v>
      </c>
      <c r="Q240" s="1" t="s">
        <v>2130</v>
      </c>
      <c r="R240" s="1" t="s">
        <v>3551</v>
      </c>
      <c r="S240" s="1" t="s">
        <v>2132</v>
      </c>
      <c r="T240" s="1" t="s">
        <v>2133</v>
      </c>
      <c r="U240" s="1" t="s">
        <v>2134</v>
      </c>
      <c r="V240" s="1" t="s">
        <v>2351</v>
      </c>
    </row>
    <row r="241" s="1" customFormat="1" spans="1:22">
      <c r="A241" s="3">
        <v>999222853832461</v>
      </c>
      <c r="B241" s="1" t="s">
        <v>2139</v>
      </c>
      <c r="C241" s="1" t="s">
        <v>3552</v>
      </c>
      <c r="D241" s="1" t="s">
        <v>3553</v>
      </c>
      <c r="E241" s="1" t="s">
        <v>3554</v>
      </c>
      <c r="F241" s="1" t="s">
        <v>2123</v>
      </c>
      <c r="G241" s="1" t="s">
        <v>2146</v>
      </c>
      <c r="H241" s="1" t="s">
        <v>2124</v>
      </c>
      <c r="I241" s="1" t="s">
        <v>3555</v>
      </c>
      <c r="J241" s="1" t="s">
        <v>30</v>
      </c>
      <c r="K241" s="1" t="s">
        <v>3556</v>
      </c>
      <c r="L241" s="1" t="s">
        <v>3556</v>
      </c>
      <c r="M241" s="1" t="s">
        <v>2127</v>
      </c>
      <c r="N241" s="1" t="s">
        <v>2127</v>
      </c>
      <c r="O241" s="1" t="s">
        <v>2128</v>
      </c>
      <c r="P241" s="1" t="s">
        <v>2129</v>
      </c>
      <c r="Q241" s="1" t="s">
        <v>2130</v>
      </c>
      <c r="R241" s="1" t="s">
        <v>3557</v>
      </c>
      <c r="S241" s="1" t="s">
        <v>2132</v>
      </c>
      <c r="T241" s="1" t="s">
        <v>2133</v>
      </c>
      <c r="U241" s="1" t="s">
        <v>2134</v>
      </c>
      <c r="V241" s="1" t="s">
        <v>2175</v>
      </c>
    </row>
    <row r="242" s="1" customFormat="1" spans="1:22">
      <c r="A242" s="3">
        <v>999222853422842</v>
      </c>
      <c r="B242" s="1" t="s">
        <v>2139</v>
      </c>
      <c r="C242" s="1" t="s">
        <v>3558</v>
      </c>
      <c r="D242" s="1" t="s">
        <v>2866</v>
      </c>
      <c r="E242" s="1" t="s">
        <v>3559</v>
      </c>
      <c r="F242" s="1" t="s">
        <v>2139</v>
      </c>
      <c r="G242" s="1" t="s">
        <v>2161</v>
      </c>
      <c r="H242" s="1" t="s">
        <v>2124</v>
      </c>
      <c r="I242" s="1" t="s">
        <v>3560</v>
      </c>
      <c r="J242" s="1" t="s">
        <v>30</v>
      </c>
      <c r="K242" s="1" t="s">
        <v>3561</v>
      </c>
      <c r="L242" s="1" t="s">
        <v>3561</v>
      </c>
      <c r="M242" s="1" t="s">
        <v>2127</v>
      </c>
      <c r="N242" s="1" t="s">
        <v>2127</v>
      </c>
      <c r="O242" s="1" t="s">
        <v>2128</v>
      </c>
      <c r="P242" s="1" t="s">
        <v>2129</v>
      </c>
      <c r="Q242" s="1" t="s">
        <v>2130</v>
      </c>
      <c r="R242" s="1" t="s">
        <v>3562</v>
      </c>
      <c r="S242" s="1" t="s">
        <v>2132</v>
      </c>
      <c r="T242" s="1" t="s">
        <v>2133</v>
      </c>
      <c r="U242" s="1" t="s">
        <v>2134</v>
      </c>
      <c r="V242" s="1" t="s">
        <v>2135</v>
      </c>
    </row>
    <row r="243" s="1" customFormat="1" spans="1:22">
      <c r="A243" s="3">
        <v>999222852830541</v>
      </c>
      <c r="B243" s="1" t="s">
        <v>2139</v>
      </c>
      <c r="C243" s="1" t="s">
        <v>3563</v>
      </c>
      <c r="D243" s="1" t="s">
        <v>3564</v>
      </c>
      <c r="E243" s="1" t="s">
        <v>3565</v>
      </c>
      <c r="F243" s="1" t="s">
        <v>2139</v>
      </c>
      <c r="G243" s="1" t="s">
        <v>2123</v>
      </c>
      <c r="H243" s="1" t="s">
        <v>2124</v>
      </c>
      <c r="I243" s="1" t="s">
        <v>3566</v>
      </c>
      <c r="J243" s="1" t="s">
        <v>30</v>
      </c>
      <c r="K243" s="1" t="s">
        <v>3567</v>
      </c>
      <c r="L243" s="1" t="s">
        <v>3567</v>
      </c>
      <c r="M243" s="1" t="s">
        <v>2127</v>
      </c>
      <c r="N243" s="1" t="s">
        <v>2127</v>
      </c>
      <c r="O243" s="1" t="s">
        <v>2128</v>
      </c>
      <c r="P243" s="1" t="s">
        <v>2129</v>
      </c>
      <c r="Q243" s="1" t="s">
        <v>2130</v>
      </c>
      <c r="R243" s="1" t="s">
        <v>3568</v>
      </c>
      <c r="S243" s="1" t="s">
        <v>2132</v>
      </c>
      <c r="T243" s="1" t="s">
        <v>2133</v>
      </c>
      <c r="U243" s="1" t="s">
        <v>2134</v>
      </c>
      <c r="V243" s="1" t="s">
        <v>2135</v>
      </c>
    </row>
    <row r="244" s="1" customFormat="1" spans="1:22">
      <c r="A244" s="3">
        <v>999222852551373</v>
      </c>
      <c r="B244" s="1" t="s">
        <v>2139</v>
      </c>
      <c r="C244" s="1" t="s">
        <v>3569</v>
      </c>
      <c r="D244" s="1" t="s">
        <v>3570</v>
      </c>
      <c r="E244" s="1" t="s">
        <v>3571</v>
      </c>
      <c r="F244" s="1" t="s">
        <v>2139</v>
      </c>
      <c r="G244" s="1" t="s">
        <v>2146</v>
      </c>
      <c r="H244" s="1" t="s">
        <v>2124</v>
      </c>
      <c r="I244" s="1" t="s">
        <v>3572</v>
      </c>
      <c r="J244" s="1" t="s">
        <v>30</v>
      </c>
      <c r="K244" s="1" t="s">
        <v>3573</v>
      </c>
      <c r="L244" s="1" t="s">
        <v>3573</v>
      </c>
      <c r="M244" s="1" t="s">
        <v>2127</v>
      </c>
      <c r="N244" s="1" t="s">
        <v>2127</v>
      </c>
      <c r="O244" s="1" t="s">
        <v>2128</v>
      </c>
      <c r="P244" s="1" t="s">
        <v>2129</v>
      </c>
      <c r="Q244" s="1" t="s">
        <v>2130</v>
      </c>
      <c r="R244" s="1" t="s">
        <v>3574</v>
      </c>
      <c r="S244" s="1" t="s">
        <v>2132</v>
      </c>
      <c r="T244" s="1" t="s">
        <v>2133</v>
      </c>
      <c r="U244" s="1" t="s">
        <v>2134</v>
      </c>
      <c r="V244" s="1" t="s">
        <v>2233</v>
      </c>
    </row>
    <row r="245" s="1" customFormat="1" spans="1:22">
      <c r="A245" s="3">
        <v>999222852241939</v>
      </c>
      <c r="B245" s="1" t="s">
        <v>2139</v>
      </c>
      <c r="C245" s="1" t="s">
        <v>3575</v>
      </c>
      <c r="D245" s="1" t="s">
        <v>3576</v>
      </c>
      <c r="E245" s="1" t="s">
        <v>3577</v>
      </c>
      <c r="F245" s="1" t="s">
        <v>2123</v>
      </c>
      <c r="G245" s="1" t="s">
        <v>2161</v>
      </c>
      <c r="H245" s="1" t="s">
        <v>2124</v>
      </c>
      <c r="I245" s="1" t="s">
        <v>3578</v>
      </c>
      <c r="J245" s="1" t="s">
        <v>30</v>
      </c>
      <c r="K245" s="1" t="s">
        <v>3579</v>
      </c>
      <c r="L245" s="1" t="s">
        <v>3579</v>
      </c>
      <c r="M245" s="1" t="s">
        <v>2127</v>
      </c>
      <c r="N245" s="1" t="s">
        <v>2127</v>
      </c>
      <c r="O245" s="1" t="s">
        <v>2128</v>
      </c>
      <c r="P245" s="1" t="s">
        <v>2129</v>
      </c>
      <c r="Q245" s="1" t="s">
        <v>2130</v>
      </c>
      <c r="R245" s="1" t="s">
        <v>3580</v>
      </c>
      <c r="S245" s="1" t="s">
        <v>2132</v>
      </c>
      <c r="T245" s="1" t="s">
        <v>2133</v>
      </c>
      <c r="U245" s="1" t="s">
        <v>2134</v>
      </c>
      <c r="V245" s="1" t="s">
        <v>2595</v>
      </c>
    </row>
    <row r="246" s="1" customFormat="1" spans="1:22">
      <c r="A246" s="3">
        <v>999222851846607</v>
      </c>
      <c r="B246" s="1" t="s">
        <v>2139</v>
      </c>
      <c r="C246" s="1" t="s">
        <v>3581</v>
      </c>
      <c r="D246" s="1" t="s">
        <v>3582</v>
      </c>
      <c r="E246" s="1" t="s">
        <v>3583</v>
      </c>
      <c r="F246" s="1" t="s">
        <v>2139</v>
      </c>
      <c r="G246" s="1" t="s">
        <v>2123</v>
      </c>
      <c r="H246" s="1" t="s">
        <v>2124</v>
      </c>
      <c r="I246" s="1" t="s">
        <v>3584</v>
      </c>
      <c r="J246" s="1" t="s">
        <v>30</v>
      </c>
      <c r="K246" s="1" t="s">
        <v>3585</v>
      </c>
      <c r="L246" s="1" t="s">
        <v>3585</v>
      </c>
      <c r="M246" s="1" t="s">
        <v>2127</v>
      </c>
      <c r="N246" s="1" t="s">
        <v>2127</v>
      </c>
      <c r="O246" s="1" t="s">
        <v>2128</v>
      </c>
      <c r="P246" s="1" t="s">
        <v>2129</v>
      </c>
      <c r="Q246" s="1" t="s">
        <v>2130</v>
      </c>
      <c r="R246" s="1" t="s">
        <v>3586</v>
      </c>
      <c r="S246" s="1" t="s">
        <v>2132</v>
      </c>
      <c r="T246" s="1" t="s">
        <v>2133</v>
      </c>
      <c r="U246" s="1" t="s">
        <v>2134</v>
      </c>
      <c r="V246" s="1" t="s">
        <v>2165</v>
      </c>
    </row>
    <row r="247" s="1" customFormat="1" spans="1:22">
      <c r="A247" s="3">
        <v>999222851670088</v>
      </c>
      <c r="B247" s="1" t="s">
        <v>2139</v>
      </c>
      <c r="C247" s="1" t="s">
        <v>3587</v>
      </c>
      <c r="D247" s="1" t="s">
        <v>3588</v>
      </c>
      <c r="E247" s="1" t="s">
        <v>3589</v>
      </c>
      <c r="F247" s="1" t="s">
        <v>2161</v>
      </c>
      <c r="G247" s="1" t="s">
        <v>2146</v>
      </c>
      <c r="H247" s="1" t="s">
        <v>2124</v>
      </c>
      <c r="I247" s="1" t="s">
        <v>3590</v>
      </c>
      <c r="J247" s="1" t="s">
        <v>30</v>
      </c>
      <c r="K247" s="1" t="s">
        <v>3591</v>
      </c>
      <c r="L247" s="1" t="s">
        <v>3591</v>
      </c>
      <c r="M247" s="1" t="s">
        <v>2127</v>
      </c>
      <c r="N247" s="1" t="s">
        <v>2127</v>
      </c>
      <c r="O247" s="1" t="s">
        <v>2128</v>
      </c>
      <c r="P247" s="1" t="s">
        <v>2129</v>
      </c>
      <c r="Q247" s="1" t="s">
        <v>2130</v>
      </c>
      <c r="R247" s="1" t="s">
        <v>3592</v>
      </c>
      <c r="S247" s="1" t="s">
        <v>2132</v>
      </c>
      <c r="T247" s="1" t="s">
        <v>2133</v>
      </c>
      <c r="U247" s="1" t="s">
        <v>2134</v>
      </c>
      <c r="V247" s="1" t="s">
        <v>3593</v>
      </c>
    </row>
    <row r="248" s="1" customFormat="1" spans="1:22">
      <c r="A248" s="3">
        <v>999222851034575</v>
      </c>
      <c r="B248" s="1" t="s">
        <v>2139</v>
      </c>
      <c r="C248" s="1" t="s">
        <v>3594</v>
      </c>
      <c r="D248" s="1" t="s">
        <v>3595</v>
      </c>
      <c r="E248" s="1" t="s">
        <v>3596</v>
      </c>
      <c r="F248" s="1" t="s">
        <v>2139</v>
      </c>
      <c r="G248" s="1" t="s">
        <v>2123</v>
      </c>
      <c r="H248" s="1" t="s">
        <v>2124</v>
      </c>
      <c r="I248" s="1" t="s">
        <v>3597</v>
      </c>
      <c r="J248" s="1" t="s">
        <v>30</v>
      </c>
      <c r="K248" s="1" t="s">
        <v>3598</v>
      </c>
      <c r="L248" s="1" t="s">
        <v>3598</v>
      </c>
      <c r="M248" s="1" t="s">
        <v>2127</v>
      </c>
      <c r="N248" s="1" t="s">
        <v>2127</v>
      </c>
      <c r="O248" s="1" t="s">
        <v>2128</v>
      </c>
      <c r="P248" s="1" t="s">
        <v>2129</v>
      </c>
      <c r="Q248" s="1" t="s">
        <v>2130</v>
      </c>
      <c r="R248" s="1" t="s">
        <v>3599</v>
      </c>
      <c r="S248" s="1" t="s">
        <v>2132</v>
      </c>
      <c r="T248" s="1" t="s">
        <v>2133</v>
      </c>
      <c r="U248" s="1" t="s">
        <v>2134</v>
      </c>
      <c r="V248" s="1" t="s">
        <v>2135</v>
      </c>
    </row>
    <row r="249" s="1" customFormat="1" spans="1:22">
      <c r="A249" s="3">
        <v>999222850753475</v>
      </c>
      <c r="B249" s="1" t="s">
        <v>2139</v>
      </c>
      <c r="C249" s="1" t="s">
        <v>3600</v>
      </c>
      <c r="D249" s="1" t="s">
        <v>3601</v>
      </c>
      <c r="E249" s="1" t="s">
        <v>3602</v>
      </c>
      <c r="F249" s="1" t="s">
        <v>2139</v>
      </c>
      <c r="G249" s="1" t="s">
        <v>2161</v>
      </c>
      <c r="H249" s="1" t="s">
        <v>2124</v>
      </c>
      <c r="I249" s="1" t="s">
        <v>3603</v>
      </c>
      <c r="J249" s="1" t="s">
        <v>30</v>
      </c>
      <c r="K249" s="1" t="s">
        <v>3604</v>
      </c>
      <c r="L249" s="1" t="s">
        <v>3604</v>
      </c>
      <c r="M249" s="1" t="s">
        <v>2127</v>
      </c>
      <c r="N249" s="1" t="s">
        <v>2127</v>
      </c>
      <c r="O249" s="1" t="s">
        <v>2128</v>
      </c>
      <c r="P249" s="1" t="s">
        <v>2129</v>
      </c>
      <c r="Q249" s="1" t="s">
        <v>2130</v>
      </c>
      <c r="R249" s="1" t="s">
        <v>3605</v>
      </c>
      <c r="S249" s="1" t="s">
        <v>2132</v>
      </c>
      <c r="T249" s="1" t="s">
        <v>2133</v>
      </c>
      <c r="U249" s="1" t="s">
        <v>2134</v>
      </c>
      <c r="V249" s="1" t="s">
        <v>2521</v>
      </c>
    </row>
    <row r="250" s="1" customFormat="1" spans="1:22">
      <c r="A250" s="3">
        <v>999222850463820</v>
      </c>
      <c r="B250" s="1" t="s">
        <v>2139</v>
      </c>
      <c r="C250" s="1" t="s">
        <v>3606</v>
      </c>
      <c r="D250" s="1" t="s">
        <v>3607</v>
      </c>
      <c r="E250" s="1" t="s">
        <v>3608</v>
      </c>
      <c r="F250" s="1" t="s">
        <v>2139</v>
      </c>
      <c r="G250" s="1" t="s">
        <v>2161</v>
      </c>
      <c r="H250" s="1" t="s">
        <v>2124</v>
      </c>
      <c r="I250" s="1" t="s">
        <v>3609</v>
      </c>
      <c r="J250" s="1" t="s">
        <v>30</v>
      </c>
      <c r="K250" s="1" t="s">
        <v>3610</v>
      </c>
      <c r="L250" s="1" t="s">
        <v>3610</v>
      </c>
      <c r="M250" s="1" t="s">
        <v>2127</v>
      </c>
      <c r="N250" s="1" t="s">
        <v>2127</v>
      </c>
      <c r="O250" s="1" t="s">
        <v>2128</v>
      </c>
      <c r="P250" s="1" t="s">
        <v>2129</v>
      </c>
      <c r="Q250" s="1" t="s">
        <v>2130</v>
      </c>
      <c r="R250" s="1" t="s">
        <v>3611</v>
      </c>
      <c r="S250" s="1" t="s">
        <v>2132</v>
      </c>
      <c r="T250" s="1" t="s">
        <v>2133</v>
      </c>
      <c r="U250" s="1" t="s">
        <v>2134</v>
      </c>
      <c r="V250" s="1" t="s">
        <v>2135</v>
      </c>
    </row>
    <row r="251" s="1" customFormat="1" spans="1:22">
      <c r="A251" s="3">
        <v>999222849874147</v>
      </c>
      <c r="B251" s="1" t="s">
        <v>2139</v>
      </c>
      <c r="C251" s="1" t="s">
        <v>3612</v>
      </c>
      <c r="D251" s="1" t="s">
        <v>3613</v>
      </c>
      <c r="E251" s="1" t="s">
        <v>3614</v>
      </c>
      <c r="F251" s="1" t="s">
        <v>2139</v>
      </c>
      <c r="G251" s="1" t="s">
        <v>2161</v>
      </c>
      <c r="H251" s="1" t="s">
        <v>2124</v>
      </c>
      <c r="I251" s="1" t="s">
        <v>3615</v>
      </c>
      <c r="J251" s="1" t="s">
        <v>30</v>
      </c>
      <c r="K251" s="1" t="s">
        <v>3616</v>
      </c>
      <c r="L251" s="1" t="s">
        <v>3616</v>
      </c>
      <c r="M251" s="1" t="s">
        <v>2127</v>
      </c>
      <c r="N251" s="1" t="s">
        <v>2127</v>
      </c>
      <c r="O251" s="1" t="s">
        <v>2128</v>
      </c>
      <c r="P251" s="1" t="s">
        <v>2129</v>
      </c>
      <c r="Q251" s="1" t="s">
        <v>2130</v>
      </c>
      <c r="R251" s="1" t="s">
        <v>3617</v>
      </c>
      <c r="S251" s="1" t="s">
        <v>2132</v>
      </c>
      <c r="T251" s="1" t="s">
        <v>2133</v>
      </c>
      <c r="U251" s="1" t="s">
        <v>2134</v>
      </c>
      <c r="V251" s="1" t="s">
        <v>2240</v>
      </c>
    </row>
    <row r="252" s="1" customFormat="1" spans="1:22">
      <c r="A252" s="3">
        <v>999222849865780</v>
      </c>
      <c r="B252" s="1" t="s">
        <v>2139</v>
      </c>
      <c r="C252" s="1" t="s">
        <v>3618</v>
      </c>
      <c r="D252" s="1" t="s">
        <v>3619</v>
      </c>
      <c r="E252" s="1" t="s">
        <v>3620</v>
      </c>
      <c r="F252" s="1" t="s">
        <v>2139</v>
      </c>
      <c r="G252" s="1" t="s">
        <v>2161</v>
      </c>
      <c r="H252" s="1" t="s">
        <v>2124</v>
      </c>
      <c r="I252" s="1" t="s">
        <v>3621</v>
      </c>
      <c r="J252" s="1" t="s">
        <v>30</v>
      </c>
      <c r="K252" s="1" t="s">
        <v>3622</v>
      </c>
      <c r="L252" s="1" t="s">
        <v>3622</v>
      </c>
      <c r="M252" s="1" t="s">
        <v>2127</v>
      </c>
      <c r="N252" s="1" t="s">
        <v>2127</v>
      </c>
      <c r="O252" s="1" t="s">
        <v>2128</v>
      </c>
      <c r="P252" s="1" t="s">
        <v>2129</v>
      </c>
      <c r="Q252" s="1" t="s">
        <v>2130</v>
      </c>
      <c r="R252" s="1" t="s">
        <v>3623</v>
      </c>
      <c r="S252" s="1" t="s">
        <v>2132</v>
      </c>
      <c r="T252" s="1" t="s">
        <v>2133</v>
      </c>
      <c r="U252" s="1" t="s">
        <v>2134</v>
      </c>
      <c r="V252" s="1" t="s">
        <v>2330</v>
      </c>
    </row>
    <row r="253" s="1" customFormat="1" spans="1:22">
      <c r="A253" s="3">
        <v>999222849805081</v>
      </c>
      <c r="B253" s="1" t="s">
        <v>2139</v>
      </c>
      <c r="C253" s="1" t="s">
        <v>3624</v>
      </c>
      <c r="D253" s="1" t="s">
        <v>3032</v>
      </c>
      <c r="E253" s="1" t="s">
        <v>3625</v>
      </c>
      <c r="F253" s="1" t="s">
        <v>2139</v>
      </c>
      <c r="G253" s="1" t="s">
        <v>2123</v>
      </c>
      <c r="H253" s="1" t="s">
        <v>2124</v>
      </c>
      <c r="I253" s="1" t="s">
        <v>3626</v>
      </c>
      <c r="J253" s="1" t="s">
        <v>30</v>
      </c>
      <c r="K253" s="1" t="s">
        <v>3627</v>
      </c>
      <c r="L253" s="1" t="s">
        <v>3627</v>
      </c>
      <c r="M253" s="1" t="s">
        <v>2127</v>
      </c>
      <c r="N253" s="1" t="s">
        <v>2127</v>
      </c>
      <c r="O253" s="1" t="s">
        <v>2128</v>
      </c>
      <c r="P253" s="1" t="s">
        <v>2129</v>
      </c>
      <c r="Q253" s="1" t="s">
        <v>2130</v>
      </c>
      <c r="R253" s="1" t="s">
        <v>3628</v>
      </c>
      <c r="S253" s="1" t="s">
        <v>2132</v>
      </c>
      <c r="T253" s="1" t="s">
        <v>2133</v>
      </c>
      <c r="U253" s="1" t="s">
        <v>2134</v>
      </c>
      <c r="V253" s="1" t="s">
        <v>2330</v>
      </c>
    </row>
    <row r="254" s="1" customFormat="1" spans="1:22">
      <c r="A254" s="3">
        <v>999222849511844</v>
      </c>
      <c r="B254" s="1" t="s">
        <v>2139</v>
      </c>
      <c r="C254" s="1" t="s">
        <v>3629</v>
      </c>
      <c r="D254" s="1" t="s">
        <v>3630</v>
      </c>
      <c r="E254" s="1" t="s">
        <v>3631</v>
      </c>
      <c r="F254" s="1" t="s">
        <v>2139</v>
      </c>
      <c r="G254" s="1" t="s">
        <v>2123</v>
      </c>
      <c r="H254" s="1" t="s">
        <v>2124</v>
      </c>
      <c r="I254" s="1" t="s">
        <v>3632</v>
      </c>
      <c r="J254" s="1" t="s">
        <v>30</v>
      </c>
      <c r="K254" s="1" t="s">
        <v>2660</v>
      </c>
      <c r="L254" s="1" t="s">
        <v>2660</v>
      </c>
      <c r="M254" s="1" t="s">
        <v>2127</v>
      </c>
      <c r="N254" s="1" t="s">
        <v>2127</v>
      </c>
      <c r="O254" s="1" t="s">
        <v>2128</v>
      </c>
      <c r="P254" s="1" t="s">
        <v>2129</v>
      </c>
      <c r="Q254" s="1" t="s">
        <v>2130</v>
      </c>
      <c r="R254" s="1" t="s">
        <v>3633</v>
      </c>
      <c r="S254" s="1" t="s">
        <v>2132</v>
      </c>
      <c r="T254" s="1" t="s">
        <v>2133</v>
      </c>
      <c r="U254" s="1" t="s">
        <v>2134</v>
      </c>
      <c r="V254" s="1" t="s">
        <v>2704</v>
      </c>
    </row>
    <row r="255" s="1" customFormat="1" spans="1:22">
      <c r="A255" s="3">
        <v>999222849404047</v>
      </c>
      <c r="B255" s="1" t="s">
        <v>2139</v>
      </c>
      <c r="C255" s="1" t="s">
        <v>3634</v>
      </c>
      <c r="D255" s="1" t="s">
        <v>3635</v>
      </c>
      <c r="E255" s="1" t="s">
        <v>3636</v>
      </c>
      <c r="F255" s="1" t="s">
        <v>2161</v>
      </c>
      <c r="G255" s="1" t="s">
        <v>2146</v>
      </c>
      <c r="H255" s="1" t="s">
        <v>2124</v>
      </c>
      <c r="I255" s="1" t="s">
        <v>3637</v>
      </c>
      <c r="J255" s="1" t="s">
        <v>30</v>
      </c>
      <c r="K255" s="1" t="s">
        <v>3638</v>
      </c>
      <c r="L255" s="1" t="s">
        <v>3638</v>
      </c>
      <c r="M255" s="1" t="s">
        <v>2127</v>
      </c>
      <c r="N255" s="1" t="s">
        <v>2127</v>
      </c>
      <c r="O255" s="1" t="s">
        <v>2128</v>
      </c>
      <c r="P255" s="1" t="s">
        <v>2129</v>
      </c>
      <c r="Q255" s="1" t="s">
        <v>2130</v>
      </c>
      <c r="R255" s="1" t="s">
        <v>3639</v>
      </c>
      <c r="S255" s="1" t="s">
        <v>2132</v>
      </c>
      <c r="T255" s="1" t="s">
        <v>2133</v>
      </c>
      <c r="U255" s="1" t="s">
        <v>2134</v>
      </c>
      <c r="V255" s="1" t="s">
        <v>2135</v>
      </c>
    </row>
    <row r="256" s="1" customFormat="1" spans="1:22">
      <c r="A256" s="3">
        <v>999222849271943</v>
      </c>
      <c r="B256" s="1" t="s">
        <v>2139</v>
      </c>
      <c r="C256" s="1" t="s">
        <v>3640</v>
      </c>
      <c r="D256" s="1" t="s">
        <v>3641</v>
      </c>
      <c r="E256" s="1" t="s">
        <v>3642</v>
      </c>
      <c r="F256" s="1" t="s">
        <v>2123</v>
      </c>
      <c r="G256" s="1" t="s">
        <v>2161</v>
      </c>
      <c r="H256" s="1" t="s">
        <v>2124</v>
      </c>
      <c r="I256" s="1" t="s">
        <v>3643</v>
      </c>
      <c r="J256" s="1" t="s">
        <v>30</v>
      </c>
      <c r="K256" s="1" t="s">
        <v>3644</v>
      </c>
      <c r="L256" s="1" t="s">
        <v>3644</v>
      </c>
      <c r="M256" s="1" t="s">
        <v>2127</v>
      </c>
      <c r="N256" s="1" t="s">
        <v>2127</v>
      </c>
      <c r="O256" s="1" t="s">
        <v>2128</v>
      </c>
      <c r="P256" s="1" t="s">
        <v>2129</v>
      </c>
      <c r="Q256" s="1" t="s">
        <v>2130</v>
      </c>
      <c r="R256" s="1" t="s">
        <v>3645</v>
      </c>
      <c r="S256" s="1" t="s">
        <v>2132</v>
      </c>
      <c r="T256" s="1" t="s">
        <v>2133</v>
      </c>
      <c r="U256" s="1" t="s">
        <v>2134</v>
      </c>
      <c r="V256" s="1" t="s">
        <v>2135</v>
      </c>
    </row>
    <row r="257" s="1" customFormat="1" spans="1:22">
      <c r="A257" s="3">
        <v>999222849182791</v>
      </c>
      <c r="B257" s="1" t="s">
        <v>2139</v>
      </c>
      <c r="C257" s="1" t="s">
        <v>3646</v>
      </c>
      <c r="D257" s="1" t="s">
        <v>2914</v>
      </c>
      <c r="E257" s="1" t="s">
        <v>3647</v>
      </c>
      <c r="F257" s="1" t="s">
        <v>2123</v>
      </c>
      <c r="G257" s="1" t="s">
        <v>2161</v>
      </c>
      <c r="H257" s="1" t="s">
        <v>2124</v>
      </c>
      <c r="I257" s="1" t="s">
        <v>3648</v>
      </c>
      <c r="J257" s="1" t="s">
        <v>30</v>
      </c>
      <c r="K257" s="1" t="s">
        <v>3649</v>
      </c>
      <c r="L257" s="1" t="s">
        <v>3649</v>
      </c>
      <c r="M257" s="1" t="s">
        <v>2127</v>
      </c>
      <c r="N257" s="1" t="s">
        <v>2127</v>
      </c>
      <c r="O257" s="1" t="s">
        <v>2128</v>
      </c>
      <c r="P257" s="1" t="s">
        <v>2129</v>
      </c>
      <c r="Q257" s="1" t="s">
        <v>2130</v>
      </c>
      <c r="R257" s="1" t="s">
        <v>3650</v>
      </c>
      <c r="S257" s="1" t="s">
        <v>2132</v>
      </c>
      <c r="T257" s="1" t="s">
        <v>2133</v>
      </c>
      <c r="U257" s="1" t="s">
        <v>2134</v>
      </c>
      <c r="V257" s="1" t="s">
        <v>2135</v>
      </c>
    </row>
    <row r="258" s="1" customFormat="1" spans="1:22">
      <c r="A258" s="3">
        <v>22849023105</v>
      </c>
      <c r="B258" s="1" t="s">
        <v>2139</v>
      </c>
      <c r="C258" s="1" t="s">
        <v>3651</v>
      </c>
      <c r="D258" s="1" t="s">
        <v>3652</v>
      </c>
      <c r="E258" s="1" t="s">
        <v>3653</v>
      </c>
      <c r="F258" s="1" t="s">
        <v>2139</v>
      </c>
      <c r="G258" s="1" t="s">
        <v>2123</v>
      </c>
      <c r="H258" s="1" t="s">
        <v>2124</v>
      </c>
      <c r="I258" s="1" t="s">
        <v>3654</v>
      </c>
      <c r="J258" s="1" t="s">
        <v>30</v>
      </c>
      <c r="K258" s="1" t="s">
        <v>3655</v>
      </c>
      <c r="L258" s="1" t="s">
        <v>3655</v>
      </c>
      <c r="M258" s="1" t="s">
        <v>2127</v>
      </c>
      <c r="N258" s="1" t="s">
        <v>2127</v>
      </c>
      <c r="O258" s="1" t="s">
        <v>2128</v>
      </c>
      <c r="P258" s="1" t="s">
        <v>2129</v>
      </c>
      <c r="Q258" s="1" t="s">
        <v>2130</v>
      </c>
      <c r="R258" s="1" t="s">
        <v>3656</v>
      </c>
      <c r="S258" s="1" t="s">
        <v>2132</v>
      </c>
      <c r="T258" s="1" t="s">
        <v>2133</v>
      </c>
      <c r="U258" s="1" t="s">
        <v>2134</v>
      </c>
      <c r="V258" s="1" t="s">
        <v>2521</v>
      </c>
    </row>
    <row r="259" s="1" customFormat="1" spans="1:22">
      <c r="A259" s="3">
        <v>999222848616231</v>
      </c>
      <c r="B259" s="1" t="s">
        <v>2139</v>
      </c>
      <c r="C259" s="1" t="s">
        <v>3657</v>
      </c>
      <c r="D259" s="1" t="s">
        <v>3658</v>
      </c>
      <c r="E259" s="1" t="s">
        <v>3659</v>
      </c>
      <c r="F259" s="1" t="s">
        <v>2139</v>
      </c>
      <c r="G259" s="1" t="s">
        <v>2123</v>
      </c>
      <c r="H259" s="1" t="s">
        <v>2124</v>
      </c>
      <c r="I259" s="1" t="s">
        <v>3660</v>
      </c>
      <c r="J259" s="1" t="s">
        <v>30</v>
      </c>
      <c r="K259" s="1" t="s">
        <v>2542</v>
      </c>
      <c r="L259" s="1" t="s">
        <v>2542</v>
      </c>
      <c r="M259" s="1" t="s">
        <v>2127</v>
      </c>
      <c r="N259" s="1" t="s">
        <v>2127</v>
      </c>
      <c r="O259" s="1" t="s">
        <v>2128</v>
      </c>
      <c r="P259" s="1" t="s">
        <v>2129</v>
      </c>
      <c r="Q259" s="1" t="s">
        <v>2130</v>
      </c>
      <c r="R259" s="1" t="s">
        <v>3661</v>
      </c>
      <c r="S259" s="1" t="s">
        <v>2132</v>
      </c>
      <c r="T259" s="1" t="s">
        <v>2133</v>
      </c>
      <c r="U259" s="1" t="s">
        <v>2134</v>
      </c>
      <c r="V259" s="1" t="s">
        <v>2704</v>
      </c>
    </row>
    <row r="260" s="1" customFormat="1" spans="1:22">
      <c r="A260" s="3">
        <v>999222848526136</v>
      </c>
      <c r="B260" s="1" t="s">
        <v>2139</v>
      </c>
      <c r="C260" s="1" t="s">
        <v>3662</v>
      </c>
      <c r="D260" s="1" t="s">
        <v>3652</v>
      </c>
      <c r="E260" s="1" t="s">
        <v>3663</v>
      </c>
      <c r="F260" s="1" t="s">
        <v>2123</v>
      </c>
      <c r="G260" s="1" t="s">
        <v>2161</v>
      </c>
      <c r="H260" s="1" t="s">
        <v>2124</v>
      </c>
      <c r="I260" s="1" t="s">
        <v>3664</v>
      </c>
      <c r="J260" s="1" t="s">
        <v>30</v>
      </c>
      <c r="K260" s="1" t="s">
        <v>3665</v>
      </c>
      <c r="L260" s="1" t="s">
        <v>3665</v>
      </c>
      <c r="M260" s="1" t="s">
        <v>2127</v>
      </c>
      <c r="N260" s="1" t="s">
        <v>2127</v>
      </c>
      <c r="O260" s="1" t="s">
        <v>2128</v>
      </c>
      <c r="P260" s="1" t="s">
        <v>2129</v>
      </c>
      <c r="Q260" s="1" t="s">
        <v>2130</v>
      </c>
      <c r="R260" s="1" t="s">
        <v>3666</v>
      </c>
      <c r="S260" s="1" t="s">
        <v>2132</v>
      </c>
      <c r="T260" s="1" t="s">
        <v>2133</v>
      </c>
      <c r="U260" s="1" t="s">
        <v>2134</v>
      </c>
      <c r="V260" s="1" t="s">
        <v>2521</v>
      </c>
    </row>
    <row r="261" s="1" customFormat="1" spans="1:22">
      <c r="A261" s="3">
        <v>999222848341260</v>
      </c>
      <c r="B261" s="1" t="s">
        <v>2139</v>
      </c>
      <c r="C261" s="1" t="s">
        <v>3667</v>
      </c>
      <c r="D261" s="1" t="s">
        <v>3261</v>
      </c>
      <c r="E261" s="1" t="s">
        <v>3668</v>
      </c>
      <c r="F261" s="1" t="s">
        <v>2139</v>
      </c>
      <c r="G261" s="1" t="s">
        <v>2123</v>
      </c>
      <c r="H261" s="1" t="s">
        <v>2124</v>
      </c>
      <c r="I261" s="1" t="s">
        <v>3669</v>
      </c>
      <c r="J261" s="1" t="s">
        <v>30</v>
      </c>
      <c r="K261" s="1" t="s">
        <v>3670</v>
      </c>
      <c r="L261" s="1" t="s">
        <v>3670</v>
      </c>
      <c r="M261" s="1" t="s">
        <v>2127</v>
      </c>
      <c r="N261" s="1" t="s">
        <v>2127</v>
      </c>
      <c r="O261" s="1" t="s">
        <v>2128</v>
      </c>
      <c r="P261" s="1" t="s">
        <v>2129</v>
      </c>
      <c r="Q261" s="1" t="s">
        <v>2130</v>
      </c>
      <c r="R261" s="1" t="s">
        <v>3671</v>
      </c>
      <c r="S261" s="1" t="s">
        <v>2132</v>
      </c>
      <c r="T261" s="1" t="s">
        <v>2133</v>
      </c>
      <c r="U261" s="1" t="s">
        <v>2134</v>
      </c>
      <c r="V261" s="1" t="s">
        <v>2135</v>
      </c>
    </row>
    <row r="262" s="1" customFormat="1" spans="1:22">
      <c r="A262" s="3">
        <v>999222848315342</v>
      </c>
      <c r="B262" s="1" t="s">
        <v>2139</v>
      </c>
      <c r="C262" s="1" t="s">
        <v>3672</v>
      </c>
      <c r="D262" s="1" t="s">
        <v>3673</v>
      </c>
      <c r="E262" s="1" t="s">
        <v>3674</v>
      </c>
      <c r="F262" s="1" t="s">
        <v>2123</v>
      </c>
      <c r="G262" s="1" t="s">
        <v>2161</v>
      </c>
      <c r="H262" s="1" t="s">
        <v>2124</v>
      </c>
      <c r="I262" s="1" t="s">
        <v>3675</v>
      </c>
      <c r="J262" s="1" t="s">
        <v>30</v>
      </c>
      <c r="K262" s="1" t="s">
        <v>3676</v>
      </c>
      <c r="L262" s="1" t="s">
        <v>3676</v>
      </c>
      <c r="M262" s="1" t="s">
        <v>2127</v>
      </c>
      <c r="N262" s="1" t="s">
        <v>2127</v>
      </c>
      <c r="O262" s="1" t="s">
        <v>2128</v>
      </c>
      <c r="P262" s="1" t="s">
        <v>2129</v>
      </c>
      <c r="Q262" s="1" t="s">
        <v>2130</v>
      </c>
      <c r="R262" s="1" t="s">
        <v>3677</v>
      </c>
      <c r="S262" s="1" t="s">
        <v>2132</v>
      </c>
      <c r="T262" s="1" t="s">
        <v>2133</v>
      </c>
      <c r="U262" s="1" t="s">
        <v>2134</v>
      </c>
      <c r="V262" s="1" t="s">
        <v>2580</v>
      </c>
    </row>
    <row r="263" s="1" customFormat="1" spans="1:22">
      <c r="A263" s="3">
        <v>999222847951625</v>
      </c>
      <c r="B263" s="1" t="s">
        <v>2139</v>
      </c>
      <c r="C263" s="1" t="s">
        <v>3678</v>
      </c>
      <c r="D263" s="1" t="s">
        <v>3679</v>
      </c>
      <c r="E263" s="1" t="s">
        <v>3680</v>
      </c>
      <c r="F263" s="1" t="s">
        <v>2123</v>
      </c>
      <c r="G263" s="1" t="s">
        <v>2146</v>
      </c>
      <c r="H263" s="1" t="s">
        <v>2124</v>
      </c>
      <c r="I263" s="1" t="s">
        <v>3681</v>
      </c>
      <c r="J263" s="1" t="s">
        <v>30</v>
      </c>
      <c r="K263" s="1" t="s">
        <v>3682</v>
      </c>
      <c r="L263" s="1" t="s">
        <v>3682</v>
      </c>
      <c r="M263" s="1" t="s">
        <v>2127</v>
      </c>
      <c r="N263" s="1" t="s">
        <v>2127</v>
      </c>
      <c r="O263" s="1" t="s">
        <v>2128</v>
      </c>
      <c r="P263" s="1" t="s">
        <v>2129</v>
      </c>
      <c r="Q263" s="1" t="s">
        <v>2130</v>
      </c>
      <c r="R263" s="1" t="s">
        <v>3683</v>
      </c>
      <c r="S263" s="1" t="s">
        <v>2132</v>
      </c>
      <c r="T263" s="1" t="s">
        <v>2133</v>
      </c>
      <c r="U263" s="1" t="s">
        <v>2134</v>
      </c>
      <c r="V263" s="1" t="s">
        <v>2330</v>
      </c>
    </row>
    <row r="264" s="1" customFormat="1" spans="1:22">
      <c r="A264" s="3">
        <v>999222847580511</v>
      </c>
      <c r="B264" s="1" t="s">
        <v>2139</v>
      </c>
      <c r="C264" s="1" t="s">
        <v>3684</v>
      </c>
      <c r="D264" s="1" t="s">
        <v>3685</v>
      </c>
      <c r="E264" s="1" t="s">
        <v>3686</v>
      </c>
      <c r="F264" s="1" t="s">
        <v>2139</v>
      </c>
      <c r="G264" s="1" t="s">
        <v>2161</v>
      </c>
      <c r="H264" s="1" t="s">
        <v>2124</v>
      </c>
      <c r="I264" s="1" t="s">
        <v>3687</v>
      </c>
      <c r="J264" s="1" t="s">
        <v>30</v>
      </c>
      <c r="K264" s="1" t="s">
        <v>3688</v>
      </c>
      <c r="L264" s="1" t="s">
        <v>3688</v>
      </c>
      <c r="M264" s="1" t="s">
        <v>2127</v>
      </c>
      <c r="N264" s="1" t="s">
        <v>2127</v>
      </c>
      <c r="O264" s="1" t="s">
        <v>2128</v>
      </c>
      <c r="P264" s="1" t="s">
        <v>2129</v>
      </c>
      <c r="Q264" s="1" t="s">
        <v>2130</v>
      </c>
      <c r="R264" s="1" t="s">
        <v>3689</v>
      </c>
      <c r="S264" s="1" t="s">
        <v>2132</v>
      </c>
      <c r="T264" s="1" t="s">
        <v>2133</v>
      </c>
      <c r="U264" s="1" t="s">
        <v>2134</v>
      </c>
      <c r="V264" s="1" t="s">
        <v>2135</v>
      </c>
    </row>
    <row r="265" s="1" customFormat="1" spans="1:22">
      <c r="A265" s="3">
        <v>999222847355498</v>
      </c>
      <c r="B265" s="1" t="s">
        <v>2139</v>
      </c>
      <c r="C265" s="1" t="s">
        <v>3690</v>
      </c>
      <c r="D265" s="1" t="s">
        <v>2406</v>
      </c>
      <c r="E265" s="1" t="s">
        <v>3691</v>
      </c>
      <c r="F265" s="1" t="s">
        <v>2123</v>
      </c>
      <c r="G265" s="1" t="s">
        <v>2146</v>
      </c>
      <c r="H265" s="1" t="s">
        <v>2124</v>
      </c>
      <c r="I265" s="1" t="s">
        <v>3692</v>
      </c>
      <c r="J265" s="1" t="s">
        <v>30</v>
      </c>
      <c r="K265" s="1" t="s">
        <v>2572</v>
      </c>
      <c r="L265" s="1" t="s">
        <v>2572</v>
      </c>
      <c r="M265" s="1" t="s">
        <v>2127</v>
      </c>
      <c r="N265" s="1" t="s">
        <v>2127</v>
      </c>
      <c r="O265" s="1" t="s">
        <v>2128</v>
      </c>
      <c r="P265" s="1" t="s">
        <v>2129</v>
      </c>
      <c r="Q265" s="1" t="s">
        <v>2130</v>
      </c>
      <c r="R265" s="1" t="s">
        <v>3693</v>
      </c>
      <c r="S265" s="1" t="s">
        <v>2132</v>
      </c>
      <c r="T265" s="1" t="s">
        <v>2133</v>
      </c>
      <c r="U265" s="1" t="s">
        <v>2134</v>
      </c>
      <c r="V265" s="1" t="s">
        <v>2411</v>
      </c>
    </row>
    <row r="266" s="1" customFormat="1" spans="1:22">
      <c r="A266" s="3">
        <v>999222847089623</v>
      </c>
      <c r="B266" s="1" t="s">
        <v>2139</v>
      </c>
      <c r="C266" s="1" t="s">
        <v>3694</v>
      </c>
      <c r="D266" s="1" t="s">
        <v>3695</v>
      </c>
      <c r="E266" s="1" t="s">
        <v>3696</v>
      </c>
      <c r="F266" s="1" t="s">
        <v>2139</v>
      </c>
      <c r="G266" s="1" t="s">
        <v>2161</v>
      </c>
      <c r="H266" s="1" t="s">
        <v>2124</v>
      </c>
      <c r="I266" s="1" t="s">
        <v>3697</v>
      </c>
      <c r="J266" s="1" t="s">
        <v>30</v>
      </c>
      <c r="K266" s="1" t="s">
        <v>3698</v>
      </c>
      <c r="L266" s="1" t="s">
        <v>3698</v>
      </c>
      <c r="M266" s="1" t="s">
        <v>2127</v>
      </c>
      <c r="N266" s="1" t="s">
        <v>2127</v>
      </c>
      <c r="O266" s="1" t="s">
        <v>2128</v>
      </c>
      <c r="P266" s="1" t="s">
        <v>2129</v>
      </c>
      <c r="Q266" s="1" t="s">
        <v>2130</v>
      </c>
      <c r="R266" s="1" t="s">
        <v>3699</v>
      </c>
      <c r="S266" s="1" t="s">
        <v>2132</v>
      </c>
      <c r="T266" s="1" t="s">
        <v>2133</v>
      </c>
      <c r="U266" s="1" t="s">
        <v>2134</v>
      </c>
      <c r="V266" s="1" t="s">
        <v>2330</v>
      </c>
    </row>
    <row r="267" s="1" customFormat="1" spans="1:22">
      <c r="A267" s="3">
        <v>999222846614983</v>
      </c>
      <c r="B267" s="1" t="s">
        <v>2139</v>
      </c>
      <c r="C267" s="1" t="s">
        <v>3700</v>
      </c>
      <c r="D267" s="1" t="s">
        <v>3701</v>
      </c>
      <c r="E267" s="1" t="s">
        <v>3702</v>
      </c>
      <c r="F267" s="1" t="s">
        <v>2161</v>
      </c>
      <c r="G267" s="1" t="s">
        <v>2146</v>
      </c>
      <c r="H267" s="1" t="s">
        <v>2124</v>
      </c>
      <c r="I267" s="1" t="s">
        <v>3703</v>
      </c>
      <c r="J267" s="1" t="s">
        <v>30</v>
      </c>
      <c r="K267" s="1" t="s">
        <v>2684</v>
      </c>
      <c r="L267" s="1" t="s">
        <v>2684</v>
      </c>
      <c r="M267" s="1" t="s">
        <v>2127</v>
      </c>
      <c r="N267" s="1" t="s">
        <v>2127</v>
      </c>
      <c r="O267" s="1" t="s">
        <v>2128</v>
      </c>
      <c r="P267" s="1" t="s">
        <v>2129</v>
      </c>
      <c r="Q267" s="1" t="s">
        <v>2130</v>
      </c>
      <c r="R267" s="1" t="s">
        <v>3704</v>
      </c>
      <c r="S267" s="1" t="s">
        <v>2132</v>
      </c>
      <c r="T267" s="1" t="s">
        <v>2133</v>
      </c>
      <c r="U267" s="1" t="s">
        <v>2134</v>
      </c>
      <c r="V267" s="1" t="s">
        <v>3137</v>
      </c>
    </row>
    <row r="268" s="1" customFormat="1" spans="1:22">
      <c r="A268" s="3">
        <v>999222846632446</v>
      </c>
      <c r="B268" s="1" t="s">
        <v>2139</v>
      </c>
      <c r="C268" s="1" t="s">
        <v>3705</v>
      </c>
      <c r="D268" s="1" t="s">
        <v>3405</v>
      </c>
      <c r="E268" s="1" t="s">
        <v>3706</v>
      </c>
      <c r="F268" s="1" t="s">
        <v>2139</v>
      </c>
      <c r="G268" s="1" t="s">
        <v>2123</v>
      </c>
      <c r="H268" s="1" t="s">
        <v>2124</v>
      </c>
      <c r="I268" s="1" t="s">
        <v>3707</v>
      </c>
      <c r="J268" s="1" t="s">
        <v>30</v>
      </c>
      <c r="K268" s="1" t="s">
        <v>3708</v>
      </c>
      <c r="L268" s="1" t="s">
        <v>3708</v>
      </c>
      <c r="M268" s="1" t="s">
        <v>2127</v>
      </c>
      <c r="N268" s="1" t="s">
        <v>2127</v>
      </c>
      <c r="O268" s="1" t="s">
        <v>2128</v>
      </c>
      <c r="P268" s="1" t="s">
        <v>2129</v>
      </c>
      <c r="Q268" s="1" t="s">
        <v>2130</v>
      </c>
      <c r="R268" s="1" t="s">
        <v>3709</v>
      </c>
      <c r="S268" s="1" t="s">
        <v>2132</v>
      </c>
      <c r="T268" s="1" t="s">
        <v>2133</v>
      </c>
      <c r="U268" s="1" t="s">
        <v>2134</v>
      </c>
      <c r="V268" s="1" t="s">
        <v>2135</v>
      </c>
    </row>
    <row r="269" s="1" customFormat="1" spans="1:22">
      <c r="A269" s="3">
        <v>999222846462298</v>
      </c>
      <c r="B269" s="1" t="s">
        <v>2139</v>
      </c>
      <c r="C269" s="1" t="s">
        <v>3710</v>
      </c>
      <c r="D269" s="1" t="s">
        <v>3652</v>
      </c>
      <c r="E269" s="1" t="s">
        <v>3711</v>
      </c>
      <c r="F269" s="1" t="s">
        <v>2139</v>
      </c>
      <c r="G269" s="1" t="s">
        <v>2123</v>
      </c>
      <c r="H269" s="1" t="s">
        <v>2124</v>
      </c>
      <c r="I269" s="1" t="s">
        <v>3664</v>
      </c>
      <c r="J269" s="1" t="s">
        <v>30</v>
      </c>
      <c r="K269" s="1" t="s">
        <v>3665</v>
      </c>
      <c r="L269" s="1" t="s">
        <v>3665</v>
      </c>
      <c r="M269" s="1" t="s">
        <v>2127</v>
      </c>
      <c r="N269" s="1" t="s">
        <v>2127</v>
      </c>
      <c r="O269" s="1" t="s">
        <v>2128</v>
      </c>
      <c r="P269" s="1" t="s">
        <v>2129</v>
      </c>
      <c r="Q269" s="1" t="s">
        <v>2130</v>
      </c>
      <c r="R269" s="1" t="s">
        <v>3712</v>
      </c>
      <c r="S269" s="1" t="s">
        <v>2132</v>
      </c>
      <c r="T269" s="1" t="s">
        <v>2133</v>
      </c>
      <c r="U269" s="1" t="s">
        <v>2134</v>
      </c>
      <c r="V269" s="1" t="s">
        <v>2521</v>
      </c>
    </row>
    <row r="270" s="1" customFormat="1" spans="1:22">
      <c r="A270" s="3">
        <v>999222846017843</v>
      </c>
      <c r="B270" s="1" t="s">
        <v>2139</v>
      </c>
      <c r="C270" s="1" t="s">
        <v>3713</v>
      </c>
      <c r="D270" s="1" t="s">
        <v>2756</v>
      </c>
      <c r="E270" s="1" t="s">
        <v>3714</v>
      </c>
      <c r="F270" s="1" t="s">
        <v>2139</v>
      </c>
      <c r="G270" s="1" t="s">
        <v>2161</v>
      </c>
      <c r="H270" s="1" t="s">
        <v>2124</v>
      </c>
      <c r="I270" s="1" t="s">
        <v>3715</v>
      </c>
      <c r="J270" s="1" t="s">
        <v>30</v>
      </c>
      <c r="K270" s="1" t="s">
        <v>3716</v>
      </c>
      <c r="L270" s="1" t="s">
        <v>3716</v>
      </c>
      <c r="M270" s="1" t="s">
        <v>2127</v>
      </c>
      <c r="N270" s="1" t="s">
        <v>2127</v>
      </c>
      <c r="O270" s="1" t="s">
        <v>2128</v>
      </c>
      <c r="P270" s="1" t="s">
        <v>2129</v>
      </c>
      <c r="Q270" s="1" t="s">
        <v>2130</v>
      </c>
      <c r="R270" s="1" t="s">
        <v>3717</v>
      </c>
      <c r="S270" s="1" t="s">
        <v>2132</v>
      </c>
      <c r="T270" s="1" t="s">
        <v>2133</v>
      </c>
      <c r="U270" s="1" t="s">
        <v>2134</v>
      </c>
      <c r="V270" s="1" t="s">
        <v>2135</v>
      </c>
    </row>
    <row r="271" s="1" customFormat="1" spans="1:22">
      <c r="A271" s="3">
        <v>999222845988170</v>
      </c>
      <c r="B271" s="1" t="s">
        <v>2139</v>
      </c>
      <c r="C271" s="1" t="s">
        <v>3718</v>
      </c>
      <c r="D271" s="1" t="s">
        <v>3508</v>
      </c>
      <c r="E271" s="1" t="s">
        <v>3719</v>
      </c>
      <c r="F271" s="1" t="s">
        <v>2139</v>
      </c>
      <c r="G271" s="1" t="s">
        <v>2123</v>
      </c>
      <c r="H271" s="1" t="s">
        <v>2124</v>
      </c>
      <c r="I271" s="1" t="s">
        <v>3720</v>
      </c>
      <c r="J271" s="1" t="s">
        <v>30</v>
      </c>
      <c r="K271" s="1" t="s">
        <v>3721</v>
      </c>
      <c r="L271" s="1" t="s">
        <v>3721</v>
      </c>
      <c r="M271" s="1" t="s">
        <v>2127</v>
      </c>
      <c r="N271" s="1" t="s">
        <v>2127</v>
      </c>
      <c r="O271" s="1" t="s">
        <v>2128</v>
      </c>
      <c r="P271" s="1" t="s">
        <v>2129</v>
      </c>
      <c r="Q271" s="1" t="s">
        <v>2130</v>
      </c>
      <c r="R271" s="1" t="s">
        <v>3722</v>
      </c>
      <c r="S271" s="1" t="s">
        <v>2132</v>
      </c>
      <c r="T271" s="1" t="s">
        <v>2133</v>
      </c>
      <c r="U271" s="1" t="s">
        <v>2134</v>
      </c>
      <c r="V271" s="1" t="s">
        <v>3067</v>
      </c>
    </row>
    <row r="272" s="1" customFormat="1" spans="1:22">
      <c r="A272" s="3">
        <v>999222845907705</v>
      </c>
      <c r="B272" s="1" t="s">
        <v>2139</v>
      </c>
      <c r="C272" s="1" t="s">
        <v>3723</v>
      </c>
      <c r="D272" s="1" t="s">
        <v>3724</v>
      </c>
      <c r="E272" s="1" t="s">
        <v>3725</v>
      </c>
      <c r="F272" s="1" t="s">
        <v>2139</v>
      </c>
      <c r="G272" s="1" t="s">
        <v>2123</v>
      </c>
      <c r="H272" s="1" t="s">
        <v>2124</v>
      </c>
      <c r="I272" s="1" t="s">
        <v>3726</v>
      </c>
      <c r="J272" s="1" t="s">
        <v>30</v>
      </c>
      <c r="K272" s="1" t="s">
        <v>3727</v>
      </c>
      <c r="L272" s="1" t="s">
        <v>3727</v>
      </c>
      <c r="M272" s="1" t="s">
        <v>2127</v>
      </c>
      <c r="N272" s="1" t="s">
        <v>2127</v>
      </c>
      <c r="O272" s="1" t="s">
        <v>2128</v>
      </c>
      <c r="P272" s="1" t="s">
        <v>2129</v>
      </c>
      <c r="Q272" s="1" t="s">
        <v>2130</v>
      </c>
      <c r="R272" s="1" t="s">
        <v>3728</v>
      </c>
      <c r="S272" s="1" t="s">
        <v>2132</v>
      </c>
      <c r="T272" s="1" t="s">
        <v>2133</v>
      </c>
      <c r="U272" s="1" t="s">
        <v>2134</v>
      </c>
      <c r="V272" s="1" t="s">
        <v>2135</v>
      </c>
    </row>
    <row r="273" s="1" customFormat="1" spans="1:22">
      <c r="A273" s="3">
        <v>999222844600735</v>
      </c>
      <c r="B273" s="1" t="s">
        <v>2139</v>
      </c>
      <c r="C273" s="1" t="s">
        <v>3729</v>
      </c>
      <c r="D273" s="1" t="s">
        <v>3730</v>
      </c>
      <c r="E273" s="1" t="s">
        <v>3731</v>
      </c>
      <c r="F273" s="1" t="s">
        <v>2123</v>
      </c>
      <c r="G273" s="1" t="s">
        <v>2146</v>
      </c>
      <c r="H273" s="1" t="s">
        <v>2124</v>
      </c>
      <c r="I273" s="1" t="s">
        <v>3732</v>
      </c>
      <c r="J273" s="1" t="s">
        <v>30</v>
      </c>
      <c r="K273" s="1" t="s">
        <v>3733</v>
      </c>
      <c r="L273" s="1" t="s">
        <v>3733</v>
      </c>
      <c r="M273" s="1" t="s">
        <v>2127</v>
      </c>
      <c r="N273" s="1" t="s">
        <v>2127</v>
      </c>
      <c r="O273" s="1" t="s">
        <v>2128</v>
      </c>
      <c r="P273" s="1" t="s">
        <v>2129</v>
      </c>
      <c r="Q273" s="1" t="s">
        <v>2130</v>
      </c>
      <c r="R273" s="1" t="s">
        <v>3734</v>
      </c>
      <c r="S273" s="1" t="s">
        <v>2132</v>
      </c>
      <c r="T273" s="1" t="s">
        <v>2133</v>
      </c>
      <c r="U273" s="1" t="s">
        <v>2134</v>
      </c>
      <c r="V273" s="1" t="s">
        <v>3735</v>
      </c>
    </row>
    <row r="274" s="1" customFormat="1" spans="1:22">
      <c r="A274" s="3">
        <v>999222842978124</v>
      </c>
      <c r="B274" s="1" t="s">
        <v>2139</v>
      </c>
      <c r="C274" s="1" t="s">
        <v>3736</v>
      </c>
      <c r="D274" s="1" t="s">
        <v>3737</v>
      </c>
      <c r="E274" s="1" t="s">
        <v>3738</v>
      </c>
      <c r="F274" s="1" t="s">
        <v>2139</v>
      </c>
      <c r="G274" s="1" t="s">
        <v>2123</v>
      </c>
      <c r="H274" s="1" t="s">
        <v>2124</v>
      </c>
      <c r="I274" s="1" t="s">
        <v>3739</v>
      </c>
      <c r="J274" s="1" t="s">
        <v>30</v>
      </c>
      <c r="K274" s="1" t="s">
        <v>3740</v>
      </c>
      <c r="L274" s="1" t="s">
        <v>3740</v>
      </c>
      <c r="M274" s="1" t="s">
        <v>2127</v>
      </c>
      <c r="N274" s="1" t="s">
        <v>2127</v>
      </c>
      <c r="O274" s="1" t="s">
        <v>2128</v>
      </c>
      <c r="P274" s="1" t="s">
        <v>2129</v>
      </c>
      <c r="Q274" s="1" t="s">
        <v>2130</v>
      </c>
      <c r="R274" s="1" t="s">
        <v>3741</v>
      </c>
      <c r="S274" s="1" t="s">
        <v>2132</v>
      </c>
      <c r="T274" s="1" t="s">
        <v>2133</v>
      </c>
      <c r="U274" s="1" t="s">
        <v>2134</v>
      </c>
      <c r="V274" s="1" t="s">
        <v>2240</v>
      </c>
    </row>
    <row r="275" s="1" customFormat="1" spans="1:22">
      <c r="A275" s="3">
        <v>999222839338105</v>
      </c>
      <c r="B275" s="1" t="s">
        <v>2139</v>
      </c>
      <c r="C275" s="1" t="s">
        <v>3742</v>
      </c>
      <c r="D275" s="1" t="s">
        <v>3743</v>
      </c>
      <c r="E275" s="1" t="s">
        <v>3744</v>
      </c>
      <c r="F275" s="1" t="s">
        <v>2139</v>
      </c>
      <c r="G275" s="1" t="s">
        <v>2123</v>
      </c>
      <c r="H275" s="1" t="s">
        <v>2124</v>
      </c>
      <c r="I275" s="1" t="s">
        <v>3745</v>
      </c>
      <c r="J275" s="1" t="s">
        <v>30</v>
      </c>
      <c r="K275" s="1" t="s">
        <v>3746</v>
      </c>
      <c r="L275" s="1" t="s">
        <v>3746</v>
      </c>
      <c r="M275" s="1" t="s">
        <v>2127</v>
      </c>
      <c r="N275" s="1" t="s">
        <v>2127</v>
      </c>
      <c r="O275" s="1" t="s">
        <v>2128</v>
      </c>
      <c r="P275" s="1" t="s">
        <v>2129</v>
      </c>
      <c r="Q275" s="1" t="s">
        <v>2130</v>
      </c>
      <c r="R275" s="1" t="s">
        <v>3747</v>
      </c>
      <c r="S275" s="1" t="s">
        <v>2132</v>
      </c>
      <c r="T275" s="1" t="s">
        <v>2133</v>
      </c>
      <c r="U275" s="1" t="s">
        <v>2134</v>
      </c>
      <c r="V275" s="1" t="s">
        <v>2240</v>
      </c>
    </row>
    <row r="276" s="1" customFormat="1" spans="1:22">
      <c r="A276" s="3">
        <v>999222787758392</v>
      </c>
      <c r="B276" s="1" t="s">
        <v>2190</v>
      </c>
      <c r="C276" s="1" t="s">
        <v>3748</v>
      </c>
      <c r="D276" s="1" t="s">
        <v>3749</v>
      </c>
      <c r="E276" s="1" t="s">
        <v>3750</v>
      </c>
      <c r="F276" s="1" t="s">
        <v>2122</v>
      </c>
      <c r="G276" s="1" t="s">
        <v>2123</v>
      </c>
      <c r="H276" s="1" t="s">
        <v>2124</v>
      </c>
      <c r="I276" s="1" t="s">
        <v>3751</v>
      </c>
      <c r="J276" s="1" t="s">
        <v>30</v>
      </c>
      <c r="K276" s="1" t="s">
        <v>3752</v>
      </c>
      <c r="L276" s="1" t="s">
        <v>3752</v>
      </c>
      <c r="M276" s="1" t="s">
        <v>2127</v>
      </c>
      <c r="N276" s="1" t="s">
        <v>2127</v>
      </c>
      <c r="O276" s="1" t="s">
        <v>2128</v>
      </c>
      <c r="P276" s="1" t="s">
        <v>2129</v>
      </c>
      <c r="Q276" s="1" t="s">
        <v>2130</v>
      </c>
      <c r="R276" s="1" t="s">
        <v>3753</v>
      </c>
      <c r="S276" s="1" t="s">
        <v>2132</v>
      </c>
      <c r="T276" s="1" t="s">
        <v>2133</v>
      </c>
      <c r="U276" s="1" t="s">
        <v>2150</v>
      </c>
      <c r="V276" s="1" t="s">
        <v>2135</v>
      </c>
    </row>
    <row r="277" s="1" customFormat="1" spans="1:22">
      <c r="A277" s="3">
        <v>999222787256332</v>
      </c>
      <c r="B277" s="1" t="s">
        <v>2190</v>
      </c>
      <c r="C277" s="1" t="s">
        <v>3754</v>
      </c>
      <c r="D277" s="1" t="s">
        <v>3749</v>
      </c>
      <c r="E277" s="1" t="s">
        <v>3755</v>
      </c>
      <c r="F277" s="1" t="s">
        <v>2123</v>
      </c>
      <c r="G277" s="1" t="s">
        <v>2146</v>
      </c>
      <c r="H277" s="1" t="s">
        <v>2124</v>
      </c>
      <c r="I277" s="1" t="s">
        <v>3756</v>
      </c>
      <c r="J277" s="1" t="s">
        <v>30</v>
      </c>
      <c r="K277" s="1" t="s">
        <v>2507</v>
      </c>
      <c r="L277" s="1" t="s">
        <v>2507</v>
      </c>
      <c r="M277" s="1" t="s">
        <v>2127</v>
      </c>
      <c r="N277" s="1" t="s">
        <v>2127</v>
      </c>
      <c r="O277" s="1" t="s">
        <v>2128</v>
      </c>
      <c r="P277" s="1" t="s">
        <v>2129</v>
      </c>
      <c r="Q277" s="1" t="s">
        <v>2130</v>
      </c>
      <c r="R277" s="1" t="s">
        <v>3757</v>
      </c>
      <c r="S277" s="1" t="s">
        <v>2132</v>
      </c>
      <c r="T277" s="1" t="s">
        <v>2133</v>
      </c>
      <c r="U277" s="1" t="s">
        <v>2150</v>
      </c>
      <c r="V277" s="1" t="s">
        <v>2135</v>
      </c>
    </row>
    <row r="278" s="1" customFormat="1" spans="1:22">
      <c r="A278" s="3">
        <v>999222655567638</v>
      </c>
      <c r="B278" s="1" t="s">
        <v>2176</v>
      </c>
      <c r="C278" s="1" t="s">
        <v>3758</v>
      </c>
      <c r="D278" s="1" t="s">
        <v>3759</v>
      </c>
      <c r="E278" s="1" t="s">
        <v>3760</v>
      </c>
      <c r="F278" s="1" t="s">
        <v>2122</v>
      </c>
      <c r="G278" s="1" t="s">
        <v>2161</v>
      </c>
      <c r="H278" s="1" t="s">
        <v>2124</v>
      </c>
      <c r="I278" s="1" t="s">
        <v>3761</v>
      </c>
      <c r="J278" s="1" t="s">
        <v>30</v>
      </c>
      <c r="K278" s="1" t="s">
        <v>3762</v>
      </c>
      <c r="L278" s="1" t="s">
        <v>3762</v>
      </c>
      <c r="M278" s="1" t="s">
        <v>2127</v>
      </c>
      <c r="N278" s="1" t="s">
        <v>2127</v>
      </c>
      <c r="O278" s="1" t="s">
        <v>2128</v>
      </c>
      <c r="P278" s="1" t="s">
        <v>2129</v>
      </c>
      <c r="Q278" s="1" t="s">
        <v>2130</v>
      </c>
      <c r="R278" s="1" t="s">
        <v>3763</v>
      </c>
      <c r="S278" s="1" t="s">
        <v>2132</v>
      </c>
      <c r="T278" s="1" t="s">
        <v>2133</v>
      </c>
      <c r="U278" s="1" t="s">
        <v>2134</v>
      </c>
      <c r="V278" s="1" t="s">
        <v>2135</v>
      </c>
    </row>
    <row r="279" s="1" customFormat="1" spans="1:22">
      <c r="A279" s="3">
        <v>999222686642622</v>
      </c>
      <c r="B279" s="1" t="s">
        <v>2166</v>
      </c>
      <c r="C279" s="1" t="s">
        <v>3764</v>
      </c>
      <c r="D279" s="1" t="s">
        <v>3765</v>
      </c>
      <c r="E279" s="1" t="s">
        <v>3766</v>
      </c>
      <c r="F279" s="1" t="s">
        <v>2122</v>
      </c>
      <c r="G279" s="1" t="s">
        <v>2161</v>
      </c>
      <c r="H279" s="1" t="s">
        <v>2124</v>
      </c>
      <c r="I279" s="1" t="s">
        <v>3767</v>
      </c>
      <c r="J279" s="1" t="s">
        <v>30</v>
      </c>
      <c r="K279" s="1" t="s">
        <v>3768</v>
      </c>
      <c r="L279" s="1" t="s">
        <v>3768</v>
      </c>
      <c r="M279" s="1" t="s">
        <v>2127</v>
      </c>
      <c r="N279" s="1" t="s">
        <v>2127</v>
      </c>
      <c r="O279" s="1" t="s">
        <v>2128</v>
      </c>
      <c r="P279" s="1" t="s">
        <v>2129</v>
      </c>
      <c r="Q279" s="1" t="s">
        <v>2130</v>
      </c>
      <c r="R279" s="1" t="s">
        <v>3769</v>
      </c>
      <c r="S279" s="1" t="s">
        <v>2132</v>
      </c>
      <c r="T279" s="1" t="s">
        <v>2133</v>
      </c>
      <c r="U279" s="1" t="s">
        <v>2134</v>
      </c>
      <c r="V279" s="1" t="s">
        <v>2135</v>
      </c>
    </row>
    <row r="280" s="1" customFormat="1" spans="1:22">
      <c r="A280" s="3">
        <v>999222686542161</v>
      </c>
      <c r="B280" s="1" t="s">
        <v>2166</v>
      </c>
      <c r="C280" s="1" t="s">
        <v>3770</v>
      </c>
      <c r="D280" s="1" t="s">
        <v>3765</v>
      </c>
      <c r="E280" s="1" t="s">
        <v>3771</v>
      </c>
      <c r="F280" s="1" t="s">
        <v>2122</v>
      </c>
      <c r="G280" s="1" t="s">
        <v>2161</v>
      </c>
      <c r="H280" s="1" t="s">
        <v>2124</v>
      </c>
      <c r="I280" s="1" t="s">
        <v>3772</v>
      </c>
      <c r="J280" s="1" t="s">
        <v>30</v>
      </c>
      <c r="K280" s="1" t="s">
        <v>3773</v>
      </c>
      <c r="L280" s="1" t="s">
        <v>3773</v>
      </c>
      <c r="M280" s="1" t="s">
        <v>2127</v>
      </c>
      <c r="N280" s="1" t="s">
        <v>2127</v>
      </c>
      <c r="O280" s="1" t="s">
        <v>2128</v>
      </c>
      <c r="P280" s="1" t="s">
        <v>2129</v>
      </c>
      <c r="Q280" s="1" t="s">
        <v>2130</v>
      </c>
      <c r="R280" s="1" t="s">
        <v>3774</v>
      </c>
      <c r="S280" s="1" t="s">
        <v>2132</v>
      </c>
      <c r="T280" s="1" t="s">
        <v>2133</v>
      </c>
      <c r="U280" s="1" t="s">
        <v>2134</v>
      </c>
      <c r="V280" s="1" t="s">
        <v>2135</v>
      </c>
    </row>
    <row r="281" s="1" customFormat="1" spans="1:22">
      <c r="A281" s="3">
        <v>999222212910580</v>
      </c>
      <c r="B281" s="1" t="s">
        <v>2318</v>
      </c>
      <c r="C281" s="1" t="s">
        <v>3775</v>
      </c>
      <c r="D281" s="1" t="s">
        <v>3776</v>
      </c>
      <c r="E281" s="1" t="s">
        <v>3777</v>
      </c>
      <c r="F281" s="1" t="s">
        <v>2139</v>
      </c>
      <c r="G281" s="1" t="s">
        <v>2161</v>
      </c>
      <c r="H281" s="1" t="s">
        <v>2124</v>
      </c>
      <c r="I281" s="1" t="s">
        <v>3778</v>
      </c>
      <c r="J281" s="1" t="s">
        <v>30</v>
      </c>
      <c r="K281" s="1" t="s">
        <v>3779</v>
      </c>
      <c r="L281" s="1" t="s">
        <v>3779</v>
      </c>
      <c r="M281" s="1" t="s">
        <v>2127</v>
      </c>
      <c r="N281" s="1" t="s">
        <v>2127</v>
      </c>
      <c r="O281" s="1" t="s">
        <v>2128</v>
      </c>
      <c r="P281" s="1" t="s">
        <v>2129</v>
      </c>
      <c r="Q281" s="1" t="s">
        <v>2130</v>
      </c>
      <c r="R281" s="1" t="s">
        <v>3780</v>
      </c>
      <c r="S281" s="1" t="s">
        <v>2132</v>
      </c>
      <c r="T281" s="1" t="s">
        <v>2133</v>
      </c>
      <c r="U281" s="1" t="s">
        <v>2150</v>
      </c>
      <c r="V281" s="1" t="s">
        <v>2135</v>
      </c>
    </row>
    <row r="282" s="1" customFormat="1" spans="1:22">
      <c r="A282" s="3">
        <v>999222322023594</v>
      </c>
      <c r="B282" s="1" t="s">
        <v>2211</v>
      </c>
      <c r="C282" s="1" t="s">
        <v>3781</v>
      </c>
      <c r="D282" s="1" t="s">
        <v>3782</v>
      </c>
      <c r="E282" s="1" t="s">
        <v>3783</v>
      </c>
      <c r="F282" s="1" t="s">
        <v>2145</v>
      </c>
      <c r="G282" s="1" t="s">
        <v>2146</v>
      </c>
      <c r="H282" s="1" t="s">
        <v>2124</v>
      </c>
      <c r="I282" s="1" t="s">
        <v>3784</v>
      </c>
      <c r="J282" s="1" t="s">
        <v>30</v>
      </c>
      <c r="K282" s="1" t="s">
        <v>3785</v>
      </c>
      <c r="L282" s="1" t="s">
        <v>3785</v>
      </c>
      <c r="M282" s="1" t="s">
        <v>2127</v>
      </c>
      <c r="N282" s="1" t="s">
        <v>2127</v>
      </c>
      <c r="O282" s="1" t="s">
        <v>2128</v>
      </c>
      <c r="P282" s="1" t="s">
        <v>2129</v>
      </c>
      <c r="Q282" s="1" t="s">
        <v>2130</v>
      </c>
      <c r="R282" s="1" t="s">
        <v>3786</v>
      </c>
      <c r="S282" s="1" t="s">
        <v>2132</v>
      </c>
      <c r="T282" s="1" t="s">
        <v>2133</v>
      </c>
      <c r="U282" s="1" t="s">
        <v>2150</v>
      </c>
      <c r="V282" s="1" t="s">
        <v>2135</v>
      </c>
    </row>
    <row r="283" s="1" customFormat="1" spans="1:22">
      <c r="A283" s="3">
        <v>999222831794826</v>
      </c>
      <c r="B283" s="1" t="s">
        <v>2145</v>
      </c>
      <c r="C283" s="1" t="s">
        <v>3787</v>
      </c>
      <c r="D283" s="1" t="s">
        <v>3788</v>
      </c>
      <c r="E283" s="1" t="s">
        <v>3789</v>
      </c>
      <c r="F283" s="1" t="s">
        <v>2145</v>
      </c>
      <c r="G283" s="1" t="s">
        <v>2123</v>
      </c>
      <c r="H283" s="1" t="s">
        <v>2124</v>
      </c>
      <c r="I283" s="1" t="s">
        <v>3790</v>
      </c>
      <c r="J283" s="1" t="s">
        <v>30</v>
      </c>
      <c r="K283" s="1" t="s">
        <v>3791</v>
      </c>
      <c r="L283" s="1" t="s">
        <v>3791</v>
      </c>
      <c r="M283" s="1" t="s">
        <v>2127</v>
      </c>
      <c r="N283" s="1" t="s">
        <v>2127</v>
      </c>
      <c r="O283" s="1" t="s">
        <v>2128</v>
      </c>
      <c r="P283" s="1" t="s">
        <v>2129</v>
      </c>
      <c r="Q283" s="1" t="s">
        <v>2130</v>
      </c>
      <c r="R283" s="1" t="s">
        <v>3792</v>
      </c>
      <c r="S283" s="1" t="s">
        <v>2132</v>
      </c>
      <c r="T283" s="1" t="s">
        <v>2133</v>
      </c>
      <c r="U283" s="1" t="s">
        <v>2134</v>
      </c>
      <c r="V283" s="1" t="s">
        <v>2135</v>
      </c>
    </row>
    <row r="284" s="1" customFormat="1" spans="1:22">
      <c r="A284" s="3">
        <v>22780883241</v>
      </c>
      <c r="B284" s="1" t="s">
        <v>2190</v>
      </c>
      <c r="C284" s="1" t="s">
        <v>3793</v>
      </c>
      <c r="D284" s="1" t="s">
        <v>3794</v>
      </c>
      <c r="E284" s="1" t="s">
        <v>3795</v>
      </c>
      <c r="F284" s="1" t="s">
        <v>2145</v>
      </c>
      <c r="G284" s="1" t="s">
        <v>2123</v>
      </c>
      <c r="H284" s="1" t="s">
        <v>2124</v>
      </c>
      <c r="I284" s="1" t="s">
        <v>3796</v>
      </c>
      <c r="J284" s="1" t="s">
        <v>30</v>
      </c>
      <c r="K284" s="1" t="s">
        <v>3797</v>
      </c>
      <c r="L284" s="1" t="s">
        <v>2128</v>
      </c>
      <c r="M284" s="1" t="s">
        <v>3798</v>
      </c>
      <c r="N284" s="1" t="s">
        <v>3799</v>
      </c>
      <c r="O284" s="1" t="s">
        <v>2128</v>
      </c>
      <c r="P284" s="1" t="s">
        <v>2129</v>
      </c>
      <c r="Q284" s="1" t="s">
        <v>2130</v>
      </c>
      <c r="R284" s="1" t="s">
        <v>3800</v>
      </c>
      <c r="S284" s="1" t="s">
        <v>2132</v>
      </c>
      <c r="T284" s="1" t="s">
        <v>2133</v>
      </c>
      <c r="U284" s="1" t="s">
        <v>2134</v>
      </c>
      <c r="V284" s="1" t="s">
        <v>3801</v>
      </c>
    </row>
    <row r="285" s="1" customFormat="1" spans="1:22">
      <c r="A285" s="3">
        <v>999222640535775</v>
      </c>
      <c r="B285" s="1" t="s">
        <v>2423</v>
      </c>
      <c r="C285" s="1" t="s">
        <v>3802</v>
      </c>
      <c r="D285" s="1" t="s">
        <v>3794</v>
      </c>
      <c r="E285" s="1" t="s">
        <v>3803</v>
      </c>
      <c r="F285" s="1" t="s">
        <v>2139</v>
      </c>
      <c r="G285" s="1" t="s">
        <v>2123</v>
      </c>
      <c r="H285" s="1" t="s">
        <v>2124</v>
      </c>
      <c r="I285" s="1" t="s">
        <v>3804</v>
      </c>
      <c r="J285" s="1" t="s">
        <v>30</v>
      </c>
      <c r="K285" s="1" t="s">
        <v>3805</v>
      </c>
      <c r="L285" s="1" t="s">
        <v>3805</v>
      </c>
      <c r="M285" s="1" t="s">
        <v>2127</v>
      </c>
      <c r="N285" s="1" t="s">
        <v>2127</v>
      </c>
      <c r="O285" s="1" t="s">
        <v>2128</v>
      </c>
      <c r="P285" s="1" t="s">
        <v>2129</v>
      </c>
      <c r="Q285" s="1" t="s">
        <v>2130</v>
      </c>
      <c r="R285" s="1" t="s">
        <v>3806</v>
      </c>
      <c r="S285" s="1" t="s">
        <v>2132</v>
      </c>
      <c r="T285" s="1" t="s">
        <v>2133</v>
      </c>
      <c r="U285" s="1" t="s">
        <v>2134</v>
      </c>
      <c r="V285" s="1" t="s">
        <v>3801</v>
      </c>
    </row>
    <row r="286" s="1" customFormat="1" spans="1:22">
      <c r="A286" s="3">
        <v>999222773993473</v>
      </c>
      <c r="B286" s="1" t="s">
        <v>2190</v>
      </c>
      <c r="C286" s="1" t="s">
        <v>3807</v>
      </c>
      <c r="D286" s="1" t="s">
        <v>3808</v>
      </c>
      <c r="E286" s="1" t="s">
        <v>3809</v>
      </c>
      <c r="F286" s="1" t="s">
        <v>2118</v>
      </c>
      <c r="G286" s="1" t="s">
        <v>2161</v>
      </c>
      <c r="H286" s="1" t="s">
        <v>2124</v>
      </c>
      <c r="I286" s="1" t="s">
        <v>3810</v>
      </c>
      <c r="J286" s="1" t="s">
        <v>30</v>
      </c>
      <c r="K286" s="1" t="s">
        <v>3811</v>
      </c>
      <c r="L286" s="1" t="s">
        <v>3811</v>
      </c>
      <c r="M286" s="1" t="s">
        <v>2127</v>
      </c>
      <c r="N286" s="1" t="s">
        <v>2127</v>
      </c>
      <c r="O286" s="1" t="s">
        <v>2128</v>
      </c>
      <c r="P286" s="1" t="s">
        <v>2129</v>
      </c>
      <c r="Q286" s="1" t="s">
        <v>2130</v>
      </c>
      <c r="R286" s="1" t="s">
        <v>3812</v>
      </c>
      <c r="S286" s="1" t="s">
        <v>2132</v>
      </c>
      <c r="T286" s="1" t="s">
        <v>2133</v>
      </c>
      <c r="U286" s="1" t="s">
        <v>2134</v>
      </c>
      <c r="V286" s="1" t="s">
        <v>2135</v>
      </c>
    </row>
    <row r="287" s="1" customFormat="1" spans="1:22">
      <c r="A287" s="3">
        <v>999222610347272</v>
      </c>
      <c r="B287" s="1" t="s">
        <v>2297</v>
      </c>
      <c r="C287" s="1" t="s">
        <v>3813</v>
      </c>
      <c r="D287" s="1" t="s">
        <v>3814</v>
      </c>
      <c r="E287" s="1" t="s">
        <v>3815</v>
      </c>
      <c r="F287" s="1" t="s">
        <v>2139</v>
      </c>
      <c r="G287" s="1" t="s">
        <v>2146</v>
      </c>
      <c r="H287" s="1" t="s">
        <v>2124</v>
      </c>
      <c r="I287" s="1" t="s">
        <v>3816</v>
      </c>
      <c r="J287" s="1" t="s">
        <v>30</v>
      </c>
      <c r="K287" s="1" t="s">
        <v>3817</v>
      </c>
      <c r="L287" s="1" t="s">
        <v>3817</v>
      </c>
      <c r="M287" s="1" t="s">
        <v>2127</v>
      </c>
      <c r="N287" s="1" t="s">
        <v>2127</v>
      </c>
      <c r="O287" s="1" t="s">
        <v>2128</v>
      </c>
      <c r="P287" s="1" t="s">
        <v>2129</v>
      </c>
      <c r="Q287" s="1" t="s">
        <v>2130</v>
      </c>
      <c r="R287" s="1" t="s">
        <v>3818</v>
      </c>
      <c r="S287" s="1" t="s">
        <v>2132</v>
      </c>
      <c r="T287" s="1" t="s">
        <v>2133</v>
      </c>
      <c r="U287" s="1" t="s">
        <v>2134</v>
      </c>
      <c r="V287" s="1" t="s">
        <v>2580</v>
      </c>
    </row>
    <row r="288" s="1" customFormat="1" spans="1:22">
      <c r="A288" s="3">
        <v>999222602110466</v>
      </c>
      <c r="B288" s="1" t="s">
        <v>2352</v>
      </c>
      <c r="C288" s="1" t="s">
        <v>3819</v>
      </c>
      <c r="D288" s="1" t="s">
        <v>3814</v>
      </c>
      <c r="E288" s="1" t="s">
        <v>3820</v>
      </c>
      <c r="F288" s="1" t="s">
        <v>2161</v>
      </c>
      <c r="G288" s="1" t="s">
        <v>2146</v>
      </c>
      <c r="H288" s="1" t="s">
        <v>2124</v>
      </c>
      <c r="I288" s="1" t="s">
        <v>3821</v>
      </c>
      <c r="J288" s="1" t="s">
        <v>30</v>
      </c>
      <c r="K288" s="1" t="s">
        <v>3822</v>
      </c>
      <c r="L288" s="1" t="s">
        <v>3822</v>
      </c>
      <c r="M288" s="1" t="s">
        <v>2127</v>
      </c>
      <c r="N288" s="1" t="s">
        <v>2127</v>
      </c>
      <c r="O288" s="1" t="s">
        <v>2128</v>
      </c>
      <c r="P288" s="1" t="s">
        <v>2129</v>
      </c>
      <c r="Q288" s="1" t="s">
        <v>2130</v>
      </c>
      <c r="R288" s="1" t="s">
        <v>3823</v>
      </c>
      <c r="S288" s="1" t="s">
        <v>2132</v>
      </c>
      <c r="T288" s="1" t="s">
        <v>2133</v>
      </c>
      <c r="U288" s="1" t="s">
        <v>2134</v>
      </c>
      <c r="V288" s="1" t="s">
        <v>2580</v>
      </c>
    </row>
    <row r="289" s="1" customFormat="1" spans="1:22">
      <c r="A289" s="3">
        <v>999222600445949</v>
      </c>
      <c r="B289" s="1" t="s">
        <v>2352</v>
      </c>
      <c r="C289" s="1" t="s">
        <v>3824</v>
      </c>
      <c r="D289" s="1" t="s">
        <v>3814</v>
      </c>
      <c r="E289" s="1" t="s">
        <v>3825</v>
      </c>
      <c r="F289" s="1" t="s">
        <v>2161</v>
      </c>
      <c r="G289" s="1" t="s">
        <v>2146</v>
      </c>
      <c r="H289" s="1" t="s">
        <v>2124</v>
      </c>
      <c r="I289" s="1" t="s">
        <v>3821</v>
      </c>
      <c r="J289" s="1" t="s">
        <v>30</v>
      </c>
      <c r="K289" s="1" t="s">
        <v>3822</v>
      </c>
      <c r="L289" s="1" t="s">
        <v>3822</v>
      </c>
      <c r="M289" s="1" t="s">
        <v>2127</v>
      </c>
      <c r="N289" s="1" t="s">
        <v>2127</v>
      </c>
      <c r="O289" s="1" t="s">
        <v>2128</v>
      </c>
      <c r="P289" s="1" t="s">
        <v>2129</v>
      </c>
      <c r="Q289" s="1" t="s">
        <v>2130</v>
      </c>
      <c r="R289" s="1" t="s">
        <v>3826</v>
      </c>
      <c r="S289" s="1" t="s">
        <v>2132</v>
      </c>
      <c r="T289" s="1" t="s">
        <v>2133</v>
      </c>
      <c r="U289" s="1" t="s">
        <v>2134</v>
      </c>
      <c r="V289" s="1" t="s">
        <v>2580</v>
      </c>
    </row>
    <row r="290" s="1" customFormat="1" spans="1:22">
      <c r="A290" s="3">
        <v>999222735038601</v>
      </c>
      <c r="B290" s="1" t="s">
        <v>2792</v>
      </c>
      <c r="C290" s="1" t="s">
        <v>3827</v>
      </c>
      <c r="D290" s="1" t="s">
        <v>3828</v>
      </c>
      <c r="E290" s="1" t="s">
        <v>3829</v>
      </c>
      <c r="F290" s="1" t="s">
        <v>2145</v>
      </c>
      <c r="G290" s="1" t="s">
        <v>2123</v>
      </c>
      <c r="H290" s="1" t="s">
        <v>2124</v>
      </c>
      <c r="I290" s="1" t="s">
        <v>3830</v>
      </c>
      <c r="J290" s="1" t="s">
        <v>30</v>
      </c>
      <c r="K290" s="1" t="s">
        <v>3831</v>
      </c>
      <c r="L290" s="1" t="s">
        <v>3831</v>
      </c>
      <c r="M290" s="1" t="s">
        <v>2127</v>
      </c>
      <c r="N290" s="1" t="s">
        <v>2127</v>
      </c>
      <c r="O290" s="1" t="s">
        <v>2128</v>
      </c>
      <c r="P290" s="1" t="s">
        <v>2129</v>
      </c>
      <c r="Q290" s="1" t="s">
        <v>2130</v>
      </c>
      <c r="R290" s="1" t="s">
        <v>3832</v>
      </c>
      <c r="S290" s="1" t="s">
        <v>2132</v>
      </c>
      <c r="T290" s="1" t="s">
        <v>2133</v>
      </c>
      <c r="U290" s="1" t="s">
        <v>2134</v>
      </c>
      <c r="V290" s="1" t="s">
        <v>2595</v>
      </c>
    </row>
    <row r="291" s="1" customFormat="1" spans="1:22">
      <c r="A291" s="3">
        <v>999222550145840</v>
      </c>
      <c r="B291" s="1" t="s">
        <v>2290</v>
      </c>
      <c r="C291" s="1" t="s">
        <v>3833</v>
      </c>
      <c r="D291" s="1" t="s">
        <v>3834</v>
      </c>
      <c r="E291" s="1" t="s">
        <v>3835</v>
      </c>
      <c r="F291" s="1" t="s">
        <v>2123</v>
      </c>
      <c r="G291" s="1" t="s">
        <v>2146</v>
      </c>
      <c r="H291" s="1" t="s">
        <v>2124</v>
      </c>
      <c r="I291" s="1" t="s">
        <v>3836</v>
      </c>
      <c r="J291" s="1" t="s">
        <v>30</v>
      </c>
      <c r="K291" s="1" t="s">
        <v>3837</v>
      </c>
      <c r="L291" s="1" t="s">
        <v>3837</v>
      </c>
      <c r="M291" s="1" t="s">
        <v>2127</v>
      </c>
      <c r="N291" s="1" t="s">
        <v>2127</v>
      </c>
      <c r="O291" s="1" t="s">
        <v>2128</v>
      </c>
      <c r="P291" s="1" t="s">
        <v>2129</v>
      </c>
      <c r="Q291" s="1" t="s">
        <v>2130</v>
      </c>
      <c r="R291" s="1" t="s">
        <v>3838</v>
      </c>
      <c r="S291" s="1" t="s">
        <v>2132</v>
      </c>
      <c r="T291" s="1" t="s">
        <v>2133</v>
      </c>
      <c r="U291" s="1" t="s">
        <v>2134</v>
      </c>
      <c r="V291" s="1" t="s">
        <v>2135</v>
      </c>
    </row>
    <row r="292" s="1" customFormat="1" spans="1:22">
      <c r="A292" s="3">
        <v>22836549041</v>
      </c>
      <c r="B292" s="1" t="s">
        <v>2145</v>
      </c>
      <c r="C292" s="1" t="s">
        <v>3839</v>
      </c>
      <c r="D292" s="1" t="s">
        <v>3840</v>
      </c>
      <c r="E292" s="1" t="s">
        <v>3841</v>
      </c>
      <c r="F292" s="1" t="s">
        <v>2161</v>
      </c>
      <c r="G292" s="1" t="s">
        <v>2146</v>
      </c>
      <c r="H292" s="1" t="s">
        <v>2124</v>
      </c>
      <c r="I292" s="1" t="s">
        <v>3842</v>
      </c>
      <c r="J292" s="1" t="s">
        <v>30</v>
      </c>
      <c r="K292" s="1" t="s">
        <v>3843</v>
      </c>
      <c r="L292" s="1" t="s">
        <v>3843</v>
      </c>
      <c r="M292" s="1" t="s">
        <v>2127</v>
      </c>
      <c r="N292" s="1" t="s">
        <v>2127</v>
      </c>
      <c r="O292" s="1" t="s">
        <v>2128</v>
      </c>
      <c r="P292" s="1" t="s">
        <v>2129</v>
      </c>
      <c r="Q292" s="1" t="s">
        <v>2130</v>
      </c>
      <c r="R292" s="1" t="s">
        <v>3844</v>
      </c>
      <c r="S292" s="1" t="s">
        <v>2132</v>
      </c>
      <c r="T292" s="1" t="s">
        <v>2133</v>
      </c>
      <c r="U292" s="1" t="s">
        <v>2134</v>
      </c>
      <c r="V292" s="1" t="s">
        <v>2135</v>
      </c>
    </row>
    <row r="293" s="1" customFormat="1" spans="1:22">
      <c r="A293" s="3">
        <v>21849734806</v>
      </c>
      <c r="B293" s="1" t="s">
        <v>3845</v>
      </c>
      <c r="C293" s="1" t="s">
        <v>3846</v>
      </c>
      <c r="D293" s="1" t="s">
        <v>3847</v>
      </c>
      <c r="E293" s="1" t="s">
        <v>3848</v>
      </c>
      <c r="F293" s="1" t="s">
        <v>2145</v>
      </c>
      <c r="G293" s="1" t="s">
        <v>2161</v>
      </c>
      <c r="H293" s="1" t="s">
        <v>2124</v>
      </c>
      <c r="I293" s="1" t="s">
        <v>3849</v>
      </c>
      <c r="J293" s="1" t="s">
        <v>30</v>
      </c>
      <c r="K293" s="1" t="s">
        <v>3850</v>
      </c>
      <c r="L293" s="1" t="s">
        <v>3850</v>
      </c>
      <c r="M293" s="1" t="s">
        <v>2127</v>
      </c>
      <c r="N293" s="1" t="s">
        <v>2127</v>
      </c>
      <c r="O293" s="1" t="s">
        <v>2128</v>
      </c>
      <c r="P293" s="1" t="s">
        <v>2129</v>
      </c>
      <c r="Q293" s="1" t="s">
        <v>2130</v>
      </c>
      <c r="R293" s="1" t="s">
        <v>3851</v>
      </c>
      <c r="S293" s="1" t="s">
        <v>2132</v>
      </c>
      <c r="T293" s="1" t="s">
        <v>2133</v>
      </c>
      <c r="U293" s="1" t="s">
        <v>2150</v>
      </c>
      <c r="V293" s="1" t="s">
        <v>3067</v>
      </c>
    </row>
    <row r="294" s="1" customFormat="1" spans="1:22">
      <c r="A294" s="3">
        <v>999222747462861</v>
      </c>
      <c r="B294" s="1" t="s">
        <v>2792</v>
      </c>
      <c r="C294" s="1" t="s">
        <v>3852</v>
      </c>
      <c r="D294" s="1" t="s">
        <v>3853</v>
      </c>
      <c r="E294" s="1" t="s">
        <v>3854</v>
      </c>
      <c r="F294" s="1" t="s">
        <v>2145</v>
      </c>
      <c r="G294" s="1" t="s">
        <v>2161</v>
      </c>
      <c r="H294" s="1" t="s">
        <v>2124</v>
      </c>
      <c r="I294" s="1" t="s">
        <v>3855</v>
      </c>
      <c r="J294" s="1" t="s">
        <v>30</v>
      </c>
      <c r="K294" s="1" t="s">
        <v>3856</v>
      </c>
      <c r="L294" s="1" t="s">
        <v>3856</v>
      </c>
      <c r="M294" s="1" t="s">
        <v>2127</v>
      </c>
      <c r="N294" s="1" t="s">
        <v>2127</v>
      </c>
      <c r="O294" s="1" t="s">
        <v>2128</v>
      </c>
      <c r="P294" s="1" t="s">
        <v>2129</v>
      </c>
      <c r="Q294" s="1" t="s">
        <v>2130</v>
      </c>
      <c r="R294" s="1" t="s">
        <v>3857</v>
      </c>
      <c r="S294" s="1" t="s">
        <v>2132</v>
      </c>
      <c r="T294" s="1" t="s">
        <v>2133</v>
      </c>
      <c r="U294" s="1" t="s">
        <v>2134</v>
      </c>
      <c r="V294" s="1" t="s">
        <v>2135</v>
      </c>
    </row>
    <row r="295" s="1" customFormat="1" spans="1:22">
      <c r="A295" s="3">
        <v>999222839005432</v>
      </c>
      <c r="B295" s="1" t="s">
        <v>2139</v>
      </c>
      <c r="C295" s="1" t="s">
        <v>3858</v>
      </c>
      <c r="D295" s="1" t="s">
        <v>3859</v>
      </c>
      <c r="E295" s="1" t="s">
        <v>3860</v>
      </c>
      <c r="F295" s="1" t="s">
        <v>2139</v>
      </c>
      <c r="G295" s="1" t="s">
        <v>2161</v>
      </c>
      <c r="H295" s="1" t="s">
        <v>2124</v>
      </c>
      <c r="I295" s="1" t="s">
        <v>3861</v>
      </c>
      <c r="J295" s="1" t="s">
        <v>30</v>
      </c>
      <c r="K295" s="1" t="s">
        <v>3862</v>
      </c>
      <c r="L295" s="1" t="s">
        <v>3862</v>
      </c>
      <c r="M295" s="1" t="s">
        <v>2127</v>
      </c>
      <c r="N295" s="1" t="s">
        <v>2127</v>
      </c>
      <c r="O295" s="1" t="s">
        <v>2128</v>
      </c>
      <c r="P295" s="1" t="s">
        <v>2129</v>
      </c>
      <c r="Q295" s="1" t="s">
        <v>2130</v>
      </c>
      <c r="R295" s="1" t="s">
        <v>3863</v>
      </c>
      <c r="S295" s="1" t="s">
        <v>2132</v>
      </c>
      <c r="T295" s="1" t="s">
        <v>2133</v>
      </c>
      <c r="U295" s="1" t="s">
        <v>2134</v>
      </c>
      <c r="V295" s="1" t="s">
        <v>2204</v>
      </c>
    </row>
    <row r="296" s="1" customFormat="1" spans="1:22">
      <c r="A296" s="3">
        <v>999222827283295</v>
      </c>
      <c r="B296" s="1" t="s">
        <v>2145</v>
      </c>
      <c r="C296" s="1" t="s">
        <v>3864</v>
      </c>
      <c r="D296" s="1" t="s">
        <v>3859</v>
      </c>
      <c r="E296" s="1" t="s">
        <v>3865</v>
      </c>
      <c r="F296" s="1" t="s">
        <v>2161</v>
      </c>
      <c r="G296" s="1" t="s">
        <v>2146</v>
      </c>
      <c r="H296" s="1" t="s">
        <v>2124</v>
      </c>
      <c r="I296" s="1" t="s">
        <v>3866</v>
      </c>
      <c r="J296" s="1" t="s">
        <v>30</v>
      </c>
      <c r="K296" s="1" t="s">
        <v>3867</v>
      </c>
      <c r="L296" s="1" t="s">
        <v>3867</v>
      </c>
      <c r="M296" s="1" t="s">
        <v>2127</v>
      </c>
      <c r="N296" s="1" t="s">
        <v>2127</v>
      </c>
      <c r="O296" s="1" t="s">
        <v>2128</v>
      </c>
      <c r="P296" s="1" t="s">
        <v>2129</v>
      </c>
      <c r="Q296" s="1" t="s">
        <v>2130</v>
      </c>
      <c r="R296" s="1" t="s">
        <v>3868</v>
      </c>
      <c r="S296" s="1" t="s">
        <v>2132</v>
      </c>
      <c r="T296" s="1" t="s">
        <v>2133</v>
      </c>
      <c r="U296" s="1" t="s">
        <v>2134</v>
      </c>
      <c r="V296" s="1" t="s">
        <v>2204</v>
      </c>
    </row>
    <row r="297" s="1" customFormat="1" spans="1:22">
      <c r="A297" s="3">
        <v>999222105447355</v>
      </c>
      <c r="B297" s="1" t="s">
        <v>3869</v>
      </c>
      <c r="C297" s="1" t="s">
        <v>3870</v>
      </c>
      <c r="D297" s="1" t="s">
        <v>3871</v>
      </c>
      <c r="E297" s="1" t="s">
        <v>3872</v>
      </c>
      <c r="F297" s="1" t="s">
        <v>2139</v>
      </c>
      <c r="G297" s="1" t="s">
        <v>2123</v>
      </c>
      <c r="H297" s="1" t="s">
        <v>2124</v>
      </c>
      <c r="I297" s="1" t="s">
        <v>3873</v>
      </c>
      <c r="J297" s="1" t="s">
        <v>30</v>
      </c>
      <c r="K297" s="1" t="s">
        <v>3874</v>
      </c>
      <c r="L297" s="1" t="s">
        <v>3874</v>
      </c>
      <c r="M297" s="1" t="s">
        <v>2127</v>
      </c>
      <c r="N297" s="1" t="s">
        <v>2127</v>
      </c>
      <c r="O297" s="1" t="s">
        <v>2128</v>
      </c>
      <c r="P297" s="1" t="s">
        <v>2129</v>
      </c>
      <c r="Q297" s="1" t="s">
        <v>2130</v>
      </c>
      <c r="R297" s="1" t="s">
        <v>3875</v>
      </c>
      <c r="S297" s="1" t="s">
        <v>2132</v>
      </c>
      <c r="T297" s="1" t="s">
        <v>2133</v>
      </c>
      <c r="U297" s="1" t="s">
        <v>2134</v>
      </c>
      <c r="V297" s="1" t="s">
        <v>3235</v>
      </c>
    </row>
    <row r="298" s="1" customFormat="1" spans="1:22">
      <c r="A298" s="3">
        <v>999222822094380</v>
      </c>
      <c r="B298" s="1" t="s">
        <v>2145</v>
      </c>
      <c r="C298" s="1" t="s">
        <v>3876</v>
      </c>
      <c r="D298" s="1" t="s">
        <v>3877</v>
      </c>
      <c r="E298" s="1" t="s">
        <v>3878</v>
      </c>
      <c r="F298" s="1" t="s">
        <v>2139</v>
      </c>
      <c r="G298" s="1" t="s">
        <v>2123</v>
      </c>
      <c r="H298" s="1" t="s">
        <v>2124</v>
      </c>
      <c r="I298" s="1" t="s">
        <v>3879</v>
      </c>
      <c r="J298" s="1" t="s">
        <v>30</v>
      </c>
      <c r="K298" s="1" t="s">
        <v>3880</v>
      </c>
      <c r="L298" s="1" t="s">
        <v>3880</v>
      </c>
      <c r="M298" s="1" t="s">
        <v>2127</v>
      </c>
      <c r="N298" s="1" t="s">
        <v>2127</v>
      </c>
      <c r="O298" s="1" t="s">
        <v>2128</v>
      </c>
      <c r="P298" s="1" t="s">
        <v>2129</v>
      </c>
      <c r="Q298" s="1" t="s">
        <v>2130</v>
      </c>
      <c r="R298" s="1" t="s">
        <v>3881</v>
      </c>
      <c r="S298" s="1" t="s">
        <v>2132</v>
      </c>
      <c r="T298" s="1" t="s">
        <v>2133</v>
      </c>
      <c r="U298" s="1" t="s">
        <v>2134</v>
      </c>
      <c r="V298" s="1" t="s">
        <v>2773</v>
      </c>
    </row>
    <row r="299" s="1" customFormat="1" spans="1:22">
      <c r="A299" s="3">
        <v>999222822381447</v>
      </c>
      <c r="B299" s="1" t="s">
        <v>2145</v>
      </c>
      <c r="C299" s="1" t="s">
        <v>3882</v>
      </c>
      <c r="D299" s="1" t="s">
        <v>3883</v>
      </c>
      <c r="E299" s="1" t="s">
        <v>3884</v>
      </c>
      <c r="F299" s="1" t="s">
        <v>2145</v>
      </c>
      <c r="G299" s="1" t="s">
        <v>2123</v>
      </c>
      <c r="H299" s="1" t="s">
        <v>2124</v>
      </c>
      <c r="I299" s="1" t="s">
        <v>3885</v>
      </c>
      <c r="J299" s="1" t="s">
        <v>30</v>
      </c>
      <c r="K299" s="1" t="s">
        <v>3886</v>
      </c>
      <c r="L299" s="1" t="s">
        <v>3886</v>
      </c>
      <c r="M299" s="1" t="s">
        <v>2127</v>
      </c>
      <c r="N299" s="1" t="s">
        <v>2127</v>
      </c>
      <c r="O299" s="1" t="s">
        <v>2128</v>
      </c>
      <c r="P299" s="1" t="s">
        <v>2129</v>
      </c>
      <c r="Q299" s="1" t="s">
        <v>2130</v>
      </c>
      <c r="R299" s="1" t="s">
        <v>3887</v>
      </c>
      <c r="S299" s="1" t="s">
        <v>2132</v>
      </c>
      <c r="T299" s="1" t="s">
        <v>2133</v>
      </c>
      <c r="U299" s="1" t="s">
        <v>2134</v>
      </c>
      <c r="V299" s="1" t="s">
        <v>2204</v>
      </c>
    </row>
    <row r="300" s="1" customFormat="1" spans="1:22">
      <c r="A300" s="3">
        <v>999222384268229</v>
      </c>
      <c r="B300" s="1" t="s">
        <v>3888</v>
      </c>
      <c r="C300" s="1" t="s">
        <v>3889</v>
      </c>
      <c r="D300" s="1" t="s">
        <v>3883</v>
      </c>
      <c r="E300" s="1" t="s">
        <v>3890</v>
      </c>
      <c r="F300" s="1" t="s">
        <v>2145</v>
      </c>
      <c r="G300" s="1" t="s">
        <v>2146</v>
      </c>
      <c r="H300" s="1" t="s">
        <v>2124</v>
      </c>
      <c r="I300" s="1" t="s">
        <v>3891</v>
      </c>
      <c r="J300" s="1" t="s">
        <v>30</v>
      </c>
      <c r="K300" s="1" t="s">
        <v>3892</v>
      </c>
      <c r="L300" s="1" t="s">
        <v>3892</v>
      </c>
      <c r="M300" s="1" t="s">
        <v>2127</v>
      </c>
      <c r="N300" s="1" t="s">
        <v>2127</v>
      </c>
      <c r="O300" s="1" t="s">
        <v>2128</v>
      </c>
      <c r="P300" s="1" t="s">
        <v>2129</v>
      </c>
      <c r="Q300" s="1" t="s">
        <v>2130</v>
      </c>
      <c r="R300" s="1" t="s">
        <v>3893</v>
      </c>
      <c r="S300" s="1" t="s">
        <v>2132</v>
      </c>
      <c r="T300" s="1" t="s">
        <v>2133</v>
      </c>
      <c r="U300" s="1" t="s">
        <v>2134</v>
      </c>
      <c r="V300" s="1" t="s">
        <v>2204</v>
      </c>
    </row>
    <row r="301" s="1" customFormat="1" spans="1:22">
      <c r="A301" s="3">
        <v>22752764739</v>
      </c>
      <c r="B301" s="1" t="s">
        <v>2179</v>
      </c>
      <c r="C301" s="1" t="s">
        <v>3894</v>
      </c>
      <c r="D301" s="1" t="s">
        <v>3895</v>
      </c>
      <c r="E301" s="1" t="s">
        <v>3896</v>
      </c>
      <c r="F301" s="1" t="s">
        <v>2161</v>
      </c>
      <c r="G301" s="1" t="s">
        <v>2146</v>
      </c>
      <c r="H301" s="1" t="s">
        <v>2124</v>
      </c>
      <c r="I301" s="1" t="s">
        <v>3897</v>
      </c>
      <c r="J301" s="1" t="s">
        <v>30</v>
      </c>
      <c r="K301" s="1" t="s">
        <v>3898</v>
      </c>
      <c r="L301" s="1" t="s">
        <v>3898</v>
      </c>
      <c r="M301" s="1" t="s">
        <v>2127</v>
      </c>
      <c r="N301" s="1" t="s">
        <v>2127</v>
      </c>
      <c r="O301" s="1" t="s">
        <v>2128</v>
      </c>
      <c r="P301" s="1" t="s">
        <v>2129</v>
      </c>
      <c r="Q301" s="1" t="s">
        <v>2130</v>
      </c>
      <c r="R301" s="1" t="s">
        <v>3899</v>
      </c>
      <c r="S301" s="1" t="s">
        <v>2132</v>
      </c>
      <c r="T301" s="1" t="s">
        <v>2133</v>
      </c>
      <c r="U301" s="1" t="s">
        <v>2134</v>
      </c>
      <c r="V301" s="1" t="s">
        <v>2157</v>
      </c>
    </row>
    <row r="302" s="1" customFormat="1" spans="1:22">
      <c r="A302" s="3">
        <v>999222771199969</v>
      </c>
      <c r="B302" s="1" t="s">
        <v>2179</v>
      </c>
      <c r="C302" s="1" t="s">
        <v>3900</v>
      </c>
      <c r="D302" s="1" t="s">
        <v>3901</v>
      </c>
      <c r="E302" s="1" t="s">
        <v>3902</v>
      </c>
      <c r="F302" s="1" t="s">
        <v>2145</v>
      </c>
      <c r="G302" s="1" t="s">
        <v>2123</v>
      </c>
      <c r="H302" s="1" t="s">
        <v>2124</v>
      </c>
      <c r="I302" s="1" t="s">
        <v>3903</v>
      </c>
      <c r="J302" s="1" t="s">
        <v>30</v>
      </c>
      <c r="K302" s="1" t="s">
        <v>3904</v>
      </c>
      <c r="L302" s="1" t="s">
        <v>3904</v>
      </c>
      <c r="M302" s="1" t="s">
        <v>2127</v>
      </c>
      <c r="N302" s="1" t="s">
        <v>2127</v>
      </c>
      <c r="O302" s="1" t="s">
        <v>2128</v>
      </c>
      <c r="P302" s="1" t="s">
        <v>2129</v>
      </c>
      <c r="Q302" s="1" t="s">
        <v>2130</v>
      </c>
      <c r="R302" s="1" t="s">
        <v>3905</v>
      </c>
      <c r="S302" s="1" t="s">
        <v>2132</v>
      </c>
      <c r="T302" s="1" t="s">
        <v>2133</v>
      </c>
      <c r="U302" s="1" t="s">
        <v>2134</v>
      </c>
      <c r="V302" s="1" t="s">
        <v>2157</v>
      </c>
    </row>
    <row r="303" s="1" customFormat="1" spans="1:22">
      <c r="A303" s="3">
        <v>999222764565731</v>
      </c>
      <c r="B303" s="1" t="s">
        <v>2179</v>
      </c>
      <c r="C303" s="1" t="s">
        <v>3906</v>
      </c>
      <c r="D303" s="1" t="s">
        <v>3901</v>
      </c>
      <c r="E303" s="1" t="s">
        <v>3902</v>
      </c>
      <c r="F303" s="1" t="s">
        <v>2123</v>
      </c>
      <c r="G303" s="1" t="s">
        <v>2146</v>
      </c>
      <c r="H303" s="1" t="s">
        <v>2124</v>
      </c>
      <c r="I303" s="1" t="s">
        <v>3903</v>
      </c>
      <c r="J303" s="1" t="s">
        <v>30</v>
      </c>
      <c r="K303" s="1" t="s">
        <v>3904</v>
      </c>
      <c r="L303" s="1" t="s">
        <v>3904</v>
      </c>
      <c r="M303" s="1" t="s">
        <v>2127</v>
      </c>
      <c r="N303" s="1" t="s">
        <v>2127</v>
      </c>
      <c r="O303" s="1" t="s">
        <v>2128</v>
      </c>
      <c r="P303" s="1" t="s">
        <v>2129</v>
      </c>
      <c r="Q303" s="1" t="s">
        <v>2130</v>
      </c>
      <c r="R303" s="1" t="s">
        <v>3907</v>
      </c>
      <c r="S303" s="1" t="s">
        <v>2132</v>
      </c>
      <c r="T303" s="1" t="s">
        <v>2133</v>
      </c>
      <c r="U303" s="1" t="s">
        <v>2134</v>
      </c>
      <c r="V303" s="1" t="s">
        <v>2157</v>
      </c>
    </row>
    <row r="304" s="1" customFormat="1" spans="1:22">
      <c r="A304" s="3">
        <v>999222774000313</v>
      </c>
      <c r="B304" s="1" t="s">
        <v>2190</v>
      </c>
      <c r="C304" s="1" t="s">
        <v>3908</v>
      </c>
      <c r="D304" s="1" t="s">
        <v>3909</v>
      </c>
      <c r="E304" s="1" t="s">
        <v>3910</v>
      </c>
      <c r="F304" s="1" t="s">
        <v>2145</v>
      </c>
      <c r="G304" s="1" t="s">
        <v>2123</v>
      </c>
      <c r="H304" s="1" t="s">
        <v>2124</v>
      </c>
      <c r="I304" s="1" t="s">
        <v>3911</v>
      </c>
      <c r="J304" s="1" t="s">
        <v>30</v>
      </c>
      <c r="K304" s="1" t="s">
        <v>2302</v>
      </c>
      <c r="L304" s="1" t="s">
        <v>2302</v>
      </c>
      <c r="M304" s="1" t="s">
        <v>2127</v>
      </c>
      <c r="N304" s="1" t="s">
        <v>2127</v>
      </c>
      <c r="O304" s="1" t="s">
        <v>2128</v>
      </c>
      <c r="P304" s="1" t="s">
        <v>2129</v>
      </c>
      <c r="Q304" s="1" t="s">
        <v>2130</v>
      </c>
      <c r="R304" s="1" t="s">
        <v>3912</v>
      </c>
      <c r="S304" s="1" t="s">
        <v>2132</v>
      </c>
      <c r="T304" s="1" t="s">
        <v>2133</v>
      </c>
      <c r="U304" s="1" t="s">
        <v>2134</v>
      </c>
      <c r="V304" s="1" t="s">
        <v>2704</v>
      </c>
    </row>
    <row r="305" s="1" customFormat="1" spans="1:22">
      <c r="A305" s="3">
        <v>999222247873634</v>
      </c>
      <c r="B305" s="1" t="s">
        <v>3913</v>
      </c>
      <c r="C305" s="1" t="s">
        <v>3914</v>
      </c>
      <c r="D305" s="1" t="s">
        <v>3909</v>
      </c>
      <c r="E305" s="1" t="s">
        <v>3915</v>
      </c>
      <c r="F305" s="1" t="s">
        <v>2122</v>
      </c>
      <c r="G305" s="1" t="s">
        <v>2123</v>
      </c>
      <c r="H305" s="1" t="s">
        <v>2124</v>
      </c>
      <c r="I305" s="1" t="s">
        <v>3916</v>
      </c>
      <c r="J305" s="1" t="s">
        <v>30</v>
      </c>
      <c r="K305" s="1" t="s">
        <v>3917</v>
      </c>
      <c r="L305" s="1" t="s">
        <v>3917</v>
      </c>
      <c r="M305" s="1" t="s">
        <v>2127</v>
      </c>
      <c r="N305" s="1" t="s">
        <v>2127</v>
      </c>
      <c r="O305" s="1" t="s">
        <v>2128</v>
      </c>
      <c r="P305" s="1" t="s">
        <v>2129</v>
      </c>
      <c r="Q305" s="1" t="s">
        <v>2130</v>
      </c>
      <c r="R305" s="1" t="s">
        <v>3918</v>
      </c>
      <c r="S305" s="1" t="s">
        <v>2132</v>
      </c>
      <c r="T305" s="1" t="s">
        <v>2133</v>
      </c>
      <c r="U305" s="1" t="s">
        <v>2134</v>
      </c>
      <c r="V305" s="1" t="s">
        <v>2704</v>
      </c>
    </row>
    <row r="306" s="1" customFormat="1" spans="1:22">
      <c r="A306" s="3">
        <v>999222819880403</v>
      </c>
      <c r="B306" s="1" t="s">
        <v>2122</v>
      </c>
      <c r="C306" s="1" t="s">
        <v>3919</v>
      </c>
      <c r="D306" s="1" t="s">
        <v>3920</v>
      </c>
      <c r="E306" s="1" t="s">
        <v>3921</v>
      </c>
      <c r="F306" s="1" t="s">
        <v>2145</v>
      </c>
      <c r="G306" s="1" t="s">
        <v>2123</v>
      </c>
      <c r="H306" s="1" t="s">
        <v>2124</v>
      </c>
      <c r="I306" s="1" t="s">
        <v>3922</v>
      </c>
      <c r="J306" s="1" t="s">
        <v>30</v>
      </c>
      <c r="K306" s="1" t="s">
        <v>3923</v>
      </c>
      <c r="L306" s="1" t="s">
        <v>3923</v>
      </c>
      <c r="M306" s="1" t="s">
        <v>2127</v>
      </c>
      <c r="N306" s="1" t="s">
        <v>2127</v>
      </c>
      <c r="O306" s="1" t="s">
        <v>2128</v>
      </c>
      <c r="P306" s="1" t="s">
        <v>2129</v>
      </c>
      <c r="Q306" s="1" t="s">
        <v>2130</v>
      </c>
      <c r="R306" s="1" t="s">
        <v>3924</v>
      </c>
      <c r="S306" s="1" t="s">
        <v>2132</v>
      </c>
      <c r="T306" s="1" t="s">
        <v>2133</v>
      </c>
      <c r="U306" s="1" t="s">
        <v>2134</v>
      </c>
      <c r="V306" s="1" t="s">
        <v>2521</v>
      </c>
    </row>
    <row r="307" s="1" customFormat="1" spans="1:22">
      <c r="A307" s="3">
        <v>999222817726471</v>
      </c>
      <c r="B307" s="1" t="s">
        <v>2122</v>
      </c>
      <c r="C307" s="1" t="s">
        <v>3925</v>
      </c>
      <c r="D307" s="1" t="s">
        <v>3920</v>
      </c>
      <c r="E307" s="1" t="s">
        <v>3926</v>
      </c>
      <c r="F307" s="1" t="s">
        <v>2139</v>
      </c>
      <c r="G307" s="1" t="s">
        <v>2161</v>
      </c>
      <c r="H307" s="1" t="s">
        <v>2124</v>
      </c>
      <c r="I307" s="1" t="s">
        <v>3927</v>
      </c>
      <c r="J307" s="1" t="s">
        <v>30</v>
      </c>
      <c r="K307" s="1" t="s">
        <v>3928</v>
      </c>
      <c r="L307" s="1" t="s">
        <v>3928</v>
      </c>
      <c r="M307" s="1" t="s">
        <v>2127</v>
      </c>
      <c r="N307" s="1" t="s">
        <v>2127</v>
      </c>
      <c r="O307" s="1" t="s">
        <v>2128</v>
      </c>
      <c r="P307" s="1" t="s">
        <v>2129</v>
      </c>
      <c r="Q307" s="1" t="s">
        <v>2130</v>
      </c>
      <c r="R307" s="1" t="s">
        <v>3929</v>
      </c>
      <c r="S307" s="1" t="s">
        <v>2132</v>
      </c>
      <c r="T307" s="1" t="s">
        <v>2133</v>
      </c>
      <c r="U307" s="1" t="s">
        <v>2134</v>
      </c>
      <c r="V307" s="1" t="s">
        <v>2521</v>
      </c>
    </row>
    <row r="308" s="1" customFormat="1" spans="1:22">
      <c r="A308" s="3">
        <v>999222817684398</v>
      </c>
      <c r="B308" s="1" t="s">
        <v>2122</v>
      </c>
      <c r="C308" s="1" t="s">
        <v>3930</v>
      </c>
      <c r="D308" s="1" t="s">
        <v>3920</v>
      </c>
      <c r="E308" s="1" t="s">
        <v>3931</v>
      </c>
      <c r="F308" s="1" t="s">
        <v>2139</v>
      </c>
      <c r="G308" s="1" t="s">
        <v>2161</v>
      </c>
      <c r="H308" s="1" t="s">
        <v>2124</v>
      </c>
      <c r="I308" s="1" t="s">
        <v>3927</v>
      </c>
      <c r="J308" s="1" t="s">
        <v>30</v>
      </c>
      <c r="K308" s="1" t="s">
        <v>3928</v>
      </c>
      <c r="L308" s="1" t="s">
        <v>3928</v>
      </c>
      <c r="M308" s="1" t="s">
        <v>2127</v>
      </c>
      <c r="N308" s="1" t="s">
        <v>2127</v>
      </c>
      <c r="O308" s="1" t="s">
        <v>2128</v>
      </c>
      <c r="P308" s="1" t="s">
        <v>2129</v>
      </c>
      <c r="Q308" s="1" t="s">
        <v>2130</v>
      </c>
      <c r="R308" s="1" t="s">
        <v>3932</v>
      </c>
      <c r="S308" s="1" t="s">
        <v>2132</v>
      </c>
      <c r="T308" s="1" t="s">
        <v>2133</v>
      </c>
      <c r="U308" s="1" t="s">
        <v>2134</v>
      </c>
      <c r="V308" s="1" t="s">
        <v>2521</v>
      </c>
    </row>
    <row r="309" s="1" customFormat="1" spans="1:22">
      <c r="A309" s="3">
        <v>999222783974875</v>
      </c>
      <c r="B309" s="1" t="s">
        <v>2190</v>
      </c>
      <c r="C309" s="1" t="s">
        <v>3933</v>
      </c>
      <c r="D309" s="1" t="s">
        <v>3101</v>
      </c>
      <c r="E309" s="1" t="s">
        <v>3934</v>
      </c>
      <c r="F309" s="1" t="s">
        <v>2122</v>
      </c>
      <c r="G309" s="1" t="s">
        <v>2146</v>
      </c>
      <c r="H309" s="1" t="s">
        <v>2124</v>
      </c>
      <c r="I309" s="1" t="s">
        <v>3935</v>
      </c>
      <c r="J309" s="1" t="s">
        <v>30</v>
      </c>
      <c r="K309" s="1" t="s">
        <v>3936</v>
      </c>
      <c r="L309" s="1" t="s">
        <v>3936</v>
      </c>
      <c r="M309" s="1" t="s">
        <v>2127</v>
      </c>
      <c r="N309" s="1" t="s">
        <v>2127</v>
      </c>
      <c r="O309" s="1" t="s">
        <v>2128</v>
      </c>
      <c r="P309" s="1" t="s">
        <v>2129</v>
      </c>
      <c r="Q309" s="1" t="s">
        <v>2130</v>
      </c>
      <c r="R309" s="1" t="s">
        <v>3937</v>
      </c>
      <c r="S309" s="1" t="s">
        <v>2132</v>
      </c>
      <c r="T309" s="1" t="s">
        <v>2133</v>
      </c>
      <c r="U309" s="1" t="s">
        <v>2134</v>
      </c>
      <c r="V309" s="1" t="s">
        <v>2521</v>
      </c>
    </row>
    <row r="310" s="1" customFormat="1" spans="1:22">
      <c r="A310" s="3">
        <v>21845496070</v>
      </c>
      <c r="B310" s="1" t="s">
        <v>3938</v>
      </c>
      <c r="C310" s="1" t="s">
        <v>3939</v>
      </c>
      <c r="D310" s="1" t="s">
        <v>3940</v>
      </c>
      <c r="E310" s="1" t="s">
        <v>3941</v>
      </c>
      <c r="F310" s="1" t="s">
        <v>2145</v>
      </c>
      <c r="G310" s="1" t="s">
        <v>2123</v>
      </c>
      <c r="H310" s="1" t="s">
        <v>2124</v>
      </c>
      <c r="I310" s="1" t="s">
        <v>3942</v>
      </c>
      <c r="J310" s="1" t="s">
        <v>30</v>
      </c>
      <c r="K310" s="1" t="s">
        <v>3943</v>
      </c>
      <c r="L310" s="1" t="s">
        <v>3943</v>
      </c>
      <c r="M310" s="1" t="s">
        <v>2127</v>
      </c>
      <c r="N310" s="1" t="s">
        <v>2127</v>
      </c>
      <c r="O310" s="1" t="s">
        <v>2128</v>
      </c>
      <c r="P310" s="1" t="s">
        <v>2129</v>
      </c>
      <c r="Q310" s="1" t="s">
        <v>2130</v>
      </c>
      <c r="R310" s="1" t="s">
        <v>3944</v>
      </c>
      <c r="S310" s="1" t="s">
        <v>2132</v>
      </c>
      <c r="T310" s="1" t="s">
        <v>2133</v>
      </c>
      <c r="U310" s="1" t="s">
        <v>2134</v>
      </c>
      <c r="V310" s="1" t="s">
        <v>3945</v>
      </c>
    </row>
    <row r="311" s="1" customFormat="1" spans="1:22">
      <c r="A311" s="3">
        <v>999222160316569</v>
      </c>
      <c r="B311" s="1" t="s">
        <v>2723</v>
      </c>
      <c r="C311" s="1" t="s">
        <v>3946</v>
      </c>
      <c r="D311" s="1" t="s">
        <v>3947</v>
      </c>
      <c r="E311" s="1" t="s">
        <v>3948</v>
      </c>
      <c r="F311" s="1" t="s">
        <v>2161</v>
      </c>
      <c r="G311" s="1" t="s">
        <v>2146</v>
      </c>
      <c r="H311" s="1" t="s">
        <v>2124</v>
      </c>
      <c r="I311" s="1" t="s">
        <v>3949</v>
      </c>
      <c r="J311" s="1" t="s">
        <v>30</v>
      </c>
      <c r="K311" s="1" t="s">
        <v>3950</v>
      </c>
      <c r="L311" s="1" t="s">
        <v>3950</v>
      </c>
      <c r="M311" s="1" t="s">
        <v>2127</v>
      </c>
      <c r="N311" s="1" t="s">
        <v>2127</v>
      </c>
      <c r="O311" s="1" t="s">
        <v>2128</v>
      </c>
      <c r="P311" s="1" t="s">
        <v>2129</v>
      </c>
      <c r="Q311" s="1" t="s">
        <v>2130</v>
      </c>
      <c r="R311" s="1" t="s">
        <v>3951</v>
      </c>
      <c r="S311" s="1" t="s">
        <v>2132</v>
      </c>
      <c r="T311" s="1" t="s">
        <v>2133</v>
      </c>
      <c r="U311" s="1" t="s">
        <v>2134</v>
      </c>
      <c r="V311" s="1" t="s">
        <v>2165</v>
      </c>
    </row>
    <row r="312" s="1" customFormat="1" spans="1:22">
      <c r="A312" s="3">
        <v>999222570091358</v>
      </c>
      <c r="B312" s="1" t="s">
        <v>2282</v>
      </c>
      <c r="C312" s="1" t="s">
        <v>3952</v>
      </c>
      <c r="D312" s="1" t="s">
        <v>3947</v>
      </c>
      <c r="E312" s="1" t="s">
        <v>3953</v>
      </c>
      <c r="F312" s="1" t="s">
        <v>2123</v>
      </c>
      <c r="G312" s="1" t="s">
        <v>2161</v>
      </c>
      <c r="H312" s="1" t="s">
        <v>2124</v>
      </c>
      <c r="I312" s="1" t="s">
        <v>3954</v>
      </c>
      <c r="J312" s="1" t="s">
        <v>30</v>
      </c>
      <c r="K312" s="1" t="s">
        <v>3955</v>
      </c>
      <c r="L312" s="1" t="s">
        <v>3955</v>
      </c>
      <c r="M312" s="1" t="s">
        <v>2127</v>
      </c>
      <c r="N312" s="1" t="s">
        <v>2127</v>
      </c>
      <c r="O312" s="1" t="s">
        <v>2128</v>
      </c>
      <c r="P312" s="1" t="s">
        <v>2129</v>
      </c>
      <c r="Q312" s="1" t="s">
        <v>2130</v>
      </c>
      <c r="R312" s="1" t="s">
        <v>3956</v>
      </c>
      <c r="S312" s="1" t="s">
        <v>2132</v>
      </c>
      <c r="T312" s="1" t="s">
        <v>2133</v>
      </c>
      <c r="U312" s="1" t="s">
        <v>2134</v>
      </c>
      <c r="V312" s="1" t="s">
        <v>2165</v>
      </c>
    </row>
    <row r="313" s="1" customFormat="1" spans="1:22">
      <c r="A313" s="3">
        <v>999222626731508</v>
      </c>
      <c r="B313" s="1" t="s">
        <v>2423</v>
      </c>
      <c r="C313" s="1" t="s">
        <v>3957</v>
      </c>
      <c r="D313" s="1" t="s">
        <v>3958</v>
      </c>
      <c r="E313" s="1" t="s">
        <v>3959</v>
      </c>
      <c r="F313" s="1" t="s">
        <v>2145</v>
      </c>
      <c r="G313" s="1" t="s">
        <v>2123</v>
      </c>
      <c r="H313" s="1" t="s">
        <v>2124</v>
      </c>
      <c r="I313" s="1" t="s">
        <v>3960</v>
      </c>
      <c r="J313" s="1" t="s">
        <v>30</v>
      </c>
      <c r="K313" s="1" t="s">
        <v>3961</v>
      </c>
      <c r="L313" s="1" t="s">
        <v>3961</v>
      </c>
      <c r="M313" s="1" t="s">
        <v>2127</v>
      </c>
      <c r="N313" s="1" t="s">
        <v>2127</v>
      </c>
      <c r="O313" s="1" t="s">
        <v>2128</v>
      </c>
      <c r="P313" s="1" t="s">
        <v>2129</v>
      </c>
      <c r="Q313" s="1" t="s">
        <v>2130</v>
      </c>
      <c r="R313" s="1" t="s">
        <v>3962</v>
      </c>
      <c r="S313" s="1" t="s">
        <v>2132</v>
      </c>
      <c r="T313" s="1" t="s">
        <v>2133</v>
      </c>
      <c r="U313" s="1" t="s">
        <v>2134</v>
      </c>
      <c r="V313" s="1" t="s">
        <v>2165</v>
      </c>
    </row>
    <row r="314" s="1" customFormat="1" spans="1:22">
      <c r="A314" s="3">
        <v>999222753333514</v>
      </c>
      <c r="B314" s="1" t="s">
        <v>2179</v>
      </c>
      <c r="C314" s="1" t="s">
        <v>3963</v>
      </c>
      <c r="D314" s="1" t="s">
        <v>3964</v>
      </c>
      <c r="E314" s="1" t="s">
        <v>3965</v>
      </c>
      <c r="F314" s="1" t="s">
        <v>2123</v>
      </c>
      <c r="G314" s="1" t="s">
        <v>2161</v>
      </c>
      <c r="H314" s="1" t="s">
        <v>2124</v>
      </c>
      <c r="I314" s="1" t="s">
        <v>3966</v>
      </c>
      <c r="J314" s="1" t="s">
        <v>30</v>
      </c>
      <c r="K314" s="1" t="s">
        <v>2126</v>
      </c>
      <c r="L314" s="1" t="s">
        <v>2126</v>
      </c>
      <c r="M314" s="1" t="s">
        <v>2127</v>
      </c>
      <c r="N314" s="1" t="s">
        <v>2127</v>
      </c>
      <c r="O314" s="1" t="s">
        <v>2128</v>
      </c>
      <c r="P314" s="1" t="s">
        <v>2129</v>
      </c>
      <c r="Q314" s="1" t="s">
        <v>2130</v>
      </c>
      <c r="R314" s="1" t="s">
        <v>3967</v>
      </c>
      <c r="S314" s="1" t="s">
        <v>2132</v>
      </c>
      <c r="T314" s="1" t="s">
        <v>2133</v>
      </c>
      <c r="U314" s="1" t="s">
        <v>2134</v>
      </c>
      <c r="V314" s="1" t="s">
        <v>2304</v>
      </c>
    </row>
    <row r="315" s="1" customFormat="1" spans="1:22">
      <c r="A315" s="3">
        <v>999222606108514</v>
      </c>
      <c r="B315" s="1" t="s">
        <v>2352</v>
      </c>
      <c r="C315" s="1" t="s">
        <v>3968</v>
      </c>
      <c r="D315" s="1" t="s">
        <v>3969</v>
      </c>
      <c r="E315" s="1" t="s">
        <v>3970</v>
      </c>
      <c r="F315" s="1" t="s">
        <v>2123</v>
      </c>
      <c r="G315" s="1" t="s">
        <v>2161</v>
      </c>
      <c r="H315" s="1" t="s">
        <v>2124</v>
      </c>
      <c r="I315" s="1" t="s">
        <v>3971</v>
      </c>
      <c r="J315" s="1" t="s">
        <v>30</v>
      </c>
      <c r="K315" s="1" t="s">
        <v>3972</v>
      </c>
      <c r="L315" s="1" t="s">
        <v>3972</v>
      </c>
      <c r="M315" s="1" t="s">
        <v>2127</v>
      </c>
      <c r="N315" s="1" t="s">
        <v>2127</v>
      </c>
      <c r="O315" s="1" t="s">
        <v>2128</v>
      </c>
      <c r="P315" s="1" t="s">
        <v>2129</v>
      </c>
      <c r="Q315" s="1" t="s">
        <v>2130</v>
      </c>
      <c r="R315" s="1" t="s">
        <v>3973</v>
      </c>
      <c r="S315" s="1" t="s">
        <v>2132</v>
      </c>
      <c r="T315" s="1" t="s">
        <v>2133</v>
      </c>
      <c r="U315" s="1" t="s">
        <v>2134</v>
      </c>
      <c r="V315" s="1" t="s">
        <v>2135</v>
      </c>
    </row>
    <row r="316" s="1" customFormat="1" spans="1:22">
      <c r="A316" s="3">
        <v>999222800250749</v>
      </c>
      <c r="B316" s="1" t="s">
        <v>2118</v>
      </c>
      <c r="C316" s="1" t="s">
        <v>3974</v>
      </c>
      <c r="D316" s="1" t="s">
        <v>3975</v>
      </c>
      <c r="E316" s="1" t="s">
        <v>3976</v>
      </c>
      <c r="F316" s="1" t="s">
        <v>2122</v>
      </c>
      <c r="G316" s="1" t="s">
        <v>2123</v>
      </c>
      <c r="H316" s="1" t="s">
        <v>2124</v>
      </c>
      <c r="I316" s="1" t="s">
        <v>3977</v>
      </c>
      <c r="J316" s="1" t="s">
        <v>30</v>
      </c>
      <c r="K316" s="1" t="s">
        <v>3978</v>
      </c>
      <c r="L316" s="1" t="s">
        <v>3978</v>
      </c>
      <c r="M316" s="1" t="s">
        <v>2127</v>
      </c>
      <c r="N316" s="1" t="s">
        <v>2127</v>
      </c>
      <c r="O316" s="1" t="s">
        <v>2128</v>
      </c>
      <c r="P316" s="1" t="s">
        <v>2129</v>
      </c>
      <c r="Q316" s="1" t="s">
        <v>2130</v>
      </c>
      <c r="R316" s="1" t="s">
        <v>3979</v>
      </c>
      <c r="S316" s="1" t="s">
        <v>2132</v>
      </c>
      <c r="T316" s="1" t="s">
        <v>2133</v>
      </c>
      <c r="U316" s="1" t="s">
        <v>2134</v>
      </c>
      <c r="V316" s="1" t="s">
        <v>2135</v>
      </c>
    </row>
    <row r="317" s="1" customFormat="1" spans="1:22">
      <c r="A317" s="3">
        <v>999222733820324</v>
      </c>
      <c r="B317" s="1" t="s">
        <v>2792</v>
      </c>
      <c r="C317" s="1" t="s">
        <v>3980</v>
      </c>
      <c r="D317" s="1" t="s">
        <v>3981</v>
      </c>
      <c r="E317" s="1" t="s">
        <v>3982</v>
      </c>
      <c r="F317" s="1" t="s">
        <v>2145</v>
      </c>
      <c r="G317" s="1" t="s">
        <v>2123</v>
      </c>
      <c r="H317" s="1" t="s">
        <v>2124</v>
      </c>
      <c r="I317" s="1" t="s">
        <v>3983</v>
      </c>
      <c r="J317" s="1" t="s">
        <v>30</v>
      </c>
      <c r="K317" s="1" t="s">
        <v>3984</v>
      </c>
      <c r="L317" s="1" t="s">
        <v>3984</v>
      </c>
      <c r="M317" s="1" t="s">
        <v>2127</v>
      </c>
      <c r="N317" s="1" t="s">
        <v>2127</v>
      </c>
      <c r="O317" s="1" t="s">
        <v>2128</v>
      </c>
      <c r="P317" s="1" t="s">
        <v>2129</v>
      </c>
      <c r="Q317" s="1" t="s">
        <v>2130</v>
      </c>
      <c r="R317" s="1" t="s">
        <v>3985</v>
      </c>
      <c r="S317" s="1" t="s">
        <v>2132</v>
      </c>
      <c r="T317" s="1" t="s">
        <v>2133</v>
      </c>
      <c r="U317" s="1" t="s">
        <v>2134</v>
      </c>
      <c r="V317" s="1" t="s">
        <v>2135</v>
      </c>
    </row>
    <row r="318" s="1" customFormat="1" spans="1:22">
      <c r="A318" s="3">
        <v>999222819816276</v>
      </c>
      <c r="B318" s="1" t="s">
        <v>2122</v>
      </c>
      <c r="C318" s="1" t="s">
        <v>3986</v>
      </c>
      <c r="D318" s="1" t="s">
        <v>3987</v>
      </c>
      <c r="E318" s="1" t="s">
        <v>3988</v>
      </c>
      <c r="F318" s="1" t="s">
        <v>2145</v>
      </c>
      <c r="G318" s="1" t="s">
        <v>2161</v>
      </c>
      <c r="H318" s="1" t="s">
        <v>2124</v>
      </c>
      <c r="I318" s="1" t="s">
        <v>3989</v>
      </c>
      <c r="J318" s="1" t="s">
        <v>30</v>
      </c>
      <c r="K318" s="1" t="s">
        <v>3990</v>
      </c>
      <c r="L318" s="1" t="s">
        <v>3990</v>
      </c>
      <c r="M318" s="1" t="s">
        <v>2127</v>
      </c>
      <c r="N318" s="1" t="s">
        <v>2127</v>
      </c>
      <c r="O318" s="1" t="s">
        <v>2128</v>
      </c>
      <c r="P318" s="1" t="s">
        <v>2129</v>
      </c>
      <c r="Q318" s="1" t="s">
        <v>2130</v>
      </c>
      <c r="R318" s="1" t="s">
        <v>3991</v>
      </c>
      <c r="S318" s="1" t="s">
        <v>2132</v>
      </c>
      <c r="T318" s="1" t="s">
        <v>2133</v>
      </c>
      <c r="U318" s="1" t="s">
        <v>2134</v>
      </c>
      <c r="V318" s="1" t="s">
        <v>2135</v>
      </c>
    </row>
    <row r="319" s="1" customFormat="1" spans="1:22">
      <c r="A319" s="3">
        <v>999222720862027</v>
      </c>
      <c r="B319" s="1" t="s">
        <v>2312</v>
      </c>
      <c r="C319" s="1" t="s">
        <v>3992</v>
      </c>
      <c r="D319" s="1" t="s">
        <v>3993</v>
      </c>
      <c r="E319" s="1" t="s">
        <v>3994</v>
      </c>
      <c r="F319" s="1" t="s">
        <v>2123</v>
      </c>
      <c r="G319" s="1" t="s">
        <v>2161</v>
      </c>
      <c r="H319" s="1" t="s">
        <v>2124</v>
      </c>
      <c r="I319" s="1" t="s">
        <v>3995</v>
      </c>
      <c r="J319" s="1" t="s">
        <v>30</v>
      </c>
      <c r="K319" s="1" t="s">
        <v>3281</v>
      </c>
      <c r="L319" s="1" t="s">
        <v>3281</v>
      </c>
      <c r="M319" s="1" t="s">
        <v>2127</v>
      </c>
      <c r="N319" s="1" t="s">
        <v>2127</v>
      </c>
      <c r="O319" s="1" t="s">
        <v>2128</v>
      </c>
      <c r="P319" s="1" t="s">
        <v>2129</v>
      </c>
      <c r="Q319" s="1" t="s">
        <v>2130</v>
      </c>
      <c r="R319" s="1" t="s">
        <v>3996</v>
      </c>
      <c r="S319" s="1" t="s">
        <v>2132</v>
      </c>
      <c r="T319" s="1" t="s">
        <v>2133</v>
      </c>
      <c r="U319" s="1" t="s">
        <v>2134</v>
      </c>
      <c r="V319" s="1" t="s">
        <v>2135</v>
      </c>
    </row>
    <row r="320" s="1" customFormat="1" spans="1:22">
      <c r="A320" s="3">
        <v>999222835661677</v>
      </c>
      <c r="B320" s="1" t="s">
        <v>2145</v>
      </c>
      <c r="C320" s="1" t="s">
        <v>3997</v>
      </c>
      <c r="D320" s="1" t="s">
        <v>3998</v>
      </c>
      <c r="E320" s="1" t="s">
        <v>3999</v>
      </c>
      <c r="F320" s="1" t="s">
        <v>2139</v>
      </c>
      <c r="G320" s="1" t="s">
        <v>2123</v>
      </c>
      <c r="H320" s="1" t="s">
        <v>2124</v>
      </c>
      <c r="I320" s="1" t="s">
        <v>4000</v>
      </c>
      <c r="J320" s="1" t="s">
        <v>30</v>
      </c>
      <c r="K320" s="1" t="s">
        <v>2655</v>
      </c>
      <c r="L320" s="1" t="s">
        <v>2655</v>
      </c>
      <c r="M320" s="1" t="s">
        <v>2127</v>
      </c>
      <c r="N320" s="1" t="s">
        <v>2127</v>
      </c>
      <c r="O320" s="1" t="s">
        <v>2128</v>
      </c>
      <c r="P320" s="1" t="s">
        <v>2129</v>
      </c>
      <c r="Q320" s="1" t="s">
        <v>2130</v>
      </c>
      <c r="R320" s="1" t="s">
        <v>4001</v>
      </c>
      <c r="S320" s="1" t="s">
        <v>2132</v>
      </c>
      <c r="T320" s="1" t="s">
        <v>2133</v>
      </c>
      <c r="U320" s="1" t="s">
        <v>2134</v>
      </c>
      <c r="V320" s="1" t="s">
        <v>2135</v>
      </c>
    </row>
    <row r="321" s="1" customFormat="1" spans="1:22">
      <c r="A321" s="3">
        <v>999222805138541</v>
      </c>
      <c r="B321" s="1" t="s">
        <v>2118</v>
      </c>
      <c r="C321" s="1" t="s">
        <v>4002</v>
      </c>
      <c r="D321" s="1" t="s">
        <v>4003</v>
      </c>
      <c r="E321" s="1" t="s">
        <v>4004</v>
      </c>
      <c r="F321" s="1" t="s">
        <v>2139</v>
      </c>
      <c r="G321" s="1" t="s">
        <v>2123</v>
      </c>
      <c r="H321" s="1" t="s">
        <v>2124</v>
      </c>
      <c r="I321" s="1" t="s">
        <v>4005</v>
      </c>
      <c r="J321" s="1" t="s">
        <v>30</v>
      </c>
      <c r="K321" s="1" t="s">
        <v>4006</v>
      </c>
      <c r="L321" s="1" t="s">
        <v>4006</v>
      </c>
      <c r="M321" s="1" t="s">
        <v>2127</v>
      </c>
      <c r="N321" s="1" t="s">
        <v>2127</v>
      </c>
      <c r="O321" s="1" t="s">
        <v>2128</v>
      </c>
      <c r="P321" s="1" t="s">
        <v>2129</v>
      </c>
      <c r="Q321" s="1" t="s">
        <v>2130</v>
      </c>
      <c r="R321" s="1" t="s">
        <v>4007</v>
      </c>
      <c r="S321" s="1" t="s">
        <v>2132</v>
      </c>
      <c r="T321" s="1" t="s">
        <v>2133</v>
      </c>
      <c r="U321" s="1" t="s">
        <v>2134</v>
      </c>
      <c r="V321" s="1" t="s">
        <v>2135</v>
      </c>
    </row>
    <row r="322" s="1" customFormat="1" spans="1:22">
      <c r="A322" s="3">
        <v>999222836856383</v>
      </c>
      <c r="B322" s="1" t="s">
        <v>2145</v>
      </c>
      <c r="C322" s="1" t="s">
        <v>4008</v>
      </c>
      <c r="D322" s="1" t="s">
        <v>4009</v>
      </c>
      <c r="E322" s="1" t="s">
        <v>4010</v>
      </c>
      <c r="F322" s="1" t="s">
        <v>2139</v>
      </c>
      <c r="G322" s="1" t="s">
        <v>2161</v>
      </c>
      <c r="H322" s="1" t="s">
        <v>2124</v>
      </c>
      <c r="I322" s="1" t="s">
        <v>4011</v>
      </c>
      <c r="J322" s="1" t="s">
        <v>30</v>
      </c>
      <c r="K322" s="1" t="s">
        <v>4012</v>
      </c>
      <c r="L322" s="1" t="s">
        <v>4012</v>
      </c>
      <c r="M322" s="1" t="s">
        <v>2127</v>
      </c>
      <c r="N322" s="1" t="s">
        <v>2127</v>
      </c>
      <c r="O322" s="1" t="s">
        <v>2128</v>
      </c>
      <c r="P322" s="1" t="s">
        <v>2129</v>
      </c>
      <c r="Q322" s="1" t="s">
        <v>2130</v>
      </c>
      <c r="R322" s="1" t="s">
        <v>4013</v>
      </c>
      <c r="S322" s="1" t="s">
        <v>2132</v>
      </c>
      <c r="T322" s="1" t="s">
        <v>2133</v>
      </c>
      <c r="U322" s="1" t="s">
        <v>2134</v>
      </c>
      <c r="V322" s="1" t="s">
        <v>2486</v>
      </c>
    </row>
    <row r="323" s="1" customFormat="1" spans="1:22">
      <c r="A323" s="3">
        <v>999222589180921</v>
      </c>
      <c r="B323" s="1" t="s">
        <v>2352</v>
      </c>
      <c r="C323" s="1" t="s">
        <v>4014</v>
      </c>
      <c r="D323" s="1" t="s">
        <v>4015</v>
      </c>
      <c r="E323" s="1" t="s">
        <v>4016</v>
      </c>
      <c r="F323" s="1" t="s">
        <v>2161</v>
      </c>
      <c r="G323" s="1" t="s">
        <v>2146</v>
      </c>
      <c r="H323" s="1" t="s">
        <v>2124</v>
      </c>
      <c r="I323" s="1" t="s">
        <v>4017</v>
      </c>
      <c r="J323" s="1" t="s">
        <v>30</v>
      </c>
      <c r="K323" s="1" t="s">
        <v>4018</v>
      </c>
      <c r="L323" s="1" t="s">
        <v>4018</v>
      </c>
      <c r="M323" s="1" t="s">
        <v>2127</v>
      </c>
      <c r="N323" s="1" t="s">
        <v>2127</v>
      </c>
      <c r="O323" s="1" t="s">
        <v>2128</v>
      </c>
      <c r="P323" s="1" t="s">
        <v>2129</v>
      </c>
      <c r="Q323" s="1" t="s">
        <v>2130</v>
      </c>
      <c r="R323" s="1" t="s">
        <v>4019</v>
      </c>
      <c r="S323" s="1" t="s">
        <v>2132</v>
      </c>
      <c r="T323" s="1" t="s">
        <v>2133</v>
      </c>
      <c r="U323" s="1" t="s">
        <v>2134</v>
      </c>
      <c r="V323" s="1" t="s">
        <v>2486</v>
      </c>
    </row>
    <row r="324" s="1" customFormat="1" spans="1:22">
      <c r="A324" s="3">
        <v>999221966284420</v>
      </c>
      <c r="B324" s="1" t="s">
        <v>4020</v>
      </c>
      <c r="C324" s="1" t="s">
        <v>4021</v>
      </c>
      <c r="D324" s="1" t="s">
        <v>4015</v>
      </c>
      <c r="E324" s="1" t="s">
        <v>4022</v>
      </c>
      <c r="F324" s="1" t="s">
        <v>2123</v>
      </c>
      <c r="G324" s="1" t="s">
        <v>2146</v>
      </c>
      <c r="H324" s="1" t="s">
        <v>2124</v>
      </c>
      <c r="I324" s="1" t="s">
        <v>4023</v>
      </c>
      <c r="J324" s="1" t="s">
        <v>30</v>
      </c>
      <c r="K324" s="1" t="s">
        <v>4024</v>
      </c>
      <c r="L324" s="1" t="s">
        <v>4024</v>
      </c>
      <c r="M324" s="1" t="s">
        <v>2127</v>
      </c>
      <c r="N324" s="1" t="s">
        <v>2127</v>
      </c>
      <c r="O324" s="1" t="s">
        <v>2128</v>
      </c>
      <c r="P324" s="1" t="s">
        <v>2129</v>
      </c>
      <c r="Q324" s="1" t="s">
        <v>2130</v>
      </c>
      <c r="R324" s="1" t="s">
        <v>4025</v>
      </c>
      <c r="S324" s="1" t="s">
        <v>2132</v>
      </c>
      <c r="T324" s="1" t="s">
        <v>2133</v>
      </c>
      <c r="U324" s="1" t="s">
        <v>2134</v>
      </c>
      <c r="V324" s="1" t="s">
        <v>2486</v>
      </c>
    </row>
    <row r="325" s="1" customFormat="1" spans="1:22">
      <c r="A325" s="3">
        <v>999222673066872</v>
      </c>
      <c r="B325" s="1" t="s">
        <v>2166</v>
      </c>
      <c r="C325" s="1" t="s">
        <v>4026</v>
      </c>
      <c r="D325" s="1" t="s">
        <v>4027</v>
      </c>
      <c r="E325" s="1" t="s">
        <v>4028</v>
      </c>
      <c r="F325" s="1" t="s">
        <v>2123</v>
      </c>
      <c r="G325" s="1" t="s">
        <v>2146</v>
      </c>
      <c r="H325" s="1" t="s">
        <v>2124</v>
      </c>
      <c r="I325" s="1" t="s">
        <v>4029</v>
      </c>
      <c r="J325" s="1" t="s">
        <v>30</v>
      </c>
      <c r="K325" s="1" t="s">
        <v>4030</v>
      </c>
      <c r="L325" s="1" t="s">
        <v>4030</v>
      </c>
      <c r="M325" s="1" t="s">
        <v>2127</v>
      </c>
      <c r="N325" s="1" t="s">
        <v>2127</v>
      </c>
      <c r="O325" s="1" t="s">
        <v>2128</v>
      </c>
      <c r="P325" s="1" t="s">
        <v>2129</v>
      </c>
      <c r="Q325" s="1" t="s">
        <v>2130</v>
      </c>
      <c r="R325" s="1" t="s">
        <v>4031</v>
      </c>
      <c r="S325" s="1" t="s">
        <v>2132</v>
      </c>
      <c r="T325" s="1" t="s">
        <v>2133</v>
      </c>
      <c r="U325" s="1" t="s">
        <v>2134</v>
      </c>
      <c r="V325" s="1" t="s">
        <v>2486</v>
      </c>
    </row>
    <row r="326" s="1" customFormat="1" spans="1:22">
      <c r="A326" s="3">
        <v>999222806594277</v>
      </c>
      <c r="B326" s="1" t="s">
        <v>2118</v>
      </c>
      <c r="C326" s="1" t="s">
        <v>4032</v>
      </c>
      <c r="D326" s="1" t="s">
        <v>4033</v>
      </c>
      <c r="E326" s="1" t="s">
        <v>4034</v>
      </c>
      <c r="F326" s="1" t="s">
        <v>2123</v>
      </c>
      <c r="G326" s="1" t="s">
        <v>2146</v>
      </c>
      <c r="H326" s="1" t="s">
        <v>2124</v>
      </c>
      <c r="I326" s="1" t="s">
        <v>4035</v>
      </c>
      <c r="J326" s="1" t="s">
        <v>30</v>
      </c>
      <c r="K326" s="1" t="s">
        <v>4036</v>
      </c>
      <c r="L326" s="1" t="s">
        <v>4036</v>
      </c>
      <c r="M326" s="1" t="s">
        <v>2127</v>
      </c>
      <c r="N326" s="1" t="s">
        <v>2127</v>
      </c>
      <c r="O326" s="1" t="s">
        <v>2128</v>
      </c>
      <c r="P326" s="1" t="s">
        <v>2129</v>
      </c>
      <c r="Q326" s="1" t="s">
        <v>2130</v>
      </c>
      <c r="R326" s="1" t="s">
        <v>4037</v>
      </c>
      <c r="S326" s="1" t="s">
        <v>2132</v>
      </c>
      <c r="T326" s="1" t="s">
        <v>2133</v>
      </c>
      <c r="U326" s="1" t="s">
        <v>2134</v>
      </c>
      <c r="V326" s="1" t="s">
        <v>2486</v>
      </c>
    </row>
    <row r="327" s="1" customFormat="1" spans="1:22">
      <c r="A327" s="3">
        <v>999222623696491</v>
      </c>
      <c r="B327" s="1" t="s">
        <v>2297</v>
      </c>
      <c r="C327" s="1" t="s">
        <v>4038</v>
      </c>
      <c r="D327" s="1" t="s">
        <v>4039</v>
      </c>
      <c r="E327" s="1" t="s">
        <v>4040</v>
      </c>
      <c r="F327" s="1" t="s">
        <v>2145</v>
      </c>
      <c r="G327" s="1" t="s">
        <v>2161</v>
      </c>
      <c r="H327" s="1" t="s">
        <v>2124</v>
      </c>
      <c r="I327" s="1" t="s">
        <v>4041</v>
      </c>
      <c r="J327" s="1" t="s">
        <v>30</v>
      </c>
      <c r="K327" s="1" t="s">
        <v>4042</v>
      </c>
      <c r="L327" s="1" t="s">
        <v>4042</v>
      </c>
      <c r="M327" s="1" t="s">
        <v>2127</v>
      </c>
      <c r="N327" s="1" t="s">
        <v>2127</v>
      </c>
      <c r="O327" s="1" t="s">
        <v>2128</v>
      </c>
      <c r="P327" s="1" t="s">
        <v>2129</v>
      </c>
      <c r="Q327" s="1" t="s">
        <v>2130</v>
      </c>
      <c r="R327" s="1" t="s">
        <v>4043</v>
      </c>
      <c r="S327" s="1" t="s">
        <v>2132</v>
      </c>
      <c r="T327" s="1" t="s">
        <v>2133</v>
      </c>
      <c r="U327" s="1" t="s">
        <v>2134</v>
      </c>
      <c r="V327" s="1" t="s">
        <v>2397</v>
      </c>
    </row>
    <row r="328" s="1" customFormat="1" spans="1:22">
      <c r="A328" s="3">
        <v>999222544686357</v>
      </c>
      <c r="B328" s="1" t="s">
        <v>2205</v>
      </c>
      <c r="C328" s="1" t="s">
        <v>4044</v>
      </c>
      <c r="D328" s="1" t="s">
        <v>4045</v>
      </c>
      <c r="E328" s="1" t="s">
        <v>4046</v>
      </c>
      <c r="F328" s="1" t="s">
        <v>2118</v>
      </c>
      <c r="G328" s="1" t="s">
        <v>2123</v>
      </c>
      <c r="H328" s="1" t="s">
        <v>2124</v>
      </c>
      <c r="I328" s="1" t="s">
        <v>4047</v>
      </c>
      <c r="J328" s="1" t="s">
        <v>30</v>
      </c>
      <c r="K328" s="1" t="s">
        <v>4048</v>
      </c>
      <c r="L328" s="1" t="s">
        <v>4048</v>
      </c>
      <c r="M328" s="1" t="s">
        <v>2127</v>
      </c>
      <c r="N328" s="1" t="s">
        <v>2127</v>
      </c>
      <c r="O328" s="1" t="s">
        <v>2128</v>
      </c>
      <c r="P328" s="1" t="s">
        <v>2129</v>
      </c>
      <c r="Q328" s="1" t="s">
        <v>2130</v>
      </c>
      <c r="R328" s="1" t="s">
        <v>4049</v>
      </c>
      <c r="S328" s="1" t="s">
        <v>2132</v>
      </c>
      <c r="T328" s="1" t="s">
        <v>2133</v>
      </c>
      <c r="U328" s="1" t="s">
        <v>2134</v>
      </c>
      <c r="V328" s="1" t="s">
        <v>2397</v>
      </c>
    </row>
    <row r="329" s="1" customFormat="1" spans="1:22">
      <c r="A329" s="3">
        <v>999222839195126</v>
      </c>
      <c r="B329" s="1" t="s">
        <v>2139</v>
      </c>
      <c r="C329" s="1" t="s">
        <v>4050</v>
      </c>
      <c r="D329" s="1" t="s">
        <v>4045</v>
      </c>
      <c r="E329" s="1" t="s">
        <v>4051</v>
      </c>
      <c r="F329" s="1" t="s">
        <v>2139</v>
      </c>
      <c r="G329" s="1" t="s">
        <v>2123</v>
      </c>
      <c r="H329" s="1" t="s">
        <v>2124</v>
      </c>
      <c r="I329" s="1" t="s">
        <v>4052</v>
      </c>
      <c r="J329" s="1" t="s">
        <v>30</v>
      </c>
      <c r="K329" s="1" t="s">
        <v>4053</v>
      </c>
      <c r="L329" s="1" t="s">
        <v>4053</v>
      </c>
      <c r="M329" s="1" t="s">
        <v>2127</v>
      </c>
      <c r="N329" s="1" t="s">
        <v>2127</v>
      </c>
      <c r="O329" s="1" t="s">
        <v>2128</v>
      </c>
      <c r="P329" s="1" t="s">
        <v>2129</v>
      </c>
      <c r="Q329" s="1" t="s">
        <v>2130</v>
      </c>
      <c r="R329" s="1" t="s">
        <v>4054</v>
      </c>
      <c r="S329" s="1" t="s">
        <v>2132</v>
      </c>
      <c r="T329" s="1" t="s">
        <v>2133</v>
      </c>
      <c r="U329" s="1" t="s">
        <v>2134</v>
      </c>
      <c r="V329" s="1" t="s">
        <v>2397</v>
      </c>
    </row>
    <row r="330" s="1" customFormat="1" spans="1:22">
      <c r="A330" s="3">
        <v>999222494062261</v>
      </c>
      <c r="B330" s="1" t="s">
        <v>2462</v>
      </c>
      <c r="C330" s="1" t="s">
        <v>4055</v>
      </c>
      <c r="D330" s="1" t="s">
        <v>4056</v>
      </c>
      <c r="E330" s="1" t="s">
        <v>4057</v>
      </c>
      <c r="F330" s="1" t="s">
        <v>2123</v>
      </c>
      <c r="G330" s="1" t="s">
        <v>2161</v>
      </c>
      <c r="H330" s="1" t="s">
        <v>2124</v>
      </c>
      <c r="I330" s="1" t="s">
        <v>4058</v>
      </c>
      <c r="J330" s="1" t="s">
        <v>30</v>
      </c>
      <c r="K330" s="1" t="s">
        <v>4059</v>
      </c>
      <c r="L330" s="1" t="s">
        <v>4059</v>
      </c>
      <c r="M330" s="1" t="s">
        <v>2127</v>
      </c>
      <c r="N330" s="1" t="s">
        <v>2127</v>
      </c>
      <c r="O330" s="1" t="s">
        <v>2128</v>
      </c>
      <c r="P330" s="1" t="s">
        <v>2129</v>
      </c>
      <c r="Q330" s="1" t="s">
        <v>2130</v>
      </c>
      <c r="R330" s="1" t="s">
        <v>4060</v>
      </c>
      <c r="S330" s="1" t="s">
        <v>2132</v>
      </c>
      <c r="T330" s="1" t="s">
        <v>2133</v>
      </c>
      <c r="U330" s="1" t="s">
        <v>2134</v>
      </c>
      <c r="V330" s="1" t="s">
        <v>2157</v>
      </c>
    </row>
    <row r="331" s="1" customFormat="1" spans="1:22">
      <c r="A331" s="3">
        <v>999222490489787</v>
      </c>
      <c r="B331" s="1" t="s">
        <v>2219</v>
      </c>
      <c r="C331" s="1" t="s">
        <v>4061</v>
      </c>
      <c r="D331" s="1" t="s">
        <v>4056</v>
      </c>
      <c r="E331" s="1" t="s">
        <v>4062</v>
      </c>
      <c r="F331" s="1" t="s">
        <v>2139</v>
      </c>
      <c r="G331" s="1" t="s">
        <v>2123</v>
      </c>
      <c r="H331" s="1" t="s">
        <v>2124</v>
      </c>
      <c r="I331" s="1" t="s">
        <v>4058</v>
      </c>
      <c r="J331" s="1" t="s">
        <v>30</v>
      </c>
      <c r="K331" s="1" t="s">
        <v>4059</v>
      </c>
      <c r="L331" s="1" t="s">
        <v>4059</v>
      </c>
      <c r="M331" s="1" t="s">
        <v>2127</v>
      </c>
      <c r="N331" s="1" t="s">
        <v>2127</v>
      </c>
      <c r="O331" s="1" t="s">
        <v>2128</v>
      </c>
      <c r="P331" s="1" t="s">
        <v>2129</v>
      </c>
      <c r="Q331" s="1" t="s">
        <v>2130</v>
      </c>
      <c r="R331" s="1" t="s">
        <v>4063</v>
      </c>
      <c r="S331" s="1" t="s">
        <v>2132</v>
      </c>
      <c r="T331" s="1" t="s">
        <v>2133</v>
      </c>
      <c r="U331" s="1" t="s">
        <v>2134</v>
      </c>
      <c r="V331" s="1" t="s">
        <v>2157</v>
      </c>
    </row>
    <row r="332" s="1" customFormat="1" spans="1:22">
      <c r="A332" s="3">
        <v>999222578243749</v>
      </c>
      <c r="B332" s="1" t="s">
        <v>2282</v>
      </c>
      <c r="C332" s="1" t="s">
        <v>4064</v>
      </c>
      <c r="D332" s="1" t="s">
        <v>4056</v>
      </c>
      <c r="E332" s="1" t="s">
        <v>4065</v>
      </c>
      <c r="F332" s="1" t="s">
        <v>2161</v>
      </c>
      <c r="G332" s="1" t="s">
        <v>2146</v>
      </c>
      <c r="H332" s="1" t="s">
        <v>2124</v>
      </c>
      <c r="I332" s="1" t="s">
        <v>4066</v>
      </c>
      <c r="J332" s="1" t="s">
        <v>30</v>
      </c>
      <c r="K332" s="1" t="s">
        <v>4067</v>
      </c>
      <c r="L332" s="1" t="s">
        <v>4067</v>
      </c>
      <c r="M332" s="1" t="s">
        <v>2127</v>
      </c>
      <c r="N332" s="1" t="s">
        <v>2127</v>
      </c>
      <c r="O332" s="1" t="s">
        <v>2128</v>
      </c>
      <c r="P332" s="1" t="s">
        <v>2129</v>
      </c>
      <c r="Q332" s="1" t="s">
        <v>2130</v>
      </c>
      <c r="R332" s="1" t="s">
        <v>4068</v>
      </c>
      <c r="S332" s="1" t="s">
        <v>2132</v>
      </c>
      <c r="T332" s="1" t="s">
        <v>2133</v>
      </c>
      <c r="U332" s="1" t="s">
        <v>2134</v>
      </c>
      <c r="V332" s="1" t="s">
        <v>2157</v>
      </c>
    </row>
    <row r="333" s="1" customFormat="1" spans="1:22">
      <c r="A333" s="3">
        <v>999222626638608</v>
      </c>
      <c r="B333" s="1" t="s">
        <v>2423</v>
      </c>
      <c r="C333" s="1" t="s">
        <v>4069</v>
      </c>
      <c r="D333" s="1" t="s">
        <v>4070</v>
      </c>
      <c r="E333" s="1" t="s">
        <v>4071</v>
      </c>
      <c r="F333" s="1" t="s">
        <v>2123</v>
      </c>
      <c r="G333" s="1" t="s">
        <v>2161</v>
      </c>
      <c r="H333" s="1" t="s">
        <v>2124</v>
      </c>
      <c r="I333" s="1" t="s">
        <v>4072</v>
      </c>
      <c r="J333" s="1" t="s">
        <v>30</v>
      </c>
      <c r="K333" s="1" t="s">
        <v>4073</v>
      </c>
      <c r="L333" s="1" t="s">
        <v>4073</v>
      </c>
      <c r="M333" s="1" t="s">
        <v>2127</v>
      </c>
      <c r="N333" s="1" t="s">
        <v>2127</v>
      </c>
      <c r="O333" s="1" t="s">
        <v>2128</v>
      </c>
      <c r="P333" s="1" t="s">
        <v>2129</v>
      </c>
      <c r="Q333" s="1" t="s">
        <v>2130</v>
      </c>
      <c r="R333" s="1" t="s">
        <v>4074</v>
      </c>
      <c r="S333" s="1" t="s">
        <v>2132</v>
      </c>
      <c r="T333" s="1" t="s">
        <v>2133</v>
      </c>
      <c r="U333" s="1" t="s">
        <v>2134</v>
      </c>
      <c r="V333" s="1" t="s">
        <v>2135</v>
      </c>
    </row>
    <row r="334" s="1" customFormat="1" spans="1:22">
      <c r="A334" s="3">
        <v>999222512945419</v>
      </c>
      <c r="B334" s="1" t="s">
        <v>4075</v>
      </c>
      <c r="C334" s="1" t="s">
        <v>4076</v>
      </c>
      <c r="D334" s="1" t="s">
        <v>4077</v>
      </c>
      <c r="E334" s="1" t="s">
        <v>4078</v>
      </c>
      <c r="F334" s="1" t="s">
        <v>2123</v>
      </c>
      <c r="G334" s="1" t="s">
        <v>2161</v>
      </c>
      <c r="H334" s="1" t="s">
        <v>2124</v>
      </c>
      <c r="I334" s="1" t="s">
        <v>4079</v>
      </c>
      <c r="J334" s="1" t="s">
        <v>30</v>
      </c>
      <c r="K334" s="1" t="s">
        <v>4080</v>
      </c>
      <c r="L334" s="1" t="s">
        <v>4080</v>
      </c>
      <c r="M334" s="1" t="s">
        <v>2127</v>
      </c>
      <c r="N334" s="1" t="s">
        <v>2127</v>
      </c>
      <c r="O334" s="1" t="s">
        <v>2128</v>
      </c>
      <c r="P334" s="1" t="s">
        <v>2129</v>
      </c>
      <c r="Q334" s="1" t="s">
        <v>2130</v>
      </c>
      <c r="R334" s="1" t="s">
        <v>4081</v>
      </c>
      <c r="S334" s="1" t="s">
        <v>2132</v>
      </c>
      <c r="T334" s="1" t="s">
        <v>2133</v>
      </c>
      <c r="U334" s="1" t="s">
        <v>2134</v>
      </c>
      <c r="V334" s="1" t="s">
        <v>2157</v>
      </c>
    </row>
    <row r="335" s="1" customFormat="1" spans="1:22">
      <c r="A335" s="3">
        <v>999222390936852</v>
      </c>
      <c r="B335" s="1" t="s">
        <v>3888</v>
      </c>
      <c r="C335" s="1" t="s">
        <v>4082</v>
      </c>
      <c r="D335" s="1" t="s">
        <v>4083</v>
      </c>
      <c r="E335" s="1" t="s">
        <v>4084</v>
      </c>
      <c r="F335" s="1" t="s">
        <v>2123</v>
      </c>
      <c r="G335" s="1" t="s">
        <v>2161</v>
      </c>
      <c r="H335" s="1" t="s">
        <v>2124</v>
      </c>
      <c r="I335" s="1" t="s">
        <v>4085</v>
      </c>
      <c r="J335" s="1" t="s">
        <v>30</v>
      </c>
      <c r="K335" s="1" t="s">
        <v>4086</v>
      </c>
      <c r="L335" s="1" t="s">
        <v>4086</v>
      </c>
      <c r="M335" s="1" t="s">
        <v>2127</v>
      </c>
      <c r="N335" s="1" t="s">
        <v>2127</v>
      </c>
      <c r="O335" s="1" t="s">
        <v>2128</v>
      </c>
      <c r="P335" s="1" t="s">
        <v>2129</v>
      </c>
      <c r="Q335" s="1" t="s">
        <v>2130</v>
      </c>
      <c r="R335" s="1" t="s">
        <v>4087</v>
      </c>
      <c r="S335" s="1" t="s">
        <v>2132</v>
      </c>
      <c r="T335" s="1" t="s">
        <v>2133</v>
      </c>
      <c r="U335" s="1" t="s">
        <v>2134</v>
      </c>
      <c r="V335" s="1" t="s">
        <v>3945</v>
      </c>
    </row>
    <row r="336" s="1" customFormat="1" spans="1:22">
      <c r="A336" s="3">
        <v>999222836633445</v>
      </c>
      <c r="B336" s="1" t="s">
        <v>2145</v>
      </c>
      <c r="C336" s="1" t="s">
        <v>4088</v>
      </c>
      <c r="D336" s="1" t="s">
        <v>4089</v>
      </c>
      <c r="E336" s="1" t="s">
        <v>4090</v>
      </c>
      <c r="F336" s="1" t="s">
        <v>2145</v>
      </c>
      <c r="G336" s="1" t="s">
        <v>2123</v>
      </c>
      <c r="H336" s="1" t="s">
        <v>2124</v>
      </c>
      <c r="I336" s="1" t="s">
        <v>4091</v>
      </c>
      <c r="J336" s="1" t="s">
        <v>30</v>
      </c>
      <c r="K336" s="1" t="s">
        <v>4092</v>
      </c>
      <c r="L336" s="1" t="s">
        <v>4092</v>
      </c>
      <c r="M336" s="1" t="s">
        <v>2127</v>
      </c>
      <c r="N336" s="1" t="s">
        <v>2127</v>
      </c>
      <c r="O336" s="1" t="s">
        <v>2128</v>
      </c>
      <c r="P336" s="1" t="s">
        <v>2129</v>
      </c>
      <c r="Q336" s="1" t="s">
        <v>2130</v>
      </c>
      <c r="R336" s="1" t="s">
        <v>4093</v>
      </c>
      <c r="S336" s="1" t="s">
        <v>2132</v>
      </c>
      <c r="T336" s="1" t="s">
        <v>2133</v>
      </c>
      <c r="U336" s="1" t="s">
        <v>2134</v>
      </c>
      <c r="V336" s="1" t="s">
        <v>2157</v>
      </c>
    </row>
    <row r="337" s="1" customFormat="1" spans="1:22">
      <c r="A337" s="3">
        <v>999222836582497</v>
      </c>
      <c r="B337" s="1" t="s">
        <v>2145</v>
      </c>
      <c r="C337" s="1" t="s">
        <v>4094</v>
      </c>
      <c r="D337" s="1" t="s">
        <v>4089</v>
      </c>
      <c r="E337" s="1" t="s">
        <v>4095</v>
      </c>
      <c r="F337" s="1" t="s">
        <v>2145</v>
      </c>
      <c r="G337" s="1" t="s">
        <v>2161</v>
      </c>
      <c r="H337" s="1" t="s">
        <v>2124</v>
      </c>
      <c r="I337" s="1" t="s">
        <v>4096</v>
      </c>
      <c r="J337" s="1" t="s">
        <v>30</v>
      </c>
      <c r="K337" s="1" t="s">
        <v>4097</v>
      </c>
      <c r="L337" s="1" t="s">
        <v>4097</v>
      </c>
      <c r="M337" s="1" t="s">
        <v>2127</v>
      </c>
      <c r="N337" s="1" t="s">
        <v>2127</v>
      </c>
      <c r="O337" s="1" t="s">
        <v>2128</v>
      </c>
      <c r="P337" s="1" t="s">
        <v>2129</v>
      </c>
      <c r="Q337" s="1" t="s">
        <v>2130</v>
      </c>
      <c r="R337" s="1" t="s">
        <v>4098</v>
      </c>
      <c r="S337" s="1" t="s">
        <v>2132</v>
      </c>
      <c r="T337" s="1" t="s">
        <v>2133</v>
      </c>
      <c r="U337" s="1" t="s">
        <v>2134</v>
      </c>
      <c r="V337" s="1" t="s">
        <v>2157</v>
      </c>
    </row>
    <row r="338" s="1" customFormat="1" spans="1:22">
      <c r="A338" s="3">
        <v>999222839197779</v>
      </c>
      <c r="B338" s="1" t="s">
        <v>2139</v>
      </c>
      <c r="C338" s="1" t="s">
        <v>4099</v>
      </c>
      <c r="D338" s="1" t="s">
        <v>3436</v>
      </c>
      <c r="E338" s="1" t="s">
        <v>4100</v>
      </c>
      <c r="F338" s="1" t="s">
        <v>2161</v>
      </c>
      <c r="G338" s="1" t="s">
        <v>2146</v>
      </c>
      <c r="H338" s="1" t="s">
        <v>2124</v>
      </c>
      <c r="I338" s="1" t="s">
        <v>4101</v>
      </c>
      <c r="J338" s="1" t="s">
        <v>30</v>
      </c>
      <c r="K338" s="1" t="s">
        <v>2434</v>
      </c>
      <c r="L338" s="1" t="s">
        <v>2434</v>
      </c>
      <c r="M338" s="1" t="s">
        <v>2127</v>
      </c>
      <c r="N338" s="1" t="s">
        <v>2127</v>
      </c>
      <c r="O338" s="1" t="s">
        <v>2128</v>
      </c>
      <c r="P338" s="1" t="s">
        <v>2129</v>
      </c>
      <c r="Q338" s="1" t="s">
        <v>2130</v>
      </c>
      <c r="R338" s="1" t="s">
        <v>4102</v>
      </c>
      <c r="S338" s="1" t="s">
        <v>2132</v>
      </c>
      <c r="T338" s="1" t="s">
        <v>2133</v>
      </c>
      <c r="U338" s="1" t="s">
        <v>2134</v>
      </c>
      <c r="V338" s="1" t="s">
        <v>2157</v>
      </c>
    </row>
    <row r="339" s="1" customFormat="1" spans="1:22">
      <c r="A339" s="3">
        <v>999222783809688</v>
      </c>
      <c r="B339" s="1" t="s">
        <v>2190</v>
      </c>
      <c r="C339" s="1" t="s">
        <v>4103</v>
      </c>
      <c r="D339" s="1" t="s">
        <v>4104</v>
      </c>
      <c r="E339" s="1" t="s">
        <v>4105</v>
      </c>
      <c r="F339" s="1" t="s">
        <v>2139</v>
      </c>
      <c r="G339" s="1" t="s">
        <v>2123</v>
      </c>
      <c r="H339" s="1" t="s">
        <v>2124</v>
      </c>
      <c r="I339" s="1" t="s">
        <v>4106</v>
      </c>
      <c r="J339" s="1" t="s">
        <v>30</v>
      </c>
      <c r="K339" s="1" t="s">
        <v>4107</v>
      </c>
      <c r="L339" s="1" t="s">
        <v>4107</v>
      </c>
      <c r="M339" s="1" t="s">
        <v>2127</v>
      </c>
      <c r="N339" s="1" t="s">
        <v>2127</v>
      </c>
      <c r="O339" s="1" t="s">
        <v>2128</v>
      </c>
      <c r="P339" s="1" t="s">
        <v>2129</v>
      </c>
      <c r="Q339" s="1" t="s">
        <v>2130</v>
      </c>
      <c r="R339" s="1" t="s">
        <v>4108</v>
      </c>
      <c r="S339" s="1" t="s">
        <v>2132</v>
      </c>
      <c r="T339" s="1" t="s">
        <v>2133</v>
      </c>
      <c r="U339" s="1" t="s">
        <v>2134</v>
      </c>
      <c r="V339" s="1" t="s">
        <v>2521</v>
      </c>
    </row>
    <row r="340" s="1" customFormat="1" spans="1:22">
      <c r="A340" s="3">
        <v>999222837490965</v>
      </c>
      <c r="B340" s="1" t="s">
        <v>2145</v>
      </c>
      <c r="C340" s="1" t="s">
        <v>4109</v>
      </c>
      <c r="D340" s="1" t="s">
        <v>4110</v>
      </c>
      <c r="E340" s="1" t="s">
        <v>4111</v>
      </c>
      <c r="F340" s="1" t="s">
        <v>2145</v>
      </c>
      <c r="G340" s="1" t="s">
        <v>2123</v>
      </c>
      <c r="H340" s="1" t="s">
        <v>2124</v>
      </c>
      <c r="I340" s="1" t="s">
        <v>4112</v>
      </c>
      <c r="J340" s="1" t="s">
        <v>30</v>
      </c>
      <c r="K340" s="1" t="s">
        <v>4113</v>
      </c>
      <c r="L340" s="1" t="s">
        <v>4113</v>
      </c>
      <c r="M340" s="1" t="s">
        <v>2127</v>
      </c>
      <c r="N340" s="1" t="s">
        <v>2127</v>
      </c>
      <c r="O340" s="1" t="s">
        <v>2128</v>
      </c>
      <c r="P340" s="1" t="s">
        <v>2129</v>
      </c>
      <c r="Q340" s="1" t="s">
        <v>2130</v>
      </c>
      <c r="R340" s="1" t="s">
        <v>4114</v>
      </c>
      <c r="S340" s="1" t="s">
        <v>2132</v>
      </c>
      <c r="T340" s="1" t="s">
        <v>2133</v>
      </c>
      <c r="U340" s="1" t="s">
        <v>2134</v>
      </c>
      <c r="V340" s="1" t="s">
        <v>3137</v>
      </c>
    </row>
    <row r="341" s="1" customFormat="1" spans="1:22">
      <c r="A341" s="3">
        <v>999222638657742</v>
      </c>
      <c r="B341" s="1" t="s">
        <v>2423</v>
      </c>
      <c r="C341" s="1" t="s">
        <v>4115</v>
      </c>
      <c r="D341" s="1" t="s">
        <v>3652</v>
      </c>
      <c r="E341" s="1" t="s">
        <v>4116</v>
      </c>
      <c r="F341" s="1" t="s">
        <v>2190</v>
      </c>
      <c r="G341" s="1" t="s">
        <v>2123</v>
      </c>
      <c r="H341" s="1" t="s">
        <v>2124</v>
      </c>
      <c r="I341" s="1" t="s">
        <v>4117</v>
      </c>
      <c r="J341" s="1" t="s">
        <v>30</v>
      </c>
      <c r="K341" s="1" t="s">
        <v>4118</v>
      </c>
      <c r="L341" s="1" t="s">
        <v>4118</v>
      </c>
      <c r="M341" s="1" t="s">
        <v>2127</v>
      </c>
      <c r="N341" s="1" t="s">
        <v>2127</v>
      </c>
      <c r="O341" s="1" t="s">
        <v>2128</v>
      </c>
      <c r="P341" s="1" t="s">
        <v>2129</v>
      </c>
      <c r="Q341" s="1" t="s">
        <v>2130</v>
      </c>
      <c r="R341" s="1" t="s">
        <v>4119</v>
      </c>
      <c r="S341" s="1" t="s">
        <v>2132</v>
      </c>
      <c r="T341" s="1" t="s">
        <v>2133</v>
      </c>
      <c r="U341" s="1" t="s">
        <v>2134</v>
      </c>
      <c r="V341" s="1" t="s">
        <v>2521</v>
      </c>
    </row>
    <row r="342" s="1" customFormat="1" spans="1:22">
      <c r="A342" s="3">
        <v>999222706044404</v>
      </c>
      <c r="B342" s="1" t="s">
        <v>2364</v>
      </c>
      <c r="C342" s="1" t="s">
        <v>4120</v>
      </c>
      <c r="D342" s="1" t="s">
        <v>4121</v>
      </c>
      <c r="E342" s="1" t="s">
        <v>4122</v>
      </c>
      <c r="F342" s="1" t="s">
        <v>2190</v>
      </c>
      <c r="G342" s="1" t="s">
        <v>2123</v>
      </c>
      <c r="H342" s="1" t="s">
        <v>2124</v>
      </c>
      <c r="I342" s="1" t="s">
        <v>4123</v>
      </c>
      <c r="J342" s="1" t="s">
        <v>30</v>
      </c>
      <c r="K342" s="1" t="s">
        <v>4124</v>
      </c>
      <c r="L342" s="1" t="s">
        <v>4125</v>
      </c>
      <c r="M342" s="1" t="s">
        <v>4126</v>
      </c>
      <c r="N342" s="1" t="s">
        <v>4127</v>
      </c>
      <c r="O342" s="1" t="s">
        <v>2128</v>
      </c>
      <c r="P342" s="1" t="s">
        <v>2129</v>
      </c>
      <c r="Q342" s="1" t="s">
        <v>2130</v>
      </c>
      <c r="R342" s="1" t="s">
        <v>4128</v>
      </c>
      <c r="S342" s="1" t="s">
        <v>2132</v>
      </c>
      <c r="T342" s="1" t="s">
        <v>2133</v>
      </c>
      <c r="U342" s="1" t="s">
        <v>2134</v>
      </c>
      <c r="V342" s="1" t="s">
        <v>2521</v>
      </c>
    </row>
    <row r="343" s="1" customFormat="1" spans="1:22">
      <c r="A343" s="3">
        <v>999222709282575</v>
      </c>
      <c r="B343" s="1" t="s">
        <v>2364</v>
      </c>
      <c r="C343" s="1" t="s">
        <v>4129</v>
      </c>
      <c r="D343" s="1" t="s">
        <v>4130</v>
      </c>
      <c r="E343" s="1" t="s">
        <v>4131</v>
      </c>
      <c r="F343" s="1" t="s">
        <v>2139</v>
      </c>
      <c r="G343" s="1" t="s">
        <v>2123</v>
      </c>
      <c r="H343" s="1" t="s">
        <v>2124</v>
      </c>
      <c r="I343" s="1" t="s">
        <v>4132</v>
      </c>
      <c r="J343" s="1" t="s">
        <v>30</v>
      </c>
      <c r="K343" s="1" t="s">
        <v>4133</v>
      </c>
      <c r="L343" s="1" t="s">
        <v>4133</v>
      </c>
      <c r="M343" s="1" t="s">
        <v>2127</v>
      </c>
      <c r="N343" s="1" t="s">
        <v>2127</v>
      </c>
      <c r="O343" s="1" t="s">
        <v>2128</v>
      </c>
      <c r="P343" s="1" t="s">
        <v>2129</v>
      </c>
      <c r="Q343" s="1" t="s">
        <v>2130</v>
      </c>
      <c r="R343" s="1" t="s">
        <v>4134</v>
      </c>
      <c r="S343" s="1" t="s">
        <v>2132</v>
      </c>
      <c r="T343" s="1" t="s">
        <v>2133</v>
      </c>
      <c r="U343" s="1" t="s">
        <v>2134</v>
      </c>
      <c r="V343" s="1" t="s">
        <v>2580</v>
      </c>
    </row>
    <row r="344" s="1" customFormat="1" spans="1:22">
      <c r="A344" s="3">
        <v>999222412622789</v>
      </c>
      <c r="B344" s="1" t="s">
        <v>2894</v>
      </c>
      <c r="C344" s="1" t="s">
        <v>4135</v>
      </c>
      <c r="D344" s="1" t="s">
        <v>4136</v>
      </c>
      <c r="E344" s="1" t="s">
        <v>4137</v>
      </c>
      <c r="F344" s="1" t="s">
        <v>2118</v>
      </c>
      <c r="G344" s="1" t="s">
        <v>2161</v>
      </c>
      <c r="H344" s="1" t="s">
        <v>2124</v>
      </c>
      <c r="I344" s="1" t="s">
        <v>4138</v>
      </c>
      <c r="J344" s="1" t="s">
        <v>30</v>
      </c>
      <c r="K344" s="1" t="s">
        <v>4139</v>
      </c>
      <c r="L344" s="1" t="s">
        <v>4139</v>
      </c>
      <c r="M344" s="1" t="s">
        <v>2127</v>
      </c>
      <c r="N344" s="1" t="s">
        <v>2127</v>
      </c>
      <c r="O344" s="1" t="s">
        <v>2128</v>
      </c>
      <c r="P344" s="1" t="s">
        <v>2129</v>
      </c>
      <c r="Q344" s="1" t="s">
        <v>2130</v>
      </c>
      <c r="R344" s="1" t="s">
        <v>4140</v>
      </c>
      <c r="S344" s="1" t="s">
        <v>2132</v>
      </c>
      <c r="T344" s="1" t="s">
        <v>2133</v>
      </c>
      <c r="U344" s="1" t="s">
        <v>2134</v>
      </c>
      <c r="V344" s="1" t="s">
        <v>2580</v>
      </c>
    </row>
    <row r="345" s="1" customFormat="1" spans="1:22">
      <c r="A345" s="3">
        <v>999222710748172</v>
      </c>
      <c r="B345" s="1" t="s">
        <v>2312</v>
      </c>
      <c r="C345" s="1" t="s">
        <v>4141</v>
      </c>
      <c r="D345" s="1" t="s">
        <v>4142</v>
      </c>
      <c r="E345" s="1" t="s">
        <v>4143</v>
      </c>
      <c r="F345" s="1" t="s">
        <v>2145</v>
      </c>
      <c r="G345" s="1" t="s">
        <v>2123</v>
      </c>
      <c r="H345" s="1" t="s">
        <v>2124</v>
      </c>
      <c r="I345" s="1" t="s">
        <v>4144</v>
      </c>
      <c r="J345" s="1" t="s">
        <v>30</v>
      </c>
      <c r="K345" s="1" t="s">
        <v>4145</v>
      </c>
      <c r="L345" s="1" t="s">
        <v>4145</v>
      </c>
      <c r="M345" s="1" t="s">
        <v>2127</v>
      </c>
      <c r="N345" s="1" t="s">
        <v>2127</v>
      </c>
      <c r="O345" s="1" t="s">
        <v>2128</v>
      </c>
      <c r="P345" s="1" t="s">
        <v>2129</v>
      </c>
      <c r="Q345" s="1" t="s">
        <v>2130</v>
      </c>
      <c r="R345" s="1" t="s">
        <v>4146</v>
      </c>
      <c r="S345" s="1" t="s">
        <v>2132</v>
      </c>
      <c r="T345" s="1" t="s">
        <v>2133</v>
      </c>
      <c r="U345" s="1" t="s">
        <v>2134</v>
      </c>
      <c r="V345" s="1" t="s">
        <v>2531</v>
      </c>
    </row>
    <row r="346" s="1" customFormat="1" spans="1:22">
      <c r="A346" s="3">
        <v>999222734340813</v>
      </c>
      <c r="B346" s="1" t="s">
        <v>2792</v>
      </c>
      <c r="C346" s="1" t="s">
        <v>4147</v>
      </c>
      <c r="D346" s="1" t="s">
        <v>4148</v>
      </c>
      <c r="E346" s="1" t="s">
        <v>4149</v>
      </c>
      <c r="F346" s="1" t="s">
        <v>2179</v>
      </c>
      <c r="G346" s="1" t="s">
        <v>2146</v>
      </c>
      <c r="H346" s="1" t="s">
        <v>2124</v>
      </c>
      <c r="I346" s="1" t="s">
        <v>4150</v>
      </c>
      <c r="J346" s="1" t="s">
        <v>30</v>
      </c>
      <c r="K346" s="1" t="s">
        <v>4151</v>
      </c>
      <c r="L346" s="1" t="s">
        <v>2141</v>
      </c>
      <c r="M346" s="1" t="s">
        <v>4152</v>
      </c>
      <c r="N346" s="1" t="s">
        <v>4153</v>
      </c>
      <c r="O346" s="1" t="s">
        <v>2128</v>
      </c>
      <c r="P346" s="1" t="s">
        <v>2129</v>
      </c>
      <c r="Q346" s="1" t="s">
        <v>2130</v>
      </c>
      <c r="R346" s="1" t="s">
        <v>4154</v>
      </c>
      <c r="S346" s="1" t="s">
        <v>2132</v>
      </c>
      <c r="T346" s="1" t="s">
        <v>2133</v>
      </c>
      <c r="U346" s="1" t="s">
        <v>2134</v>
      </c>
      <c r="V346" s="1" t="s">
        <v>2175</v>
      </c>
    </row>
    <row r="347" s="1" customFormat="1" spans="1:22">
      <c r="A347" s="3">
        <v>999222631523422</v>
      </c>
      <c r="B347" s="1" t="s">
        <v>2423</v>
      </c>
      <c r="C347" s="1" t="s">
        <v>4155</v>
      </c>
      <c r="D347" s="1" t="s">
        <v>4156</v>
      </c>
      <c r="E347" s="1" t="s">
        <v>4157</v>
      </c>
      <c r="F347" s="1" t="s">
        <v>2122</v>
      </c>
      <c r="G347" s="1" t="s">
        <v>2123</v>
      </c>
      <c r="H347" s="1" t="s">
        <v>2124</v>
      </c>
      <c r="I347" s="1" t="s">
        <v>4158</v>
      </c>
      <c r="J347" s="1" t="s">
        <v>30</v>
      </c>
      <c r="K347" s="1" t="s">
        <v>4159</v>
      </c>
      <c r="L347" s="1" t="s">
        <v>4159</v>
      </c>
      <c r="M347" s="1" t="s">
        <v>2127</v>
      </c>
      <c r="N347" s="1" t="s">
        <v>2127</v>
      </c>
      <c r="O347" s="1" t="s">
        <v>2128</v>
      </c>
      <c r="P347" s="1" t="s">
        <v>2129</v>
      </c>
      <c r="Q347" s="1" t="s">
        <v>2130</v>
      </c>
      <c r="R347" s="1" t="s">
        <v>4160</v>
      </c>
      <c r="S347" s="1" t="s">
        <v>2132</v>
      </c>
      <c r="T347" s="1" t="s">
        <v>2133</v>
      </c>
      <c r="U347" s="1" t="s">
        <v>2134</v>
      </c>
      <c r="V347" s="1" t="s">
        <v>2175</v>
      </c>
    </row>
    <row r="348" s="1" customFormat="1" spans="1:22">
      <c r="A348" s="3">
        <v>999222822731275</v>
      </c>
      <c r="B348" s="1" t="s">
        <v>2145</v>
      </c>
      <c r="C348" s="1" t="s">
        <v>4161</v>
      </c>
      <c r="D348" s="1" t="s">
        <v>4162</v>
      </c>
      <c r="E348" s="1" t="s">
        <v>4163</v>
      </c>
      <c r="F348" s="1" t="s">
        <v>2123</v>
      </c>
      <c r="G348" s="1" t="s">
        <v>2161</v>
      </c>
      <c r="H348" s="1" t="s">
        <v>2124</v>
      </c>
      <c r="I348" s="1" t="s">
        <v>4164</v>
      </c>
      <c r="J348" s="1" t="s">
        <v>30</v>
      </c>
      <c r="K348" s="1" t="s">
        <v>4165</v>
      </c>
      <c r="L348" s="1" t="s">
        <v>4165</v>
      </c>
      <c r="M348" s="1" t="s">
        <v>2127</v>
      </c>
      <c r="N348" s="1" t="s">
        <v>2127</v>
      </c>
      <c r="O348" s="1" t="s">
        <v>2128</v>
      </c>
      <c r="P348" s="1" t="s">
        <v>2129</v>
      </c>
      <c r="Q348" s="1" t="s">
        <v>2130</v>
      </c>
      <c r="R348" s="1" t="s">
        <v>4166</v>
      </c>
      <c r="S348" s="1" t="s">
        <v>2132</v>
      </c>
      <c r="T348" s="1" t="s">
        <v>2133</v>
      </c>
      <c r="U348" s="1" t="s">
        <v>2134</v>
      </c>
      <c r="V348" s="1" t="s">
        <v>4167</v>
      </c>
    </row>
    <row r="349" s="1" customFormat="1" spans="1:22">
      <c r="A349" s="3">
        <v>999222782804277</v>
      </c>
      <c r="B349" s="1" t="s">
        <v>2190</v>
      </c>
      <c r="C349" s="1" t="s">
        <v>4168</v>
      </c>
      <c r="D349" s="1" t="s">
        <v>4169</v>
      </c>
      <c r="E349" s="1" t="s">
        <v>4170</v>
      </c>
      <c r="F349" s="1" t="s">
        <v>2123</v>
      </c>
      <c r="G349" s="1" t="s">
        <v>2161</v>
      </c>
      <c r="H349" s="1" t="s">
        <v>2124</v>
      </c>
      <c r="I349" s="1" t="s">
        <v>4171</v>
      </c>
      <c r="J349" s="1" t="s">
        <v>30</v>
      </c>
      <c r="K349" s="1" t="s">
        <v>4172</v>
      </c>
      <c r="L349" s="1" t="s">
        <v>4172</v>
      </c>
      <c r="M349" s="1" t="s">
        <v>2127</v>
      </c>
      <c r="N349" s="1" t="s">
        <v>2127</v>
      </c>
      <c r="O349" s="1" t="s">
        <v>2128</v>
      </c>
      <c r="P349" s="1" t="s">
        <v>2129</v>
      </c>
      <c r="Q349" s="1" t="s">
        <v>2130</v>
      </c>
      <c r="R349" s="1" t="s">
        <v>4173</v>
      </c>
      <c r="S349" s="1" t="s">
        <v>2132</v>
      </c>
      <c r="T349" s="1" t="s">
        <v>2133</v>
      </c>
      <c r="U349" s="1" t="s">
        <v>2134</v>
      </c>
      <c r="V349" s="1" t="s">
        <v>2135</v>
      </c>
    </row>
    <row r="350" s="1" customFormat="1" spans="1:22">
      <c r="A350" s="3">
        <v>999222725170869</v>
      </c>
      <c r="B350" s="1" t="s">
        <v>2312</v>
      </c>
      <c r="C350" s="1" t="s">
        <v>4174</v>
      </c>
      <c r="D350" s="1" t="s">
        <v>4175</v>
      </c>
      <c r="E350" s="1" t="s">
        <v>4176</v>
      </c>
      <c r="F350" s="1" t="s">
        <v>2139</v>
      </c>
      <c r="G350" s="1" t="s">
        <v>2123</v>
      </c>
      <c r="H350" s="1" t="s">
        <v>2124</v>
      </c>
      <c r="I350" s="1" t="s">
        <v>2128</v>
      </c>
      <c r="J350" s="1" t="s">
        <v>30</v>
      </c>
      <c r="K350" s="1" t="s">
        <v>2128</v>
      </c>
      <c r="L350" s="1" t="s">
        <v>2128</v>
      </c>
      <c r="M350" s="1" t="s">
        <v>2127</v>
      </c>
      <c r="N350" s="1" t="s">
        <v>2127</v>
      </c>
      <c r="O350" s="1" t="s">
        <v>2128</v>
      </c>
      <c r="P350" s="1" t="s">
        <v>2129</v>
      </c>
      <c r="Q350" s="1" t="s">
        <v>2130</v>
      </c>
      <c r="R350" s="1" t="s">
        <v>4177</v>
      </c>
      <c r="S350" s="1" t="s">
        <v>2132</v>
      </c>
      <c r="T350" s="1" t="s">
        <v>2133</v>
      </c>
      <c r="U350" s="1" t="s">
        <v>2134</v>
      </c>
      <c r="V350" s="1" t="s">
        <v>2580</v>
      </c>
    </row>
    <row r="351" s="1" customFormat="1" spans="1:22">
      <c r="A351" s="3">
        <v>22702242991</v>
      </c>
      <c r="B351" s="1" t="s">
        <v>2364</v>
      </c>
      <c r="C351" s="1" t="s">
        <v>4178</v>
      </c>
      <c r="D351" s="1" t="s">
        <v>4175</v>
      </c>
      <c r="E351" s="1" t="s">
        <v>4179</v>
      </c>
      <c r="F351" s="1" t="s">
        <v>2123</v>
      </c>
      <c r="G351" s="1" t="s">
        <v>2161</v>
      </c>
      <c r="H351" s="1" t="s">
        <v>2124</v>
      </c>
      <c r="I351" s="1" t="s">
        <v>4180</v>
      </c>
      <c r="J351" s="1" t="s">
        <v>30</v>
      </c>
      <c r="K351" s="1" t="s">
        <v>4181</v>
      </c>
      <c r="L351" s="1" t="s">
        <v>4181</v>
      </c>
      <c r="M351" s="1" t="s">
        <v>2127</v>
      </c>
      <c r="N351" s="1" t="s">
        <v>2127</v>
      </c>
      <c r="O351" s="1" t="s">
        <v>2128</v>
      </c>
      <c r="P351" s="1" t="s">
        <v>2129</v>
      </c>
      <c r="Q351" s="1" t="s">
        <v>2130</v>
      </c>
      <c r="R351" s="1" t="s">
        <v>4182</v>
      </c>
      <c r="S351" s="1" t="s">
        <v>2132</v>
      </c>
      <c r="T351" s="1" t="s">
        <v>2133</v>
      </c>
      <c r="U351" s="1" t="s">
        <v>2134</v>
      </c>
      <c r="V351" s="1" t="s">
        <v>2580</v>
      </c>
    </row>
    <row r="352" s="1" customFormat="1" spans="1:22">
      <c r="A352" s="3">
        <v>999222817150566</v>
      </c>
      <c r="B352" s="1" t="s">
        <v>2122</v>
      </c>
      <c r="C352" s="1" t="s">
        <v>4183</v>
      </c>
      <c r="D352" s="1" t="s">
        <v>4184</v>
      </c>
      <c r="E352" s="1" t="s">
        <v>4185</v>
      </c>
      <c r="F352" s="1" t="s">
        <v>2123</v>
      </c>
      <c r="G352" s="1" t="s">
        <v>2146</v>
      </c>
      <c r="H352" s="1" t="s">
        <v>2124</v>
      </c>
      <c r="I352" s="1" t="s">
        <v>4186</v>
      </c>
      <c r="J352" s="1" t="s">
        <v>30</v>
      </c>
      <c r="K352" s="1" t="s">
        <v>4187</v>
      </c>
      <c r="L352" s="1" t="s">
        <v>4187</v>
      </c>
      <c r="M352" s="1" t="s">
        <v>2127</v>
      </c>
      <c r="N352" s="1" t="s">
        <v>2127</v>
      </c>
      <c r="O352" s="1" t="s">
        <v>2128</v>
      </c>
      <c r="P352" s="1" t="s">
        <v>2129</v>
      </c>
      <c r="Q352" s="1" t="s">
        <v>2130</v>
      </c>
      <c r="R352" s="1" t="s">
        <v>4188</v>
      </c>
      <c r="S352" s="1" t="s">
        <v>2132</v>
      </c>
      <c r="T352" s="1" t="s">
        <v>2133</v>
      </c>
      <c r="U352" s="1" t="s">
        <v>2134</v>
      </c>
      <c r="V352" s="1" t="s">
        <v>3067</v>
      </c>
    </row>
    <row r="353" s="1" customFormat="1" spans="1:22">
      <c r="A353" s="3">
        <v>999222819505652</v>
      </c>
      <c r="B353" s="1" t="s">
        <v>2122</v>
      </c>
      <c r="C353" s="1" t="s">
        <v>4189</v>
      </c>
      <c r="D353" s="1" t="s">
        <v>4190</v>
      </c>
      <c r="E353" s="1" t="s">
        <v>4191</v>
      </c>
      <c r="F353" s="1" t="s">
        <v>2139</v>
      </c>
      <c r="G353" s="1" t="s">
        <v>2123</v>
      </c>
      <c r="H353" s="1" t="s">
        <v>2124</v>
      </c>
      <c r="I353" s="1" t="s">
        <v>4192</v>
      </c>
      <c r="J353" s="1" t="s">
        <v>30</v>
      </c>
      <c r="K353" s="1" t="s">
        <v>4193</v>
      </c>
      <c r="L353" s="1" t="s">
        <v>4193</v>
      </c>
      <c r="M353" s="1" t="s">
        <v>2127</v>
      </c>
      <c r="N353" s="1" t="s">
        <v>2127</v>
      </c>
      <c r="O353" s="1" t="s">
        <v>2128</v>
      </c>
      <c r="P353" s="1" t="s">
        <v>2129</v>
      </c>
      <c r="Q353" s="1" t="s">
        <v>2130</v>
      </c>
      <c r="R353" s="1" t="s">
        <v>4194</v>
      </c>
      <c r="S353" s="1" t="s">
        <v>2132</v>
      </c>
      <c r="T353" s="1" t="s">
        <v>2133</v>
      </c>
      <c r="U353" s="1" t="s">
        <v>2134</v>
      </c>
      <c r="V353" s="1" t="s">
        <v>2330</v>
      </c>
    </row>
    <row r="354" s="1" customFormat="1" spans="1:22">
      <c r="A354" s="3">
        <v>999222722628575</v>
      </c>
      <c r="B354" s="1" t="s">
        <v>2312</v>
      </c>
      <c r="C354" s="1" t="s">
        <v>4195</v>
      </c>
      <c r="D354" s="1" t="s">
        <v>4196</v>
      </c>
      <c r="E354" s="1" t="s">
        <v>4197</v>
      </c>
      <c r="F354" s="1" t="s">
        <v>2122</v>
      </c>
      <c r="G354" s="1" t="s">
        <v>2161</v>
      </c>
      <c r="H354" s="1" t="s">
        <v>2124</v>
      </c>
      <c r="I354" s="1" t="s">
        <v>4198</v>
      </c>
      <c r="J354" s="1" t="s">
        <v>30</v>
      </c>
      <c r="K354" s="1" t="s">
        <v>4199</v>
      </c>
      <c r="L354" s="1" t="s">
        <v>4199</v>
      </c>
      <c r="M354" s="1" t="s">
        <v>2127</v>
      </c>
      <c r="N354" s="1" t="s">
        <v>2127</v>
      </c>
      <c r="O354" s="1" t="s">
        <v>2128</v>
      </c>
      <c r="P354" s="1" t="s">
        <v>2129</v>
      </c>
      <c r="Q354" s="1" t="s">
        <v>2130</v>
      </c>
      <c r="R354" s="1" t="s">
        <v>4200</v>
      </c>
      <c r="S354" s="1" t="s">
        <v>2132</v>
      </c>
      <c r="T354" s="1" t="s">
        <v>2133</v>
      </c>
      <c r="U354" s="1" t="s">
        <v>2134</v>
      </c>
      <c r="V354" s="1" t="s">
        <v>3067</v>
      </c>
    </row>
    <row r="355" s="1" customFormat="1" spans="1:22">
      <c r="A355" s="3">
        <v>999222761030796</v>
      </c>
      <c r="B355" s="1" t="s">
        <v>2179</v>
      </c>
      <c r="C355" s="1" t="s">
        <v>4201</v>
      </c>
      <c r="D355" s="1" t="s">
        <v>4202</v>
      </c>
      <c r="E355" s="1" t="s">
        <v>4203</v>
      </c>
      <c r="F355" s="1" t="s">
        <v>2145</v>
      </c>
      <c r="G355" s="1" t="s">
        <v>2123</v>
      </c>
      <c r="H355" s="1" t="s">
        <v>2124</v>
      </c>
      <c r="I355" s="1" t="s">
        <v>4204</v>
      </c>
      <c r="J355" s="1" t="s">
        <v>30</v>
      </c>
      <c r="K355" s="1" t="s">
        <v>4205</v>
      </c>
      <c r="L355" s="1" t="s">
        <v>4205</v>
      </c>
      <c r="M355" s="1" t="s">
        <v>2127</v>
      </c>
      <c r="N355" s="1" t="s">
        <v>2127</v>
      </c>
      <c r="O355" s="1" t="s">
        <v>2128</v>
      </c>
      <c r="P355" s="1" t="s">
        <v>2129</v>
      </c>
      <c r="Q355" s="1" t="s">
        <v>2130</v>
      </c>
      <c r="R355" s="1" t="s">
        <v>4206</v>
      </c>
      <c r="S355" s="1" t="s">
        <v>2132</v>
      </c>
      <c r="T355" s="1" t="s">
        <v>2133</v>
      </c>
      <c r="U355" s="1" t="s">
        <v>2134</v>
      </c>
      <c r="V355" s="1" t="s">
        <v>3067</v>
      </c>
    </row>
    <row r="356" s="1" customFormat="1" spans="1:22">
      <c r="A356" s="3">
        <v>999222816785886</v>
      </c>
      <c r="B356" s="1" t="s">
        <v>2122</v>
      </c>
      <c r="C356" s="1" t="s">
        <v>4207</v>
      </c>
      <c r="D356" s="1" t="s">
        <v>4208</v>
      </c>
      <c r="E356" s="1" t="s">
        <v>4209</v>
      </c>
      <c r="F356" s="1" t="s">
        <v>2161</v>
      </c>
      <c r="G356" s="1" t="s">
        <v>2146</v>
      </c>
      <c r="H356" s="1" t="s">
        <v>2124</v>
      </c>
      <c r="I356" s="1" t="s">
        <v>4210</v>
      </c>
      <c r="J356" s="1" t="s">
        <v>30</v>
      </c>
      <c r="K356" s="1" t="s">
        <v>4211</v>
      </c>
      <c r="L356" s="1" t="s">
        <v>4211</v>
      </c>
      <c r="M356" s="1" t="s">
        <v>2127</v>
      </c>
      <c r="N356" s="1" t="s">
        <v>2127</v>
      </c>
      <c r="O356" s="1" t="s">
        <v>2128</v>
      </c>
      <c r="P356" s="1" t="s">
        <v>2129</v>
      </c>
      <c r="Q356" s="1" t="s">
        <v>2130</v>
      </c>
      <c r="R356" s="1" t="s">
        <v>4212</v>
      </c>
      <c r="S356" s="1" t="s">
        <v>2132</v>
      </c>
      <c r="T356" s="1" t="s">
        <v>2133</v>
      </c>
      <c r="U356" s="1" t="s">
        <v>2134</v>
      </c>
      <c r="V356" s="1" t="s">
        <v>3067</v>
      </c>
    </row>
    <row r="357" s="1" customFormat="1" spans="1:22">
      <c r="A357" s="3">
        <v>999222812220617</v>
      </c>
      <c r="B357" s="1" t="s">
        <v>2122</v>
      </c>
      <c r="C357" s="1" t="s">
        <v>4213</v>
      </c>
      <c r="D357" s="1" t="s">
        <v>3218</v>
      </c>
      <c r="E357" s="1" t="s">
        <v>4214</v>
      </c>
      <c r="F357" s="1" t="s">
        <v>2139</v>
      </c>
      <c r="G357" s="1" t="s">
        <v>2161</v>
      </c>
      <c r="H357" s="1" t="s">
        <v>2124</v>
      </c>
      <c r="I357" s="1" t="s">
        <v>4215</v>
      </c>
      <c r="J357" s="1" t="s">
        <v>30</v>
      </c>
      <c r="K357" s="1" t="s">
        <v>4216</v>
      </c>
      <c r="L357" s="1" t="s">
        <v>4216</v>
      </c>
      <c r="M357" s="1" t="s">
        <v>2127</v>
      </c>
      <c r="N357" s="1" t="s">
        <v>2127</v>
      </c>
      <c r="O357" s="1" t="s">
        <v>2128</v>
      </c>
      <c r="P357" s="1" t="s">
        <v>2129</v>
      </c>
      <c r="Q357" s="1" t="s">
        <v>2130</v>
      </c>
      <c r="R357" s="1" t="s">
        <v>4217</v>
      </c>
      <c r="S357" s="1" t="s">
        <v>2132</v>
      </c>
      <c r="T357" s="1" t="s">
        <v>2133</v>
      </c>
      <c r="U357" s="1" t="s">
        <v>2134</v>
      </c>
      <c r="V357" s="1" t="s">
        <v>2330</v>
      </c>
    </row>
    <row r="358" s="1" customFormat="1" spans="1:22">
      <c r="A358" s="3">
        <v>999222684065958</v>
      </c>
      <c r="B358" s="1" t="s">
        <v>2166</v>
      </c>
      <c r="C358" s="1" t="s">
        <v>4218</v>
      </c>
      <c r="D358" s="1" t="s">
        <v>3218</v>
      </c>
      <c r="E358" s="1" t="s">
        <v>4219</v>
      </c>
      <c r="F358" s="1" t="s">
        <v>2123</v>
      </c>
      <c r="G358" s="1" t="s">
        <v>2161</v>
      </c>
      <c r="H358" s="1" t="s">
        <v>2124</v>
      </c>
      <c r="I358" s="1" t="s">
        <v>4220</v>
      </c>
      <c r="J358" s="1" t="s">
        <v>30</v>
      </c>
      <c r="K358" s="1" t="s">
        <v>4221</v>
      </c>
      <c r="L358" s="1" t="s">
        <v>4221</v>
      </c>
      <c r="M358" s="1" t="s">
        <v>2127</v>
      </c>
      <c r="N358" s="1" t="s">
        <v>2127</v>
      </c>
      <c r="O358" s="1" t="s">
        <v>2128</v>
      </c>
      <c r="P358" s="1" t="s">
        <v>2129</v>
      </c>
      <c r="Q358" s="1" t="s">
        <v>2130</v>
      </c>
      <c r="R358" s="1" t="s">
        <v>4222</v>
      </c>
      <c r="S358" s="1" t="s">
        <v>2132</v>
      </c>
      <c r="T358" s="1" t="s">
        <v>2133</v>
      </c>
      <c r="U358" s="1" t="s">
        <v>2134</v>
      </c>
      <c r="V358" s="1" t="s">
        <v>2330</v>
      </c>
    </row>
    <row r="359" s="1" customFormat="1" spans="1:22">
      <c r="A359" s="3">
        <v>22838115838</v>
      </c>
      <c r="B359" s="1" t="s">
        <v>2145</v>
      </c>
      <c r="C359" s="1" t="s">
        <v>4223</v>
      </c>
      <c r="D359" s="1" t="s">
        <v>4224</v>
      </c>
      <c r="E359" s="1" t="s">
        <v>4225</v>
      </c>
      <c r="F359" s="1" t="s">
        <v>2139</v>
      </c>
      <c r="G359" s="1" t="s">
        <v>2161</v>
      </c>
      <c r="H359" s="1" t="s">
        <v>2124</v>
      </c>
      <c r="I359" s="1" t="s">
        <v>4226</v>
      </c>
      <c r="J359" s="1" t="s">
        <v>30</v>
      </c>
      <c r="K359" s="1" t="s">
        <v>4227</v>
      </c>
      <c r="L359" s="1" t="s">
        <v>4227</v>
      </c>
      <c r="M359" s="1" t="s">
        <v>2127</v>
      </c>
      <c r="N359" s="1" t="s">
        <v>2127</v>
      </c>
      <c r="O359" s="1" t="s">
        <v>2128</v>
      </c>
      <c r="P359" s="1" t="s">
        <v>2129</v>
      </c>
      <c r="Q359" s="1" t="s">
        <v>2130</v>
      </c>
      <c r="R359" s="1" t="s">
        <v>4228</v>
      </c>
      <c r="S359" s="1" t="s">
        <v>2132</v>
      </c>
      <c r="T359" s="1" t="s">
        <v>2133</v>
      </c>
      <c r="U359" s="1" t="s">
        <v>2134</v>
      </c>
      <c r="V359" s="1" t="s">
        <v>2330</v>
      </c>
    </row>
    <row r="360" s="1" customFormat="1" spans="1:22">
      <c r="A360" s="3">
        <v>999222759988874</v>
      </c>
      <c r="B360" s="1" t="s">
        <v>2179</v>
      </c>
      <c r="C360" s="1" t="s">
        <v>4229</v>
      </c>
      <c r="D360" s="1" t="s">
        <v>4230</v>
      </c>
      <c r="E360" s="1" t="s">
        <v>4231</v>
      </c>
      <c r="F360" s="1" t="s">
        <v>2122</v>
      </c>
      <c r="G360" s="1" t="s">
        <v>2123</v>
      </c>
      <c r="H360" s="1" t="s">
        <v>2124</v>
      </c>
      <c r="I360" s="1" t="s">
        <v>4232</v>
      </c>
      <c r="J360" s="1" t="s">
        <v>30</v>
      </c>
      <c r="K360" s="1" t="s">
        <v>2434</v>
      </c>
      <c r="L360" s="1" t="s">
        <v>2434</v>
      </c>
      <c r="M360" s="1" t="s">
        <v>2127</v>
      </c>
      <c r="N360" s="1" t="s">
        <v>2127</v>
      </c>
      <c r="O360" s="1" t="s">
        <v>2128</v>
      </c>
      <c r="P360" s="1" t="s">
        <v>2129</v>
      </c>
      <c r="Q360" s="1" t="s">
        <v>2130</v>
      </c>
      <c r="R360" s="1" t="s">
        <v>4233</v>
      </c>
      <c r="S360" s="1" t="s">
        <v>2132</v>
      </c>
      <c r="T360" s="1" t="s">
        <v>2133</v>
      </c>
      <c r="U360" s="1" t="s">
        <v>2150</v>
      </c>
      <c r="V360" s="1" t="s">
        <v>2330</v>
      </c>
    </row>
    <row r="361" s="1" customFormat="1" spans="1:22">
      <c r="A361" s="3">
        <v>999222834163793</v>
      </c>
      <c r="B361" s="1" t="s">
        <v>2145</v>
      </c>
      <c r="C361" s="1" t="s">
        <v>4234</v>
      </c>
      <c r="D361" s="1" t="s">
        <v>4235</v>
      </c>
      <c r="E361" s="1" t="s">
        <v>4236</v>
      </c>
      <c r="F361" s="1" t="s">
        <v>2145</v>
      </c>
      <c r="G361" s="1" t="s">
        <v>2146</v>
      </c>
      <c r="H361" s="1" t="s">
        <v>2124</v>
      </c>
      <c r="I361" s="1" t="s">
        <v>4237</v>
      </c>
      <c r="J361" s="1" t="s">
        <v>30</v>
      </c>
      <c r="K361" s="1" t="s">
        <v>4238</v>
      </c>
      <c r="L361" s="1" t="s">
        <v>4238</v>
      </c>
      <c r="M361" s="1" t="s">
        <v>2127</v>
      </c>
      <c r="N361" s="1" t="s">
        <v>2127</v>
      </c>
      <c r="O361" s="1" t="s">
        <v>2128</v>
      </c>
      <c r="P361" s="1" t="s">
        <v>2129</v>
      </c>
      <c r="Q361" s="1" t="s">
        <v>2130</v>
      </c>
      <c r="R361" s="1" t="s">
        <v>4239</v>
      </c>
      <c r="S361" s="1" t="s">
        <v>2132</v>
      </c>
      <c r="T361" s="1" t="s">
        <v>2133</v>
      </c>
      <c r="U361" s="1" t="s">
        <v>2134</v>
      </c>
      <c r="V361" s="1" t="s">
        <v>2595</v>
      </c>
    </row>
    <row r="362" s="1" customFormat="1" spans="1:22">
      <c r="A362" s="3">
        <v>22791021566</v>
      </c>
      <c r="B362" s="1" t="s">
        <v>2190</v>
      </c>
      <c r="C362" s="1" t="s">
        <v>4240</v>
      </c>
      <c r="D362" s="1" t="s">
        <v>4241</v>
      </c>
      <c r="E362" s="1" t="s">
        <v>4242</v>
      </c>
      <c r="F362" s="1" t="s">
        <v>2122</v>
      </c>
      <c r="G362" s="1" t="s">
        <v>2123</v>
      </c>
      <c r="H362" s="1" t="s">
        <v>2124</v>
      </c>
      <c r="I362" s="1" t="s">
        <v>4243</v>
      </c>
      <c r="J362" s="1" t="s">
        <v>30</v>
      </c>
      <c r="K362" s="1" t="s">
        <v>4244</v>
      </c>
      <c r="L362" s="1" t="s">
        <v>4244</v>
      </c>
      <c r="M362" s="1" t="s">
        <v>2127</v>
      </c>
      <c r="N362" s="1" t="s">
        <v>2127</v>
      </c>
      <c r="O362" s="1" t="s">
        <v>2128</v>
      </c>
      <c r="P362" s="1" t="s">
        <v>2129</v>
      </c>
      <c r="Q362" s="1" t="s">
        <v>2130</v>
      </c>
      <c r="R362" s="1" t="s">
        <v>4245</v>
      </c>
      <c r="S362" s="1" t="s">
        <v>2132</v>
      </c>
      <c r="T362" s="1" t="s">
        <v>2133</v>
      </c>
      <c r="U362" s="1" t="s">
        <v>2134</v>
      </c>
      <c r="V362" s="1" t="s">
        <v>2595</v>
      </c>
    </row>
    <row r="363" s="1" customFormat="1" spans="1:22">
      <c r="A363" s="3">
        <v>999222734720350</v>
      </c>
      <c r="B363" s="1" t="s">
        <v>2792</v>
      </c>
      <c r="C363" s="1" t="s">
        <v>4246</v>
      </c>
      <c r="D363" s="1" t="s">
        <v>4247</v>
      </c>
      <c r="E363" s="1" t="s">
        <v>4248</v>
      </c>
      <c r="F363" s="1" t="s">
        <v>2139</v>
      </c>
      <c r="G363" s="1" t="s">
        <v>2161</v>
      </c>
      <c r="H363" s="1" t="s">
        <v>2124</v>
      </c>
      <c r="I363" s="1" t="s">
        <v>4249</v>
      </c>
      <c r="J363" s="1" t="s">
        <v>30</v>
      </c>
      <c r="K363" s="1" t="s">
        <v>4250</v>
      </c>
      <c r="L363" s="1" t="s">
        <v>4250</v>
      </c>
      <c r="M363" s="1" t="s">
        <v>2127</v>
      </c>
      <c r="N363" s="1" t="s">
        <v>2127</v>
      </c>
      <c r="O363" s="1" t="s">
        <v>2128</v>
      </c>
      <c r="P363" s="1" t="s">
        <v>2129</v>
      </c>
      <c r="Q363" s="1" t="s">
        <v>2130</v>
      </c>
      <c r="R363" s="1" t="s">
        <v>4251</v>
      </c>
      <c r="S363" s="1" t="s">
        <v>2132</v>
      </c>
      <c r="T363" s="1" t="s">
        <v>2133</v>
      </c>
      <c r="U363" s="1" t="s">
        <v>2134</v>
      </c>
      <c r="V363" s="1" t="s">
        <v>3801</v>
      </c>
    </row>
    <row r="364" s="1" customFormat="1" spans="1:22">
      <c r="A364" s="3">
        <v>999222622651317</v>
      </c>
      <c r="B364" s="1" t="s">
        <v>2297</v>
      </c>
      <c r="C364" s="1" t="s">
        <v>4252</v>
      </c>
      <c r="D364" s="1" t="s">
        <v>4247</v>
      </c>
      <c r="E364" s="1" t="s">
        <v>4253</v>
      </c>
      <c r="F364" s="1" t="s">
        <v>2118</v>
      </c>
      <c r="G364" s="1" t="s">
        <v>2123</v>
      </c>
      <c r="H364" s="1" t="s">
        <v>2124</v>
      </c>
      <c r="I364" s="1" t="s">
        <v>4254</v>
      </c>
      <c r="J364" s="1" t="s">
        <v>30</v>
      </c>
      <c r="K364" s="1" t="s">
        <v>4255</v>
      </c>
      <c r="L364" s="1" t="s">
        <v>4255</v>
      </c>
      <c r="M364" s="1" t="s">
        <v>2127</v>
      </c>
      <c r="N364" s="1" t="s">
        <v>2127</v>
      </c>
      <c r="O364" s="1" t="s">
        <v>2128</v>
      </c>
      <c r="P364" s="1" t="s">
        <v>2129</v>
      </c>
      <c r="Q364" s="1" t="s">
        <v>2130</v>
      </c>
      <c r="R364" s="1" t="s">
        <v>4256</v>
      </c>
      <c r="S364" s="1" t="s">
        <v>2132</v>
      </c>
      <c r="T364" s="1" t="s">
        <v>2133</v>
      </c>
      <c r="U364" s="1" t="s">
        <v>2134</v>
      </c>
      <c r="V364" s="1" t="s">
        <v>3801</v>
      </c>
    </row>
    <row r="365" s="1" customFormat="1" spans="1:22">
      <c r="A365" s="3">
        <v>999222540444323</v>
      </c>
      <c r="B365" s="1" t="s">
        <v>2205</v>
      </c>
      <c r="C365" s="1" t="s">
        <v>4257</v>
      </c>
      <c r="D365" s="1" t="s">
        <v>4247</v>
      </c>
      <c r="E365" s="1" t="s">
        <v>4258</v>
      </c>
      <c r="F365" s="1" t="s">
        <v>2145</v>
      </c>
      <c r="G365" s="1" t="s">
        <v>2146</v>
      </c>
      <c r="H365" s="1" t="s">
        <v>2124</v>
      </c>
      <c r="I365" s="1" t="s">
        <v>4259</v>
      </c>
      <c r="J365" s="1" t="s">
        <v>30</v>
      </c>
      <c r="K365" s="1" t="s">
        <v>4260</v>
      </c>
      <c r="L365" s="1" t="s">
        <v>4260</v>
      </c>
      <c r="M365" s="1" t="s">
        <v>2127</v>
      </c>
      <c r="N365" s="1" t="s">
        <v>2127</v>
      </c>
      <c r="O365" s="1" t="s">
        <v>2128</v>
      </c>
      <c r="P365" s="1" t="s">
        <v>2129</v>
      </c>
      <c r="Q365" s="1" t="s">
        <v>2130</v>
      </c>
      <c r="R365" s="1" t="s">
        <v>4261</v>
      </c>
      <c r="S365" s="1" t="s">
        <v>2132</v>
      </c>
      <c r="T365" s="1" t="s">
        <v>2133</v>
      </c>
      <c r="U365" s="1" t="s">
        <v>2134</v>
      </c>
      <c r="V365" s="1" t="s">
        <v>3801</v>
      </c>
    </row>
    <row r="366" s="1" customFormat="1" spans="1:22">
      <c r="A366" s="3">
        <v>999222831137188</v>
      </c>
      <c r="B366" s="1" t="s">
        <v>2145</v>
      </c>
      <c r="C366" s="1" t="s">
        <v>4262</v>
      </c>
      <c r="D366" s="1" t="s">
        <v>4263</v>
      </c>
      <c r="E366" s="1" t="s">
        <v>4264</v>
      </c>
      <c r="F366" s="1" t="s">
        <v>2123</v>
      </c>
      <c r="G366" s="1" t="s">
        <v>2146</v>
      </c>
      <c r="H366" s="1" t="s">
        <v>2124</v>
      </c>
      <c r="I366" s="1" t="s">
        <v>4265</v>
      </c>
      <c r="J366" s="1" t="s">
        <v>30</v>
      </c>
      <c r="K366" s="1" t="s">
        <v>4266</v>
      </c>
      <c r="L366" s="1" t="s">
        <v>4266</v>
      </c>
      <c r="M366" s="1" t="s">
        <v>2127</v>
      </c>
      <c r="N366" s="1" t="s">
        <v>2127</v>
      </c>
      <c r="O366" s="1" t="s">
        <v>2128</v>
      </c>
      <c r="P366" s="1" t="s">
        <v>2129</v>
      </c>
      <c r="Q366" s="1" t="s">
        <v>2130</v>
      </c>
      <c r="R366" s="1" t="s">
        <v>4267</v>
      </c>
      <c r="S366" s="1" t="s">
        <v>2132</v>
      </c>
      <c r="T366" s="1" t="s">
        <v>2133</v>
      </c>
      <c r="U366" s="1" t="s">
        <v>2134</v>
      </c>
      <c r="V366" s="1" t="s">
        <v>3801</v>
      </c>
    </row>
    <row r="367" s="1" customFormat="1" spans="1:22">
      <c r="A367" s="3">
        <v>999222722448758</v>
      </c>
      <c r="B367" s="1" t="s">
        <v>2312</v>
      </c>
      <c r="C367" s="1" t="s">
        <v>4268</v>
      </c>
      <c r="D367" s="1" t="s">
        <v>4269</v>
      </c>
      <c r="E367" s="1" t="s">
        <v>4270</v>
      </c>
      <c r="F367" s="1" t="s">
        <v>2145</v>
      </c>
      <c r="G367" s="1" t="s">
        <v>2123</v>
      </c>
      <c r="H367" s="1" t="s">
        <v>2124</v>
      </c>
      <c r="I367" s="1" t="s">
        <v>4271</v>
      </c>
      <c r="J367" s="1" t="s">
        <v>30</v>
      </c>
      <c r="K367" s="1" t="s">
        <v>4272</v>
      </c>
      <c r="L367" s="1" t="s">
        <v>4272</v>
      </c>
      <c r="M367" s="1" t="s">
        <v>2127</v>
      </c>
      <c r="N367" s="1" t="s">
        <v>2127</v>
      </c>
      <c r="O367" s="1" t="s">
        <v>2128</v>
      </c>
      <c r="P367" s="1" t="s">
        <v>2129</v>
      </c>
      <c r="Q367" s="1" t="s">
        <v>2130</v>
      </c>
      <c r="R367" s="1" t="s">
        <v>4273</v>
      </c>
      <c r="S367" s="1" t="s">
        <v>2132</v>
      </c>
      <c r="T367" s="1" t="s">
        <v>2133</v>
      </c>
      <c r="U367" s="1" t="s">
        <v>2134</v>
      </c>
      <c r="V367" s="1" t="s">
        <v>2330</v>
      </c>
    </row>
    <row r="368" s="1" customFormat="1" spans="1:22">
      <c r="A368" s="3">
        <v>999222813122657</v>
      </c>
      <c r="B368" s="1" t="s">
        <v>2122</v>
      </c>
      <c r="C368" s="1" t="s">
        <v>4274</v>
      </c>
      <c r="D368" s="1" t="s">
        <v>4275</v>
      </c>
      <c r="E368" s="1" t="s">
        <v>4276</v>
      </c>
      <c r="F368" s="1" t="s">
        <v>2139</v>
      </c>
      <c r="G368" s="1" t="s">
        <v>2161</v>
      </c>
      <c r="H368" s="1" t="s">
        <v>2124</v>
      </c>
      <c r="I368" s="1" t="s">
        <v>4277</v>
      </c>
      <c r="J368" s="1" t="s">
        <v>30</v>
      </c>
      <c r="K368" s="1" t="s">
        <v>4278</v>
      </c>
      <c r="L368" s="1" t="s">
        <v>4278</v>
      </c>
      <c r="M368" s="1" t="s">
        <v>2127</v>
      </c>
      <c r="N368" s="1" t="s">
        <v>2127</v>
      </c>
      <c r="O368" s="1" t="s">
        <v>2128</v>
      </c>
      <c r="P368" s="1" t="s">
        <v>2129</v>
      </c>
      <c r="Q368" s="1" t="s">
        <v>2130</v>
      </c>
      <c r="R368" s="1" t="s">
        <v>4279</v>
      </c>
      <c r="S368" s="1" t="s">
        <v>2132</v>
      </c>
      <c r="T368" s="1" t="s">
        <v>2133</v>
      </c>
      <c r="U368" s="1" t="s">
        <v>2134</v>
      </c>
      <c r="V368" s="1" t="s">
        <v>3801</v>
      </c>
    </row>
    <row r="369" s="1" customFormat="1" spans="1:22">
      <c r="A369" s="3">
        <v>999222477257073</v>
      </c>
      <c r="B369" s="1" t="s">
        <v>2219</v>
      </c>
      <c r="C369" s="1" t="s">
        <v>4280</v>
      </c>
      <c r="D369" s="1" t="s">
        <v>4281</v>
      </c>
      <c r="E369" s="1" t="s">
        <v>4282</v>
      </c>
      <c r="F369" s="1" t="s">
        <v>2179</v>
      </c>
      <c r="G369" s="1" t="s">
        <v>2146</v>
      </c>
      <c r="H369" s="1" t="s">
        <v>2124</v>
      </c>
      <c r="I369" s="1" t="s">
        <v>4283</v>
      </c>
      <c r="J369" s="1" t="s">
        <v>30</v>
      </c>
      <c r="K369" s="1" t="s">
        <v>4284</v>
      </c>
      <c r="L369" s="1" t="s">
        <v>4284</v>
      </c>
      <c r="M369" s="1" t="s">
        <v>2127</v>
      </c>
      <c r="N369" s="1" t="s">
        <v>2127</v>
      </c>
      <c r="O369" s="1" t="s">
        <v>2128</v>
      </c>
      <c r="P369" s="1" t="s">
        <v>2129</v>
      </c>
      <c r="Q369" s="1" t="s">
        <v>2130</v>
      </c>
      <c r="R369" s="1" t="s">
        <v>4285</v>
      </c>
      <c r="S369" s="1" t="s">
        <v>2132</v>
      </c>
      <c r="T369" s="1" t="s">
        <v>2133</v>
      </c>
      <c r="U369" s="1" t="s">
        <v>2134</v>
      </c>
      <c r="V369" s="1" t="s">
        <v>3801</v>
      </c>
    </row>
    <row r="370" s="1" customFormat="1" spans="1:22">
      <c r="A370" s="3">
        <v>999222787121337</v>
      </c>
      <c r="B370" s="1" t="s">
        <v>2190</v>
      </c>
      <c r="C370" s="1" t="s">
        <v>4286</v>
      </c>
      <c r="D370" s="1" t="s">
        <v>4287</v>
      </c>
      <c r="E370" s="1" t="s">
        <v>4288</v>
      </c>
      <c r="F370" s="1" t="s">
        <v>2123</v>
      </c>
      <c r="G370" s="1" t="s">
        <v>2161</v>
      </c>
      <c r="H370" s="1" t="s">
        <v>2124</v>
      </c>
      <c r="I370" s="1" t="s">
        <v>4289</v>
      </c>
      <c r="J370" s="1" t="s">
        <v>30</v>
      </c>
      <c r="K370" s="1" t="s">
        <v>4290</v>
      </c>
      <c r="L370" s="1" t="s">
        <v>4290</v>
      </c>
      <c r="M370" s="1" t="s">
        <v>2127</v>
      </c>
      <c r="N370" s="1" t="s">
        <v>2127</v>
      </c>
      <c r="O370" s="1" t="s">
        <v>2128</v>
      </c>
      <c r="P370" s="1" t="s">
        <v>2129</v>
      </c>
      <c r="Q370" s="1" t="s">
        <v>2130</v>
      </c>
      <c r="R370" s="1" t="s">
        <v>4291</v>
      </c>
      <c r="S370" s="1" t="s">
        <v>2132</v>
      </c>
      <c r="T370" s="1" t="s">
        <v>2133</v>
      </c>
      <c r="U370" s="1" t="s">
        <v>2134</v>
      </c>
      <c r="V370" s="1" t="s">
        <v>3801</v>
      </c>
    </row>
    <row r="371" s="1" customFormat="1" spans="1:22">
      <c r="A371" s="3">
        <v>22739527983</v>
      </c>
      <c r="B371" s="1" t="s">
        <v>2792</v>
      </c>
      <c r="C371" s="1" t="s">
        <v>4292</v>
      </c>
      <c r="D371" s="1" t="s">
        <v>4293</v>
      </c>
      <c r="E371" s="1" t="s">
        <v>4294</v>
      </c>
      <c r="F371" s="1" t="s">
        <v>2122</v>
      </c>
      <c r="G371" s="1" t="s">
        <v>2161</v>
      </c>
      <c r="H371" s="1" t="s">
        <v>2124</v>
      </c>
      <c r="I371" s="1" t="s">
        <v>4295</v>
      </c>
      <c r="J371" s="1" t="s">
        <v>30</v>
      </c>
      <c r="K371" s="1" t="s">
        <v>4296</v>
      </c>
      <c r="L371" s="1" t="s">
        <v>4296</v>
      </c>
      <c r="M371" s="1" t="s">
        <v>2127</v>
      </c>
      <c r="N371" s="1" t="s">
        <v>2127</v>
      </c>
      <c r="O371" s="1" t="s">
        <v>2128</v>
      </c>
      <c r="P371" s="1" t="s">
        <v>2129</v>
      </c>
      <c r="Q371" s="1" t="s">
        <v>2130</v>
      </c>
      <c r="R371" s="1" t="s">
        <v>4297</v>
      </c>
      <c r="S371" s="1" t="s">
        <v>2132</v>
      </c>
      <c r="T371" s="1" t="s">
        <v>2133</v>
      </c>
      <c r="U371" s="1" t="s">
        <v>2134</v>
      </c>
      <c r="V371" s="1" t="s">
        <v>3801</v>
      </c>
    </row>
    <row r="372" s="1" customFormat="1" spans="1:22">
      <c r="A372" s="3">
        <v>999222758281984</v>
      </c>
      <c r="B372" s="1" t="s">
        <v>2179</v>
      </c>
      <c r="C372" s="1" t="s">
        <v>4298</v>
      </c>
      <c r="D372" s="1" t="s">
        <v>4299</v>
      </c>
      <c r="E372" s="1" t="s">
        <v>4300</v>
      </c>
      <c r="F372" s="1" t="s">
        <v>2145</v>
      </c>
      <c r="G372" s="1" t="s">
        <v>2123</v>
      </c>
      <c r="H372" s="1" t="s">
        <v>2124</v>
      </c>
      <c r="I372" s="1" t="s">
        <v>4301</v>
      </c>
      <c r="J372" s="1" t="s">
        <v>30</v>
      </c>
      <c r="K372" s="1" t="s">
        <v>4302</v>
      </c>
      <c r="L372" s="1" t="s">
        <v>4302</v>
      </c>
      <c r="M372" s="1" t="s">
        <v>2127</v>
      </c>
      <c r="N372" s="1" t="s">
        <v>2127</v>
      </c>
      <c r="O372" s="1" t="s">
        <v>2128</v>
      </c>
      <c r="P372" s="1" t="s">
        <v>2129</v>
      </c>
      <c r="Q372" s="1" t="s">
        <v>2130</v>
      </c>
      <c r="R372" s="1" t="s">
        <v>4303</v>
      </c>
      <c r="S372" s="1" t="s">
        <v>2132</v>
      </c>
      <c r="T372" s="1" t="s">
        <v>2133</v>
      </c>
      <c r="U372" s="1" t="s">
        <v>2134</v>
      </c>
      <c r="V372" s="1" t="s">
        <v>3801</v>
      </c>
    </row>
    <row r="373" s="1" customFormat="1" spans="1:22">
      <c r="A373" s="3">
        <v>999222813359482</v>
      </c>
      <c r="B373" s="1" t="s">
        <v>2122</v>
      </c>
      <c r="C373" s="1" t="s">
        <v>4304</v>
      </c>
      <c r="D373" s="1" t="s">
        <v>3339</v>
      </c>
      <c r="E373" s="1" t="s">
        <v>4305</v>
      </c>
      <c r="F373" s="1" t="s">
        <v>2139</v>
      </c>
      <c r="G373" s="1" t="s">
        <v>2161</v>
      </c>
      <c r="H373" s="1" t="s">
        <v>2124</v>
      </c>
      <c r="I373" s="1" t="s">
        <v>4306</v>
      </c>
      <c r="J373" s="1" t="s">
        <v>30</v>
      </c>
      <c r="K373" s="1" t="s">
        <v>4307</v>
      </c>
      <c r="L373" s="1" t="s">
        <v>4307</v>
      </c>
      <c r="M373" s="1" t="s">
        <v>2127</v>
      </c>
      <c r="N373" s="1" t="s">
        <v>2127</v>
      </c>
      <c r="O373" s="1" t="s">
        <v>2128</v>
      </c>
      <c r="P373" s="1" t="s">
        <v>2129</v>
      </c>
      <c r="Q373" s="1" t="s">
        <v>2130</v>
      </c>
      <c r="R373" s="1" t="s">
        <v>4308</v>
      </c>
      <c r="S373" s="1" t="s">
        <v>2132</v>
      </c>
      <c r="T373" s="1" t="s">
        <v>2133</v>
      </c>
      <c r="U373" s="1" t="s">
        <v>2134</v>
      </c>
      <c r="V373" s="1" t="s">
        <v>2330</v>
      </c>
    </row>
    <row r="374" s="1" customFormat="1" spans="1:22">
      <c r="A374" s="3">
        <v>999222834224607</v>
      </c>
      <c r="B374" s="1" t="s">
        <v>2145</v>
      </c>
      <c r="C374" s="1" t="s">
        <v>4309</v>
      </c>
      <c r="D374" s="1" t="s">
        <v>4310</v>
      </c>
      <c r="E374" s="1" t="s">
        <v>4311</v>
      </c>
      <c r="F374" s="1" t="s">
        <v>2161</v>
      </c>
      <c r="G374" s="1" t="s">
        <v>2146</v>
      </c>
      <c r="H374" s="1" t="s">
        <v>2124</v>
      </c>
      <c r="I374" s="1" t="s">
        <v>4312</v>
      </c>
      <c r="J374" s="1" t="s">
        <v>30</v>
      </c>
      <c r="K374" s="1" t="s">
        <v>4313</v>
      </c>
      <c r="L374" s="1" t="s">
        <v>4313</v>
      </c>
      <c r="M374" s="1" t="s">
        <v>2127</v>
      </c>
      <c r="N374" s="1" t="s">
        <v>2127</v>
      </c>
      <c r="O374" s="1" t="s">
        <v>2128</v>
      </c>
      <c r="P374" s="1" t="s">
        <v>2129</v>
      </c>
      <c r="Q374" s="1" t="s">
        <v>2130</v>
      </c>
      <c r="R374" s="1" t="s">
        <v>4314</v>
      </c>
      <c r="S374" s="1" t="s">
        <v>2132</v>
      </c>
      <c r="T374" s="1" t="s">
        <v>2133</v>
      </c>
      <c r="U374" s="1" t="s">
        <v>2134</v>
      </c>
      <c r="V374" s="1" t="s">
        <v>2330</v>
      </c>
    </row>
    <row r="375" s="1" customFormat="1" spans="1:22">
      <c r="A375" s="3">
        <v>999222494882862</v>
      </c>
      <c r="B375" s="1" t="s">
        <v>2462</v>
      </c>
      <c r="C375" s="1" t="s">
        <v>4315</v>
      </c>
      <c r="D375" s="1" t="s">
        <v>4316</v>
      </c>
      <c r="E375" s="1" t="s">
        <v>4317</v>
      </c>
      <c r="F375" s="1" t="s">
        <v>2161</v>
      </c>
      <c r="G375" s="1" t="s">
        <v>2146</v>
      </c>
      <c r="H375" s="1" t="s">
        <v>2124</v>
      </c>
      <c r="I375" s="1" t="s">
        <v>4318</v>
      </c>
      <c r="J375" s="1" t="s">
        <v>30</v>
      </c>
      <c r="K375" s="1" t="s">
        <v>4319</v>
      </c>
      <c r="L375" s="1" t="s">
        <v>4319</v>
      </c>
      <c r="M375" s="1" t="s">
        <v>2127</v>
      </c>
      <c r="N375" s="1" t="s">
        <v>2127</v>
      </c>
      <c r="O375" s="1" t="s">
        <v>2128</v>
      </c>
      <c r="P375" s="1" t="s">
        <v>2129</v>
      </c>
      <c r="Q375" s="1" t="s">
        <v>2130</v>
      </c>
      <c r="R375" s="1" t="s">
        <v>4320</v>
      </c>
      <c r="S375" s="1" t="s">
        <v>2132</v>
      </c>
      <c r="T375" s="1" t="s">
        <v>2133</v>
      </c>
      <c r="U375" s="1" t="s">
        <v>2134</v>
      </c>
      <c r="V375" s="1" t="s">
        <v>2240</v>
      </c>
    </row>
    <row r="376" s="1" customFormat="1" spans="1:22">
      <c r="A376" s="3">
        <v>999222673510385</v>
      </c>
      <c r="B376" s="1" t="s">
        <v>2166</v>
      </c>
      <c r="C376" s="1" t="s">
        <v>4321</v>
      </c>
      <c r="D376" s="1" t="s">
        <v>4322</v>
      </c>
      <c r="E376" s="1" t="s">
        <v>4323</v>
      </c>
      <c r="F376" s="1" t="s">
        <v>2179</v>
      </c>
      <c r="G376" s="1" t="s">
        <v>2123</v>
      </c>
      <c r="H376" s="1" t="s">
        <v>2124</v>
      </c>
      <c r="I376" s="1" t="s">
        <v>4324</v>
      </c>
      <c r="J376" s="1" t="s">
        <v>30</v>
      </c>
      <c r="K376" s="1" t="s">
        <v>4325</v>
      </c>
      <c r="L376" s="1" t="s">
        <v>4325</v>
      </c>
      <c r="M376" s="1" t="s">
        <v>2127</v>
      </c>
      <c r="N376" s="1" t="s">
        <v>2127</v>
      </c>
      <c r="O376" s="1" t="s">
        <v>2128</v>
      </c>
      <c r="P376" s="1" t="s">
        <v>2129</v>
      </c>
      <c r="Q376" s="1" t="s">
        <v>2130</v>
      </c>
      <c r="R376" s="1" t="s">
        <v>4326</v>
      </c>
      <c r="S376" s="1" t="s">
        <v>2132</v>
      </c>
      <c r="T376" s="1" t="s">
        <v>2133</v>
      </c>
      <c r="U376" s="1" t="s">
        <v>2134</v>
      </c>
      <c r="V376" s="1" t="s">
        <v>2240</v>
      </c>
    </row>
    <row r="377" s="1" customFormat="1" spans="1:22">
      <c r="A377" s="3">
        <v>999222801569586</v>
      </c>
      <c r="B377" s="1" t="s">
        <v>2118</v>
      </c>
      <c r="C377" s="1" t="s">
        <v>4327</v>
      </c>
      <c r="D377" s="1" t="s">
        <v>4328</v>
      </c>
      <c r="E377" s="1" t="s">
        <v>4329</v>
      </c>
      <c r="F377" s="1" t="s">
        <v>2145</v>
      </c>
      <c r="G377" s="1" t="s">
        <v>2161</v>
      </c>
      <c r="H377" s="1" t="s">
        <v>2124</v>
      </c>
      <c r="I377" s="1" t="s">
        <v>4330</v>
      </c>
      <c r="J377" s="1" t="s">
        <v>30</v>
      </c>
      <c r="K377" s="1" t="s">
        <v>4331</v>
      </c>
      <c r="L377" s="1" t="s">
        <v>4331</v>
      </c>
      <c r="M377" s="1" t="s">
        <v>2127</v>
      </c>
      <c r="N377" s="1" t="s">
        <v>2127</v>
      </c>
      <c r="O377" s="1" t="s">
        <v>2128</v>
      </c>
      <c r="P377" s="1" t="s">
        <v>2129</v>
      </c>
      <c r="Q377" s="1" t="s">
        <v>2130</v>
      </c>
      <c r="R377" s="1" t="s">
        <v>4332</v>
      </c>
      <c r="S377" s="1" t="s">
        <v>2132</v>
      </c>
      <c r="T377" s="1" t="s">
        <v>2133</v>
      </c>
      <c r="U377" s="1" t="s">
        <v>2134</v>
      </c>
      <c r="V377" s="1" t="s">
        <v>2135</v>
      </c>
    </row>
    <row r="378" s="1" customFormat="1" spans="1:22">
      <c r="A378" s="3">
        <v>999222692369619</v>
      </c>
      <c r="B378" s="1" t="s">
        <v>2364</v>
      </c>
      <c r="C378" s="1" t="s">
        <v>4333</v>
      </c>
      <c r="D378" s="1" t="s">
        <v>4334</v>
      </c>
      <c r="E378" s="1" t="s">
        <v>4335</v>
      </c>
      <c r="F378" s="1" t="s">
        <v>2145</v>
      </c>
      <c r="G378" s="1" t="s">
        <v>2123</v>
      </c>
      <c r="H378" s="1" t="s">
        <v>2124</v>
      </c>
      <c r="I378" s="1" t="s">
        <v>4336</v>
      </c>
      <c r="J378" s="1" t="s">
        <v>30</v>
      </c>
      <c r="K378" s="1" t="s">
        <v>4337</v>
      </c>
      <c r="L378" s="1" t="s">
        <v>4337</v>
      </c>
      <c r="M378" s="1" t="s">
        <v>2127</v>
      </c>
      <c r="N378" s="1" t="s">
        <v>2127</v>
      </c>
      <c r="O378" s="1" t="s">
        <v>2128</v>
      </c>
      <c r="P378" s="1" t="s">
        <v>2129</v>
      </c>
      <c r="Q378" s="1" t="s">
        <v>2130</v>
      </c>
      <c r="R378" s="1" t="s">
        <v>4338</v>
      </c>
      <c r="S378" s="1" t="s">
        <v>2132</v>
      </c>
      <c r="T378" s="1" t="s">
        <v>2133</v>
      </c>
      <c r="U378" s="1" t="s">
        <v>2134</v>
      </c>
      <c r="V378" s="1" t="s">
        <v>2135</v>
      </c>
    </row>
    <row r="379" s="1" customFormat="1" spans="1:22">
      <c r="A379" s="3">
        <v>999222499134568</v>
      </c>
      <c r="B379" s="1" t="s">
        <v>2462</v>
      </c>
      <c r="C379" s="1" t="s">
        <v>4339</v>
      </c>
      <c r="D379" s="1" t="s">
        <v>4334</v>
      </c>
      <c r="E379" s="1" t="s">
        <v>4340</v>
      </c>
      <c r="F379" s="1" t="s">
        <v>2179</v>
      </c>
      <c r="G379" s="1" t="s">
        <v>2161</v>
      </c>
      <c r="H379" s="1" t="s">
        <v>2124</v>
      </c>
      <c r="I379" s="1" t="s">
        <v>4341</v>
      </c>
      <c r="J379" s="1" t="s">
        <v>30</v>
      </c>
      <c r="K379" s="1" t="s">
        <v>4342</v>
      </c>
      <c r="L379" s="1" t="s">
        <v>4342</v>
      </c>
      <c r="M379" s="1" t="s">
        <v>2127</v>
      </c>
      <c r="N379" s="1" t="s">
        <v>2127</v>
      </c>
      <c r="O379" s="1" t="s">
        <v>2128</v>
      </c>
      <c r="P379" s="1" t="s">
        <v>2129</v>
      </c>
      <c r="Q379" s="1" t="s">
        <v>2130</v>
      </c>
      <c r="R379" s="1" t="s">
        <v>4343</v>
      </c>
      <c r="S379" s="1" t="s">
        <v>2132</v>
      </c>
      <c r="T379" s="1" t="s">
        <v>2133</v>
      </c>
      <c r="U379" s="1" t="s">
        <v>2134</v>
      </c>
      <c r="V379" s="1" t="s">
        <v>2135</v>
      </c>
    </row>
    <row r="380" s="1" customFormat="1" spans="1:22">
      <c r="A380" s="3">
        <v>999222574283085</v>
      </c>
      <c r="B380" s="1" t="s">
        <v>2282</v>
      </c>
      <c r="C380" s="1" t="s">
        <v>4344</v>
      </c>
      <c r="D380" s="1" t="s">
        <v>4334</v>
      </c>
      <c r="E380" s="1" t="s">
        <v>4345</v>
      </c>
      <c r="F380" s="1" t="s">
        <v>2190</v>
      </c>
      <c r="G380" s="1" t="s">
        <v>2161</v>
      </c>
      <c r="H380" s="1" t="s">
        <v>2124</v>
      </c>
      <c r="I380" s="1" t="s">
        <v>4346</v>
      </c>
      <c r="J380" s="1" t="s">
        <v>30</v>
      </c>
      <c r="K380" s="1" t="s">
        <v>4347</v>
      </c>
      <c r="L380" s="1" t="s">
        <v>4347</v>
      </c>
      <c r="M380" s="1" t="s">
        <v>2127</v>
      </c>
      <c r="N380" s="1" t="s">
        <v>2127</v>
      </c>
      <c r="O380" s="1" t="s">
        <v>2128</v>
      </c>
      <c r="P380" s="1" t="s">
        <v>2129</v>
      </c>
      <c r="Q380" s="1" t="s">
        <v>2130</v>
      </c>
      <c r="R380" s="1" t="s">
        <v>4348</v>
      </c>
      <c r="S380" s="1" t="s">
        <v>2132</v>
      </c>
      <c r="T380" s="1" t="s">
        <v>2133</v>
      </c>
      <c r="U380" s="1" t="s">
        <v>2134</v>
      </c>
      <c r="V380" s="1" t="s">
        <v>2135</v>
      </c>
    </row>
    <row r="381" s="1" customFormat="1" spans="1:22">
      <c r="A381" s="3">
        <v>999222710104542</v>
      </c>
      <c r="B381" s="1" t="s">
        <v>2312</v>
      </c>
      <c r="C381" s="1" t="s">
        <v>4349</v>
      </c>
      <c r="D381" s="1" t="s">
        <v>4350</v>
      </c>
      <c r="E381" s="1" t="s">
        <v>4351</v>
      </c>
      <c r="F381" s="1" t="s">
        <v>2139</v>
      </c>
      <c r="G381" s="1" t="s">
        <v>2161</v>
      </c>
      <c r="H381" s="1" t="s">
        <v>2124</v>
      </c>
      <c r="I381" s="1" t="s">
        <v>4352</v>
      </c>
      <c r="J381" s="1" t="s">
        <v>30</v>
      </c>
      <c r="K381" s="1" t="s">
        <v>4353</v>
      </c>
      <c r="L381" s="1" t="s">
        <v>4353</v>
      </c>
      <c r="M381" s="1" t="s">
        <v>2127</v>
      </c>
      <c r="N381" s="1" t="s">
        <v>2127</v>
      </c>
      <c r="O381" s="1" t="s">
        <v>2128</v>
      </c>
      <c r="P381" s="1" t="s">
        <v>2129</v>
      </c>
      <c r="Q381" s="1" t="s">
        <v>2130</v>
      </c>
      <c r="R381" s="1" t="s">
        <v>4354</v>
      </c>
      <c r="S381" s="1" t="s">
        <v>2132</v>
      </c>
      <c r="T381" s="1" t="s">
        <v>2133</v>
      </c>
      <c r="U381" s="1" t="s">
        <v>2134</v>
      </c>
      <c r="V381" s="1" t="s">
        <v>2580</v>
      </c>
    </row>
    <row r="382" s="1" customFormat="1" spans="1:22">
      <c r="A382" s="3">
        <v>999222810490760</v>
      </c>
      <c r="B382" s="1" t="s">
        <v>2122</v>
      </c>
      <c r="C382" s="1" t="s">
        <v>4355</v>
      </c>
      <c r="D382" s="1" t="s">
        <v>4356</v>
      </c>
      <c r="E382" s="1" t="s">
        <v>4357</v>
      </c>
      <c r="F382" s="1" t="s">
        <v>2139</v>
      </c>
      <c r="G382" s="1" t="s">
        <v>2161</v>
      </c>
      <c r="H382" s="1" t="s">
        <v>2124</v>
      </c>
      <c r="I382" s="1" t="s">
        <v>4358</v>
      </c>
      <c r="J382" s="1" t="s">
        <v>30</v>
      </c>
      <c r="K382" s="1" t="s">
        <v>4359</v>
      </c>
      <c r="L382" s="1" t="s">
        <v>4359</v>
      </c>
      <c r="M382" s="1" t="s">
        <v>2127</v>
      </c>
      <c r="N382" s="1" t="s">
        <v>2127</v>
      </c>
      <c r="O382" s="1" t="s">
        <v>2128</v>
      </c>
      <c r="P382" s="1" t="s">
        <v>2129</v>
      </c>
      <c r="Q382" s="1" t="s">
        <v>2130</v>
      </c>
      <c r="R382" s="1" t="s">
        <v>4360</v>
      </c>
      <c r="S382" s="1" t="s">
        <v>2132</v>
      </c>
      <c r="T382" s="1" t="s">
        <v>2133</v>
      </c>
      <c r="U382" s="1" t="s">
        <v>2134</v>
      </c>
      <c r="V382" s="1" t="s">
        <v>2240</v>
      </c>
    </row>
    <row r="383" s="1" customFormat="1" spans="1:22">
      <c r="A383" s="3">
        <v>999222820066462</v>
      </c>
      <c r="B383" s="1" t="s">
        <v>2122</v>
      </c>
      <c r="C383" s="1" t="s">
        <v>4361</v>
      </c>
      <c r="D383" s="1" t="s">
        <v>4362</v>
      </c>
      <c r="E383" s="1" t="s">
        <v>4363</v>
      </c>
      <c r="F383" s="1" t="s">
        <v>2139</v>
      </c>
      <c r="G383" s="1" t="s">
        <v>2123</v>
      </c>
      <c r="H383" s="1" t="s">
        <v>2124</v>
      </c>
      <c r="I383" s="1" t="s">
        <v>4364</v>
      </c>
      <c r="J383" s="1" t="s">
        <v>30</v>
      </c>
      <c r="K383" s="1" t="s">
        <v>4365</v>
      </c>
      <c r="L383" s="1" t="s">
        <v>4365</v>
      </c>
      <c r="M383" s="1" t="s">
        <v>2127</v>
      </c>
      <c r="N383" s="1" t="s">
        <v>2127</v>
      </c>
      <c r="O383" s="1" t="s">
        <v>2128</v>
      </c>
      <c r="P383" s="1" t="s">
        <v>2129</v>
      </c>
      <c r="Q383" s="1" t="s">
        <v>2130</v>
      </c>
      <c r="R383" s="1" t="s">
        <v>4366</v>
      </c>
      <c r="S383" s="1" t="s">
        <v>2132</v>
      </c>
      <c r="T383" s="1" t="s">
        <v>2133</v>
      </c>
      <c r="U383" s="1" t="s">
        <v>2134</v>
      </c>
      <c r="V383" s="1" t="s">
        <v>3801</v>
      </c>
    </row>
    <row r="384" s="1" customFormat="1" spans="1:22">
      <c r="A384" s="3">
        <v>999222809349750</v>
      </c>
      <c r="B384" s="1" t="s">
        <v>2122</v>
      </c>
      <c r="C384" s="1" t="s">
        <v>4367</v>
      </c>
      <c r="D384" s="1" t="s">
        <v>4368</v>
      </c>
      <c r="E384" s="1" t="s">
        <v>4369</v>
      </c>
      <c r="F384" s="1" t="s">
        <v>2161</v>
      </c>
      <c r="G384" s="1" t="s">
        <v>2146</v>
      </c>
      <c r="H384" s="1" t="s">
        <v>2124</v>
      </c>
      <c r="I384" s="1" t="s">
        <v>4370</v>
      </c>
      <c r="J384" s="1" t="s">
        <v>30</v>
      </c>
      <c r="K384" s="1" t="s">
        <v>4371</v>
      </c>
      <c r="L384" s="1" t="s">
        <v>4371</v>
      </c>
      <c r="M384" s="1" t="s">
        <v>2127</v>
      </c>
      <c r="N384" s="1" t="s">
        <v>2127</v>
      </c>
      <c r="O384" s="1" t="s">
        <v>2128</v>
      </c>
      <c r="P384" s="1" t="s">
        <v>2129</v>
      </c>
      <c r="Q384" s="1" t="s">
        <v>2130</v>
      </c>
      <c r="R384" s="1" t="s">
        <v>4372</v>
      </c>
      <c r="S384" s="1" t="s">
        <v>2132</v>
      </c>
      <c r="T384" s="1" t="s">
        <v>2133</v>
      </c>
      <c r="U384" s="1" t="s">
        <v>2134</v>
      </c>
      <c r="V384" s="1" t="s">
        <v>2240</v>
      </c>
    </row>
    <row r="385" s="1" customFormat="1" spans="1:22">
      <c r="A385" s="3">
        <v>999222710418049</v>
      </c>
      <c r="B385" s="1" t="s">
        <v>2312</v>
      </c>
      <c r="C385" s="1" t="s">
        <v>4373</v>
      </c>
      <c r="D385" s="1" t="s">
        <v>4374</v>
      </c>
      <c r="E385" s="1" t="s">
        <v>4375</v>
      </c>
      <c r="F385" s="1" t="s">
        <v>2145</v>
      </c>
      <c r="G385" s="1" t="s">
        <v>2123</v>
      </c>
      <c r="H385" s="1" t="s">
        <v>2124</v>
      </c>
      <c r="I385" s="1" t="s">
        <v>4376</v>
      </c>
      <c r="J385" s="1" t="s">
        <v>30</v>
      </c>
      <c r="K385" s="1" t="s">
        <v>3252</v>
      </c>
      <c r="L385" s="1" t="s">
        <v>3252</v>
      </c>
      <c r="M385" s="1" t="s">
        <v>2127</v>
      </c>
      <c r="N385" s="1" t="s">
        <v>2127</v>
      </c>
      <c r="O385" s="1" t="s">
        <v>2128</v>
      </c>
      <c r="P385" s="1" t="s">
        <v>2129</v>
      </c>
      <c r="Q385" s="1" t="s">
        <v>2130</v>
      </c>
      <c r="R385" s="1" t="s">
        <v>4377</v>
      </c>
      <c r="S385" s="1" t="s">
        <v>2132</v>
      </c>
      <c r="T385" s="1" t="s">
        <v>2133</v>
      </c>
      <c r="U385" s="1" t="s">
        <v>2134</v>
      </c>
      <c r="V385" s="1" t="s">
        <v>2135</v>
      </c>
    </row>
    <row r="386" s="1" customFormat="1" spans="1:22">
      <c r="A386" s="3">
        <v>999222751361903</v>
      </c>
      <c r="B386" s="1" t="s">
        <v>2792</v>
      </c>
      <c r="C386" s="1" t="s">
        <v>4378</v>
      </c>
      <c r="D386" s="1" t="s">
        <v>4379</v>
      </c>
      <c r="E386" s="1" t="s">
        <v>4380</v>
      </c>
      <c r="F386" s="1" t="s">
        <v>2161</v>
      </c>
      <c r="G386" s="1" t="s">
        <v>2146</v>
      </c>
      <c r="H386" s="1" t="s">
        <v>2124</v>
      </c>
      <c r="I386" s="1" t="s">
        <v>4381</v>
      </c>
      <c r="J386" s="1" t="s">
        <v>30</v>
      </c>
      <c r="K386" s="1" t="s">
        <v>4382</v>
      </c>
      <c r="L386" s="1" t="s">
        <v>4382</v>
      </c>
      <c r="M386" s="1" t="s">
        <v>2127</v>
      </c>
      <c r="N386" s="1" t="s">
        <v>2127</v>
      </c>
      <c r="O386" s="1" t="s">
        <v>2128</v>
      </c>
      <c r="P386" s="1" t="s">
        <v>2129</v>
      </c>
      <c r="Q386" s="1" t="s">
        <v>2130</v>
      </c>
      <c r="R386" s="1" t="s">
        <v>4383</v>
      </c>
      <c r="S386" s="1" t="s">
        <v>2132</v>
      </c>
      <c r="T386" s="1" t="s">
        <v>2133</v>
      </c>
      <c r="U386" s="1" t="s">
        <v>2134</v>
      </c>
      <c r="V386" s="1" t="s">
        <v>2135</v>
      </c>
    </row>
    <row r="387" s="1" customFormat="1" spans="1:22">
      <c r="A387" s="3">
        <v>999222739263033</v>
      </c>
      <c r="B387" s="1" t="s">
        <v>2792</v>
      </c>
      <c r="C387" s="1" t="s">
        <v>4384</v>
      </c>
      <c r="D387" s="1" t="s">
        <v>4385</v>
      </c>
      <c r="E387" s="1" t="s">
        <v>4386</v>
      </c>
      <c r="F387" s="1" t="s">
        <v>2161</v>
      </c>
      <c r="G387" s="1" t="s">
        <v>2146</v>
      </c>
      <c r="H387" s="1" t="s">
        <v>2124</v>
      </c>
      <c r="I387" s="1" t="s">
        <v>4387</v>
      </c>
      <c r="J387" s="1" t="s">
        <v>30</v>
      </c>
      <c r="K387" s="1" t="s">
        <v>4388</v>
      </c>
      <c r="L387" s="1" t="s">
        <v>4388</v>
      </c>
      <c r="M387" s="1" t="s">
        <v>2127</v>
      </c>
      <c r="N387" s="1" t="s">
        <v>2127</v>
      </c>
      <c r="O387" s="1" t="s">
        <v>2128</v>
      </c>
      <c r="P387" s="1" t="s">
        <v>2129</v>
      </c>
      <c r="Q387" s="1" t="s">
        <v>2130</v>
      </c>
      <c r="R387" s="1" t="s">
        <v>4389</v>
      </c>
      <c r="S387" s="1" t="s">
        <v>2132</v>
      </c>
      <c r="T387" s="1" t="s">
        <v>2133</v>
      </c>
      <c r="U387" s="1" t="s">
        <v>2134</v>
      </c>
      <c r="V387" s="1" t="s">
        <v>2580</v>
      </c>
    </row>
    <row r="388" s="1" customFormat="1" spans="1:22">
      <c r="A388" s="3">
        <v>999222787108688</v>
      </c>
      <c r="B388" s="1" t="s">
        <v>2190</v>
      </c>
      <c r="C388" s="1" t="s">
        <v>4390</v>
      </c>
      <c r="D388" s="1" t="s">
        <v>4391</v>
      </c>
      <c r="E388" s="1" t="s">
        <v>4392</v>
      </c>
      <c r="F388" s="1" t="s">
        <v>2118</v>
      </c>
      <c r="G388" s="1" t="s">
        <v>2123</v>
      </c>
      <c r="H388" s="1" t="s">
        <v>2124</v>
      </c>
      <c r="I388" s="1" t="s">
        <v>4393</v>
      </c>
      <c r="J388" s="1" t="s">
        <v>30</v>
      </c>
      <c r="K388" s="1" t="s">
        <v>4394</v>
      </c>
      <c r="L388" s="1" t="s">
        <v>4394</v>
      </c>
      <c r="M388" s="1" t="s">
        <v>2127</v>
      </c>
      <c r="N388" s="1" t="s">
        <v>2127</v>
      </c>
      <c r="O388" s="1" t="s">
        <v>2128</v>
      </c>
      <c r="P388" s="1" t="s">
        <v>2129</v>
      </c>
      <c r="Q388" s="1" t="s">
        <v>2130</v>
      </c>
      <c r="R388" s="1" t="s">
        <v>4395</v>
      </c>
      <c r="S388" s="1" t="s">
        <v>2132</v>
      </c>
      <c r="T388" s="1" t="s">
        <v>2133</v>
      </c>
      <c r="U388" s="1" t="s">
        <v>2134</v>
      </c>
      <c r="V388" s="1" t="s">
        <v>2330</v>
      </c>
    </row>
    <row r="389" s="1" customFormat="1" spans="1:22">
      <c r="A389" s="3">
        <v>999222391248780</v>
      </c>
      <c r="B389" s="1" t="s">
        <v>3888</v>
      </c>
      <c r="C389" s="1" t="s">
        <v>4396</v>
      </c>
      <c r="D389" s="1" t="s">
        <v>4397</v>
      </c>
      <c r="E389" s="1" t="s">
        <v>4398</v>
      </c>
      <c r="F389" s="1" t="s">
        <v>2123</v>
      </c>
      <c r="G389" s="1" t="s">
        <v>2161</v>
      </c>
      <c r="H389" s="1" t="s">
        <v>2124</v>
      </c>
      <c r="I389" s="1" t="s">
        <v>4399</v>
      </c>
      <c r="J389" s="1" t="s">
        <v>30</v>
      </c>
      <c r="K389" s="1" t="s">
        <v>4400</v>
      </c>
      <c r="L389" s="1" t="s">
        <v>4400</v>
      </c>
      <c r="M389" s="1" t="s">
        <v>2127</v>
      </c>
      <c r="N389" s="1" t="s">
        <v>2127</v>
      </c>
      <c r="O389" s="1" t="s">
        <v>2128</v>
      </c>
      <c r="P389" s="1" t="s">
        <v>2129</v>
      </c>
      <c r="Q389" s="1" t="s">
        <v>2130</v>
      </c>
      <c r="R389" s="1" t="s">
        <v>4401</v>
      </c>
      <c r="S389" s="1" t="s">
        <v>2132</v>
      </c>
      <c r="T389" s="1" t="s">
        <v>2133</v>
      </c>
      <c r="U389" s="1" t="s">
        <v>2134</v>
      </c>
      <c r="V389" s="1" t="s">
        <v>2521</v>
      </c>
    </row>
    <row r="390" s="1" customFormat="1" spans="1:22">
      <c r="A390" s="3">
        <v>999222692648789</v>
      </c>
      <c r="B390" s="1" t="s">
        <v>2364</v>
      </c>
      <c r="C390" s="1" t="s">
        <v>4402</v>
      </c>
      <c r="D390" s="1" t="s">
        <v>4403</v>
      </c>
      <c r="E390" s="1" t="s">
        <v>4404</v>
      </c>
      <c r="F390" s="1" t="s">
        <v>2123</v>
      </c>
      <c r="G390" s="1" t="s">
        <v>2146</v>
      </c>
      <c r="H390" s="1" t="s">
        <v>2124</v>
      </c>
      <c r="I390" s="1" t="s">
        <v>4405</v>
      </c>
      <c r="J390" s="1" t="s">
        <v>30</v>
      </c>
      <c r="K390" s="1" t="s">
        <v>4406</v>
      </c>
      <c r="L390" s="1" t="s">
        <v>4406</v>
      </c>
      <c r="M390" s="1" t="s">
        <v>2127</v>
      </c>
      <c r="N390" s="1" t="s">
        <v>2127</v>
      </c>
      <c r="O390" s="1" t="s">
        <v>2128</v>
      </c>
      <c r="P390" s="1" t="s">
        <v>2129</v>
      </c>
      <c r="Q390" s="1" t="s">
        <v>2130</v>
      </c>
      <c r="R390" s="1" t="s">
        <v>4407</v>
      </c>
      <c r="S390" s="1" t="s">
        <v>2132</v>
      </c>
      <c r="T390" s="1" t="s">
        <v>2133</v>
      </c>
      <c r="U390" s="1" t="s">
        <v>2134</v>
      </c>
      <c r="V390" s="1" t="s">
        <v>2240</v>
      </c>
    </row>
    <row r="391" s="1" customFormat="1" spans="1:22">
      <c r="A391" s="3">
        <v>999222812171235</v>
      </c>
      <c r="B391" s="1" t="s">
        <v>2122</v>
      </c>
      <c r="C391" s="1" t="s">
        <v>4408</v>
      </c>
      <c r="D391" s="1" t="s">
        <v>4409</v>
      </c>
      <c r="E391" s="1" t="s">
        <v>4410</v>
      </c>
      <c r="F391" s="1" t="s">
        <v>2145</v>
      </c>
      <c r="G391" s="1" t="s">
        <v>2123</v>
      </c>
      <c r="H391" s="1" t="s">
        <v>2124</v>
      </c>
      <c r="I391" s="1" t="s">
        <v>4411</v>
      </c>
      <c r="J391" s="1" t="s">
        <v>30</v>
      </c>
      <c r="K391" s="1" t="s">
        <v>4412</v>
      </c>
      <c r="L391" s="1" t="s">
        <v>4412</v>
      </c>
      <c r="M391" s="1" t="s">
        <v>2127</v>
      </c>
      <c r="N391" s="1" t="s">
        <v>2127</v>
      </c>
      <c r="O391" s="1" t="s">
        <v>2128</v>
      </c>
      <c r="P391" s="1" t="s">
        <v>2129</v>
      </c>
      <c r="Q391" s="1" t="s">
        <v>2130</v>
      </c>
      <c r="R391" s="1" t="s">
        <v>4413</v>
      </c>
      <c r="S391" s="1" t="s">
        <v>2132</v>
      </c>
      <c r="T391" s="1" t="s">
        <v>2133</v>
      </c>
      <c r="U391" s="1" t="s">
        <v>2134</v>
      </c>
      <c r="V391" s="1" t="s">
        <v>2330</v>
      </c>
    </row>
    <row r="392" s="1" customFormat="1" spans="1:22">
      <c r="A392" s="3">
        <v>999222786953336</v>
      </c>
      <c r="B392" s="1" t="s">
        <v>2190</v>
      </c>
      <c r="C392" s="1" t="s">
        <v>4414</v>
      </c>
      <c r="D392" s="1" t="s">
        <v>3619</v>
      </c>
      <c r="E392" s="1" t="s">
        <v>4415</v>
      </c>
      <c r="F392" s="1" t="s">
        <v>2122</v>
      </c>
      <c r="G392" s="1" t="s">
        <v>2123</v>
      </c>
      <c r="H392" s="1" t="s">
        <v>2124</v>
      </c>
      <c r="I392" s="1" t="s">
        <v>4416</v>
      </c>
      <c r="J392" s="1" t="s">
        <v>30</v>
      </c>
      <c r="K392" s="1" t="s">
        <v>4417</v>
      </c>
      <c r="L392" s="1" t="s">
        <v>4417</v>
      </c>
      <c r="M392" s="1" t="s">
        <v>2127</v>
      </c>
      <c r="N392" s="1" t="s">
        <v>2127</v>
      </c>
      <c r="O392" s="1" t="s">
        <v>2128</v>
      </c>
      <c r="P392" s="1" t="s">
        <v>2129</v>
      </c>
      <c r="Q392" s="1" t="s">
        <v>2130</v>
      </c>
      <c r="R392" s="1" t="s">
        <v>4418</v>
      </c>
      <c r="S392" s="1" t="s">
        <v>2132</v>
      </c>
      <c r="T392" s="1" t="s">
        <v>2133</v>
      </c>
      <c r="U392" s="1" t="s">
        <v>2134</v>
      </c>
      <c r="V392" s="1" t="s">
        <v>2330</v>
      </c>
    </row>
    <row r="393" s="1" customFormat="1" spans="1:22">
      <c r="A393" s="3">
        <v>999222800609584</v>
      </c>
      <c r="B393" s="1" t="s">
        <v>2118</v>
      </c>
      <c r="C393" s="1" t="s">
        <v>4419</v>
      </c>
      <c r="D393" s="1" t="s">
        <v>3619</v>
      </c>
      <c r="E393" s="1" t="s">
        <v>4420</v>
      </c>
      <c r="F393" s="1" t="s">
        <v>2145</v>
      </c>
      <c r="G393" s="1" t="s">
        <v>2123</v>
      </c>
      <c r="H393" s="1" t="s">
        <v>2124</v>
      </c>
      <c r="I393" s="1" t="s">
        <v>4421</v>
      </c>
      <c r="J393" s="1" t="s">
        <v>30</v>
      </c>
      <c r="K393" s="1" t="s">
        <v>3622</v>
      </c>
      <c r="L393" s="1" t="s">
        <v>3622</v>
      </c>
      <c r="M393" s="1" t="s">
        <v>2127</v>
      </c>
      <c r="N393" s="1" t="s">
        <v>2127</v>
      </c>
      <c r="O393" s="1" t="s">
        <v>2128</v>
      </c>
      <c r="P393" s="1" t="s">
        <v>2129</v>
      </c>
      <c r="Q393" s="1" t="s">
        <v>2130</v>
      </c>
      <c r="R393" s="1" t="s">
        <v>4422</v>
      </c>
      <c r="S393" s="1" t="s">
        <v>2132</v>
      </c>
      <c r="T393" s="1" t="s">
        <v>2133</v>
      </c>
      <c r="U393" s="1" t="s">
        <v>2134</v>
      </c>
      <c r="V393" s="1" t="s">
        <v>2330</v>
      </c>
    </row>
    <row r="394" s="1" customFormat="1" spans="1:22">
      <c r="A394" s="3">
        <v>999222717242620</v>
      </c>
      <c r="B394" s="1" t="s">
        <v>2312</v>
      </c>
      <c r="C394" s="1" t="s">
        <v>4423</v>
      </c>
      <c r="D394" s="1" t="s">
        <v>3619</v>
      </c>
      <c r="E394" s="1" t="s">
        <v>4424</v>
      </c>
      <c r="F394" s="1" t="s">
        <v>2139</v>
      </c>
      <c r="G394" s="1" t="s">
        <v>2123</v>
      </c>
      <c r="H394" s="1" t="s">
        <v>2124</v>
      </c>
      <c r="I394" s="1" t="s">
        <v>4425</v>
      </c>
      <c r="J394" s="1" t="s">
        <v>30</v>
      </c>
      <c r="K394" s="1" t="s">
        <v>4426</v>
      </c>
      <c r="L394" s="1" t="s">
        <v>4426</v>
      </c>
      <c r="M394" s="1" t="s">
        <v>2127</v>
      </c>
      <c r="N394" s="1" t="s">
        <v>2127</v>
      </c>
      <c r="O394" s="1" t="s">
        <v>2128</v>
      </c>
      <c r="P394" s="1" t="s">
        <v>2129</v>
      </c>
      <c r="Q394" s="1" t="s">
        <v>2130</v>
      </c>
      <c r="R394" s="1" t="s">
        <v>4427</v>
      </c>
      <c r="S394" s="1" t="s">
        <v>2132</v>
      </c>
      <c r="T394" s="1" t="s">
        <v>2133</v>
      </c>
      <c r="U394" s="1" t="s">
        <v>2134</v>
      </c>
      <c r="V394" s="1" t="s">
        <v>2330</v>
      </c>
    </row>
    <row r="395" s="1" customFormat="1" spans="1:22">
      <c r="A395" s="3">
        <v>999222812649976</v>
      </c>
      <c r="B395" s="1" t="s">
        <v>2122</v>
      </c>
      <c r="C395" s="1" t="s">
        <v>4428</v>
      </c>
      <c r="D395" s="1" t="s">
        <v>4429</v>
      </c>
      <c r="E395" s="1" t="s">
        <v>4430</v>
      </c>
      <c r="F395" s="1" t="s">
        <v>2122</v>
      </c>
      <c r="G395" s="1" t="s">
        <v>2161</v>
      </c>
      <c r="H395" s="1" t="s">
        <v>2124</v>
      </c>
      <c r="I395" s="1" t="s">
        <v>4431</v>
      </c>
      <c r="J395" s="1" t="s">
        <v>30</v>
      </c>
      <c r="K395" s="1" t="s">
        <v>4432</v>
      </c>
      <c r="L395" s="1" t="s">
        <v>4432</v>
      </c>
      <c r="M395" s="1" t="s">
        <v>2127</v>
      </c>
      <c r="N395" s="1" t="s">
        <v>2127</v>
      </c>
      <c r="O395" s="1" t="s">
        <v>2128</v>
      </c>
      <c r="P395" s="1" t="s">
        <v>2129</v>
      </c>
      <c r="Q395" s="1" t="s">
        <v>2130</v>
      </c>
      <c r="R395" s="1" t="s">
        <v>4433</v>
      </c>
      <c r="S395" s="1" t="s">
        <v>2132</v>
      </c>
      <c r="T395" s="1" t="s">
        <v>2133</v>
      </c>
      <c r="U395" s="1" t="s">
        <v>2134</v>
      </c>
      <c r="V395" s="1" t="s">
        <v>2330</v>
      </c>
    </row>
    <row r="396" s="1" customFormat="1" spans="1:22">
      <c r="A396" s="3">
        <v>999222775604168</v>
      </c>
      <c r="B396" s="1" t="s">
        <v>2190</v>
      </c>
      <c r="C396" s="1" t="s">
        <v>4434</v>
      </c>
      <c r="D396" s="1" t="s">
        <v>4435</v>
      </c>
      <c r="E396" s="1" t="s">
        <v>4436</v>
      </c>
      <c r="F396" s="1" t="s">
        <v>2139</v>
      </c>
      <c r="G396" s="1" t="s">
        <v>2123</v>
      </c>
      <c r="H396" s="1" t="s">
        <v>2124</v>
      </c>
      <c r="I396" s="1" t="s">
        <v>4437</v>
      </c>
      <c r="J396" s="1" t="s">
        <v>30</v>
      </c>
      <c r="K396" s="1" t="s">
        <v>2328</v>
      </c>
      <c r="L396" s="1" t="s">
        <v>2328</v>
      </c>
      <c r="M396" s="1" t="s">
        <v>2127</v>
      </c>
      <c r="N396" s="1" t="s">
        <v>2127</v>
      </c>
      <c r="O396" s="1" t="s">
        <v>2128</v>
      </c>
      <c r="P396" s="1" t="s">
        <v>2129</v>
      </c>
      <c r="Q396" s="1" t="s">
        <v>2130</v>
      </c>
      <c r="R396" s="1" t="s">
        <v>4438</v>
      </c>
      <c r="S396" s="1" t="s">
        <v>2132</v>
      </c>
      <c r="T396" s="1" t="s">
        <v>2133</v>
      </c>
      <c r="U396" s="1" t="s">
        <v>2134</v>
      </c>
      <c r="V396" s="1" t="s">
        <v>2240</v>
      </c>
    </row>
    <row r="397" s="1" customFormat="1" spans="1:22">
      <c r="A397" s="3">
        <v>999222353120853</v>
      </c>
      <c r="B397" s="1" t="s">
        <v>2275</v>
      </c>
      <c r="C397" s="1" t="s">
        <v>4439</v>
      </c>
      <c r="D397" s="1" t="s">
        <v>4435</v>
      </c>
      <c r="E397" s="1" t="s">
        <v>4440</v>
      </c>
      <c r="F397" s="1" t="s">
        <v>2139</v>
      </c>
      <c r="G397" s="1" t="s">
        <v>2123</v>
      </c>
      <c r="H397" s="1" t="s">
        <v>2124</v>
      </c>
      <c r="I397" s="1" t="s">
        <v>4441</v>
      </c>
      <c r="J397" s="1" t="s">
        <v>30</v>
      </c>
      <c r="K397" s="1" t="s">
        <v>4172</v>
      </c>
      <c r="L397" s="1" t="s">
        <v>4172</v>
      </c>
      <c r="M397" s="1" t="s">
        <v>2127</v>
      </c>
      <c r="N397" s="1" t="s">
        <v>2127</v>
      </c>
      <c r="O397" s="1" t="s">
        <v>2128</v>
      </c>
      <c r="P397" s="1" t="s">
        <v>2129</v>
      </c>
      <c r="Q397" s="1" t="s">
        <v>2130</v>
      </c>
      <c r="R397" s="1" t="s">
        <v>4442</v>
      </c>
      <c r="S397" s="1" t="s">
        <v>2132</v>
      </c>
      <c r="T397" s="1" t="s">
        <v>2133</v>
      </c>
      <c r="U397" s="1" t="s">
        <v>2134</v>
      </c>
      <c r="V397" s="1" t="s">
        <v>2240</v>
      </c>
    </row>
    <row r="398" s="1" customFormat="1" spans="1:22">
      <c r="A398" s="3">
        <v>999222710213109</v>
      </c>
      <c r="B398" s="1" t="s">
        <v>2312</v>
      </c>
      <c r="C398" s="1" t="s">
        <v>4443</v>
      </c>
      <c r="D398" s="1" t="s">
        <v>4444</v>
      </c>
      <c r="E398" s="1" t="s">
        <v>4445</v>
      </c>
      <c r="F398" s="1" t="s">
        <v>2122</v>
      </c>
      <c r="G398" s="1" t="s">
        <v>2161</v>
      </c>
      <c r="H398" s="1" t="s">
        <v>2124</v>
      </c>
      <c r="I398" s="1" t="s">
        <v>4446</v>
      </c>
      <c r="J398" s="1" t="s">
        <v>30</v>
      </c>
      <c r="K398" s="1" t="s">
        <v>4447</v>
      </c>
      <c r="L398" s="1" t="s">
        <v>4447</v>
      </c>
      <c r="M398" s="1" t="s">
        <v>2127</v>
      </c>
      <c r="N398" s="1" t="s">
        <v>2127</v>
      </c>
      <c r="O398" s="1" t="s">
        <v>2128</v>
      </c>
      <c r="P398" s="1" t="s">
        <v>2129</v>
      </c>
      <c r="Q398" s="1" t="s">
        <v>2130</v>
      </c>
      <c r="R398" s="1" t="s">
        <v>4448</v>
      </c>
      <c r="S398" s="1" t="s">
        <v>2132</v>
      </c>
      <c r="T398" s="1" t="s">
        <v>2133</v>
      </c>
      <c r="U398" s="1" t="s">
        <v>2134</v>
      </c>
      <c r="V398" s="1" t="s">
        <v>2240</v>
      </c>
    </row>
    <row r="399" s="1" customFormat="1" spans="1:22">
      <c r="A399" s="3">
        <v>999222837888946</v>
      </c>
      <c r="B399" s="1" t="s">
        <v>2145</v>
      </c>
      <c r="C399" s="1" t="s">
        <v>4449</v>
      </c>
      <c r="D399" s="1" t="s">
        <v>4450</v>
      </c>
      <c r="E399" s="1" t="s">
        <v>4451</v>
      </c>
      <c r="F399" s="1" t="s">
        <v>2145</v>
      </c>
      <c r="G399" s="1" t="s">
        <v>2123</v>
      </c>
      <c r="H399" s="1" t="s">
        <v>2124</v>
      </c>
      <c r="I399" s="1" t="s">
        <v>4452</v>
      </c>
      <c r="J399" s="1" t="s">
        <v>30</v>
      </c>
      <c r="K399" s="1" t="s">
        <v>4453</v>
      </c>
      <c r="L399" s="1" t="s">
        <v>4453</v>
      </c>
      <c r="M399" s="1" t="s">
        <v>2127</v>
      </c>
      <c r="N399" s="1" t="s">
        <v>2127</v>
      </c>
      <c r="O399" s="1" t="s">
        <v>2128</v>
      </c>
      <c r="P399" s="1" t="s">
        <v>2129</v>
      </c>
      <c r="Q399" s="1" t="s">
        <v>2130</v>
      </c>
      <c r="R399" s="1" t="s">
        <v>4454</v>
      </c>
      <c r="S399" s="1" t="s">
        <v>2132</v>
      </c>
      <c r="T399" s="1" t="s">
        <v>2133</v>
      </c>
      <c r="U399" s="1" t="s">
        <v>2134</v>
      </c>
      <c r="V399" s="1" t="s">
        <v>2240</v>
      </c>
    </row>
    <row r="400" s="1" customFormat="1" spans="1:22">
      <c r="A400" s="3">
        <v>999222732524796</v>
      </c>
      <c r="B400" s="1" t="s">
        <v>2312</v>
      </c>
      <c r="C400" s="1" t="s">
        <v>4455</v>
      </c>
      <c r="D400" s="1" t="s">
        <v>4456</v>
      </c>
      <c r="E400" s="1" t="s">
        <v>4457</v>
      </c>
      <c r="F400" s="1" t="s">
        <v>2145</v>
      </c>
      <c r="G400" s="1" t="s">
        <v>2146</v>
      </c>
      <c r="H400" s="1" t="s">
        <v>2124</v>
      </c>
      <c r="I400" s="1" t="s">
        <v>4458</v>
      </c>
      <c r="J400" s="1" t="s">
        <v>30</v>
      </c>
      <c r="K400" s="1" t="s">
        <v>4459</v>
      </c>
      <c r="L400" s="1" t="s">
        <v>4459</v>
      </c>
      <c r="M400" s="1" t="s">
        <v>2127</v>
      </c>
      <c r="N400" s="1" t="s">
        <v>2127</v>
      </c>
      <c r="O400" s="1" t="s">
        <v>2128</v>
      </c>
      <c r="P400" s="1" t="s">
        <v>2129</v>
      </c>
      <c r="Q400" s="1" t="s">
        <v>2130</v>
      </c>
      <c r="R400" s="1" t="s">
        <v>4460</v>
      </c>
      <c r="S400" s="1" t="s">
        <v>2132</v>
      </c>
      <c r="T400" s="1" t="s">
        <v>2133</v>
      </c>
      <c r="U400" s="1" t="s">
        <v>2134</v>
      </c>
      <c r="V400" s="1" t="s">
        <v>2240</v>
      </c>
    </row>
    <row r="401" s="1" customFormat="1" spans="1:22">
      <c r="A401" s="3">
        <v>999222827177279</v>
      </c>
      <c r="B401" s="1" t="s">
        <v>2145</v>
      </c>
      <c r="C401" s="1" t="s">
        <v>4461</v>
      </c>
      <c r="D401" s="1" t="s">
        <v>4462</v>
      </c>
      <c r="E401" s="1" t="s">
        <v>4463</v>
      </c>
      <c r="F401" s="1" t="s">
        <v>2145</v>
      </c>
      <c r="G401" s="1" t="s">
        <v>2123</v>
      </c>
      <c r="H401" s="1" t="s">
        <v>2124</v>
      </c>
      <c r="I401" s="1" t="s">
        <v>4464</v>
      </c>
      <c r="J401" s="1" t="s">
        <v>30</v>
      </c>
      <c r="K401" s="1" t="s">
        <v>4465</v>
      </c>
      <c r="L401" s="1" t="s">
        <v>4465</v>
      </c>
      <c r="M401" s="1" t="s">
        <v>2127</v>
      </c>
      <c r="N401" s="1" t="s">
        <v>2127</v>
      </c>
      <c r="O401" s="1" t="s">
        <v>2128</v>
      </c>
      <c r="P401" s="1" t="s">
        <v>2129</v>
      </c>
      <c r="Q401" s="1" t="s">
        <v>2130</v>
      </c>
      <c r="R401" s="1" t="s">
        <v>4466</v>
      </c>
      <c r="S401" s="1" t="s">
        <v>2132</v>
      </c>
      <c r="T401" s="1" t="s">
        <v>2133</v>
      </c>
      <c r="U401" s="1" t="s">
        <v>2134</v>
      </c>
      <c r="V401" s="1" t="s">
        <v>2135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2023-02-27T02:33:00Z</dcterms:created>
  <dcterms:modified xsi:type="dcterms:W3CDTF">2023-03-02T07:08:09Z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C9EA3BB5D53D45919E50F636B86BACD8</vt:lpwstr>
  </property>
  <property fmtid="{D5CDD505-2E9C-101B-9397-08002B2CF9AE}" pid="3" name="KSOProductBuildVer">
    <vt:lpwstr>2052-11.1.0.13703</vt:lpwstr>
  </property>
</Properties>
</file>