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对账!$1:$248</definedName>
  </definedNames>
  <calcPr calcId="144525"/>
</workbook>
</file>

<file path=xl/sharedStrings.xml><?xml version="1.0" encoding="utf-8"?>
<sst xmlns="http://schemas.openxmlformats.org/spreadsheetml/2006/main" count="7988" uniqueCount="2670">
  <si>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</si>
  <si>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</si>
  <si>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</si>
  <si>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</si>
  <si>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</si>
  <si>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</si>
  <si>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</si>
  <si>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</si>
  <si>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</si>
  <si>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</si>
  <si>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</si>
  <si>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</si>
  <si>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</si>
  <si>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</si>
  <si>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</si>
  <si>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</si>
  <si>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</si>
  <si>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</si>
  <si>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</si>
  <si>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</si>
  <si>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</si>
  <si>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</si>
  <si>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</si>
  <si>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</si>
  <si>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</si>
  <si>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18881239779	</t>
  </si>
  <si>
    <t>Ctrip</t>
  </si>
  <si>
    <t>正常</t>
  </si>
  <si>
    <t>[檀香山]太平洋海滩酒店(Alohilani Resort Waikiki Beach)(55862069)</t>
  </si>
  <si>
    <t>钻石头山海景房，2张大床&lt;2人入住&gt;&lt;不退款&gt;</t>
  </si>
  <si>
    <t>HKD</t>
  </si>
  <si>
    <t>Williams/Imogen,Williams/Tamsin</t>
  </si>
  <si>
    <t>CA13030230301HKD</t>
  </si>
  <si>
    <t>未提现</t>
  </si>
  <si>
    <t>携程开票</t>
  </si>
  <si>
    <t xml:space="preserve">	</t>
  </si>
  <si>
    <t xml:space="preserve">hawpat178186801	</t>
  </si>
  <si>
    <t xml:space="preserve">21201637941	</t>
  </si>
  <si>
    <t>[吉隆坡]吉隆坡成功时代广场酒店(Berjaya Times Square Hotel, Kuala Lumpur)(68545467)</t>
  </si>
  <si>
    <t>尊贵双床房&lt;2人入住&gt;&lt;不退款&gt;</t>
  </si>
  <si>
    <t>CHARISSA/KIM YEE</t>
  </si>
  <si>
    <t xml:space="preserve">21339780592	</t>
  </si>
  <si>
    <t>[巴黎]阿瓦隆巴黎火车北站酒店(Avalon Hotel Paris Gare du Nord)(80330734)</t>
  </si>
  <si>
    <t>双人床房&lt;2人入住&gt;&lt;不退款&gt;&lt;早餐&gt;</t>
  </si>
  <si>
    <t>smith/james william,gridley/chloe</t>
  </si>
  <si>
    <t xml:space="preserve">8HP48553	</t>
  </si>
  <si>
    <t xml:space="preserve">999221846686337	</t>
  </si>
  <si>
    <t>[仰光]诺富特仰光大酒店(Novotel Yangon Max)(55451925)</t>
  </si>
  <si>
    <t>豪华大双床房带沙发&lt;2人入住&gt;&lt;不退款&gt;&lt;早餐&gt;</t>
  </si>
  <si>
    <t>Pongsamart/Rapee</t>
  </si>
  <si>
    <t xml:space="preserve">2833365	</t>
  </si>
  <si>
    <t xml:space="preserve">21847576616	</t>
  </si>
  <si>
    <t>[吉隆坡]吉隆坡四季酒店(Four Seasons Hotel Kuala Lumpur)(55542782)</t>
  </si>
  <si>
    <t>城景特大床房&lt;2人入住&gt;&lt;不退款&gt;&lt;早餐&gt;</t>
  </si>
  <si>
    <t>Lin/Keng-Sheng</t>
  </si>
  <si>
    <t xml:space="preserve">2834983	</t>
  </si>
  <si>
    <t xml:space="preserve">3172294	</t>
  </si>
  <si>
    <t xml:space="preserve">999221911510238	</t>
  </si>
  <si>
    <t>[拉斯维加斯]云霄塔娱乐场度假酒店(The STRAT Hotel, Casino &amp; Skypod)(54503342)</t>
  </si>
  <si>
    <t>标准两张大床房&lt;2人入住&gt;&lt;不退款&gt;</t>
  </si>
  <si>
    <t>Lewis/Gavin</t>
  </si>
  <si>
    <t xml:space="preserve">2871622	</t>
  </si>
  <si>
    <t xml:space="preserve">999222035605052	</t>
  </si>
  <si>
    <t>[拉普拉普]宿雾迈瑞柏高碧海度假村(Bluewater Maribago Beach Resort Cebu)(60480677)</t>
  </si>
  <si>
    <t>豪华房&lt;3人入住&gt;&lt;不退款&gt;</t>
  </si>
  <si>
    <t>AN/JONGMUN</t>
  </si>
  <si>
    <t xml:space="preserve">2912005	</t>
  </si>
  <si>
    <t xml:space="preserve">117461	</t>
  </si>
  <si>
    <t xml:space="preserve">999222071635677	</t>
  </si>
  <si>
    <t>[岘港]TMS岘港海滩酒店(Tms Hotel Da Nang Beach)(60514274)</t>
  </si>
  <si>
    <t>部分海洋尊贵双床套房&lt;2人入住&gt;&lt;不退款&gt;&lt;早餐&gt;</t>
  </si>
  <si>
    <t>park/yunja</t>
  </si>
  <si>
    <t xml:space="preserve">2918726	</t>
  </si>
  <si>
    <t xml:space="preserve">999222113289064	</t>
  </si>
  <si>
    <t>[吉隆坡]吉隆坡维雅酒店(VE Hotel &amp; Residence)(55451670)</t>
  </si>
  <si>
    <t>豪华房&lt;2人入住&gt;&lt;不退款&gt;</t>
  </si>
  <si>
    <t>KHOR/KUN KIT,CHEAH/LAY SHEN</t>
  </si>
  <si>
    <t xml:space="preserve">2929645	</t>
  </si>
  <si>
    <t xml:space="preserve">16774228	</t>
  </si>
  <si>
    <t xml:space="preserve">999222114154732	</t>
  </si>
  <si>
    <t>[罗马]维托利奥威尼托乔利酒店（罗马）(NH Collection Roma Vittorio Veneto)(55491858)</t>
  </si>
  <si>
    <t>高级房&lt;2人入住&gt;&lt;不退款&gt;</t>
  </si>
  <si>
    <t>Gerini/Marino</t>
  </si>
  <si>
    <t xml:space="preserve">2929957	</t>
  </si>
  <si>
    <t xml:space="preserve">999222187139653	</t>
  </si>
  <si>
    <t>[圣保罗]圣保罗因特拉格斯宜必思酒店(ibis Sao Paulo Interlagos)(70790770)</t>
  </si>
  <si>
    <t>双人间&lt;2人入住&gt;&lt;不退款&gt;</t>
  </si>
  <si>
    <t>Pastori/Carla</t>
  </si>
  <si>
    <t xml:space="preserve">2946903	</t>
  </si>
  <si>
    <t xml:space="preserve">999222188831223	</t>
  </si>
  <si>
    <t>[伊灵]伦敦伊林希尔顿逸林酒店(DoubleTree by Hilton London – Ealing)(55653293)</t>
  </si>
  <si>
    <t>双人房&lt;2人入住&gt;&lt;不退款&gt;&lt;早餐&gt;</t>
  </si>
  <si>
    <t>Williams/David</t>
  </si>
  <si>
    <t xml:space="preserve">2947232	</t>
  </si>
  <si>
    <t xml:space="preserve">3332364780	</t>
  </si>
  <si>
    <t xml:space="preserve">999222213693216	</t>
  </si>
  <si>
    <t>[纽约]爱迪生时代广场酒店(Hotel Edison Times Square)(55694551)</t>
  </si>
  <si>
    <t>特色特大床客房&lt;2人入住&gt;&lt;不退款&gt;</t>
  </si>
  <si>
    <t>ORTA /PRICILLA L</t>
  </si>
  <si>
    <t xml:space="preserve">2951603	</t>
  </si>
  <si>
    <t xml:space="preserve">999222279712511	</t>
  </si>
  <si>
    <t>[哈默史密斯-富勒姆区]诺富特伦敦西区酒店(Novotel London West)(55841875)</t>
  </si>
  <si>
    <t>Cruceanu-Dang/Fiona</t>
  </si>
  <si>
    <t xml:space="preserve">2964700	</t>
  </si>
  <si>
    <t xml:space="preserve">SH15060412	</t>
  </si>
  <si>
    <t xml:space="preserve">999222338773563	</t>
  </si>
  <si>
    <t>Vasile/Paul</t>
  </si>
  <si>
    <t xml:space="preserve">2975865	</t>
  </si>
  <si>
    <t xml:space="preserve">22374858844	</t>
  </si>
  <si>
    <t>[釜山]釜山格兰德朝鲜酒店(Grand Josun Busan)(90199470)</t>
  </si>
  <si>
    <t>城景豪华双床房&lt;2人入住&gt;&lt;不退款&gt;</t>
  </si>
  <si>
    <t>KIM/BOMI</t>
  </si>
  <si>
    <t xml:space="preserve">2981696	</t>
  </si>
  <si>
    <t xml:space="preserve">TL920439894	</t>
  </si>
  <si>
    <t xml:space="preserve">999222390959010	</t>
  </si>
  <si>
    <t>城景豪华房（特大床）&lt;2人入住&gt;&lt;不退款&gt;</t>
  </si>
  <si>
    <t>LEE/MIN JENG</t>
  </si>
  <si>
    <t xml:space="preserve">2984331	</t>
  </si>
  <si>
    <t xml:space="preserve">TL684294947	</t>
  </si>
  <si>
    <t xml:space="preserve">999222415565728	</t>
  </si>
  <si>
    <t>[卡塞尔]贝尔特卡塞尔酒店(Pentahotel Kassel)(55611886)</t>
  </si>
  <si>
    <t>客房（penta）&lt;2人入住&gt;&lt;不退款&gt;&lt;早餐&gt;</t>
  </si>
  <si>
    <t>Schreiber/Torsten</t>
  </si>
  <si>
    <t xml:space="preserve">2987991	</t>
  </si>
  <si>
    <t xml:space="preserve">124327937	</t>
  </si>
  <si>
    <t xml:space="preserve">999222421341143	</t>
  </si>
  <si>
    <t>[柏林]利希腾贝格舒适酒店(Comfort Hotel Lichtenberg)(55320601)</t>
  </si>
  <si>
    <t>标准房&lt;2人入住&gt;&lt;不退款&gt;</t>
  </si>
  <si>
    <t>Steinicke/Annika</t>
  </si>
  <si>
    <t xml:space="preserve">2988570	</t>
  </si>
  <si>
    <t xml:space="preserve">999222422039240	</t>
  </si>
  <si>
    <t>[陶尔哈姆莱茨]诺富特伦敦金丝雀码头酒店(Novotel London Canary Wharf)(55270032)</t>
  </si>
  <si>
    <t>高级双床房&lt;2人入住&gt;&lt;不退款&gt;</t>
  </si>
  <si>
    <t>Schooley/Madeleine</t>
  </si>
  <si>
    <t xml:space="preserve">2988719	</t>
  </si>
  <si>
    <t xml:space="preserve">999222456617489	</t>
  </si>
  <si>
    <t>[新德里]皇家广场酒店(Hotel The Royal Plaza)(55680560)</t>
  </si>
  <si>
    <t>Chawla/Disha,Fernandes/Ryan</t>
  </si>
  <si>
    <t xml:space="preserve">2993994	</t>
  </si>
  <si>
    <t xml:space="preserve">311635	</t>
  </si>
  <si>
    <t xml:space="preserve">999222457989973	</t>
  </si>
  <si>
    <t>[罗马]贝斯特韦斯特布鲁罗马酒店(Best Western Blu Hotel Roma)(55270515)</t>
  </si>
  <si>
    <t>大床房&lt;2人入住&gt;&lt;不退款&gt;</t>
  </si>
  <si>
    <t>Sim/Ewe Jin</t>
  </si>
  <si>
    <t xml:space="preserve">2994170	</t>
  </si>
  <si>
    <t xml:space="preserve">999222474299390	</t>
  </si>
  <si>
    <t>[巴拿马城]巴拿马城瑞广场酒店(Hotel Riu Plaza Panama)(55733524)</t>
  </si>
  <si>
    <t>豪华特大床房&lt;2人入住&gt;&lt;不退款&gt;&lt;早餐&gt;</t>
  </si>
  <si>
    <t>ALEMAYEHU/ROBEL</t>
  </si>
  <si>
    <t xml:space="preserve">2996687	</t>
  </si>
  <si>
    <t xml:space="preserve">999222500535694	</t>
  </si>
  <si>
    <t>[芭堤雅]八月套房酒店(August Suites)(55956433)</t>
  </si>
  <si>
    <t>高级大床房&lt;2人入住&gt;</t>
  </si>
  <si>
    <t>NG/YIU HING</t>
  </si>
  <si>
    <t xml:space="preserve">3000621	</t>
  </si>
  <si>
    <t xml:space="preserve">-1450707772	</t>
  </si>
  <si>
    <t xml:space="preserve">999222501465345	</t>
  </si>
  <si>
    <t>[布雷亚]美国长住酒店 - 奥兰治县 - 布雷亚(Extended Stay America Suites - Orange County - Brea)(89919315)</t>
  </si>
  <si>
    <t>1号工作室大床&lt;2人入住&gt;&lt;不退款&gt;&lt;早餐&gt;</t>
  </si>
  <si>
    <t>Patel/Bhavna</t>
  </si>
  <si>
    <t xml:space="preserve">3000833	</t>
  </si>
  <si>
    <t xml:space="preserve">159056020	</t>
  </si>
  <si>
    <t xml:space="preserve">999222508199715	</t>
  </si>
  <si>
    <t>[曼谷]曼谷帕色哇公主酒店 (政府卫生认证)(Pathumwan Princess Hotel (SHA Plus+))(55653291)</t>
  </si>
  <si>
    <t>豪华经典房&lt;2&gt;&lt;2人入住&gt;&lt;不退款&gt;&lt;早餐&gt;</t>
  </si>
  <si>
    <t>CUI/HAI PENG,WANG/XUEJING</t>
  </si>
  <si>
    <t xml:space="preserve">3001447	</t>
  </si>
  <si>
    <t xml:space="preserve">70149400	</t>
  </si>
  <si>
    <t xml:space="preserve">999222510173704	</t>
  </si>
  <si>
    <t>[威尼斯]威尼斯比三兹奥酒店(Hotel Bisanzio)(55895728)</t>
  </si>
  <si>
    <t>高级双人房&lt;2人入住&gt;&lt;不退款&gt;&lt;早餐&gt;</t>
  </si>
  <si>
    <t>albertini/teresa</t>
  </si>
  <si>
    <t xml:space="preserve">3001821	</t>
  </si>
  <si>
    <t xml:space="preserve">124654750	</t>
  </si>
  <si>
    <t xml:space="preserve">22515284791	</t>
  </si>
  <si>
    <t>[马六甲]马六甲宜必思酒店(ibis Melaka)(80333290)</t>
  </si>
  <si>
    <t>标准房, 2 张单人床&lt;2人入住&gt;&lt;不退款&gt;&lt;早餐&gt;</t>
  </si>
  <si>
    <t>SHARIFF UDIN/FAZLIANA</t>
  </si>
  <si>
    <t xml:space="preserve">3002827	</t>
  </si>
  <si>
    <t xml:space="preserve">681840	</t>
  </si>
  <si>
    <t xml:space="preserve">999222522111890	</t>
  </si>
  <si>
    <t>[曼谷]曼谷拉玛九萨默赛特酒店(Somerset Rama 9 Bangkok)(94361514)</t>
  </si>
  <si>
    <t>尊贵两卧室房&lt;2人入住&gt;&lt;不退款&gt;&lt;早餐&gt;</t>
  </si>
  <si>
    <t>LIN/HONGFAN</t>
  </si>
  <si>
    <t xml:space="preserve">3003177	</t>
  </si>
  <si>
    <t xml:space="preserve">8254299	</t>
  </si>
  <si>
    <t xml:space="preserve">999222527630821	</t>
  </si>
  <si>
    <t>[巴黎]巴黎12区贝西村康铂酒店(Campanile Hotel Paris Bercy Village)(55653231)</t>
  </si>
  <si>
    <t>双人房&lt;2人入住&gt;&lt;不退款&gt;</t>
  </si>
  <si>
    <t>Shimada/Takaaki,Shimada/Takaaki</t>
  </si>
  <si>
    <t xml:space="preserve">3004203	</t>
  </si>
  <si>
    <t xml:space="preserve">999222529845832	</t>
  </si>
  <si>
    <t>[帕赛市]马尼拉金凤凰酒店(Golden Phoenix Hotel-Manila)(55841687)</t>
  </si>
  <si>
    <t>高级双床房, 2 张单人床&lt;2人入住&gt;&lt;不退款&gt;</t>
  </si>
  <si>
    <t>bermejo/Erwin,bermejo/Erwin</t>
  </si>
  <si>
    <t xml:space="preserve">3004628	</t>
  </si>
  <si>
    <t xml:space="preserve">2302050037	</t>
  </si>
  <si>
    <t xml:space="preserve">999222531624358	</t>
  </si>
  <si>
    <t>[八打灵再也]皇家朱兰白沙罗酒店(Royale Chulan Damansara)(55491792)</t>
  </si>
  <si>
    <t>Ho/Billy</t>
  </si>
  <si>
    <t xml:space="preserve">3005001	</t>
  </si>
  <si>
    <t xml:space="preserve">999222532130954	</t>
  </si>
  <si>
    <t>高级双床房（中宾）&lt;2人入住&gt;&lt;不退款&gt;</t>
  </si>
  <si>
    <t>Bermejo/Erwin,Bermejo/Erwin</t>
  </si>
  <si>
    <t xml:space="preserve">3005087	</t>
  </si>
  <si>
    <t xml:space="preserve">2302050043	</t>
  </si>
  <si>
    <t xml:space="preserve">999222539110370	</t>
  </si>
  <si>
    <t>[洛杉矶]川田酒店(Kawada Hotel)(55707597)</t>
  </si>
  <si>
    <t>双床房&lt;2人入住&gt;</t>
  </si>
  <si>
    <t>WU/JUNHUA</t>
  </si>
  <si>
    <t xml:space="preserve">3005367	</t>
  </si>
  <si>
    <t xml:space="preserve">999222543607788	</t>
  </si>
  <si>
    <t>[奥斯陆]奥斯陆索利斯堪迪克酒店(Scandic Solli Oslo)(55280490)</t>
  </si>
  <si>
    <t>双床房&lt;2人入住&gt;&lt;不退款&gt;&lt;早餐&gt;</t>
  </si>
  <si>
    <t>SONG/ZHAOYU</t>
  </si>
  <si>
    <t xml:space="preserve">3006314	</t>
  </si>
  <si>
    <t xml:space="preserve">999222544798687	</t>
  </si>
  <si>
    <t>[吉隆坡]吉隆坡皇家朱兰酒店(Royale Chulan Kuala Lumpur)(55851892)</t>
  </si>
  <si>
    <t>AZMAN/AINA AFRENA</t>
  </si>
  <si>
    <t xml:space="preserve">3006605	</t>
  </si>
  <si>
    <t xml:space="preserve">999222547601123	</t>
  </si>
  <si>
    <t>[布雷达]凯泽布雷达郁锦香饭店(Golden Tulip Keyser Breda)(70790508)</t>
  </si>
  <si>
    <t>Sips/Luc</t>
  </si>
  <si>
    <t xml:space="preserve">3007184	</t>
  </si>
  <si>
    <t xml:space="preserve">999222547629592	</t>
  </si>
  <si>
    <t>[卡波圣卢卡斯]泰索罗洛斯卡沃斯酒店(Tesoro Los Cabos)(60532165)</t>
  </si>
  <si>
    <t>标准双人房&lt;2人入住&gt;&lt;不退款&gt;&lt;早餐&gt;</t>
  </si>
  <si>
    <t>walker/leonard</t>
  </si>
  <si>
    <t xml:space="preserve">3007196	</t>
  </si>
  <si>
    <t xml:space="preserve">22547664132	</t>
  </si>
  <si>
    <t>[斯德特莱恩]太浩湖硬石娱乐场酒店(Hard Rock Hotel &amp; Casino Lake Tahoe)(55801227)</t>
  </si>
  <si>
    <t>经典房间&lt;2人入住&gt;&lt;不退款&gt;</t>
  </si>
  <si>
    <t>SECRETO/CHRISTINA</t>
  </si>
  <si>
    <t xml:space="preserve">3007213	</t>
  </si>
  <si>
    <t xml:space="preserve">999222547763356	</t>
  </si>
  <si>
    <t>Andre/Simon</t>
  </si>
  <si>
    <t xml:space="preserve">3007222	</t>
  </si>
  <si>
    <t xml:space="preserve">999222547989980	</t>
  </si>
  <si>
    <t>Aliane/Sabrina</t>
  </si>
  <si>
    <t xml:space="preserve">3007265	</t>
  </si>
  <si>
    <t xml:space="preserve">999222548034124	</t>
  </si>
  <si>
    <t>[因斯布鲁克]宜必思因斯布鲁克酒店(ibis Innsbruck)(55585850)</t>
  </si>
  <si>
    <t>标准房(双床)&lt;2人入住&gt;&lt;不退款&gt;</t>
  </si>
  <si>
    <t>Lantschner/Claudia</t>
  </si>
  <si>
    <t xml:space="preserve">5174XBN544	</t>
  </si>
  <si>
    <t xml:space="preserve">999222549562153	</t>
  </si>
  <si>
    <t>[曼谷]住宿酒店(STAY Hotel Bangkok)(55321199)</t>
  </si>
  <si>
    <t>豪华双人房&lt;2人入住&gt;&lt;不退款&gt;</t>
  </si>
  <si>
    <t>XU/YUAN,Shi/Min</t>
  </si>
  <si>
    <t xml:space="preserve">3007665	</t>
  </si>
  <si>
    <t xml:space="preserve">20825	</t>
  </si>
  <si>
    <t xml:space="preserve">999222556514070	</t>
  </si>
  <si>
    <t>[米兰]梅克酒店(Hotel Mec)(90386149)</t>
  </si>
  <si>
    <t>Huerta Villalobos/Yunuen Rocio</t>
  </si>
  <si>
    <t xml:space="preserve">3008045	</t>
  </si>
  <si>
    <t xml:space="preserve">1452251607	</t>
  </si>
  <si>
    <t xml:space="preserve">999222557018193	</t>
  </si>
  <si>
    <t>[圣地亚哥]圣迭戈布里斯托尔酒店(The Bristol Hotel San Diego)(92030952)</t>
  </si>
  <si>
    <t>特大床房&lt;2人入住&gt;&lt;不退款&gt;</t>
  </si>
  <si>
    <t>Flores/Cassie</t>
  </si>
  <si>
    <t xml:space="preserve">3008131	</t>
  </si>
  <si>
    <t xml:space="preserve">17254SE106032	</t>
  </si>
  <si>
    <t xml:space="preserve">999222558170522	</t>
  </si>
  <si>
    <t>[波特兰]波特兰市中心住宿菠萝玫瑰酒店(Staypineapple, Hotel Rose, Downtown Portland)(95139675)</t>
  </si>
  <si>
    <t>城景房（1张特大床）&lt;1&gt;&lt;2人入住&gt;&lt;不退款&gt;</t>
  </si>
  <si>
    <t>Mavani/Krupa</t>
  </si>
  <si>
    <t xml:space="preserve">3008351	</t>
  </si>
  <si>
    <t xml:space="preserve">40205SE095215-14	</t>
  </si>
  <si>
    <t xml:space="preserve">999222558788138	</t>
  </si>
  <si>
    <t>[新加坡]新加坡lyf福南共享公寓(lyf Funan Singapore)(77372074)</t>
  </si>
  <si>
    <t>KWOKYAN/CHAN,YANCHING/CHAN</t>
  </si>
  <si>
    <t xml:space="preserve">3008448	</t>
  </si>
  <si>
    <t xml:space="preserve">8791SE044659	</t>
  </si>
  <si>
    <t xml:space="preserve">999222565315458	</t>
  </si>
  <si>
    <t>[三宝垄]三宝拢路易斯基安纳酒店(Louis Kienne Hotel Simpang Lima)(55304215)</t>
  </si>
  <si>
    <t>豪华双床房&lt;2人入住&gt;&lt;不退款&gt;</t>
  </si>
  <si>
    <t>Kristian/Wibawanto</t>
  </si>
  <si>
    <t xml:space="preserve">3009801	</t>
  </si>
  <si>
    <t xml:space="preserve">999222579734507	</t>
  </si>
  <si>
    <t>[哥本哈根]斯堪的纳维亚卡宾酒店(Cabinn Scandinavia)(55280319)</t>
  </si>
  <si>
    <t>Standard+ 140cm Queen bed&lt;2人入住&gt;</t>
  </si>
  <si>
    <t>MARIANI/BEATRICE,DE ANGELIS/MARIAFRANCESCA</t>
  </si>
  <si>
    <t xml:space="preserve">3012106	</t>
  </si>
  <si>
    <t xml:space="preserve">653064419	</t>
  </si>
  <si>
    <t xml:space="preserve">999222587560685	</t>
  </si>
  <si>
    <t>[卢塞恩]德莱科尼肯酒店(Hotel Drei Könige)(55426637)</t>
  </si>
  <si>
    <t>Gupta/Abhimanyu,Gupta/Abhimanyu</t>
  </si>
  <si>
    <t xml:space="preserve">3012860	</t>
  </si>
  <si>
    <t xml:space="preserve">999222588698986	</t>
  </si>
  <si>
    <t>[海里亚市]迈阿密 - 海里亚市智选假日套房酒店 - IHG 旗下酒店(Holiday Inn Express &amp; Suites Miami - Hialeah, an IHG Hotel)(55281193)</t>
  </si>
  <si>
    <t>BEVINS/MICHAEL R</t>
  </si>
  <si>
    <t xml:space="preserve">3013103	</t>
  </si>
  <si>
    <t xml:space="preserve">44495339	</t>
  </si>
  <si>
    <t xml:space="preserve">999222590300132	</t>
  </si>
  <si>
    <t>HO/LING LING,ANDERSON CHONG/YEE LOON</t>
  </si>
  <si>
    <t xml:space="preserve">3013441	</t>
  </si>
  <si>
    <t xml:space="preserve">999222594081702	</t>
  </si>
  <si>
    <t>[吉隆坡]吉隆坡 EQ 酒店(EQ Kuala Lumpur)(68031232)</t>
  </si>
  <si>
    <t>豪华特大床房&lt;1人入住&gt;&lt;不退款&gt;&lt;早餐&gt;</t>
  </si>
  <si>
    <t>LEI/YAN</t>
  </si>
  <si>
    <t xml:space="preserve">3013979	</t>
  </si>
  <si>
    <t xml:space="preserve">999222617521916	</t>
  </si>
  <si>
    <t>[本那瓦镇]迪沙鲁海岸硬石酒店(Hard Rock Hotel Desaru Coast)(68031178)</t>
  </si>
  <si>
    <t>高级特大床房&lt;2人入住&gt;&lt;不退款&gt;&lt;早餐&gt;</t>
  </si>
  <si>
    <t>Anuar/Munirah</t>
  </si>
  <si>
    <t xml:space="preserve">3016825	</t>
  </si>
  <si>
    <t xml:space="preserve">HTL-WBD-375128405	</t>
  </si>
  <si>
    <t xml:space="preserve">999222625641088	</t>
  </si>
  <si>
    <t>LAI/SIE LENG,LAI/KIM MING</t>
  </si>
  <si>
    <t xml:space="preserve">3018243	</t>
  </si>
  <si>
    <t xml:space="preserve">HTL-WBD-375285435	</t>
  </si>
  <si>
    <t xml:space="preserve">999222626756652	</t>
  </si>
  <si>
    <t>[洛杉矶]艾佛利金普顿酒店 - IHG 旗下饭店(Kimpton Everly Hotel, an IHG Hotel)(55757272)</t>
  </si>
  <si>
    <t>城景特大床房&lt;2人入住&gt;</t>
  </si>
  <si>
    <t>WASIF/JOSEPH</t>
  </si>
  <si>
    <t xml:space="preserve">3018487	</t>
  </si>
  <si>
    <t xml:space="preserve">47952670	</t>
  </si>
  <si>
    <t xml:space="preserve">999222637180524	</t>
  </si>
  <si>
    <t>[高阳市]索诺磡酒店高阳(Sono Calm Goyang)(69451926)</t>
  </si>
  <si>
    <t>高级双床房（东塔）&lt;2人入住&gt;&lt;不退款&gt;</t>
  </si>
  <si>
    <t>PARK/JUNGMI</t>
  </si>
  <si>
    <t xml:space="preserve">3019525	</t>
  </si>
  <si>
    <t xml:space="preserve">TL551667009	</t>
  </si>
  <si>
    <t xml:space="preserve">999222640816688	</t>
  </si>
  <si>
    <t>[La Saline les Bains]留尼旺丽世度假村(LUX* Saint Gilles Resort)(57256537)</t>
  </si>
  <si>
    <t>豪华房&lt;2人入住&gt;&lt;不退款&gt;&lt;早餐&gt;</t>
  </si>
  <si>
    <t>Pothin/Malika</t>
  </si>
  <si>
    <t xml:space="preserve">3020141	</t>
  </si>
  <si>
    <t xml:space="preserve">40946376	</t>
  </si>
  <si>
    <t xml:space="preserve">999222643725795	</t>
  </si>
  <si>
    <t>[曼谷]曼谷拉差达瑞士酒店 (政府卫生认证)(Swissotel Bangkok Ratchada (SHA Extra Plus))(54503361)</t>
  </si>
  <si>
    <t>瑞士优选房&lt;2人入住&gt;&lt;不退款&gt;</t>
  </si>
  <si>
    <t>YAO/JIA YU</t>
  </si>
  <si>
    <t xml:space="preserve">3020650	</t>
  </si>
  <si>
    <t xml:space="preserve">2104279	</t>
  </si>
  <si>
    <t xml:space="preserve">999222653532696	</t>
  </si>
  <si>
    <t>[巴黎]弗兰索瓦一世酒店(Francois 1er)(55745017)</t>
  </si>
  <si>
    <t>经典双人床房&lt;2人入住&gt;&lt;不退款&gt;</t>
  </si>
  <si>
    <t>FENG/KANG,ZHAO/MING</t>
  </si>
  <si>
    <t xml:space="preserve">OYHHUT1Y	</t>
  </si>
  <si>
    <t xml:space="preserve">999222653541965	</t>
  </si>
  <si>
    <t>标准双人床房&lt;2人入住&gt;&lt;不退款&gt;</t>
  </si>
  <si>
    <t>ZHANG/HAN</t>
  </si>
  <si>
    <t xml:space="preserve">3021715	</t>
  </si>
  <si>
    <t xml:space="preserve">999222655261029	</t>
  </si>
  <si>
    <t>[普吉岛]尼帕度假酒店 (政府卫生认证)(Nipa Resort (SHA Extra Plus))(56196626)</t>
  </si>
  <si>
    <t>池景至尊豪华房&lt;2人入住&gt;&lt;不退款&gt;&lt;早餐&gt;</t>
  </si>
  <si>
    <t>Guo/Xintong,XU/BEI</t>
  </si>
  <si>
    <t xml:space="preserve">3022001	</t>
  </si>
  <si>
    <t xml:space="preserve">999222657788616	</t>
  </si>
  <si>
    <t>[克利尔沃特海滩]大克利尔沃特海滩温德姆至尊酒店(Wyndham Grand Clearwater Beach)(55560357)</t>
  </si>
  <si>
    <t>无障碍豪华特大床房&lt;2人入住&gt;&lt;不退款&gt;</t>
  </si>
  <si>
    <t>Newell/Kenneth</t>
  </si>
  <si>
    <t xml:space="preserve">3022389	</t>
  </si>
  <si>
    <t xml:space="preserve">999222670997078	</t>
  </si>
  <si>
    <t>[芭堤雅]芭堤雅花园海景大酒店 (政府卫生认证)(Garden Cliff Resort &amp; Spa Pattaya (SHA Plus+))(55626102)</t>
  </si>
  <si>
    <t>豪华海景房&lt;2人入住&gt;&lt;不退款&gt;</t>
  </si>
  <si>
    <t>Hornesby/Nicholas</t>
  </si>
  <si>
    <t xml:space="preserve">3023844	</t>
  </si>
  <si>
    <t xml:space="preserve">999222672526434	</t>
  </si>
  <si>
    <t>[芭堤雅]阿玛瑞芭堤雅酒店(Amari Pattaya)(55391182)</t>
  </si>
  <si>
    <t>豪华房(特大床)&lt;2人入住&gt;&lt;不退款&gt;&lt;早餐&gt;</t>
  </si>
  <si>
    <t>SINGH/VIRENDRA KUMAR,SINGH/VIRENDRA KUMAR,SINGH/VIRENDRA KUMAR,SINGH/VIRENDRA KUMAR</t>
  </si>
  <si>
    <t xml:space="preserve">3024049	</t>
  </si>
  <si>
    <t xml:space="preserve">999222689756185	</t>
  </si>
  <si>
    <t>[新加坡]新加坡乌节大酒店(Orchard Hotel Singapore)(55345910)</t>
  </si>
  <si>
    <t>超值豪华双床房&lt;2人入住&gt;&lt;不退款&gt;&lt;早餐&gt;</t>
  </si>
  <si>
    <t>YUAN/QIAOLING,XING/JUN</t>
  </si>
  <si>
    <t xml:space="preserve">3026492	</t>
  </si>
  <si>
    <t xml:space="preserve">999222691465234	</t>
  </si>
  <si>
    <t>[曼谷]格莱富酒店(Graph Hotel)(55861988)</t>
  </si>
  <si>
    <t>Wang/Yang,SUN/JIA</t>
  </si>
  <si>
    <t xml:space="preserve">3026850	</t>
  </si>
  <si>
    <t>取消</t>
  </si>
  <si>
    <t xml:space="preserve">999222692581926	</t>
  </si>
  <si>
    <t>Huang zhe hong/Huangzhehong</t>
  </si>
  <si>
    <t xml:space="preserve">3027062	</t>
  </si>
  <si>
    <t xml:space="preserve">999222697757987	</t>
  </si>
  <si>
    <t>[胡志明市]胡志明市西贡日航酒店(Hotel Nikko Saigon Ho Chi Minh City)(55336977)</t>
  </si>
  <si>
    <t>日航俱乐部行政套房&lt;2人入住&gt;&lt;不退款&gt;</t>
  </si>
  <si>
    <t>LIAO/HSUEH BANG</t>
  </si>
  <si>
    <t xml:space="preserve">3027385	</t>
  </si>
  <si>
    <t xml:space="preserve">1196057	</t>
  </si>
  <si>
    <t xml:space="preserve">999222703722450	</t>
  </si>
  <si>
    <t>[曼谷]彩虹套房酒店 (政府卫生认证)(Baiyoke Suite Hotel)(55653319)</t>
  </si>
  <si>
    <t>高级套房&lt;2人入住&gt;&lt;不退款&gt;</t>
  </si>
  <si>
    <t>TAN/ANDRE</t>
  </si>
  <si>
    <t xml:space="preserve">3028015	</t>
  </si>
  <si>
    <t xml:space="preserve">69132	</t>
  </si>
  <si>
    <t xml:space="preserve">999222445814701	</t>
  </si>
  <si>
    <t>[马德里]卡斯蒂利亚美利亚酒店(Melia Castilla)(55598796)</t>
  </si>
  <si>
    <t>豪华房&lt;2人入住&gt;</t>
  </si>
  <si>
    <t>LI/PING</t>
  </si>
  <si>
    <t xml:space="preserve">2992495	</t>
  </si>
  <si>
    <t xml:space="preserve">2300483194	</t>
  </si>
  <si>
    <t xml:space="preserve">22710374474	</t>
  </si>
  <si>
    <t>[巴黎]巴黎拉丁街区酒店(Hotel Quartier Latin)(55841672)</t>
  </si>
  <si>
    <t>标准双床房&lt;2人入住&gt;&lt;不退款&gt;&lt;早餐&gt;</t>
  </si>
  <si>
    <t>LIU/YUE NA</t>
  </si>
  <si>
    <t xml:space="preserve">3029254	</t>
  </si>
  <si>
    <t xml:space="preserve">999222717184326	</t>
  </si>
  <si>
    <t>[马六甲]马六甲帝国古迹酒店(The Imperial Heritage Hotel Melaka)(55439304)</t>
  </si>
  <si>
    <t>帝国豪华房&lt;2人入住&gt;&lt;不退款&gt;</t>
  </si>
  <si>
    <t>WONG/HAU SONG</t>
  </si>
  <si>
    <t xml:space="preserve">3029788	</t>
  </si>
  <si>
    <t xml:space="preserve">1456884697	</t>
  </si>
  <si>
    <t xml:space="preserve">999222721534251	</t>
  </si>
  <si>
    <t>CHEN/XIBAO,CHEN/MIKI</t>
  </si>
  <si>
    <t xml:space="preserve">3030326	</t>
  </si>
  <si>
    <t xml:space="preserve">999222723804457	</t>
  </si>
  <si>
    <t>[马累]马累蜂巢酒店(The Beehive)(55757060)</t>
  </si>
  <si>
    <t>ZHANG/XUQIN,YAO/ZHIWEI</t>
  </si>
  <si>
    <t xml:space="preserve">2176563ebc1d64290e	</t>
  </si>
  <si>
    <t xml:space="preserve">999222726197494	</t>
  </si>
  <si>
    <t>CHENG/HANG NGA TON</t>
  </si>
  <si>
    <t xml:space="preserve">3030851	</t>
  </si>
  <si>
    <t xml:space="preserve">999222733815438	</t>
  </si>
  <si>
    <t>[舍讷费尔德]柏林机场施柏阁酒店(Steigenberger Airport Hotel Berlin)(91624939)</t>
  </si>
  <si>
    <t>高级双人房&lt;2人入住&gt;&lt;不退款&gt;</t>
  </si>
  <si>
    <t>Sobol/Sergei</t>
  </si>
  <si>
    <t xml:space="preserve">3031491	</t>
  </si>
  <si>
    <t xml:space="preserve">900739200329068	</t>
  </si>
  <si>
    <t xml:space="preserve">999222733990690	</t>
  </si>
  <si>
    <t>RR/SANTOSH,NATHAN/ARUVEVANI</t>
  </si>
  <si>
    <t xml:space="preserve">HTL-WBD-377147215	</t>
  </si>
  <si>
    <t xml:space="preserve">999222738855186	</t>
  </si>
  <si>
    <t>HOTHANAHALLIPURA KRISHNEGOWDA/KAVYA,HOTHANAHALLIPURA KRISHNEGOWDA/KAVYA,HOTHANAHALLIPURA KRISHNEGOWDA/KAVYA,HOTHANAHALLIPURA KRISHNEGOWDA/KAVYA,HOTHANAHALLIPURA KRISHNEGOWDA/KAVYA,HOTHANAHALLIPURA KRISHNEGOWDA/KAVYA</t>
  </si>
  <si>
    <t xml:space="preserve">69181	</t>
  </si>
  <si>
    <t xml:space="preserve">999222750795036	</t>
  </si>
  <si>
    <t>[Laweyan]梭罗阿斯顿酒店(ASTON Solo Hotel)(56196585)</t>
  </si>
  <si>
    <t>高级双人床房&lt;2人入住&gt;&lt;不退款&gt;</t>
  </si>
  <si>
    <t>Pramesti/Mrs Anindita Dwi</t>
  </si>
  <si>
    <t xml:space="preserve">3033944	</t>
  </si>
  <si>
    <t xml:space="preserve">999222752648721	</t>
  </si>
  <si>
    <t>[East Perth]珀斯辉盛阁国际公寓(Fraser Suites Perth)(55320603)</t>
  </si>
  <si>
    <t>1卧尊贵套房（带阳台）&lt;2人入住&gt;&lt;不退款&gt;</t>
  </si>
  <si>
    <t>CHING YIN/CHAN</t>
  </si>
  <si>
    <t xml:space="preserve">57380SE106858	</t>
  </si>
  <si>
    <t xml:space="preserve">999222753035066	</t>
  </si>
  <si>
    <t>[多哈]多哈香蕉岛安纳塔拉度假酒店(Banana Island Resort Doha by Anantara)(55932560)</t>
  </si>
  <si>
    <t>海景尊贵特大床房&lt;2人入住&gt;&lt;不退款&gt;&lt;早餐&gt;</t>
  </si>
  <si>
    <t>Tachefine/Sara</t>
  </si>
  <si>
    <t xml:space="preserve">3034452	</t>
  </si>
  <si>
    <t xml:space="preserve">999222753043355	</t>
  </si>
  <si>
    <t>WEN/SHAO JU</t>
  </si>
  <si>
    <t xml:space="preserve">3034458	</t>
  </si>
  <si>
    <t xml:space="preserve">999222759019854	</t>
  </si>
  <si>
    <t>[纽约]纽约市中心康莱德酒店(Conrad New York Downtown)(55299072)</t>
  </si>
  <si>
    <t>哈德森河景套房&lt;2人入住&gt;&lt;不退款&gt;</t>
  </si>
  <si>
    <t>HUANG/YI</t>
  </si>
  <si>
    <t xml:space="preserve">3035199	</t>
  </si>
  <si>
    <t xml:space="preserve">999222763544846	</t>
  </si>
  <si>
    <t>[民丹岛]民丹岛悦梿(Cassia Bintan)(55465082)</t>
  </si>
  <si>
    <t>一卧室双床公寓&lt;2人入住&gt;&lt;不退款&gt;</t>
  </si>
  <si>
    <t>BEALL/COLINNIGEL</t>
  </si>
  <si>
    <t xml:space="preserve">3036105	</t>
  </si>
  <si>
    <t xml:space="preserve">-1458243943	</t>
  </si>
  <si>
    <t xml:space="preserve">999222770222373	</t>
  </si>
  <si>
    <t>[罗马]罗马里帕酒店(Hotel Ripa Roma)(55542813)</t>
  </si>
  <si>
    <t>babetto/annamaria,babetto/annamaria</t>
  </si>
  <si>
    <t xml:space="preserve">3036968	</t>
  </si>
  <si>
    <t xml:space="preserve">999222773237146	</t>
  </si>
  <si>
    <t>[雪邦]国际机场 KLIA-KLIA2途恩酒店(Tune Hotel KLIA-KLIA2)(60514018)</t>
  </si>
  <si>
    <t>DUAN/MEIQIONG,LI/YUHUA</t>
  </si>
  <si>
    <t xml:space="preserve">3037527	</t>
  </si>
  <si>
    <t xml:space="preserve">172185934	</t>
  </si>
  <si>
    <t xml:space="preserve">999222775122110	</t>
  </si>
  <si>
    <t>[亚特兰大]亚特兰大万豪侯爵酒店(Atlanta Marriott Marquis)(60480245)</t>
  </si>
  <si>
    <t>客房, 1 张特大床房&lt;2人入住&gt;&lt;不退款&gt;</t>
  </si>
  <si>
    <t>Campbell/Sergio</t>
  </si>
  <si>
    <t xml:space="preserve">3038140	</t>
  </si>
  <si>
    <t xml:space="preserve">70219841	</t>
  </si>
  <si>
    <t xml:space="preserve">999222784580206	</t>
  </si>
  <si>
    <t>[纽约]查特维酒店 - 凯悦集团精选(The Chatwal, in The Unbound Collection by Hyatt)(55281290)</t>
  </si>
  <si>
    <t>豪华特大床房带露台&lt;2人入住&gt;&lt;不退款&gt;</t>
  </si>
  <si>
    <t>Ti/Changchun</t>
  </si>
  <si>
    <t xml:space="preserve">3039574	</t>
  </si>
  <si>
    <t xml:space="preserve">36108754	</t>
  </si>
  <si>
    <t xml:space="preserve">999222786172939	</t>
  </si>
  <si>
    <t>[芭堤雅]萨瓦斯蒂暹罗酒店(Sawasdee Siam Hotel)(55666117)</t>
  </si>
  <si>
    <t>LI/MINGXIAN</t>
  </si>
  <si>
    <t xml:space="preserve">3039977	</t>
  </si>
  <si>
    <t xml:space="preserve">050223	</t>
  </si>
  <si>
    <t xml:space="preserve">999222787539983	</t>
  </si>
  <si>
    <t>[曼谷]曼谷宜必思尚品素坤逸康福酒店(Ibis Styles Bangkok Sukhumvit Phra Khanong)(91809160)</t>
  </si>
  <si>
    <t>SCHWARZ/MAXIMILIAN,LENNARTZ/MEIKE KIRA</t>
  </si>
  <si>
    <t xml:space="preserve">3040362	</t>
  </si>
  <si>
    <t xml:space="preserve">#320401	</t>
  </si>
  <si>
    <t xml:space="preserve">999222793612095	</t>
  </si>
  <si>
    <t>[博洛尼亚]博洛尼亚中心美居酒店(Mercure Bologna Centro)(55822198)</t>
  </si>
  <si>
    <t>标准房&lt;2人入住&gt;&lt;不退款&gt;&lt;早餐&gt;</t>
  </si>
  <si>
    <t>Rosu/Alexandru</t>
  </si>
  <si>
    <t xml:space="preserve">3041028	</t>
  </si>
  <si>
    <t xml:space="preserve">999222799326131	</t>
  </si>
  <si>
    <t>[Tanjung Riau]巴淡岛假日度假酒店(Holiday Inn Resort Batam, an IHG Hotel)(55299714)</t>
  </si>
  <si>
    <t>两卧室套房&lt;2人入住&gt;&lt;不退款&gt;&lt;早餐&gt;</t>
  </si>
  <si>
    <t>ESCANAN/MYRBIE GUTIERREZ</t>
  </si>
  <si>
    <t xml:space="preserve">3042212	</t>
  </si>
  <si>
    <t xml:space="preserve">6830908	</t>
  </si>
  <si>
    <t xml:space="preserve">999222800012870	</t>
  </si>
  <si>
    <t>[依斯干达公主城]特立尼达公主港套房酒店(Trinidad Suites Puteri Harbour)(94358580)</t>
  </si>
  <si>
    <t>行政工作室&lt;2人入住&gt;&lt;不退款&gt;&lt;早餐&gt;</t>
  </si>
  <si>
    <t>Yi/Dongjae</t>
  </si>
  <si>
    <t xml:space="preserve">3042413	</t>
  </si>
  <si>
    <t xml:space="preserve">11237	</t>
  </si>
  <si>
    <t xml:space="preserve">999222802081296	</t>
  </si>
  <si>
    <t>[康斯坦茨]康斯坦茨翰姆酒店(Hotel Halm Konstanz)(91546782)</t>
  </si>
  <si>
    <t>特级双人房&lt;2人入住&gt;&lt;不退款&gt;</t>
  </si>
  <si>
    <t>FIDLER/ARMIN</t>
  </si>
  <si>
    <t xml:space="preserve">3043044	</t>
  </si>
  <si>
    <t xml:space="preserve">49798335	</t>
  </si>
  <si>
    <t xml:space="preserve">999222802270156	</t>
  </si>
  <si>
    <t>[布莱顿霍夫]列王酒店(Kings Hotel)(55426755)</t>
  </si>
  <si>
    <t>标准双人床房&lt;2人入住&gt;&lt;不退款&gt;&lt;早餐&gt;</t>
  </si>
  <si>
    <t>McMillan/Kim</t>
  </si>
  <si>
    <t xml:space="preserve">3043142	</t>
  </si>
  <si>
    <t xml:space="preserve">1459529728	</t>
  </si>
  <si>
    <t xml:space="preserve">999222802722817	</t>
  </si>
  <si>
    <t>[新山]新山晶冠酒店(Crystal Crown Hotel JB)(55289970)</t>
  </si>
  <si>
    <t>高级房&lt;2人入住&gt;&lt;不退款&gt;&lt;早餐&gt;</t>
  </si>
  <si>
    <t>TAN/JING HENG KENNETH</t>
  </si>
  <si>
    <t xml:space="preserve">3043373	</t>
  </si>
  <si>
    <t xml:space="preserve">999222806065334	</t>
  </si>
  <si>
    <t>YAN/ZENGLEI</t>
  </si>
  <si>
    <t xml:space="preserve">999222808919064	</t>
  </si>
  <si>
    <t>[古晋]古晋河滨区途恩酒店(Tune Hotel Waterfront Kuching)(55720445)</t>
  </si>
  <si>
    <t>ASRI/ASRI BIN EDIN</t>
  </si>
  <si>
    <t xml:space="preserve">172137375	</t>
  </si>
  <si>
    <t xml:space="preserve">999222809174967	</t>
  </si>
  <si>
    <t>[科尔马]布里斯托尔大酒店(Grand Hotel Bristol)(56206345)</t>
  </si>
  <si>
    <t>经典双床房&lt;2人入住&gt;&lt;不退款&gt;&lt;早餐&gt;</t>
  </si>
  <si>
    <t>ZENG/JIANKUI</t>
  </si>
  <si>
    <t xml:space="preserve">3044263	</t>
  </si>
  <si>
    <t xml:space="preserve">999222809781196	</t>
  </si>
  <si>
    <t>标准双床房&lt;2人入住&gt;&lt;不退款&gt;</t>
  </si>
  <si>
    <t>Arifin/Sarman</t>
  </si>
  <si>
    <t xml:space="preserve">3044387	</t>
  </si>
  <si>
    <t xml:space="preserve">172267706	</t>
  </si>
  <si>
    <t xml:space="preserve">999222810925818	</t>
  </si>
  <si>
    <t>[多伦多]多伦多剑桥套房(Cambridge Suites Toronto)(91548324)</t>
  </si>
  <si>
    <t>豪华特大床套房带沙发床&lt;2人入住&gt;&lt;不退款&gt;</t>
  </si>
  <si>
    <t>Cinelli/Jessca</t>
  </si>
  <si>
    <t xml:space="preserve">3044687	</t>
  </si>
  <si>
    <t xml:space="preserve">R852B0	</t>
  </si>
  <si>
    <t xml:space="preserve">999222812891087	</t>
  </si>
  <si>
    <t>[吉隆坡]吉隆坡美利亚酒店(Meliá Kuala Lumpur)(55665890)</t>
  </si>
  <si>
    <t>甄选房&lt;2人入住&gt;&lt;不退款&gt;&lt;早餐&gt;</t>
  </si>
  <si>
    <t>Mallari/Carmen</t>
  </si>
  <si>
    <t xml:space="preserve">3045094	</t>
  </si>
  <si>
    <t xml:space="preserve">999222813235570	</t>
  </si>
  <si>
    <t>一卧室大床公寓&lt;2人入住&gt;&lt;不退款&gt;</t>
  </si>
  <si>
    <t>Toerhoenen/Mika,Lyytinen/Arto</t>
  </si>
  <si>
    <t xml:space="preserve">33448926，33448915	</t>
  </si>
  <si>
    <t xml:space="preserve">999222815100342	</t>
  </si>
  <si>
    <t>[八打灵再也]吉隆坡颐思殿酒店(Eastin Hotel Kuala Lumpur)(55270753)</t>
  </si>
  <si>
    <t>豪华双床房&lt;2人入住&gt;&lt;不退款&gt;&lt;早餐&gt;</t>
  </si>
  <si>
    <t>BETH/BETNIH BINTI JONIM</t>
  </si>
  <si>
    <t xml:space="preserve">3045608	</t>
  </si>
  <si>
    <t xml:space="preserve">7969456	</t>
  </si>
  <si>
    <t xml:space="preserve">999222820123180	</t>
  </si>
  <si>
    <t>[巴淡岛]阿斯顿·吉迪恩·巴淡酒店(ASTON Inn Gideon Batam)(55337050)</t>
  </si>
  <si>
    <t>尊贵房&lt;2人入住&gt;&lt;不退款&gt;&lt;早餐&gt;</t>
  </si>
  <si>
    <t>Chua/Weilin</t>
  </si>
  <si>
    <t xml:space="preserve">3047359	</t>
  </si>
  <si>
    <t xml:space="preserve">24956118	</t>
  </si>
  <si>
    <t xml:space="preserve">999222820597984	</t>
  </si>
  <si>
    <t>[巴特洪堡]玛丽蒂姆巴特洪堡酒店(Maritim Hotel Bad Homburg)(55254491)</t>
  </si>
  <si>
    <t>THEIS/ANDREAS</t>
  </si>
  <si>
    <t xml:space="preserve">3047558	</t>
  </si>
  <si>
    <t xml:space="preserve">125624534	</t>
  </si>
  <si>
    <t xml:space="preserve">999222821805493	</t>
  </si>
  <si>
    <t>[萨尔瓦多]希特酒店(Hit Hotel)(89936358)</t>
  </si>
  <si>
    <t>海景大床房&lt;2人入住&gt;&lt;不退款&gt;&lt;早餐&gt;</t>
  </si>
  <si>
    <t>Antunes/Raquel,Correia/Filipe</t>
  </si>
  <si>
    <t xml:space="preserve">3047623	</t>
  </si>
  <si>
    <t xml:space="preserve">258-2427797	</t>
  </si>
  <si>
    <t xml:space="preserve">999222822073192	</t>
  </si>
  <si>
    <t>[韦尔瓦]维尔瓦理事酒店(Senator Huelva)(55299605)</t>
  </si>
  <si>
    <t>FERNANDEZ GARCIA/FERNANDO</t>
  </si>
  <si>
    <t xml:space="preserve">3047668	</t>
  </si>
  <si>
    <t xml:space="preserve">22824274055	</t>
  </si>
  <si>
    <t>甄选房&lt;2人入住&gt;&lt;不退款&gt;</t>
  </si>
  <si>
    <t>NASAR/ZAIDI</t>
  </si>
  <si>
    <t xml:space="preserve">3047912	</t>
  </si>
  <si>
    <t xml:space="preserve">999222829925060	</t>
  </si>
  <si>
    <t>[马卡蒂]马尼拉千禧萨默塞特马卡迪酒店(Somerset Millennium Makati)(55680320)</t>
  </si>
  <si>
    <t>行政开放式客房, 1 张特大床, 独立浴室&lt;2人入住&gt;&lt;不退款&gt;&lt;早餐&gt;</t>
  </si>
  <si>
    <t>nair/charu manchanda</t>
  </si>
  <si>
    <t xml:space="preserve">3048723	</t>
  </si>
  <si>
    <t xml:space="preserve">39752681	</t>
  </si>
  <si>
    <t xml:space="preserve">999222831146966	</t>
  </si>
  <si>
    <t>[甲米]COSI 甲米奥南海滩(政府卫生认证)(COSI Krabi Ao Nang Beach(SHA Extra Plus))(92030312)</t>
  </si>
  <si>
    <t>蔻西双床房&lt;2人入住&gt;&lt;不退款&gt;&lt;早餐&gt;</t>
  </si>
  <si>
    <t>Reshetnikova/Ekaterina</t>
  </si>
  <si>
    <t xml:space="preserve">3048923	</t>
  </si>
  <si>
    <t xml:space="preserve">39596	</t>
  </si>
  <si>
    <t xml:space="preserve">999222831528082	</t>
  </si>
  <si>
    <t>[因特拉肯]瑞士小屋酒店(Hotel Chalet Swiss)(55801260)</t>
  </si>
  <si>
    <t>双床房&lt;2人入住&gt;&lt;不退款&gt;</t>
  </si>
  <si>
    <t>Kumar/ Surinder,Kumar/ Surinder</t>
  </si>
  <si>
    <t xml:space="preserve">3048981	</t>
  </si>
  <si>
    <t xml:space="preserve">999222834024302	</t>
  </si>
  <si>
    <t>[日惹]日惹加布路维马里奥波罗酒店(Jambuluwuk Malioboro Hotel Yogyakarta)(60467276)</t>
  </si>
  <si>
    <t>RAHADIANI/ANINDYA MUTIARA</t>
  </si>
  <si>
    <t xml:space="preserve">3049400	</t>
  </si>
  <si>
    <t xml:space="preserve">报客人姓名办理入住	</t>
  </si>
  <si>
    <t xml:space="preserve">22837054661	</t>
  </si>
  <si>
    <t>[玛特鲁斯丰坦]Road Lodge - 开普敦国际机场(Road Lodge Cape Town International Airport)(89916818)</t>
  </si>
  <si>
    <t>双床房标准间（吸烟）&lt;2人入住&gt;&lt;不退款&gt;</t>
  </si>
  <si>
    <t>Ge/Can,Chen/Xuanyu</t>
  </si>
  <si>
    <t xml:space="preserve">3050039	</t>
  </si>
  <si>
    <t xml:space="preserve">308BC95XP	</t>
  </si>
  <si>
    <t xml:space="preserve">22837054664	</t>
  </si>
  <si>
    <t>Lu/Haojie</t>
  </si>
  <si>
    <t xml:space="preserve">3050040	</t>
  </si>
  <si>
    <t xml:space="preserve">308BC95XN	</t>
  </si>
  <si>
    <t xml:space="preserve">999222838219379	</t>
  </si>
  <si>
    <t>[中雅加达]雅加达哈莫尼美爵酒店(Grand Mercure Jakarta Harmoni)(55639743)</t>
  </si>
  <si>
    <t>高级房（大床）&lt;2人入住&gt;&lt;不退款&gt;&lt;早餐&gt;</t>
  </si>
  <si>
    <t>YANG/ZHIMIN,CAO/XIAOYANG</t>
  </si>
  <si>
    <t xml:space="preserve">3050336	</t>
  </si>
  <si>
    <t xml:space="preserve">999222838822794	</t>
  </si>
  <si>
    <t>[巴黎]伯曼酒店(Hotel Bowmann Paris)(90352332)</t>
  </si>
  <si>
    <t>ZHUANG/CHENG,Xiangting/He</t>
  </si>
  <si>
    <t xml:space="preserve">3050499	</t>
  </si>
  <si>
    <t xml:space="preserve">125687224	</t>
  </si>
  <si>
    <t xml:space="preserve">999222839063033	</t>
  </si>
  <si>
    <t>[伊普斯维奇]伊普斯威治便捷酒店(EasyHotel Ipswich)(94360190)</t>
  </si>
  <si>
    <t>无障碍双人床房（无窗）&lt;2人入住&gt;&lt;不退款&gt;</t>
  </si>
  <si>
    <t>NOAKES/STEVE</t>
  </si>
  <si>
    <t xml:space="preserve">3050579	</t>
  </si>
  <si>
    <t xml:space="preserve">-1460872009	</t>
  </si>
  <si>
    <t xml:space="preserve">999222839200649	</t>
  </si>
  <si>
    <t>[米卢斯]米卢斯中心住宿加早餐酒店(B&amp;B Hôtel Mulhouse Centre)(90389397)</t>
  </si>
  <si>
    <t>BOUKHCHEM/ADAM,BOUKHCHEM/SAMIR</t>
  </si>
  <si>
    <t xml:space="preserve">3050659	</t>
  </si>
  <si>
    <t xml:space="preserve">1460945529	</t>
  </si>
  <si>
    <t xml:space="preserve">999222843894497	</t>
  </si>
  <si>
    <t>[万象]万象皇冠假日酒店(Crowne Plaza Vientiane, an IHG Hotel)(55337438)</t>
  </si>
  <si>
    <t>客房&lt;2人入住&gt;&lt;不退款&gt;</t>
  </si>
  <si>
    <t>HUANG/WEI</t>
  </si>
  <si>
    <t xml:space="preserve">3050922	</t>
  </si>
  <si>
    <t xml:space="preserve">999222844062151	</t>
  </si>
  <si>
    <t>[洛杉矶]西木村庄巴利酒店(Palihotel Westwood Village)(94360543)</t>
  </si>
  <si>
    <t>Johnston/Lisa</t>
  </si>
  <si>
    <t xml:space="preserve">3050954	</t>
  </si>
  <si>
    <t xml:space="preserve">77870SE046317	</t>
  </si>
  <si>
    <t xml:space="preserve">999222844038058	</t>
  </si>
  <si>
    <t>[曼谷]曼谷沙吞路耐拉提瓦斯公寓酒店(The Narathiwas Hotel &amp; Residence Sathorn Bangkok)(55720075)</t>
  </si>
  <si>
    <t>两卧室三人套房&lt;2人入住&gt;&lt;不退款&gt;</t>
  </si>
  <si>
    <t>JAIKUMTA/WITTAYA</t>
  </si>
  <si>
    <t xml:space="preserve">3050951	</t>
  </si>
  <si>
    <t xml:space="preserve">10010291751	</t>
  </si>
  <si>
    <t xml:space="preserve">999222846277070	</t>
  </si>
  <si>
    <t>ZHU/XIAOHUA</t>
  </si>
  <si>
    <t xml:space="preserve">3051189	</t>
  </si>
  <si>
    <t xml:space="preserve">999222849471670	</t>
  </si>
  <si>
    <t>[塔雷城]塔雷城喜来登酒店(Sheraton Tarrytown Hotel)(68028186)</t>
  </si>
  <si>
    <t>QUEZADA/DOMENIC AYTANA</t>
  </si>
  <si>
    <t xml:space="preserve">3051722	</t>
  </si>
  <si>
    <t xml:space="preserve">80663195	</t>
  </si>
  <si>
    <t xml:space="preserve">22850681403	</t>
  </si>
  <si>
    <t>[平昌郡]平昌阿尔卑希亚假日酒店(Holiday Inn Resort Alpensia Pyeongchang, an IHG Hotel)(55312347)</t>
  </si>
  <si>
    <t>Loo/Kam Fong</t>
  </si>
  <si>
    <t xml:space="preserve">3051931	</t>
  </si>
  <si>
    <t xml:space="preserve">68482791	</t>
  </si>
  <si>
    <t xml:space="preserve">999222851240805	</t>
  </si>
  <si>
    <t>[北雅加达]雅加达东荟城智选假日酒店(Holiday Inn Express Jakarta Pluit Citygate, an IHG Hotel)(55426409)</t>
  </si>
  <si>
    <t>客房&lt;2人入住&gt;&lt;不退款&gt;&lt;早餐&gt;</t>
  </si>
  <si>
    <t>CHEN/HAO,ZHOU/SHENGHUI,ZHOU/YUNJIA</t>
  </si>
  <si>
    <t xml:space="preserve">3052012	</t>
  </si>
  <si>
    <t xml:space="preserve">69136684	</t>
  </si>
  <si>
    <t xml:space="preserve">22854522999	</t>
  </si>
  <si>
    <t>[纽约]纽约柏宁酒店(Park Lane New York)(55281240)</t>
  </si>
  <si>
    <t>公园景两张大床房&lt;2人入住&gt;&lt;不退款&gt;</t>
  </si>
  <si>
    <t>Park/Juwan</t>
  </si>
  <si>
    <t xml:space="preserve">3052707	</t>
  </si>
  <si>
    <t xml:space="preserve">1637454	</t>
  </si>
  <si>
    <t xml:space="preserve">999222857818941	</t>
  </si>
  <si>
    <t>[威斯敏斯特城]西斯尔伦敦大理石拱门酒店(Thistle London Marble Arch)(70790036)</t>
  </si>
  <si>
    <t>Lund/Erik,Lund/Victoria</t>
  </si>
  <si>
    <t xml:space="preserve">3053455	</t>
  </si>
  <si>
    <t xml:space="preserve">SH15401553	</t>
  </si>
  <si>
    <t xml:space="preserve">999222858170446	</t>
  </si>
  <si>
    <t>[Bang Phli Yai]萨米特风车高尔夫公寓酒店(Summit Windmill Golf Residence)(55733424)</t>
  </si>
  <si>
    <t>二卧室天空套房&lt;2人入住&gt;&lt;不退款&gt;</t>
  </si>
  <si>
    <t>ARSLAN/LEI</t>
  </si>
  <si>
    <t xml:space="preserve">3053560	</t>
  </si>
  <si>
    <t xml:space="preserve">-1461378888	</t>
  </si>
  <si>
    <t xml:space="preserve">999222862739095	</t>
  </si>
  <si>
    <t>[釜山]阿瓦尼中央酒店 釜山(Avani Central Busan)(69451979)</t>
  </si>
  <si>
    <t>尊贵房&lt;2人入住&gt;&lt;不退款&gt;</t>
  </si>
  <si>
    <t>JUNG/HAELIM</t>
  </si>
  <si>
    <t xml:space="preserve">3053932	</t>
  </si>
  <si>
    <t xml:space="preserve">379709055 - 1677020615019863	</t>
  </si>
  <si>
    <t xml:space="preserve">22863033800	</t>
  </si>
  <si>
    <t>[Christchurch Airport]苏迪马酒店(Sudima Hotel Christchurch Airport)(55289813)</t>
  </si>
  <si>
    <t>行政双床房&lt;2人入住&gt;&lt;不退款&gt;</t>
  </si>
  <si>
    <t>SCHMEDT/HENDRIK</t>
  </si>
  <si>
    <t xml:space="preserve">3053986	</t>
  </si>
  <si>
    <t xml:space="preserve">22864191488	</t>
  </si>
  <si>
    <t>[曼谷]曼谷萨通JC凯文酒店(JC Kevin Sathorn Bangkok Hotel)(55585955)</t>
  </si>
  <si>
    <t>1卧套房&lt;2人入住&gt;&lt;不退款&gt;&lt;早餐&gt;</t>
  </si>
  <si>
    <t>XING/ZHEMING</t>
  </si>
  <si>
    <t xml:space="preserve">3054092	</t>
  </si>
  <si>
    <t xml:space="preserve">酒店预订部mimi确认订单	</t>
  </si>
  <si>
    <t xml:space="preserve">999222868386122	</t>
  </si>
  <si>
    <t>[阿方索]双湖酒店(Twin Lakes Hotel)(88521668)</t>
  </si>
  <si>
    <t>豪华房-带阳台&lt;2人入住&gt;&lt;不退款&gt;&lt;早餐&gt;</t>
  </si>
  <si>
    <t>Kim/Jeseliza</t>
  </si>
  <si>
    <t xml:space="preserve">3054835	</t>
  </si>
  <si>
    <t xml:space="preserve">42229	</t>
  </si>
  <si>
    <t xml:space="preserve">999222869507749	</t>
  </si>
  <si>
    <t>[皮皮岛]皮皮沙海景度假村(Phi Phi Sand Sea View Resort)(91812416)</t>
  </si>
  <si>
    <t>LIN/JEREMIE,TOURE/HADJI</t>
  </si>
  <si>
    <t xml:space="preserve">3055086	</t>
  </si>
  <si>
    <t xml:space="preserve">6084	</t>
  </si>
  <si>
    <t xml:space="preserve">999222869708889	</t>
  </si>
  <si>
    <t>[泗水]泗水探索酒店(Quest Hotel Darmo - Surabaya by Aston)(60480266)</t>
  </si>
  <si>
    <t>WANDA/YENTI VARE</t>
  </si>
  <si>
    <t xml:space="preserve">3055138	</t>
  </si>
  <si>
    <t xml:space="preserve">999222869673076	</t>
  </si>
  <si>
    <t>[旧金山]旧金山联合广场希尔顿酒店(Hilton San Francisco Union Square)(70391617)</t>
  </si>
  <si>
    <t>LIN/RONG</t>
  </si>
  <si>
    <t xml:space="preserve">3055139	</t>
  </si>
  <si>
    <t xml:space="preserve">3346136050	</t>
  </si>
  <si>
    <t xml:space="preserve">999222870100218	</t>
  </si>
  <si>
    <t>行政套房&lt;2人入住&gt;&lt;不退款&gt;&lt;早餐&gt;</t>
  </si>
  <si>
    <t>Kartikasari/Lusi</t>
  </si>
  <si>
    <t xml:space="preserve">3055227	</t>
  </si>
  <si>
    <t xml:space="preserve">25011832	</t>
  </si>
  <si>
    <t xml:space="preserve">999222871557213	</t>
  </si>
  <si>
    <t>[万隆市]万隆吉诺费鲁奇克邦雅提 卡古姆酒店旗下(Gino Feruci Kebon Jati by Kagum Hotels)(55832055)</t>
  </si>
  <si>
    <t>高级特大床房&lt;2人入住&gt;&lt;不退款&gt;</t>
  </si>
  <si>
    <t>HENDRO/YUDITHA SARASWATI</t>
  </si>
  <si>
    <t xml:space="preserve">3055513	</t>
  </si>
  <si>
    <t xml:space="preserve">999222873950946	</t>
  </si>
  <si>
    <t>[萨莱诺]诺富特萨莱诺伊斯特雷其酒店(Novotel Salerno Est Arechi)(80333461)</t>
  </si>
  <si>
    <t>高级双床房, 2 张单人床&lt;2人入住&gt;&lt;不退款&gt;&lt;早餐&gt;</t>
  </si>
  <si>
    <t>Moreira/Marcelo Curcio</t>
  </si>
  <si>
    <t xml:space="preserve">3056003	</t>
  </si>
  <si>
    <t xml:space="preserve">999222874079590	</t>
  </si>
  <si>
    <t>[Muja Muju]库苏曼尼卡拉大街酒店(favehotel Kusumanegara)(55321060)</t>
  </si>
  <si>
    <t>趣味房&lt;2人入住&gt;&lt;不退款&gt;&lt;早餐&gt;</t>
  </si>
  <si>
    <t>Hastuti/Arvidia</t>
  </si>
  <si>
    <t xml:space="preserve">3056035	</t>
  </si>
  <si>
    <t xml:space="preserve">25016190	</t>
  </si>
  <si>
    <t xml:space="preserve">22876059844	</t>
  </si>
  <si>
    <t>[巴厘岛]巴厘岛华美达安可酒店(Ramada Encore Bali Seminyak)(55337241)</t>
  </si>
  <si>
    <t>豪华池景房&lt;2人入住&gt;&lt;不退款&gt;</t>
  </si>
  <si>
    <t>Im/Dong Jae</t>
  </si>
  <si>
    <t xml:space="preserve">3056456	</t>
  </si>
  <si>
    <t xml:space="preserve">22876648488	</t>
  </si>
  <si>
    <t>[吉隆坡]吉隆坡双威太子酒店(Sunway Putra Hotel Kuala Lumpur)(55290388)</t>
  </si>
  <si>
    <t>ISMAIL/NOOR SALINA</t>
  </si>
  <si>
    <t xml:space="preserve">3056579	</t>
  </si>
  <si>
    <t xml:space="preserve">859420104	</t>
  </si>
  <si>
    <t xml:space="preserve">999222877502902	</t>
  </si>
  <si>
    <t>[维尔瑞斯]钟楼维勒局斯特库尔塔伯酒店(Campanile Villejust - za Courtaboeuf)(70787620)</t>
  </si>
  <si>
    <t>一张双人床&lt;2人入住&gt;&lt;不退款&gt;&lt;早餐&gt;</t>
  </si>
  <si>
    <t>GONCALVES/ANA,GOMES/MIGUEL</t>
  </si>
  <si>
    <t xml:space="preserve">3056763	</t>
  </si>
  <si>
    <t xml:space="preserve">33183UC007829	</t>
  </si>
  <si>
    <t xml:space="preserve">22877742232	</t>
  </si>
  <si>
    <t>[北海]芬芳酒店(Aroma Hotel)(90402224)</t>
  </si>
  <si>
    <t>豪华特大床房&lt;2人入住&gt;&lt;不退款&gt;</t>
  </si>
  <si>
    <t>AKMAL/MOHD AKMAL BIN ABDUL WAHAB</t>
  </si>
  <si>
    <t xml:space="preserve">3056842	</t>
  </si>
  <si>
    <t xml:space="preserve">22878252346	</t>
  </si>
  <si>
    <t>豪华房（特大床）&lt;2人入住&gt;&lt;不退款&gt;&lt;早餐&gt;</t>
  </si>
  <si>
    <t>HUSIN/NORHASIMA</t>
  </si>
  <si>
    <t xml:space="preserve">3056982	</t>
  </si>
  <si>
    <t xml:space="preserve">25021275	</t>
  </si>
  <si>
    <t xml:space="preserve">999222885770384	</t>
  </si>
  <si>
    <t>[波尔图]波尔图文奇酒店(Vincci Porto)(55822150)</t>
  </si>
  <si>
    <t>双人床房&lt;2人入住&gt;&lt;不退款&gt;</t>
  </si>
  <si>
    <t>Bingcang/Jessie Froy</t>
  </si>
  <si>
    <t xml:space="preserve">3057435	</t>
  </si>
  <si>
    <t xml:space="preserve">999222885986978	</t>
  </si>
  <si>
    <t>[尼斯]阿玛里斯酒店(Hôtel Amaryllis)(55872528)</t>
  </si>
  <si>
    <t>LI/MENGHAN,LI/XINJIE</t>
  </si>
  <si>
    <t xml:space="preserve">3057457	</t>
  </si>
  <si>
    <t xml:space="preserve">999222886853890	</t>
  </si>
  <si>
    <t>[奥兰多]奥兰多邦内溪温德姆格兰德度假酒店(Wyndham Grand Orlando Resort Bonnet Creek)(55680438)</t>
  </si>
  <si>
    <t>湖景客房&lt;2人入住&gt;&lt;不退款&gt;</t>
  </si>
  <si>
    <t>WANG/LUYAN,ZHUANG/RUIXIN</t>
  </si>
  <si>
    <t xml:space="preserve">3057686	</t>
  </si>
  <si>
    <t xml:space="preserve">24500903	</t>
  </si>
  <si>
    <t xml:space="preserve">999222890347582	</t>
  </si>
  <si>
    <t>LEE/WAN JAE</t>
  </si>
  <si>
    <t xml:space="preserve">3058364	</t>
  </si>
  <si>
    <t xml:space="preserve">TL346476300	</t>
  </si>
  <si>
    <t xml:space="preserve">999222891207321	</t>
  </si>
  <si>
    <t>[泗水]泗水屯准干麦克斯大厦最爱酒店(favehotel MEX Tunjungan Surabaya)(55451914)</t>
  </si>
  <si>
    <t>致爱房&lt;2人入住&gt;&lt;不退款&gt;</t>
  </si>
  <si>
    <t>Nugraheni/Rofiah</t>
  </si>
  <si>
    <t xml:space="preserve">3058577	</t>
  </si>
  <si>
    <t xml:space="preserve">999222891264661	</t>
  </si>
  <si>
    <t>[拉芙琳]新先锋酒店(The New Pioneer)(89935657)</t>
  </si>
  <si>
    <t>2张双人床房&lt;2人入住&gt;&lt;不退款&gt;</t>
  </si>
  <si>
    <t>GASPARINI/AMANDA</t>
  </si>
  <si>
    <t xml:space="preserve">3058592	</t>
  </si>
  <si>
    <t xml:space="preserve">125842924	</t>
  </si>
  <si>
    <t xml:space="preserve">999222893455858	</t>
  </si>
  <si>
    <t>HTOO/AUNG HLAING</t>
  </si>
  <si>
    <t xml:space="preserve">3059073	</t>
  </si>
  <si>
    <t xml:space="preserve">69526	</t>
  </si>
  <si>
    <t xml:space="preserve">999222895955994	</t>
  </si>
  <si>
    <t>[基尔]基尔金色郁金香北欧酒店(Hotel Kiel by Golden Tulip)(55354607)</t>
  </si>
  <si>
    <t>舒适特大床房&lt;2人入住&gt;&lt;不退款&gt;</t>
  </si>
  <si>
    <t>Marquardt/Nicole</t>
  </si>
  <si>
    <t xml:space="preserve">3059522	</t>
  </si>
  <si>
    <t xml:space="preserve">2374693917	</t>
  </si>
  <si>
    <t xml:space="preserve">999222895975786	</t>
  </si>
  <si>
    <t>[新山]新山V8酒店(V8 Hotel Johor Bahru)(61520836)</t>
  </si>
  <si>
    <t>豪华房（双床）&lt;2人入住&gt;&lt;不退款&gt;</t>
  </si>
  <si>
    <t>LEE/QIU LING</t>
  </si>
  <si>
    <t xml:space="preserve">3059525	</t>
  </si>
  <si>
    <t xml:space="preserve">10558	</t>
  </si>
  <si>
    <t xml:space="preserve">999222896277973	</t>
  </si>
  <si>
    <t>[伊斯坦布尔]伊斯坦布尔欧托玛雷丽笙蓝标酒店(Radisson Blu Hotel Istanbul Ottomare)(60493783)</t>
  </si>
  <si>
    <t>BILGIC/FATOS</t>
  </si>
  <si>
    <t xml:space="preserve">3059589	</t>
  </si>
  <si>
    <t xml:space="preserve">0050530317	</t>
  </si>
  <si>
    <t xml:space="preserve">999222896415360	</t>
  </si>
  <si>
    <t>[新山]KSL度假酒店(KSL Hotel &amp; Resort)(55680499)</t>
  </si>
  <si>
    <t>豪华三人客房&lt;2人入住&gt;&lt;不退款&gt;</t>
  </si>
  <si>
    <t>ZHENG/ZHOUDONG</t>
  </si>
  <si>
    <t xml:space="preserve">3059613	</t>
  </si>
  <si>
    <t xml:space="preserve">1462491360	</t>
  </si>
  <si>
    <t xml:space="preserve">999222898583498	</t>
  </si>
  <si>
    <t>[清迈]清迈东他挽酒店(Duangtawan Hotel Chiang Mai)(55465161)</t>
  </si>
  <si>
    <t>QIAN/jianqiang</t>
  </si>
  <si>
    <t xml:space="preserve">3060085	</t>
  </si>
  <si>
    <t xml:space="preserve">859517752	</t>
  </si>
  <si>
    <t xml:space="preserve">999222899092648	</t>
  </si>
  <si>
    <t>[丹戎本雅]槟城美居酒店 (槟城对抗新冠肺炎认证)(Mercure Penang Beach)(60467243)</t>
  </si>
  <si>
    <t>AMIRI/NIAZ</t>
  </si>
  <si>
    <t xml:space="preserve">3060194	</t>
  </si>
  <si>
    <t xml:space="preserve">999222899501054	</t>
  </si>
  <si>
    <t>[佛罗伦萨]16号城堡景观SPA酒店(Forte16 View &amp; SPA)(55505429)</t>
  </si>
  <si>
    <t>家庭套房&lt;2人入住&gt;&lt;不退款&gt;</t>
  </si>
  <si>
    <t>ZHANG/FAN</t>
  </si>
  <si>
    <t xml:space="preserve">3060294	</t>
  </si>
  <si>
    <t xml:space="preserve">1462552718	</t>
  </si>
  <si>
    <t xml:space="preserve">999222900369535	</t>
  </si>
  <si>
    <t>[曼谷]UHG娜娜阿尔特酒店(Alt Hotel Nana by UHG)(55519564)</t>
  </si>
  <si>
    <t>Alt小型套房&lt;2人入住&gt;&lt;不退款&gt;</t>
  </si>
  <si>
    <t>QIU/YU</t>
  </si>
  <si>
    <t xml:space="preserve">3060515	</t>
  </si>
  <si>
    <t xml:space="preserve">22900613201	</t>
  </si>
  <si>
    <t>[瓜拉丁加奴]明涛酒店(Ming Paragon Hotel)(77371532)</t>
  </si>
  <si>
    <t>高级双人或双床间&lt;2人入住&gt;&lt;不退款&gt;</t>
  </si>
  <si>
    <t>ZULKIPLY/SHAZLIANA</t>
  </si>
  <si>
    <t xml:space="preserve">3060586	</t>
  </si>
  <si>
    <t xml:space="preserve">999222906852735	</t>
  </si>
  <si>
    <t>SONG/JINCHENG</t>
  </si>
  <si>
    <t xml:space="preserve">3060868	</t>
  </si>
  <si>
    <t xml:space="preserve">859710248	</t>
  </si>
  <si>
    <t xml:space="preserve">999222906951816	</t>
  </si>
  <si>
    <t>[曼谷]茉莉花豪华公寓(Jasmine Grande Residence)(55478396)</t>
  </si>
  <si>
    <t>LI/ZHIHONG</t>
  </si>
  <si>
    <t xml:space="preserve">3060891	</t>
  </si>
  <si>
    <t xml:space="preserve">88540	</t>
  </si>
  <si>
    <t xml:space="preserve">999222907426453	</t>
  </si>
  <si>
    <t>[巴厘岛]巴厘岛库塔美利亚索尔酒店(SOL by Meliá Kuta Bali)(90353719)</t>
  </si>
  <si>
    <t>索尔房&lt;2人入住&gt;&lt;不退款&gt;&lt;早餐&gt;</t>
  </si>
  <si>
    <t>Cohen/Michael</t>
  </si>
  <si>
    <t xml:space="preserve">3060997	</t>
  </si>
  <si>
    <t xml:space="preserve">2300889601	</t>
  </si>
  <si>
    <t xml:space="preserve">999222908053743	</t>
  </si>
  <si>
    <t>[迪拜]迪拜马克波罗酒店(Marco Polo Hotel)(56185689)</t>
  </si>
  <si>
    <t>Yuan/Liang</t>
  </si>
  <si>
    <t xml:space="preserve">3061120	</t>
  </si>
  <si>
    <t xml:space="preserve">7410976	</t>
  </si>
  <si>
    <t xml:space="preserve">999222908187697	</t>
  </si>
  <si>
    <t>[巴塞罗那]巴塞罗那BCN城市酒店-格兰罗塞隆(BCN URBANESS HOTELS GRAN ROSELLON)(55862157)</t>
  </si>
  <si>
    <t>客房（双床）&lt;2人入住&gt;&lt;不退款&gt;</t>
  </si>
  <si>
    <t>SUN/QISHAN</t>
  </si>
  <si>
    <t xml:space="preserve">3061179	</t>
  </si>
  <si>
    <t xml:space="preserve">999222908238148	</t>
  </si>
  <si>
    <t>[阿瑞泽]阿瑞泽公园酒店(A Point Arezzo Park Hotel)(95690325)</t>
  </si>
  <si>
    <t>经典客房&lt;2人入住&gt;&lt;不退款&gt;&lt;早餐&gt;</t>
  </si>
  <si>
    <t>Lachin/Maddalena</t>
  </si>
  <si>
    <t xml:space="preserve">3061200	</t>
  </si>
  <si>
    <t xml:space="preserve">7953818	</t>
  </si>
  <si>
    <t xml:space="preserve">999222908337762	</t>
  </si>
  <si>
    <t>[布达佩斯]总统酒店(Hotel President)(56467117)</t>
  </si>
  <si>
    <t>SUN/RUI</t>
  </si>
  <si>
    <t xml:space="preserve">3061252	</t>
  </si>
  <si>
    <t xml:space="preserve">C51T6RF8K4	</t>
  </si>
  <si>
    <t xml:space="preserve">999222909575216	</t>
  </si>
  <si>
    <t>[首尔]阔博斯酒店(Kobos Hotel)(55832108)</t>
  </si>
  <si>
    <t>Del Orbe/Johanny</t>
  </si>
  <si>
    <t xml:space="preserve">3061586	</t>
  </si>
  <si>
    <t xml:space="preserve">20230224595851595	</t>
  </si>
  <si>
    <t xml:space="preserve">999222910025852	</t>
  </si>
  <si>
    <t>[曼谷]艾卡麦一室公寓(Studio Ekamai)(55380454)</t>
  </si>
  <si>
    <t>Quan/Xichang,Teng/Yu,Chen/Tianjie</t>
  </si>
  <si>
    <t xml:space="preserve">3061689	</t>
  </si>
  <si>
    <t xml:space="preserve">acknowledge	</t>
  </si>
  <si>
    <t xml:space="preserve">999222910269954	</t>
  </si>
  <si>
    <t>AYUB/SITI NORDIANA</t>
  </si>
  <si>
    <t xml:space="preserve">3061753	</t>
  </si>
  <si>
    <t xml:space="preserve">25051906	</t>
  </si>
  <si>
    <t xml:space="preserve">999222912098085	</t>
  </si>
  <si>
    <t>[里诺]里诺温德姆华美达酒店及娱乐场酒店(Ramada by Wyndham Reno Hotel and Casino)(90364978)</t>
  </si>
  <si>
    <t>客房（1张特大床）&lt;2人入住&gt;&lt;不退款&gt;</t>
  </si>
  <si>
    <t>Ferguson/Yaladjah</t>
  </si>
  <si>
    <t xml:space="preserve">3062202	</t>
  </si>
  <si>
    <t xml:space="preserve">60289196	</t>
  </si>
  <si>
    <t xml:space="preserve">999222912331157	</t>
  </si>
  <si>
    <t>THONGOM/MITHUNA,WANG/ZHIBIN</t>
  </si>
  <si>
    <t xml:space="preserve">3062252	</t>
  </si>
  <si>
    <t xml:space="preserve">69579	</t>
  </si>
  <si>
    <t xml:space="preserve">999222913678802	</t>
  </si>
  <si>
    <t>TARASOV/VADIM</t>
  </si>
  <si>
    <t xml:space="preserve">3062550	</t>
  </si>
  <si>
    <t xml:space="preserve">0050603501	</t>
  </si>
  <si>
    <t xml:space="preserve">999222913740396	</t>
  </si>
  <si>
    <t>[乔治市]槟城长荣桂冠酒店 (槟城对抗新冠肺炎认证)(Evergreen Laurel Hotel Penang (PenangFightCovid-19 Certified))(55451685)</t>
  </si>
  <si>
    <t>城景高级房&lt;2人入住&gt;&lt;不退款&gt;&lt;早餐&gt;</t>
  </si>
  <si>
    <t>Chen/Zhibing</t>
  </si>
  <si>
    <t xml:space="preserve">3062567	</t>
  </si>
  <si>
    <t xml:space="preserve">999222914878401	</t>
  </si>
  <si>
    <t>Ramli/Nurul</t>
  </si>
  <si>
    <t xml:space="preserve">3062760	</t>
  </si>
  <si>
    <t xml:space="preserve">859941588	</t>
  </si>
  <si>
    <t xml:space="preserve">999222915139329	</t>
  </si>
  <si>
    <t>[勒阿弗尔]艾可罗勒阿弗尔酒店(Eklo Hotels le Havre)(90370281)</t>
  </si>
  <si>
    <t>HEBERT/BRYAN</t>
  </si>
  <si>
    <t xml:space="preserve">3062821	</t>
  </si>
  <si>
    <t xml:space="preserve">1463086804	</t>
  </si>
  <si>
    <t xml:space="preserve">999222915506348	</t>
  </si>
  <si>
    <t>[釜山]釜山柏悦酒店(Park Hyatt Busan)(69451996)</t>
  </si>
  <si>
    <t>海景房(双床)&lt;2人入住&gt;&lt;不退款&gt;</t>
  </si>
  <si>
    <t>YIN/HONGEN</t>
  </si>
  <si>
    <t xml:space="preserve">3062913	</t>
  </si>
  <si>
    <t xml:space="preserve">999222916185466	</t>
  </si>
  <si>
    <t>[首尔]太平洋酒店(Pacific Hotel)(55452176)</t>
  </si>
  <si>
    <t>客房-酒店指定房型&lt;2人入住&gt;&lt;不退款&gt;</t>
  </si>
  <si>
    <t>YU/JIHWAN</t>
  </si>
  <si>
    <t xml:space="preserve">3063019	</t>
  </si>
  <si>
    <t xml:space="preserve">380626535-1677229196016724	</t>
  </si>
  <si>
    <t xml:space="preserve">999222917657286	</t>
  </si>
  <si>
    <t>[普吉岛]珍珠酒店(政府卫生认证)(Pearl Hotel(SHA Extra Plus))(90352316)</t>
  </si>
  <si>
    <t>ge/ci</t>
  </si>
  <si>
    <t xml:space="preserve">3063300	</t>
  </si>
  <si>
    <t xml:space="preserve">25062625	</t>
  </si>
  <si>
    <t xml:space="preserve">999222917779984	</t>
  </si>
  <si>
    <t>[维尔纽斯]全景酒店(Hotel Panorama)(55414165)</t>
  </si>
  <si>
    <t>ZEYDLITS/PAVLO</t>
  </si>
  <si>
    <t xml:space="preserve">3063318	</t>
  </si>
  <si>
    <t xml:space="preserve">999222917943778	</t>
  </si>
  <si>
    <t>[里斯本]里斯本机场星辰酒店(Star Inn Lisbon Airport)(55451808)</t>
  </si>
  <si>
    <t>WAN/HEZHI</t>
  </si>
  <si>
    <t xml:space="preserve">3063341	</t>
  </si>
  <si>
    <t xml:space="preserve">999222918490415	</t>
  </si>
  <si>
    <t>美利亚房&lt;2人入住&gt;&lt;不退款&gt;</t>
  </si>
  <si>
    <t>AMRIK SINGH/HARVINPREET KAUR</t>
  </si>
  <si>
    <t xml:space="preserve">3063448	</t>
  </si>
  <si>
    <t xml:space="preserve">999222918642589	</t>
  </si>
  <si>
    <t>[阿姆斯特丹]阿姆斯特丹皇家酒店(Royal Amsterdam Hotel)(55560351)</t>
  </si>
  <si>
    <t>CASTRO PARDO/DIEGO</t>
  </si>
  <si>
    <t xml:space="preserve">3063483	</t>
  </si>
  <si>
    <t xml:space="preserve">999222919282002	</t>
  </si>
  <si>
    <t>weng soon/teh</t>
  </si>
  <si>
    <t xml:space="preserve">3063622	</t>
  </si>
  <si>
    <t xml:space="preserve">25064976	</t>
  </si>
  <si>
    <t xml:space="preserve">999222919628959	</t>
  </si>
  <si>
    <t>[曼谷]阿特里姆曼谷美居大酒店(政府卫生认证)(Grand Mercure Bangkok Atrium (SHA Certified))(55665998)</t>
  </si>
  <si>
    <t>SHEN/CHENGWEI</t>
  </si>
  <si>
    <t xml:space="preserve">3063688	</t>
  </si>
  <si>
    <t xml:space="preserve">999222920324014	</t>
  </si>
  <si>
    <t>TAN/LIANG</t>
  </si>
  <si>
    <t xml:space="preserve">3063812	</t>
  </si>
  <si>
    <t xml:space="preserve">2300902130	</t>
  </si>
  <si>
    <t xml:space="preserve">999222920966304	</t>
  </si>
  <si>
    <t>[Bancarkembar]阿斯顿帝国普禾加多(ASTON Imperium Purwokerto)(55573074)</t>
  </si>
  <si>
    <t>豪华间&lt;2人入住&gt;&lt;不退款&gt;</t>
  </si>
  <si>
    <t>ERIK/CELVIN</t>
  </si>
  <si>
    <t xml:space="preserve">3063935	</t>
  </si>
  <si>
    <t xml:space="preserve">999222921143339	</t>
  </si>
  <si>
    <t>MAN/OSMAN BIN ZAINAL</t>
  </si>
  <si>
    <t xml:space="preserve">3063961	</t>
  </si>
  <si>
    <t xml:space="preserve">860204708	</t>
  </si>
  <si>
    <t xml:space="preserve">999222921248107	</t>
  </si>
  <si>
    <t>LEE/HYUNHO</t>
  </si>
  <si>
    <t xml:space="preserve">3063990	</t>
  </si>
  <si>
    <t xml:space="preserve">380699425-1677245666021391	</t>
  </si>
  <si>
    <t xml:space="preserve">999222922830954	</t>
  </si>
  <si>
    <t>Teng/Pengkun</t>
  </si>
  <si>
    <t xml:space="preserve">3064296	</t>
  </si>
  <si>
    <t xml:space="preserve">380733285-1677251426056720	</t>
  </si>
  <si>
    <t xml:space="preserve">999222923805188	</t>
  </si>
  <si>
    <t>ZHANG/CHENGYU</t>
  </si>
  <si>
    <t xml:space="preserve">3064449	</t>
  </si>
  <si>
    <t xml:space="preserve">380759125-1677256165000534	</t>
  </si>
  <si>
    <t xml:space="preserve">22923907172	</t>
  </si>
  <si>
    <t>[温莎]克里斯多夫伦爵士酒店(Sir Christopher Wren Hotel)(70792851)</t>
  </si>
  <si>
    <t>行政双人床房&lt;2人入住&gt;&lt;不退款&gt;&lt;早餐&gt;</t>
  </si>
  <si>
    <t>MOTTA/LUCA</t>
  </si>
  <si>
    <t xml:space="preserve">3064473	</t>
  </si>
  <si>
    <t xml:space="preserve">GQUA7394336402	</t>
  </si>
  <si>
    <t xml:space="preserve">999222924873510	</t>
  </si>
  <si>
    <t>Briggs/Estrella</t>
  </si>
  <si>
    <t xml:space="preserve">3064697	</t>
  </si>
  <si>
    <t xml:space="preserve">88982732	</t>
  </si>
  <si>
    <t xml:space="preserve">999222925059433	</t>
  </si>
  <si>
    <t>[曼谷]皇家宾佳酒店 (政府卫生认证)(Royal Benja Hotel)(55745225)</t>
  </si>
  <si>
    <t>KUMAR/RAVENDRA</t>
  </si>
  <si>
    <t xml:space="preserve">3064764	</t>
  </si>
  <si>
    <t xml:space="preserve">385008	</t>
  </si>
  <si>
    <t xml:space="preserve">22925075754	</t>
  </si>
  <si>
    <t>[中雅加达]丹那阿邦至爱酒店 - 赛德恩格(Favehotel Tanah Abang - Cideng)(55611732)</t>
  </si>
  <si>
    <t>WANIMBO/ARIS TOTELES M</t>
  </si>
  <si>
    <t xml:space="preserve">3064768	</t>
  </si>
  <si>
    <t xml:space="preserve">999222925217118	</t>
  </si>
  <si>
    <t>[唐格朗]奇利亚雅加达机场酒店(Kyriad Hotel Airport Jakarta)(89931037)</t>
  </si>
  <si>
    <t>PURNAMA SARI/CAHYA</t>
  </si>
  <si>
    <t xml:space="preserve">3064820	</t>
  </si>
  <si>
    <t xml:space="preserve">999222925535430	</t>
  </si>
  <si>
    <t>[曼谷]曼谷皇家套房酒店 (政府卫生认证)(Royal Suite Hotel Bangkok)(55799391)</t>
  </si>
  <si>
    <t>MONGSREE/MAY</t>
  </si>
  <si>
    <t xml:space="preserve">3064896	</t>
  </si>
  <si>
    <t xml:space="preserve">999222925537156	</t>
  </si>
  <si>
    <t>MOOSA/ABDUL RAHMAN</t>
  </si>
  <si>
    <t xml:space="preserve">3064898	</t>
  </si>
  <si>
    <t xml:space="preserve">69619	</t>
  </si>
  <si>
    <t xml:space="preserve">999222925571000	</t>
  </si>
  <si>
    <t>[莱昂]莱昂阿文尼达豪生酒店(Howard Johnson Leon Avenida)(70793655)</t>
  </si>
  <si>
    <t>客房1张特大床&lt;2人入住&gt;&lt;不退款&gt;</t>
  </si>
  <si>
    <t>Gonzalez Nateras/Mariana</t>
  </si>
  <si>
    <t xml:space="preserve">3064901	</t>
  </si>
  <si>
    <t xml:space="preserve">84516EE001473	</t>
  </si>
  <si>
    <t xml:space="preserve">999222926080062	</t>
  </si>
  <si>
    <t>[曼谷]铁塔豪华罗摩六世酒店 (政府卫生认证)(Grand Tower Inn Rama 6 (SHA Plus+))(55414160)</t>
  </si>
  <si>
    <t>HUANG/CAIJUN</t>
  </si>
  <si>
    <t xml:space="preserve">3065008	</t>
  </si>
  <si>
    <t xml:space="preserve">999222926142910	</t>
  </si>
  <si>
    <t>[塔拉梅林]墨尔本曼特拉图拉马力酒店(Mantra Tullamarine)(55560255)</t>
  </si>
  <si>
    <t>行政一室公寓&lt;2人入住&gt;&lt;不退款&gt;</t>
  </si>
  <si>
    <t>IDDLES/BARRY</t>
  </si>
  <si>
    <t xml:space="preserve">3065016	</t>
  </si>
  <si>
    <t xml:space="preserve">-1463581622	</t>
  </si>
  <si>
    <t>退单</t>
  </si>
  <si>
    <t xml:space="preserve">999222926352532	</t>
  </si>
  <si>
    <t>[维琴察]SHG维琴察德拉威乐酒店(SHG Hotel De La Ville)(55299447)</t>
  </si>
  <si>
    <t>经典房&lt;2人入住&gt;&lt;不退款&gt;</t>
  </si>
  <si>
    <t>Mattiello/Carlo</t>
  </si>
  <si>
    <t xml:space="preserve">3065062	</t>
  </si>
  <si>
    <t xml:space="preserve">999222926626567	</t>
  </si>
  <si>
    <t>HASSAN/AZURA</t>
  </si>
  <si>
    <t xml:space="preserve">3065106	</t>
  </si>
  <si>
    <t xml:space="preserve">25076481	</t>
  </si>
  <si>
    <t xml:space="preserve">999222926843015	</t>
  </si>
  <si>
    <t>ANGGRAENI/KIKI</t>
  </si>
  <si>
    <t xml:space="preserve">3065149	</t>
  </si>
  <si>
    <t xml:space="preserve">999222927145399	</t>
  </si>
  <si>
    <t>ALMER/RIZALDI</t>
  </si>
  <si>
    <t xml:space="preserve">3065210	</t>
  </si>
  <si>
    <t xml:space="preserve">25077367	</t>
  </si>
  <si>
    <t xml:space="preserve">999222927412287	</t>
  </si>
  <si>
    <t>[威斯敏斯特城]伦敦帕丁顿希尔顿酒店(Hilton London Paddington)(68545389)</t>
  </si>
  <si>
    <t>Kalirai/Saffron</t>
  </si>
  <si>
    <t xml:space="preserve">3065254	</t>
  </si>
  <si>
    <t xml:space="preserve">3346310860	</t>
  </si>
  <si>
    <t xml:space="preserve">999222927445363	</t>
  </si>
  <si>
    <t>[奥本希尔斯]奥本希尔斯品质酒店(Quality Inn Auburn Hills)(91811502)</t>
  </si>
  <si>
    <t>特大床房&lt;2人入住&gt;&lt;不退款&gt;&lt;早餐&gt;</t>
  </si>
  <si>
    <t>Bodalia/Shilpa</t>
  </si>
  <si>
    <t xml:space="preserve">3065257	</t>
  </si>
  <si>
    <t xml:space="preserve">999222927486316	</t>
  </si>
  <si>
    <t>[诗都阿佐]尼奥瓦卢诗都阿佐酒店(Neo+ Waru Sidoarjo by Aston)(90362254)</t>
  </si>
  <si>
    <t>尼奥房&lt;2人入住&gt;&lt;不退款&gt;</t>
  </si>
  <si>
    <t>TANJUNG SARI/DEWI</t>
  </si>
  <si>
    <t xml:space="preserve">3065264	</t>
  </si>
  <si>
    <t xml:space="preserve">999222927847926	</t>
  </si>
  <si>
    <t>[马西]雷斯迪家巴黎马西(Residhome Paris-Massy)(55639796)</t>
  </si>
  <si>
    <t>大型一室房&lt;2人入住&gt;&lt;不退款&gt;</t>
  </si>
  <si>
    <t>Regnier/Maud</t>
  </si>
  <si>
    <t xml:space="preserve">3065321	</t>
  </si>
  <si>
    <t xml:space="preserve">999222927933150	</t>
  </si>
  <si>
    <t>[芭堤雅]芭堤雅LK曼特拉普拉度假村(LK Mantra Pura Resort)(55414464)</t>
  </si>
  <si>
    <t>豪华房直通泳池&lt;2人入住&gt;&lt;不退款&gt;&lt;早餐&gt;</t>
  </si>
  <si>
    <t>NAIYANA/KANOKPHON</t>
  </si>
  <si>
    <t xml:space="preserve">3065337	</t>
  </si>
  <si>
    <t xml:space="preserve">1072700493	</t>
  </si>
  <si>
    <t xml:space="preserve">999222927964859	</t>
  </si>
  <si>
    <t>PANG/JINSHAN</t>
  </si>
  <si>
    <t xml:space="preserve">3065347	</t>
  </si>
  <si>
    <t xml:space="preserve">999222928351095	</t>
  </si>
  <si>
    <t>SURIYUT/SUPACHAI</t>
  </si>
  <si>
    <t xml:space="preserve">3065407	</t>
  </si>
  <si>
    <t xml:space="preserve">999222928479726	</t>
  </si>
  <si>
    <t>[芭堤雅]钻石城广场酒店(Diamond City Place)(55478322)</t>
  </si>
  <si>
    <t>标准特大床钻石房&lt;2人入住&gt;&lt;不退款&gt;</t>
  </si>
  <si>
    <t>Ruaechai/Thatsaneeporn</t>
  </si>
  <si>
    <t xml:space="preserve">3065427	</t>
  </si>
  <si>
    <t xml:space="preserve">1072701966	</t>
  </si>
  <si>
    <t xml:space="preserve">22928546112	</t>
  </si>
  <si>
    <t>[吉隆坡]吉隆坡美家全套房酒店(MiCasa All Suite Hotel Kuala Lumpur)(55337547)</t>
  </si>
  <si>
    <t>一卧室高级套房（一室房）&lt;2人入住&gt;&lt;不退款&gt;</t>
  </si>
  <si>
    <t>AHMAD/MELUR</t>
  </si>
  <si>
    <t xml:space="preserve">3065446	</t>
  </si>
  <si>
    <t xml:space="preserve">999222928623182	</t>
  </si>
  <si>
    <t>Huang/Rongqing,Wu/Haifeng</t>
  </si>
  <si>
    <t xml:space="preserve">3065456	</t>
  </si>
  <si>
    <t xml:space="preserve">999222928771837	</t>
  </si>
  <si>
    <t>[Batam City]巴淡岛心悦酒店(AP Premier Batam)(55414299)</t>
  </si>
  <si>
    <t>kasyfillah/muhammad,kasyfillah/muhammad</t>
  </si>
  <si>
    <t xml:space="preserve">3065474	</t>
  </si>
  <si>
    <t xml:space="preserve">1463664532	</t>
  </si>
  <si>
    <t xml:space="preserve">999222929411197	</t>
  </si>
  <si>
    <t>[唐格朗]维加蛇象牙酒店(Vega Hotel Gading Serpong)(55944575)</t>
  </si>
  <si>
    <t>LIDIA/LIDIA</t>
  </si>
  <si>
    <t xml:space="preserve">3065584	</t>
  </si>
  <si>
    <t xml:space="preserve">999222929335544	</t>
  </si>
  <si>
    <t>[阿德莱德]柯里校长酒店(The Chancellor on Currie)(55707487)</t>
  </si>
  <si>
    <t>行政客房, 1 张特大床&lt;2人入住&gt;&lt;不退款&gt;</t>
  </si>
  <si>
    <t>Compton/Cathal</t>
  </si>
  <si>
    <t xml:space="preserve">3065570	</t>
  </si>
  <si>
    <t xml:space="preserve">1463678073	</t>
  </si>
  <si>
    <t xml:space="preserve">999222930003704	</t>
  </si>
  <si>
    <t>ZHU/HUIFANG</t>
  </si>
  <si>
    <t xml:space="preserve">3065682	</t>
  </si>
  <si>
    <t xml:space="preserve">25081781	</t>
  </si>
  <si>
    <t xml:space="preserve">999222930199937	</t>
  </si>
  <si>
    <t>[巴厘岛]武吉金巴兰麦克斯万酒店(MaxOneHotels at Bukit Jimbaran)(55626370)</t>
  </si>
  <si>
    <t>欢乐房&lt;2人入住&gt;&lt;不退款&gt;</t>
  </si>
  <si>
    <t>haumont/lola,haumont/lola</t>
  </si>
  <si>
    <t xml:space="preserve">3065708	</t>
  </si>
  <si>
    <t xml:space="preserve">999222930770894	</t>
  </si>
  <si>
    <t>[霍夫多普]诺富特阿姆斯特丹史基浦机场酒店(Novotel Amsterdam Schiphol Airport)(60480453)</t>
  </si>
  <si>
    <t>现代宽敞标准双人房&lt;2人入住&gt;&lt;不退款&gt;</t>
  </si>
  <si>
    <t>CAKMAKCI/DENNIS</t>
  </si>
  <si>
    <t xml:space="preserve">3065776	</t>
  </si>
  <si>
    <t xml:space="preserve">999222932147006	</t>
  </si>
  <si>
    <t>[阿布扎比]阿布扎比艾因皇宫酒店(Al Ain Palace Hotel Abu Dhabi)(68545296)</t>
  </si>
  <si>
    <t>sam/shaohong</t>
  </si>
  <si>
    <t xml:space="preserve">3065940	</t>
  </si>
  <si>
    <t xml:space="preserve">999222932249713	</t>
  </si>
  <si>
    <t>XIAO/HONG</t>
  </si>
  <si>
    <t xml:space="preserve">3065953	</t>
  </si>
  <si>
    <t xml:space="preserve">25086050	</t>
  </si>
  <si>
    <t xml:space="preserve">999222932380988	</t>
  </si>
  <si>
    <t>[迪拜]迪拜莫斯科酒店(Moscow Hotel)(55426441)</t>
  </si>
  <si>
    <t>双人客房&lt;2人入住&gt;&lt;不退款&gt;&lt;早餐&gt;</t>
  </si>
  <si>
    <t>Luo/Xudong</t>
  </si>
  <si>
    <t xml:space="preserve">3065960	</t>
  </si>
  <si>
    <t xml:space="preserve">999222932998663	</t>
  </si>
  <si>
    <t>[曼谷]曼谷索伊松维亚智选假日酒店 (SHA Plus+)(Holiday Inn Express Bangkok Soi Soonvijai, an Ihg Hotel  (SHA Plus+))(55478159)</t>
  </si>
  <si>
    <t>标准大号床房&lt;2人入住&gt;&lt;不退款&gt;&lt;早餐&gt;</t>
  </si>
  <si>
    <t>Chen/Baohua</t>
  </si>
  <si>
    <t xml:space="preserve">3066026	</t>
  </si>
  <si>
    <t xml:space="preserve">85749229	</t>
  </si>
  <si>
    <t xml:space="preserve">999222933163809	</t>
  </si>
  <si>
    <t>[迪拜]都市奥酷瑞酒店(Urban Al Khoory Hotel)(95084543)</t>
  </si>
  <si>
    <t>ZARAR/FAISAL,P/MARRY</t>
  </si>
  <si>
    <t xml:space="preserve">3066048	</t>
  </si>
  <si>
    <t xml:space="preserve">999222933449848	</t>
  </si>
  <si>
    <t>[吉隆坡]吉隆坡希尔顿酒店(Hilton Kuala Lumpur)(68545466)</t>
  </si>
  <si>
    <t>湖景豪华特大床房&lt;2人入住&gt;&lt;不退款&gt;</t>
  </si>
  <si>
    <t>CAO/XIWEN</t>
  </si>
  <si>
    <t xml:space="preserve">3066058	</t>
  </si>
  <si>
    <t xml:space="preserve">3347524303	</t>
  </si>
  <si>
    <t xml:space="preserve">22933561818	</t>
  </si>
  <si>
    <t>Virdiana/Anastasia Dessy</t>
  </si>
  <si>
    <t xml:space="preserve">3066075	</t>
  </si>
  <si>
    <t xml:space="preserve">999222933666216	</t>
  </si>
  <si>
    <t>[芭堤雅]芭堤雅指南针柑橘大酒店(Citrus Grande Hotel Pattaya by Compass Hospitality)(55354588)</t>
  </si>
  <si>
    <t>豪华房带阳台&lt;2人入住&gt;&lt;不退款&gt;</t>
  </si>
  <si>
    <t>CHENG/CONGCHUAN</t>
  </si>
  <si>
    <t xml:space="preserve">3066083	</t>
  </si>
  <si>
    <t xml:space="preserve">999222933737398	</t>
  </si>
  <si>
    <t>[新山]新山成功滨水酒店(Berjaya Waterfront Hotel)(55439542)</t>
  </si>
  <si>
    <t>NAZRI/SITI HAJAR</t>
  </si>
  <si>
    <t xml:space="preserve">3066096	</t>
  </si>
  <si>
    <t xml:space="preserve">2462983	</t>
  </si>
  <si>
    <t xml:space="preserve">999222933791243	</t>
  </si>
  <si>
    <t>[肯普顿帕克]奥利弗坦博国际机场城市旅馆酒店(City Lodge Hotel at or Tambo International Airport)(55346098)</t>
  </si>
  <si>
    <t>Mawela/David</t>
  </si>
  <si>
    <t xml:space="preserve">3066108	</t>
  </si>
  <si>
    <t xml:space="preserve">999222934023347	</t>
  </si>
  <si>
    <t>[西雅加达]雅加达米加安格瑞克酒店(Mega Anggrek Hotel Jakarta Slipi)(91807829)</t>
  </si>
  <si>
    <t>Syahromi/Andika</t>
  </si>
  <si>
    <t xml:space="preserve">3066142	</t>
  </si>
  <si>
    <t xml:space="preserve">22934116476	</t>
  </si>
  <si>
    <t>临海豪华房&lt;2人入住&gt;&lt;不退款&gt;&lt;早餐&gt;</t>
  </si>
  <si>
    <t>ATAN/AZIZAH</t>
  </si>
  <si>
    <t xml:space="preserve">3066152	</t>
  </si>
  <si>
    <t xml:space="preserve">1072719398	</t>
  </si>
  <si>
    <t xml:space="preserve">999222934312720	</t>
  </si>
  <si>
    <t>[布尔萨]宜必思布尔萨酒店(Ibis Bursa)(55832024)</t>
  </si>
  <si>
    <t>BALKAN/MUSTAFA SERDAR,ZORLU/AYSE</t>
  </si>
  <si>
    <t xml:space="preserve">3066174	</t>
  </si>
  <si>
    <t xml:space="preserve">999222934366579	</t>
  </si>
  <si>
    <t>[东雅加达]卡旺中心酒店(Sentral Cawang Hotel)(55452275)</t>
  </si>
  <si>
    <t>标准房(双人床)&lt;2人入住&gt;&lt;不退款&gt;</t>
  </si>
  <si>
    <t>WAHYONO/SRI</t>
  </si>
  <si>
    <t xml:space="preserve">3066184	</t>
  </si>
  <si>
    <t xml:space="preserve">22934979034	</t>
  </si>
  <si>
    <t>[比灵斯]瑞维尔斯埃吉山顶酒店(Hilltop Inn by Riversage)(89917113)</t>
  </si>
  <si>
    <t>CARDENAS/MARIO</t>
  </si>
  <si>
    <t xml:space="preserve">3066261	</t>
  </si>
  <si>
    <t xml:space="preserve">1463772311	</t>
  </si>
  <si>
    <t xml:space="preserve">999222936176009	</t>
  </si>
  <si>
    <t>[曼谷]曼谷假日酒店 (政府卫生认证)(Holiday Inn Bangkok, an IHG Hotel)(55599090)</t>
  </si>
  <si>
    <t>Li/Jie</t>
  </si>
  <si>
    <t xml:space="preserve">3066504	</t>
  </si>
  <si>
    <t xml:space="preserve">41653921	</t>
  </si>
  <si>
    <t xml:space="preserve">999222936373977	</t>
  </si>
  <si>
    <t>PAEZ CORRAL/RAUL</t>
  </si>
  <si>
    <t xml:space="preserve">3066549	</t>
  </si>
  <si>
    <t xml:space="preserve">999222936479198	</t>
  </si>
  <si>
    <t>[迪拜]迪拜德拉温德姆酒店(Wyndham Dubai Deira)(90198650)</t>
  </si>
  <si>
    <t>海景豪华房&lt;2人入住&gt;&lt;不退款&gt;</t>
  </si>
  <si>
    <t>Quan/Zhenlong</t>
  </si>
  <si>
    <t xml:space="preserve">3066575	</t>
  </si>
  <si>
    <t xml:space="preserve">From Allocation	</t>
  </si>
  <si>
    <t xml:space="preserve">999222936636898	</t>
  </si>
  <si>
    <t>[曼谷]曼谷财富酒店 (政府卫生认证)(Grand Fortune Hotel Bangkok (SHA Plus+))(55639689)</t>
  </si>
  <si>
    <t>PATTARAPANIDGOON/NOPPAMAS</t>
  </si>
  <si>
    <t xml:space="preserve">3066609	</t>
  </si>
  <si>
    <t xml:space="preserve">999222887063169	</t>
  </si>
  <si>
    <t>[达拉斯]达拉斯爱田医疗区舒眠酒店(Sleep Inn Dallas Love Field-Medical District)(55812354)</t>
  </si>
  <si>
    <t>标准间1特大床&lt;2人入住&gt;&lt;不退款&gt;&lt;早餐&gt;</t>
  </si>
  <si>
    <t>LUNA/ISMAEL,CASTANEDA/MARIA</t>
  </si>
  <si>
    <t xml:space="preserve">3057740	</t>
  </si>
  <si>
    <t>,</t>
  </si>
  <si>
    <t>999222831528082</t>
  </si>
  <si>
    <t>999222887063169</t>
  </si>
  <si>
    <t>本期扣款1028元</t>
  </si>
  <si>
    <t xml:space="preserve"> 386965 HKD</t>
  </si>
  <si>
    <t>A230303142012481</t>
  </si>
  <si>
    <t>A230303142045481</t>
  </si>
  <si>
    <t>总计：386965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</si>
  <si>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</si>
  <si>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</si>
  <si>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</si>
  <si>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</si>
  <si>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</si>
  <si>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</si>
  <si>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</si>
  <si>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</si>
  <si>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</si>
  <si>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</si>
  <si>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</si>
  <si>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</si>
  <si>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</si>
  <si>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</si>
  <si>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</si>
  <si>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</si>
  <si>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</si>
  <si>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</si>
  <si>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</si>
  <si>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2022-08-26</t>
  </si>
  <si>
    <t>2668793</t>
  </si>
  <si>
    <t>阿洛希拉尼威基基海滩度假村</t>
  </si>
  <si>
    <t>Williams Imogen,Williams Tamsin</t>
  </si>
  <si>
    <t>2023-02-20</t>
  </si>
  <si>
    <t>2023-02-26</t>
  </si>
  <si>
    <t>退房日周结</t>
  </si>
  <si>
    <t>11500.12</t>
  </si>
  <si>
    <t>13146.00</t>
  </si>
  <si>
    <t>0</t>
  </si>
  <si>
    <t>0.00</t>
  </si>
  <si>
    <t>携程汇智国际直连</t>
  </si>
  <si>
    <t>925</t>
  </si>
  <si>
    <t>2022-08-26 19:20:26</t>
  </si>
  <si>
    <t>否</t>
  </si>
  <si>
    <t>汇智国际旅游发展有限公司</t>
  </si>
  <si>
    <t>直连</t>
  </si>
  <si>
    <t>美国</t>
  </si>
  <si>
    <t>2022-09-27</t>
  </si>
  <si>
    <t>2711108</t>
  </si>
  <si>
    <t>吉隆坡成功时代广场酒店</t>
  </si>
  <si>
    <t>CHARISSA KIM YEE</t>
  </si>
  <si>
    <t>2023-02-24</t>
  </si>
  <si>
    <t>671.58</t>
  </si>
  <si>
    <t>738.00</t>
  </si>
  <si>
    <t>2022-09-27 01:09:54</t>
  </si>
  <si>
    <t>马来西亚</t>
  </si>
  <si>
    <t>2022-10-05</t>
  </si>
  <si>
    <t>2724979</t>
  </si>
  <si>
    <t>阿瓦隆巴黎火车北站酒店</t>
  </si>
  <si>
    <t>smith james william,gridley chloe</t>
  </si>
  <si>
    <t>2023-02-25</t>
  </si>
  <si>
    <t>1052.72</t>
  </si>
  <si>
    <t>1159.00</t>
  </si>
  <si>
    <t>2022-10-05 01:55:12</t>
  </si>
  <si>
    <t>法国</t>
  </si>
  <si>
    <t>2022-11-29</t>
  </si>
  <si>
    <t>2833365</t>
  </si>
  <si>
    <t>诺富特仰光大酒店</t>
  </si>
  <si>
    <t>Pongsamart Rapee</t>
  </si>
  <si>
    <t>1158.45</t>
  </si>
  <si>
    <t>1254.00</t>
  </si>
  <si>
    <t>2022-11-29 23:33:16</t>
  </si>
  <si>
    <t>缅甸</t>
  </si>
  <si>
    <t>2022-11-30</t>
  </si>
  <si>
    <t>2834983</t>
  </si>
  <si>
    <t>吉隆坡四季酒店</t>
  </si>
  <si>
    <t>Lin Keng-Sheng</t>
  </si>
  <si>
    <t>2481.79</t>
  </si>
  <si>
    <t>2702.00</t>
  </si>
  <si>
    <t>2022-11-30 19:20:23</t>
  </si>
  <si>
    <t>直采</t>
  </si>
  <si>
    <t>2022-12-13</t>
  </si>
  <si>
    <t>2871622</t>
  </si>
  <si>
    <t>云霄塔娱乐场度假酒店</t>
  </si>
  <si>
    <t>Lewis Gavin</t>
  </si>
  <si>
    <t>1336.06</t>
  </si>
  <si>
    <t>1486.00</t>
  </si>
  <si>
    <t>2022-12-13 23:50:56</t>
  </si>
  <si>
    <t>2022-12-30</t>
  </si>
  <si>
    <t>2912005</t>
  </si>
  <si>
    <t>宿务迈瑞柏高碧海度假村</t>
  </si>
  <si>
    <t>AN JONGMUN</t>
  </si>
  <si>
    <t>760.53</t>
  </si>
  <si>
    <t>849.00</t>
  </si>
  <si>
    <t>2023-01-03 11:18:47</t>
  </si>
  <si>
    <t>菲律宾</t>
  </si>
  <si>
    <t>2023-01-03</t>
  </si>
  <si>
    <t>2918726</t>
  </si>
  <si>
    <t>TMS岘港海滩酒店</t>
  </si>
  <si>
    <t>park yunja</t>
  </si>
  <si>
    <t>2023-02-22</t>
  </si>
  <si>
    <t>2342.74</t>
  </si>
  <si>
    <t>2640.00</t>
  </si>
  <si>
    <t>2023-01-04 10:18:55</t>
  </si>
  <si>
    <t>越南</t>
  </si>
  <si>
    <t>2023-01-07</t>
  </si>
  <si>
    <t>2929645</t>
  </si>
  <si>
    <t>吉隆坡维雅酒店</t>
  </si>
  <si>
    <t>KHOR KUN KIT,CHEAH LAY SHEN</t>
  </si>
  <si>
    <t>705.75</t>
  </si>
  <si>
    <t>804.00</t>
  </si>
  <si>
    <t>2023-01-09 14:58:53</t>
  </si>
  <si>
    <t>2023-01-08</t>
  </si>
  <si>
    <t>2929957</t>
  </si>
  <si>
    <t>罗马维托利奥威尼托酒店</t>
  </si>
  <si>
    <t>Gerini Marino</t>
  </si>
  <si>
    <t>876.04</t>
  </si>
  <si>
    <t>998.00</t>
  </si>
  <si>
    <t>2023-01-08 00:56:26</t>
  </si>
  <si>
    <t>意大利</t>
  </si>
  <si>
    <t>2023-01-13</t>
  </si>
  <si>
    <t>2946903</t>
  </si>
  <si>
    <t>圣保罗因特拉戈斯宜必思酒店</t>
  </si>
  <si>
    <t>Pastori Carla</t>
  </si>
  <si>
    <t>319.98</t>
  </si>
  <si>
    <t>370.00</t>
  </si>
  <si>
    <t>2023-01-13 23:18:27</t>
  </si>
  <si>
    <t>巴西</t>
  </si>
  <si>
    <t>2023-01-14</t>
  </si>
  <si>
    <t>2947232</t>
  </si>
  <si>
    <t>伦敦伊林希尔顿逸林酒店</t>
  </si>
  <si>
    <t>Williams David</t>
  </si>
  <si>
    <t>894.79</t>
  </si>
  <si>
    <t>1039.00</t>
  </si>
  <si>
    <t>2023-01-14 03:31:48</t>
  </si>
  <si>
    <t>英国</t>
  </si>
  <si>
    <t>2023-01-15</t>
  </si>
  <si>
    <t>2951603</t>
  </si>
  <si>
    <t>爱迪生时代广场酒店</t>
  </si>
  <si>
    <t>ORTA PRICILLA L</t>
  </si>
  <si>
    <t>3999.60</t>
  </si>
  <si>
    <t>4648.00</t>
  </si>
  <si>
    <t>2023-01-15 17:42:15</t>
  </si>
  <si>
    <t>2023-01-20</t>
  </si>
  <si>
    <t>2964700</t>
  </si>
  <si>
    <t>诺富特伦敦西区酒店</t>
  </si>
  <si>
    <t>Cruceanu-Dang Fiona</t>
  </si>
  <si>
    <t>1865.34</t>
  </si>
  <si>
    <t>2150.00</t>
  </si>
  <si>
    <t>2023-01-20 05:35:01</t>
  </si>
  <si>
    <t>2023-01-25</t>
  </si>
  <si>
    <t>2975865</t>
  </si>
  <si>
    <t>Vasile Paul</t>
  </si>
  <si>
    <t>1829.22</t>
  </si>
  <si>
    <t>2104.00</t>
  </si>
  <si>
    <t>2023-01-25 04:27:51</t>
  </si>
  <si>
    <t>2023-01-27</t>
  </si>
  <si>
    <t>2981696</t>
  </si>
  <si>
    <t>釜山格兰德朝鲜酒店</t>
  </si>
  <si>
    <t>KIM BOMI</t>
  </si>
  <si>
    <t>1985.53</t>
  </si>
  <si>
    <t>2283.00</t>
  </si>
  <si>
    <t>2023-01-27 13:04:36</t>
  </si>
  <si>
    <t>韩国</t>
  </si>
  <si>
    <t>2023-01-28</t>
  </si>
  <si>
    <t>2984331</t>
  </si>
  <si>
    <t>LEE MIN JENG</t>
  </si>
  <si>
    <t>1990.06</t>
  </si>
  <si>
    <t>2289.00</t>
  </si>
  <si>
    <t>2023-01-28 13:37:01</t>
  </si>
  <si>
    <t>2023-01-29</t>
  </si>
  <si>
    <t>2987991</t>
  </si>
  <si>
    <t>卡塞尔贝尔特酒店</t>
  </si>
  <si>
    <t>Schreiber Torsten</t>
  </si>
  <si>
    <t>673.13</t>
  </si>
  <si>
    <t>779.00</t>
  </si>
  <si>
    <t>2023-01-29 20:47:14</t>
  </si>
  <si>
    <t>德国</t>
  </si>
  <si>
    <t>2023-01-30</t>
  </si>
  <si>
    <t>2988570</t>
  </si>
  <si>
    <t>利希腾贝格舒适酒店</t>
  </si>
  <si>
    <t>Steinicke Annika</t>
  </si>
  <si>
    <t>2023-02-21</t>
  </si>
  <si>
    <t>1399.36</t>
  </si>
  <si>
    <t>1620.00</t>
  </si>
  <si>
    <t>2023-01-30 01:58:35</t>
  </si>
  <si>
    <t>2988719</t>
  </si>
  <si>
    <t>诺富特伦敦金丝雀码头酒店</t>
  </si>
  <si>
    <t>Schooley Madeleine</t>
  </si>
  <si>
    <t>1042.61</t>
  </si>
  <si>
    <t>1207.00</t>
  </si>
  <si>
    <t>2023-01-30 05:46:39</t>
  </si>
  <si>
    <t>2023-01-31</t>
  </si>
  <si>
    <t>2993994</t>
  </si>
  <si>
    <t>皇家广场酒店</t>
  </si>
  <si>
    <t>Chawla Disha,Fernandes Ryan</t>
  </si>
  <si>
    <t>2023-02-23</t>
  </si>
  <si>
    <t>1810.13</t>
  </si>
  <si>
    <t>2097.00</t>
  </si>
  <si>
    <t>2023-01-31 23:12:26</t>
  </si>
  <si>
    <t>印度</t>
  </si>
  <si>
    <t>2023-02-01</t>
  </si>
  <si>
    <t>2994170</t>
  </si>
  <si>
    <t>贝斯特韦斯特布鲁罗马酒店</t>
  </si>
  <si>
    <t>Sim Ewe Jin</t>
  </si>
  <si>
    <t>1426.87</t>
  </si>
  <si>
    <t>1653.00</t>
  </si>
  <si>
    <t>2023-02-01 01:32:14</t>
  </si>
  <si>
    <t>2023-02-02</t>
  </si>
  <si>
    <t>2996687</t>
  </si>
  <si>
    <t>巴拿马城瑞广场酒店</t>
  </si>
  <si>
    <t>ALEMAYEHU ROBEL</t>
  </si>
  <si>
    <t>636.01</t>
  </si>
  <si>
    <t>2023-02-02 05:17:47</t>
  </si>
  <si>
    <t>巴拿马</t>
  </si>
  <si>
    <t>2023-02-03</t>
  </si>
  <si>
    <t>3000621</t>
  </si>
  <si>
    <t>芭堤雅八月酒店</t>
  </si>
  <si>
    <t>NG YIU HING</t>
  </si>
  <si>
    <t>939.78</t>
  </si>
  <si>
    <t>1092.00</t>
  </si>
  <si>
    <t>2023-02-03 15:27:09</t>
  </si>
  <si>
    <t>泰国</t>
  </si>
  <si>
    <t>3000833</t>
  </si>
  <si>
    <t>美国长住酒店 - 奥兰治县 - 布雷亚</t>
  </si>
  <si>
    <t>Patel Bhavna</t>
  </si>
  <si>
    <t>1382.12</t>
  </si>
  <si>
    <t>1606.00</t>
  </si>
  <si>
    <t>2023-02-03 16:39:02</t>
  </si>
  <si>
    <t>3001447</t>
  </si>
  <si>
    <t>曼谷帕色哇公主酒店 (SHA Plus+)</t>
  </si>
  <si>
    <t>CUI HAI PENG,WANG XUEJING</t>
  </si>
  <si>
    <t>5932.98</t>
  </si>
  <si>
    <t>6894.00</t>
  </si>
  <si>
    <t>2023-02-03 20:30:39</t>
  </si>
  <si>
    <t>3001821</t>
  </si>
  <si>
    <t>比三兹奥酒店</t>
  </si>
  <si>
    <t>albertini teresa</t>
  </si>
  <si>
    <t>1243.57</t>
  </si>
  <si>
    <t>1445.00</t>
  </si>
  <si>
    <t>2023-02-03 22:30:02</t>
  </si>
  <si>
    <t>2023-02-04</t>
  </si>
  <si>
    <t>3002827</t>
  </si>
  <si>
    <t>马六甲宜必思酒店</t>
  </si>
  <si>
    <t>SHARIFF UDIN FAZLIANA</t>
  </si>
  <si>
    <t>346.08</t>
  </si>
  <si>
    <t>400.00</t>
  </si>
  <si>
    <t>2023-02-04 12:00:59</t>
  </si>
  <si>
    <t>3003177</t>
  </si>
  <si>
    <t>曼谷拉玛九萨默赛特酒店</t>
  </si>
  <si>
    <t>LIN HONGFAN</t>
  </si>
  <si>
    <t>5177.36</t>
  </si>
  <si>
    <t>5984.00</t>
  </si>
  <si>
    <t>2023-02-04 14:20:00</t>
  </si>
  <si>
    <t>3004203</t>
  </si>
  <si>
    <t>巴黎12区贝西村康铂酒店</t>
  </si>
  <si>
    <t>Shimada Takaaki,Shimada Takaaki</t>
  </si>
  <si>
    <t>658.42</t>
  </si>
  <si>
    <t>761.00</t>
  </si>
  <si>
    <t>2023-02-04 21:10:36</t>
  </si>
  <si>
    <t>2023-02-05</t>
  </si>
  <si>
    <t>3004628</t>
  </si>
  <si>
    <t>马尼拉金凤凰酒店-隔离酒店</t>
  </si>
  <si>
    <t>bermejo Erwin,bermejo Erwin</t>
  </si>
  <si>
    <t>1204.36</t>
  </si>
  <si>
    <t>1392.00</t>
  </si>
  <si>
    <t>2023-02-05 08:14:44</t>
  </si>
  <si>
    <t>3005001</t>
  </si>
  <si>
    <t>吉隆坡白沙罗皇家朱兰酒店</t>
  </si>
  <si>
    <t>Ho Billy</t>
  </si>
  <si>
    <t>1085.00</t>
  </si>
  <si>
    <t>1250.00</t>
  </si>
  <si>
    <t>2023-02-05 14:33:19</t>
  </si>
  <si>
    <t>3005087</t>
  </si>
  <si>
    <t>Bermejo Erwin,Bermejo Erwin</t>
  </si>
  <si>
    <t>1208.26</t>
  </si>
  <si>
    <t>2023-02-05 10:13:20</t>
  </si>
  <si>
    <t>3005367</t>
  </si>
  <si>
    <t>川田酒店</t>
  </si>
  <si>
    <t>WU JUNHUA</t>
  </si>
  <si>
    <t>4978.85</t>
  </si>
  <si>
    <t>5736.00</t>
  </si>
  <si>
    <t>2023-02-05 12:25:21</t>
  </si>
  <si>
    <t>3006314</t>
  </si>
  <si>
    <t>奥斯陆索利斯堪迪克酒店</t>
  </si>
  <si>
    <t>SONG ZHAOYU</t>
  </si>
  <si>
    <t>771.65</t>
  </si>
  <si>
    <t>889.00</t>
  </si>
  <si>
    <t>2023-02-05 19:09:30</t>
  </si>
  <si>
    <t>挪威</t>
  </si>
  <si>
    <t>3006605</t>
  </si>
  <si>
    <t>吉隆坡皇家朱兰酒店</t>
  </si>
  <si>
    <t>AZMAN AINA AFRENA</t>
  </si>
  <si>
    <t>939.18</t>
  </si>
  <si>
    <t>1082.00</t>
  </si>
  <si>
    <t>2023-02-06 08:53:35</t>
  </si>
  <si>
    <t>2023-02-06</t>
  </si>
  <si>
    <t>3007184</t>
  </si>
  <si>
    <t>金色郁金香酒店</t>
  </si>
  <si>
    <t>Sips Luc</t>
  </si>
  <si>
    <t>1065.04</t>
  </si>
  <si>
    <t>1227.00</t>
  </si>
  <si>
    <t>2023-02-06 01:56:32</t>
  </si>
  <si>
    <t>荷兰</t>
  </si>
  <si>
    <t>3007196</t>
  </si>
  <si>
    <t>泰索罗洛斯卡沃斯酒店</t>
  </si>
  <si>
    <t>walker leonard</t>
  </si>
  <si>
    <t>3778.40</t>
  </si>
  <si>
    <t>4353.00</t>
  </si>
  <si>
    <t>2023-02-06 02:05:27</t>
  </si>
  <si>
    <t>墨西哥</t>
  </si>
  <si>
    <t>3007213</t>
  </si>
  <si>
    <t>太浩湖硬石赌场酒店</t>
  </si>
  <si>
    <t>SECRETO CHRISTINA</t>
  </si>
  <si>
    <t>2487.69</t>
  </si>
  <si>
    <t>2866.00</t>
  </si>
  <si>
    <t>2023-02-06 02:27:17</t>
  </si>
  <si>
    <t>3007222</t>
  </si>
  <si>
    <t>Andre Simon</t>
  </si>
  <si>
    <t>657.08</t>
  </si>
  <si>
    <t>757.00</t>
  </si>
  <si>
    <t>2023-02-06 02:36:36</t>
  </si>
  <si>
    <t>3007265</t>
  </si>
  <si>
    <t>Aliane Sabrina</t>
  </si>
  <si>
    <t>2051.95</t>
  </si>
  <si>
    <t>2364.00</t>
  </si>
  <si>
    <t>2023-02-06 03:50:51</t>
  </si>
  <si>
    <t>3007295</t>
  </si>
  <si>
    <t>宜必思因斯布鲁克酒店</t>
  </si>
  <si>
    <t>Lantschner Claudia</t>
  </si>
  <si>
    <t>1691.73</t>
  </si>
  <si>
    <t>1949.00</t>
  </si>
  <si>
    <t>2023-02-06 04:31:17</t>
  </si>
  <si>
    <t>奥地利</t>
  </si>
  <si>
    <t>3007665</t>
  </si>
  <si>
    <t>住宿酒店</t>
  </si>
  <si>
    <t>XU YUAN,Shi Min</t>
  </si>
  <si>
    <t>1824.54</t>
  </si>
  <si>
    <t>2102.00</t>
  </si>
  <si>
    <t>2023-02-06 10:44:28</t>
  </si>
  <si>
    <t>3008045</t>
  </si>
  <si>
    <t>梅克酒店</t>
  </si>
  <si>
    <t>Huerta Villalobos Yunuen Rocio</t>
  </si>
  <si>
    <t>775.12</t>
  </si>
  <si>
    <t>893.00</t>
  </si>
  <si>
    <t>2023-02-06 13:03:25</t>
  </si>
  <si>
    <t>3008131</t>
  </si>
  <si>
    <t>圣迭戈布里斯托尔酒店</t>
  </si>
  <si>
    <t>Flores Cassie</t>
  </si>
  <si>
    <t>4688.94</t>
  </si>
  <si>
    <t>5402.00</t>
  </si>
  <si>
    <t>2023-02-06 13:29:51</t>
  </si>
  <si>
    <t>3008448</t>
  </si>
  <si>
    <t>新加坡lyf福南共享公寓</t>
  </si>
  <si>
    <t>KWOKYAN CHAN,YANCHING CHAN</t>
  </si>
  <si>
    <t>3787.08</t>
  </si>
  <si>
    <t>4363.00</t>
  </si>
  <si>
    <t>2023-02-06 15:27:42</t>
  </si>
  <si>
    <t>新加坡</t>
  </si>
  <si>
    <t>3009801</t>
  </si>
  <si>
    <t xml:space="preserve">三宝拢路易斯基安纳酒店 </t>
  </si>
  <si>
    <t>Kristian Wibawanto</t>
  </si>
  <si>
    <t>316.82</t>
  </si>
  <si>
    <t>365.00</t>
  </si>
  <si>
    <t>2023-02-06 23:11:14</t>
  </si>
  <si>
    <t>印度尼西亚</t>
  </si>
  <si>
    <t>2023-02-07</t>
  </si>
  <si>
    <t>3012106</t>
  </si>
  <si>
    <t>斯堪的纳维亚卡宾酒店</t>
  </si>
  <si>
    <t>MARIANI BEATRICE,DE ANGELIS MARIAFRANCESCA</t>
  </si>
  <si>
    <t>542.06</t>
  </si>
  <si>
    <t>625.00</t>
  </si>
  <si>
    <t>2023-02-07 19:23:36</t>
  </si>
  <si>
    <t>丹麦</t>
  </si>
  <si>
    <t>3012860</t>
  </si>
  <si>
    <t>德莱科尼肯酒店</t>
  </si>
  <si>
    <t>Gupta Abhimanyu,Gupta Abhimanyu</t>
  </si>
  <si>
    <t>1592.36</t>
  </si>
  <si>
    <t>1836.00</t>
  </si>
  <si>
    <t>2023-02-07 23:37:55</t>
  </si>
  <si>
    <t>瑞士</t>
  </si>
  <si>
    <t>2023-02-08</t>
  </si>
  <si>
    <t>3013103</t>
  </si>
  <si>
    <t>迈阿密 - 海里亚市智选假日套房酒店 - IHG 旗下酒店</t>
  </si>
  <si>
    <t>BEVINS MICHAEL R</t>
  </si>
  <si>
    <t>2480.18</t>
  </si>
  <si>
    <t>2859.00</t>
  </si>
  <si>
    <t>2023-02-08 02:29:40</t>
  </si>
  <si>
    <t>3013441</t>
  </si>
  <si>
    <t>HO LING LING,ANDERSON CHONG YEE LOON</t>
  </si>
  <si>
    <t>1084.38</t>
  </si>
  <si>
    <t>2023-02-14 10:59:09</t>
  </si>
  <si>
    <t>3013979</t>
  </si>
  <si>
    <t>吉隆坡EQ酒店</t>
  </si>
  <si>
    <t>LEI YAN</t>
  </si>
  <si>
    <t>5508.63</t>
  </si>
  <si>
    <t>6350.00</t>
  </si>
  <si>
    <t>2023-02-08 14:24:18</t>
  </si>
  <si>
    <t>2023-02-09</t>
  </si>
  <si>
    <t>3016825</t>
  </si>
  <si>
    <t>新山迪沙鲁海岸硬石酒店</t>
  </si>
  <si>
    <t>Anuar Munirah</t>
  </si>
  <si>
    <t>1094.64</t>
  </si>
  <si>
    <t>1263.00</t>
  </si>
  <si>
    <t>2023-02-09 14:35:51</t>
  </si>
  <si>
    <t>3018243</t>
  </si>
  <si>
    <t>LAI SIE LENG,LAI KIM MING</t>
  </si>
  <si>
    <t>2189.28</t>
  </si>
  <si>
    <t>2526.00</t>
  </si>
  <si>
    <t>2023-02-09 22:51:31</t>
  </si>
  <si>
    <t>2023-02-10</t>
  </si>
  <si>
    <t>3018487</t>
  </si>
  <si>
    <t>艾佛利金普顿酒店 - IHG 旗下饭店</t>
  </si>
  <si>
    <t>WASIF JOSEPH</t>
  </si>
  <si>
    <t>3270.93</t>
  </si>
  <si>
    <t>3774.00</t>
  </si>
  <si>
    <t>2023-02-10 08:08:42</t>
  </si>
  <si>
    <t>3019525</t>
  </si>
  <si>
    <t>索诺磡酒店高阳</t>
  </si>
  <si>
    <t>PARK JUNGMI</t>
  </si>
  <si>
    <t>956.05</t>
  </si>
  <si>
    <t>1105.00</t>
  </si>
  <si>
    <t>2023-02-10 13:48:44</t>
  </si>
  <si>
    <t>3020141</t>
  </si>
  <si>
    <t>留尼旺丽世度假村</t>
  </si>
  <si>
    <t>Pothin Malika</t>
  </si>
  <si>
    <t>2182.90</t>
  </si>
  <si>
    <t>2523.00</t>
  </si>
  <si>
    <t>2023-02-10 17:21:12</t>
  </si>
  <si>
    <t>3020650</t>
  </si>
  <si>
    <t>曼谷拉差达瑞士酒店 (SHA Extra Plus)</t>
  </si>
  <si>
    <t>YAO JIA YU</t>
  </si>
  <si>
    <t>596.99</t>
  </si>
  <si>
    <t>690.00</t>
  </si>
  <si>
    <t>2023-02-10 20:12:55</t>
  </si>
  <si>
    <t>2023-02-11</t>
  </si>
  <si>
    <t>3021714</t>
  </si>
  <si>
    <t>弗兰索瓦一世酒店</t>
  </si>
  <si>
    <t>FENG KANG,ZHAO MING</t>
  </si>
  <si>
    <t>2430.00</t>
  </si>
  <si>
    <t>2796.00</t>
  </si>
  <si>
    <t>2023-02-11 09:13:43</t>
  </si>
  <si>
    <t>3021715</t>
  </si>
  <si>
    <t>ZHANG HAN</t>
  </si>
  <si>
    <t>2702.90</t>
  </si>
  <si>
    <t>3110.00</t>
  </si>
  <si>
    <t>2023-02-11 09:14:27</t>
  </si>
  <si>
    <t>3022001</t>
  </si>
  <si>
    <t>尼帕度假酒店 (SHA Extra Plus)</t>
  </si>
  <si>
    <t>Guo Xintong,XU BEI</t>
  </si>
  <si>
    <t>990.77</t>
  </si>
  <si>
    <t>1140.00</t>
  </si>
  <si>
    <t>2023-02-11 11:37:14</t>
  </si>
  <si>
    <t>2023-02-12</t>
  </si>
  <si>
    <t>3024049</t>
  </si>
  <si>
    <t>阿玛瑞芭堤雅酒店 (SHA Plus+)</t>
  </si>
  <si>
    <t>SINGH VIRENDRA KUMAR,SINGH VIRENDRA KUMAR,SINGH VIRENDRA KUMAR,SINGH VIRENDRA KUMAR</t>
  </si>
  <si>
    <t>5308.46</t>
  </si>
  <si>
    <t>6108.00</t>
  </si>
  <si>
    <t>2023-02-12 17:37:34</t>
  </si>
  <si>
    <t>2023-02-13</t>
  </si>
  <si>
    <t>3026492</t>
  </si>
  <si>
    <t>新加坡乌节大酒店</t>
  </si>
  <si>
    <t>YUAN QIAOLING,XING JUN</t>
  </si>
  <si>
    <t>1222.52</t>
  </si>
  <si>
    <t>1406.00</t>
  </si>
  <si>
    <t>2023-02-13 00:26:31</t>
  </si>
  <si>
    <t>3026850</t>
  </si>
  <si>
    <t>格莱富酒店</t>
  </si>
  <si>
    <t>Wang Yang,SUN JIA</t>
  </si>
  <si>
    <t>393.01</t>
  </si>
  <si>
    <t>452.00</t>
  </si>
  <si>
    <t>2023-02-13 08:57:21</t>
  </si>
  <si>
    <t>3027062</t>
  </si>
  <si>
    <t>Huang zhe hong Huangzhehong</t>
  </si>
  <si>
    <t>206.94</t>
  </si>
  <si>
    <t>238.00</t>
  </si>
  <si>
    <t>2023-02-13 10:49:39</t>
  </si>
  <si>
    <t>3027385</t>
  </si>
  <si>
    <t>胡志明市西贡日航酒店</t>
  </si>
  <si>
    <t>LIAO HSUEH BANG</t>
  </si>
  <si>
    <t>1709.44</t>
  </si>
  <si>
    <t>1966.00</t>
  </si>
  <si>
    <t>2023-02-13 13:15:47</t>
  </si>
  <si>
    <t>3028015</t>
  </si>
  <si>
    <t>彩虹套房酒店</t>
  </si>
  <si>
    <t>TAN ANDRE</t>
  </si>
  <si>
    <t>866.02</t>
  </si>
  <si>
    <t>996.00</t>
  </si>
  <si>
    <t>2023-02-13 17:50:59</t>
  </si>
  <si>
    <t>2023-02-14</t>
  </si>
  <si>
    <t>3029788</t>
  </si>
  <si>
    <t>马六甲帝国古迹酒店</t>
  </si>
  <si>
    <t>WONG HAU SONG</t>
  </si>
  <si>
    <t>773.54</t>
  </si>
  <si>
    <t>888.00</t>
  </si>
  <si>
    <t>2023-02-14 11:35:33</t>
  </si>
  <si>
    <t>3030326</t>
  </si>
  <si>
    <t>CHEN XIBAO,CHEN MIKI</t>
  </si>
  <si>
    <t>1219.54</t>
  </si>
  <si>
    <t>1400.00</t>
  </si>
  <si>
    <t>2023-02-14 16:08:26</t>
  </si>
  <si>
    <t>3030596</t>
  </si>
  <si>
    <t>马累蜂巢酒店</t>
  </si>
  <si>
    <t>ZHANG XUQIN,YAO ZHIWEI</t>
  </si>
  <si>
    <t>767.44</t>
  </si>
  <si>
    <t>881.00</t>
  </si>
  <si>
    <t>2023-02-14 18:27:19</t>
  </si>
  <si>
    <t>马尔代夫</t>
  </si>
  <si>
    <t>3030851</t>
  </si>
  <si>
    <t>CHENG HANG NGA TON</t>
  </si>
  <si>
    <t>2439.08</t>
  </si>
  <si>
    <t>2800.00</t>
  </si>
  <si>
    <t>2023-02-14 20:49:52</t>
  </si>
  <si>
    <t>2023-02-15</t>
  </si>
  <si>
    <t>3031491</t>
  </si>
  <si>
    <t>柏林施泰根博阁机场酒店</t>
  </si>
  <si>
    <t>Sobol Sergei</t>
  </si>
  <si>
    <t>736.02</t>
  </si>
  <si>
    <t>846.00</t>
  </si>
  <si>
    <t>2023-02-15 05:06:19</t>
  </si>
  <si>
    <t>3031548</t>
  </si>
  <si>
    <t>RR SANTOSH,NATHAN ARUVEVANI</t>
  </si>
  <si>
    <t>2500.38</t>
  </si>
  <si>
    <t>2874.00</t>
  </si>
  <si>
    <t>2023-02-15 06:47:04</t>
  </si>
  <si>
    <t>3032296</t>
  </si>
  <si>
    <t>HOTHANAHALLIPURA KRISHNEGOWDA KAVYA,HOTHANAHALLIPURA KRISHNEGOWDA KAVYA,HOTHANAHALLIPURA KRISHNEGOWDA KAVYA,HOTHANAHALLIPURA KRISHNEGOWDA KAVYA,HOTHANAHALLIPURA KRISHNEGOWDA KAVYA,HOTHANAHALLIPURA KRISHNEGOWDA KAVYA</t>
  </si>
  <si>
    <t>1722.60</t>
  </si>
  <si>
    <t>1980.00</t>
  </si>
  <si>
    <t>2023-02-15 13:50:34</t>
  </si>
  <si>
    <t>3033944</t>
  </si>
  <si>
    <t>梭罗阿斯顿酒店</t>
  </si>
  <si>
    <t>Pramesti Mrs Anindita Dwi</t>
  </si>
  <si>
    <t>213.15</t>
  </si>
  <si>
    <t>245.00</t>
  </si>
  <si>
    <t>2023-02-15 22:38:48</t>
  </si>
  <si>
    <t>2023-02-16</t>
  </si>
  <si>
    <t>3034313</t>
  </si>
  <si>
    <t>珀斯辉盛阁国际公寓</t>
  </si>
  <si>
    <t>CHING YIN CHAN</t>
  </si>
  <si>
    <t>7729.73</t>
  </si>
  <si>
    <t>8836.00</t>
  </si>
  <si>
    <t>2023-02-16 02:28:39</t>
  </si>
  <si>
    <t>澳大利亚</t>
  </si>
  <si>
    <t>3034452</t>
  </si>
  <si>
    <t>多哈香蕉岛安纳塔拉度假酒店</t>
  </si>
  <si>
    <t>Tachefine Sara</t>
  </si>
  <si>
    <t>7995.67</t>
  </si>
  <si>
    <t>9140.00</t>
  </si>
  <si>
    <t>2023-02-16 06:23:31</t>
  </si>
  <si>
    <t>卡塔尔</t>
  </si>
  <si>
    <t>3034458</t>
  </si>
  <si>
    <t>WEN SHAO JU</t>
  </si>
  <si>
    <t>2995.32</t>
  </si>
  <si>
    <t>3424.00</t>
  </si>
  <si>
    <t>2023-02-16 06:31:40</t>
  </si>
  <si>
    <t>3035199</t>
  </si>
  <si>
    <t>纽约市中心希尔顿康拉德酒店</t>
  </si>
  <si>
    <t>HUANG YI</t>
  </si>
  <si>
    <t>11919.15</t>
  </si>
  <si>
    <t>13625.00</t>
  </si>
  <si>
    <t>2023-02-16 12:18:59</t>
  </si>
  <si>
    <t>3036105</t>
  </si>
  <si>
    <t>民丹岛卡西亚酒店</t>
  </si>
  <si>
    <t>BEALL COLINNIGEL</t>
  </si>
  <si>
    <t>802.19</t>
  </si>
  <si>
    <t>917.00</t>
  </si>
  <si>
    <t>2023-02-16 17:02:11</t>
  </si>
  <si>
    <t>3036968</t>
  </si>
  <si>
    <t xml:space="preserve">罗马里帕酒店 </t>
  </si>
  <si>
    <t>babetto annamaria,babetto annamaria</t>
  </si>
  <si>
    <t>616.73</t>
  </si>
  <si>
    <t>705.00</t>
  </si>
  <si>
    <t>2023-02-16 21:08:59</t>
  </si>
  <si>
    <t>2023-02-17</t>
  </si>
  <si>
    <t>3037527</t>
  </si>
  <si>
    <t>国际机场 KLIA-KLIA2途恩酒店</t>
  </si>
  <si>
    <t>DUAN MEIQIONG,LI YUHUA</t>
  </si>
  <si>
    <t>1191.48</t>
  </si>
  <si>
    <t>1362.00</t>
  </si>
  <si>
    <t>2023-02-17 00:49:02</t>
  </si>
  <si>
    <t>3038140</t>
  </si>
  <si>
    <t>亚特兰大马奎斯万豪酒店</t>
  </si>
  <si>
    <t>Campbell Sergio</t>
  </si>
  <si>
    <t>2013.97</t>
  </si>
  <si>
    <t>2298.00</t>
  </si>
  <si>
    <t>2023-02-17 10:11:57</t>
  </si>
  <si>
    <t>3039574</t>
  </si>
  <si>
    <t>纽约市夏特瓦尔豪华精选酒店</t>
  </si>
  <si>
    <t>Ti Changchun</t>
  </si>
  <si>
    <t>2023-02-18</t>
  </si>
  <si>
    <t>31787.90</t>
  </si>
  <si>
    <t>36271.00</t>
  </si>
  <si>
    <t>2023-02-17 17:38:58</t>
  </si>
  <si>
    <t>3039977</t>
  </si>
  <si>
    <t>萨瓦斯蒂暹罗酒店</t>
  </si>
  <si>
    <t>LI MINGXIAN</t>
  </si>
  <si>
    <t>191.06</t>
  </si>
  <si>
    <t>218.00</t>
  </si>
  <si>
    <t>2023-02-17 19:27:26</t>
  </si>
  <si>
    <t>3040362</t>
  </si>
  <si>
    <t>宜必思尚品曼谷素坤逸康福酒店</t>
  </si>
  <si>
    <t>SCHWARZ MAXIMILIAN,LENNARTZ MEIKE KIRA</t>
  </si>
  <si>
    <t>323.39</t>
  </si>
  <si>
    <t>369.00</t>
  </si>
  <si>
    <t>2023-02-17 21:28:22</t>
  </si>
  <si>
    <t>3041028</t>
  </si>
  <si>
    <t>博洛尼亚中心美居酒店</t>
  </si>
  <si>
    <t>Rosu Alexandru</t>
  </si>
  <si>
    <t>1111.80</t>
  </si>
  <si>
    <t>1266.00</t>
  </si>
  <si>
    <t>2023-02-18 02:24:48</t>
  </si>
  <si>
    <t>3042212</t>
  </si>
  <si>
    <t>巴淡岛假日度假酒店</t>
  </si>
  <si>
    <t>ESCANAN MYRBIE GUTIERREZ</t>
  </si>
  <si>
    <t>598.05</t>
  </si>
  <si>
    <t>681.00</t>
  </si>
  <si>
    <t>2023-02-18 14:19:30</t>
  </si>
  <si>
    <t>3042413</t>
  </si>
  <si>
    <t>特立尼达公主港套房酒店</t>
  </si>
  <si>
    <t>Yi Dongjae</t>
  </si>
  <si>
    <t>642.84</t>
  </si>
  <si>
    <t>732.00</t>
  </si>
  <si>
    <t>2023-02-18 15:14:40</t>
  </si>
  <si>
    <t>3043044</t>
  </si>
  <si>
    <t>康斯坦茨翰姆酒店</t>
  </si>
  <si>
    <t>FIDLER ARMIN</t>
  </si>
  <si>
    <t>900.16</t>
  </si>
  <si>
    <t>1025.00</t>
  </si>
  <si>
    <t>2023-02-18 18:23:40</t>
  </si>
  <si>
    <t>3043142</t>
  </si>
  <si>
    <t>列王酒店</t>
  </si>
  <si>
    <t>McMillan Kim</t>
  </si>
  <si>
    <t>1539.48</t>
  </si>
  <si>
    <t>1753.00</t>
  </si>
  <si>
    <t>2023-02-18 18:42:33</t>
  </si>
  <si>
    <t>3043373</t>
  </si>
  <si>
    <t>新山晶冠酒店</t>
  </si>
  <si>
    <t>TAN JING HENG KENNETH</t>
  </si>
  <si>
    <t>490.04</t>
  </si>
  <si>
    <t>558.00</t>
  </si>
  <si>
    <t>2023-02-18 19:39:59</t>
  </si>
  <si>
    <t>3043756</t>
  </si>
  <si>
    <t>YAN ZENGLEI</t>
  </si>
  <si>
    <t>651.62</t>
  </si>
  <si>
    <t>742.00</t>
  </si>
  <si>
    <t>2023-02-18 21:28:57</t>
  </si>
  <si>
    <t>2023-02-19</t>
  </si>
  <si>
    <t>3044228</t>
  </si>
  <si>
    <t>河滨区途恩酒店</t>
  </si>
  <si>
    <t>ASRI ASRI BIN EDIN</t>
  </si>
  <si>
    <t>135.24</t>
  </si>
  <si>
    <t>154.00</t>
  </si>
  <si>
    <t>2023-02-19 10:06:41</t>
  </si>
  <si>
    <t>3044263</t>
  </si>
  <si>
    <t>布里斯托尔大酒店</t>
  </si>
  <si>
    <t>ZENG JIANKUI</t>
  </si>
  <si>
    <t>601.57</t>
  </si>
  <si>
    <t>685.00</t>
  </si>
  <si>
    <t>2023-02-19 00:37:09</t>
  </si>
  <si>
    <t>3044387</t>
  </si>
  <si>
    <t>Arifin Sarman</t>
  </si>
  <si>
    <t>348.17</t>
  </si>
  <si>
    <t>397.00</t>
  </si>
  <si>
    <t>2023-02-19 02:10:49</t>
  </si>
  <si>
    <t>3044687</t>
  </si>
  <si>
    <t>多伦多剑桥套房</t>
  </si>
  <si>
    <t>Cinelli Jessca</t>
  </si>
  <si>
    <t>1166.41</t>
  </si>
  <si>
    <t>1330.00</t>
  </si>
  <si>
    <t>2023-02-19 08:48:25</t>
  </si>
  <si>
    <t>加拿大</t>
  </si>
  <si>
    <t>3045094</t>
  </si>
  <si>
    <t>吉隆坡美利亚酒店</t>
  </si>
  <si>
    <t>Mallari Carmen</t>
  </si>
  <si>
    <t>496.38</t>
  </si>
  <si>
    <t>566.00</t>
  </si>
  <si>
    <t>2023-02-20 10:59:17</t>
  </si>
  <si>
    <t>3045170</t>
  </si>
  <si>
    <t>Toerhoenen Mika,Lyytinen Arto</t>
  </si>
  <si>
    <t>2723.96</t>
  </si>
  <si>
    <t>3106.00</t>
  </si>
  <si>
    <t>2023-02-19 12:22:57</t>
  </si>
  <si>
    <t>3045608</t>
  </si>
  <si>
    <t>吉隆坡颐思殿酒店</t>
  </si>
  <si>
    <t>BETH BETNIH BINTI JONIM</t>
  </si>
  <si>
    <t>335.01</t>
  </si>
  <si>
    <t>382.00</t>
  </si>
  <si>
    <t>2023-02-19 14:48:32</t>
  </si>
  <si>
    <t>3047359</t>
  </si>
  <si>
    <t>阿斯顿·吉迪恩·巴淡酒店</t>
  </si>
  <si>
    <t>Chua Weilin</t>
  </si>
  <si>
    <t>756.85</t>
  </si>
  <si>
    <t>863.00</t>
  </si>
  <si>
    <t>2023-02-19 23:54:02</t>
  </si>
  <si>
    <t>3047558</t>
  </si>
  <si>
    <t>玛丽蒂姆巴特洪堡酒店</t>
  </si>
  <si>
    <t>THEIS ANDREAS</t>
  </si>
  <si>
    <t>1577.72</t>
  </si>
  <si>
    <t>1799.00</t>
  </si>
  <si>
    <t>2023-02-20 02:42:34</t>
  </si>
  <si>
    <t>3047623</t>
  </si>
  <si>
    <t>希特酒店</t>
  </si>
  <si>
    <t>Antunes Raquel,Correia Filipe</t>
  </si>
  <si>
    <t>761.24</t>
  </si>
  <si>
    <t>868.00</t>
  </si>
  <si>
    <t>2023-02-20 04:13:44</t>
  </si>
  <si>
    <t>3047668</t>
  </si>
  <si>
    <t>维尔瓦理事酒店</t>
  </si>
  <si>
    <t>FERNANDEZ GARCIA FERNANDO</t>
  </si>
  <si>
    <t>848.94</t>
  </si>
  <si>
    <t>968.00</t>
  </si>
  <si>
    <t>2023-02-20 05:36:43</t>
  </si>
  <si>
    <t>西班牙</t>
  </si>
  <si>
    <t>3047912</t>
  </si>
  <si>
    <t>NASAR ZAIDI</t>
  </si>
  <si>
    <t>448.15</t>
  </si>
  <si>
    <t>511.00</t>
  </si>
  <si>
    <t>2023-02-20 11:23:17</t>
  </si>
  <si>
    <t>3048723</t>
  </si>
  <si>
    <t>马卡盛捷千禧酒店</t>
  </si>
  <si>
    <t>nair charu manchanda</t>
  </si>
  <si>
    <t>1468.10</t>
  </si>
  <si>
    <t>1674.00</t>
  </si>
  <si>
    <t>2023-02-20 14:23:44</t>
  </si>
  <si>
    <t>3048923</t>
  </si>
  <si>
    <t>COSI 甲米奥南海滩(SHA Extra Plus)</t>
  </si>
  <si>
    <t>Reshetnikova Ekaterina</t>
  </si>
  <si>
    <t>1087.48</t>
  </si>
  <si>
    <t>1240.00</t>
  </si>
  <si>
    <t>2023-02-20 15:39:37</t>
  </si>
  <si>
    <t>3048981</t>
  </si>
  <si>
    <t>瑞士小屋酒店</t>
  </si>
  <si>
    <t>Kumar Surinder,Kumar Surinder</t>
  </si>
  <si>
    <t>1634.73</t>
  </si>
  <si>
    <t>1864.00</t>
  </si>
  <si>
    <t>2023-02-20 16:05:02</t>
  </si>
  <si>
    <t>3049400</t>
  </si>
  <si>
    <t>日惹加布路维马里奥波罗酒店</t>
  </si>
  <si>
    <t>RAHADIANI ANINDYA MUTIARA</t>
  </si>
  <si>
    <t>455.16</t>
  </si>
  <si>
    <t>519.00</t>
  </si>
  <si>
    <t>2023-02-20 18:32:15</t>
  </si>
  <si>
    <t>3050039</t>
  </si>
  <si>
    <t>Road Lodge - 开普敦国际机场</t>
  </si>
  <si>
    <t>Ge Can,Chen Xuanyu</t>
  </si>
  <si>
    <t>1338.30</t>
  </si>
  <si>
    <t>1526.00</t>
  </si>
  <si>
    <t>2023-02-20 21:56:04</t>
  </si>
  <si>
    <t>南非</t>
  </si>
  <si>
    <t>3050040</t>
  </si>
  <si>
    <t>Lu Haojie</t>
  </si>
  <si>
    <t>1306.73</t>
  </si>
  <si>
    <t>1490.00</t>
  </si>
  <si>
    <t>2023-02-20 21:56:02</t>
  </si>
  <si>
    <t>3050336</t>
  </si>
  <si>
    <t>雅加达哈莫尼美爵酒店</t>
  </si>
  <si>
    <t>YANG ZHIMIN,CAO XIAOYANG</t>
  </si>
  <si>
    <t>1887.30</t>
  </si>
  <si>
    <t>2152.00</t>
  </si>
  <si>
    <t>2023-02-20 23:55:18</t>
  </si>
  <si>
    <t>3050499</t>
  </si>
  <si>
    <t>伯曼酒店</t>
  </si>
  <si>
    <t>ZHUANG CHENG,Xiangting He</t>
  </si>
  <si>
    <t>5753.56</t>
  </si>
  <si>
    <t>6562.00</t>
  </si>
  <si>
    <t>2023-02-21 02:45:46</t>
  </si>
  <si>
    <t>3050579</t>
  </si>
  <si>
    <t>伊普斯威治便捷酒店</t>
  </si>
  <si>
    <t>NOAKES STEVE</t>
  </si>
  <si>
    <t>346.34</t>
  </si>
  <si>
    <t>395.00</t>
  </si>
  <si>
    <t>2023-02-21 04:46:03</t>
  </si>
  <si>
    <t>3050659</t>
  </si>
  <si>
    <t>米卢斯中心住宿加早餐酒店</t>
  </si>
  <si>
    <t>BOUKHCHEM ADAM,BOUKHCHEM SAMIR</t>
  </si>
  <si>
    <t>1657.15</t>
  </si>
  <si>
    <t>1890.00</t>
  </si>
  <si>
    <t>2023-02-21 06:56:00</t>
  </si>
  <si>
    <t>3050922</t>
  </si>
  <si>
    <t>万象皇冠假日酒店</t>
  </si>
  <si>
    <t>HUANG WEI</t>
  </si>
  <si>
    <t>1229.27</t>
  </si>
  <si>
    <t>1402.00</t>
  </si>
  <si>
    <t>2023-02-21 10:14:19</t>
  </si>
  <si>
    <t>老挝</t>
  </si>
  <si>
    <t>3050951</t>
  </si>
  <si>
    <t>曼谷沙吞娜拉提瓦酒店</t>
  </si>
  <si>
    <t>JAIKUMTA WITTAYA</t>
  </si>
  <si>
    <t>393.68</t>
  </si>
  <si>
    <t>449.00</t>
  </si>
  <si>
    <t>2023-02-21 10:31:09</t>
  </si>
  <si>
    <t>3050954</t>
  </si>
  <si>
    <t>西木村庄巴利酒店</t>
  </si>
  <si>
    <t>Johnston Lisa</t>
  </si>
  <si>
    <t>1794.81</t>
  </si>
  <si>
    <t>2047.00</t>
  </si>
  <si>
    <t>2023-02-21 10:23:04</t>
  </si>
  <si>
    <t>3051722</t>
  </si>
  <si>
    <t>塔雷城喜来登酒店</t>
  </si>
  <si>
    <t>QUEZADA DOMENIC AYTANA</t>
  </si>
  <si>
    <t>3127.55</t>
  </si>
  <si>
    <t>3567.00</t>
  </si>
  <si>
    <t>2023-02-21 15:19:13</t>
  </si>
  <si>
    <t>3051931</t>
  </si>
  <si>
    <t>平昌阿尔卑希亚假日酒店</t>
  </si>
  <si>
    <t>Loo Kam Fong</t>
  </si>
  <si>
    <t>1897.40</t>
  </si>
  <si>
    <t>2164.00</t>
  </si>
  <si>
    <t>2023-02-21 16:34:37</t>
  </si>
  <si>
    <t>3052012</t>
  </si>
  <si>
    <t>雅加达东荟城智选假日酒店</t>
  </si>
  <si>
    <t>CHEN HAO,ZHOU SHENGHUI,ZHOU YUNJIA</t>
  </si>
  <si>
    <t>2604.10</t>
  </si>
  <si>
    <t>2970.00</t>
  </si>
  <si>
    <t>2023-02-21 17:06:16</t>
  </si>
  <si>
    <t>3053455</t>
  </si>
  <si>
    <t>西斯尔伦敦大理石拱门酒店</t>
  </si>
  <si>
    <t>Lund Erik,Lund Victoria</t>
  </si>
  <si>
    <t>7410.71</t>
  </si>
  <si>
    <t>8452.00</t>
  </si>
  <si>
    <t>2023-02-21 23:51:20</t>
  </si>
  <si>
    <t>3053560</t>
  </si>
  <si>
    <t>萨米特风车高尔夫公寓酒店</t>
  </si>
  <si>
    <t>ARSLAN LEI</t>
  </si>
  <si>
    <t>1052.16</t>
  </si>
  <si>
    <t>1200.00</t>
  </si>
  <si>
    <t>2023-02-22 00:43:41</t>
  </si>
  <si>
    <t>3053932</t>
  </si>
  <si>
    <t>阿瓦尼中央酒店 釜山</t>
  </si>
  <si>
    <t>JUNG HAELIM</t>
  </si>
  <si>
    <t>1661.50</t>
  </si>
  <si>
    <t>2023-02-22 07:03:38</t>
  </si>
  <si>
    <t>3053986</t>
  </si>
  <si>
    <t>苏迪玛基督城机场酒店</t>
  </si>
  <si>
    <t>SCHMEDT HENDRIK</t>
  </si>
  <si>
    <t>1567.44</t>
  </si>
  <si>
    <t>1783.00</t>
  </si>
  <si>
    <t>2023-02-22 07:46:55</t>
  </si>
  <si>
    <t>新西兰</t>
  </si>
  <si>
    <t>3054092</t>
  </si>
  <si>
    <t>曼谷萨通JC凯文酒店</t>
  </si>
  <si>
    <t>XING ZHEMING</t>
  </si>
  <si>
    <t>912.51</t>
  </si>
  <si>
    <t>1038.00</t>
  </si>
  <si>
    <t>2023-02-22 08:55:43</t>
  </si>
  <si>
    <t>3054835</t>
  </si>
  <si>
    <t>双湖酒店</t>
  </si>
  <si>
    <t>Kim Jeseliza</t>
  </si>
  <si>
    <t>1070.74</t>
  </si>
  <si>
    <t>1218.00</t>
  </si>
  <si>
    <t>2023-02-22 17:01:34</t>
  </si>
  <si>
    <t>3055086</t>
  </si>
  <si>
    <t>皮皮沙海景度假村</t>
  </si>
  <si>
    <t>LIN JEREMIE,TOURE HADJI</t>
  </si>
  <si>
    <t>381.53</t>
  </si>
  <si>
    <t>434.00</t>
  </si>
  <si>
    <t>2023-02-22 14:08:28</t>
  </si>
  <si>
    <t>3055138</t>
  </si>
  <si>
    <t>泗水探索酒店</t>
  </si>
  <si>
    <t>WANDA YENTI VARE</t>
  </si>
  <si>
    <t>162.63</t>
  </si>
  <si>
    <t>185.00</t>
  </si>
  <si>
    <t>2023-02-22 14:22:19</t>
  </si>
  <si>
    <t>3055139</t>
  </si>
  <si>
    <t>旧金山联合广场希尔顿酒店</t>
  </si>
  <si>
    <t>LIN RONG</t>
  </si>
  <si>
    <t>3850.46</t>
  </si>
  <si>
    <t>4380.00</t>
  </si>
  <si>
    <t>2023-02-22 14:22:39</t>
  </si>
  <si>
    <t>3055227</t>
  </si>
  <si>
    <t>Kartikasari Lusi</t>
  </si>
  <si>
    <t>264.61</t>
  </si>
  <si>
    <t>301.00</t>
  </si>
  <si>
    <t>2023-02-22 14:46:18</t>
  </si>
  <si>
    <t>3055513</t>
  </si>
  <si>
    <t>万隆吉诺费鲁奇克邦雅提 卡古姆酒店旗下</t>
  </si>
  <si>
    <t>HENDRO YUDITHA SARASWATI</t>
  </si>
  <si>
    <t>159.12</t>
  </si>
  <si>
    <t>181.00</t>
  </si>
  <si>
    <t>2023-02-22 16:17:29</t>
  </si>
  <si>
    <t>3056035</t>
  </si>
  <si>
    <t>库苏曼尼卡拉大街酒店</t>
  </si>
  <si>
    <t>Hastuti Arvidia</t>
  </si>
  <si>
    <t>244.39</t>
  </si>
  <si>
    <t>278.00</t>
  </si>
  <si>
    <t>2023-02-22 18:39:50</t>
  </si>
  <si>
    <t>3056456</t>
  </si>
  <si>
    <t>巴厘岛华美达安可酒店</t>
  </si>
  <si>
    <t>Im Dong Jae</t>
  </si>
  <si>
    <t>616.25</t>
  </si>
  <si>
    <t>701.00</t>
  </si>
  <si>
    <t>2023-02-22 20:41:11</t>
  </si>
  <si>
    <t>3056579</t>
  </si>
  <si>
    <t>吉隆坡双威太子酒店</t>
  </si>
  <si>
    <t>ISMAIL NOOR SALINA</t>
  </si>
  <si>
    <t>354.28</t>
  </si>
  <si>
    <t>403.00</t>
  </si>
  <si>
    <t>2023-02-22 21:11:14</t>
  </si>
  <si>
    <t>3056763</t>
  </si>
  <si>
    <t>钟楼维勒局斯特库尔塔伯酒店</t>
  </si>
  <si>
    <t>GONCALVES ANA,GOMES MIGUEL</t>
  </si>
  <si>
    <t>1030.31</t>
  </si>
  <si>
    <t>1172.00</t>
  </si>
  <si>
    <t>2023-02-22 22:10:14</t>
  </si>
  <si>
    <t>3056842</t>
  </si>
  <si>
    <t>芬芳酒店</t>
  </si>
  <si>
    <t>AKMAL MOHD AKMAL BIN ABDUL WAHAB</t>
  </si>
  <si>
    <t>241.75</t>
  </si>
  <si>
    <t>275.00</t>
  </si>
  <si>
    <t>2023-02-22 22:16:36</t>
  </si>
  <si>
    <t>3056982</t>
  </si>
  <si>
    <t>HUSIN NORHASIMA</t>
  </si>
  <si>
    <t>332.30</t>
  </si>
  <si>
    <t>378.00</t>
  </si>
  <si>
    <t>2023-02-22 22:54:17</t>
  </si>
  <si>
    <t>3057435</t>
  </si>
  <si>
    <t>波尔图文奇酒店</t>
  </si>
  <si>
    <t>Bingcang Jessie Froy</t>
  </si>
  <si>
    <t>600.50</t>
  </si>
  <si>
    <t>682.00</t>
  </si>
  <si>
    <t>2023-02-23 02:47:20</t>
  </si>
  <si>
    <t>葡萄牙</t>
  </si>
  <si>
    <t>3057457</t>
  </si>
  <si>
    <t>阿玛里斯酒店</t>
  </si>
  <si>
    <t>LI MENGHAN,LI XINJIE</t>
  </si>
  <si>
    <t>1386.79</t>
  </si>
  <si>
    <t>1575.00</t>
  </si>
  <si>
    <t>2023-02-23 03:16:40</t>
  </si>
  <si>
    <t>3057686</t>
  </si>
  <si>
    <t>奥兰多邦内溪温德姆格兰德度假酒店</t>
  </si>
  <si>
    <t>WANG LUYAN,ZHUANG RUIXIN</t>
  </si>
  <si>
    <t>3122.25</t>
  </si>
  <si>
    <t>3546.00</t>
  </si>
  <si>
    <t>2023-02-23 08:01:11</t>
  </si>
  <si>
    <t>3058364</t>
  </si>
  <si>
    <t>LEE WAN JAE</t>
  </si>
  <si>
    <t>939.49</t>
  </si>
  <si>
    <t>1067.00</t>
  </si>
  <si>
    <t>2023-02-23 12:36:21</t>
  </si>
  <si>
    <t>3058577</t>
  </si>
  <si>
    <t>泗水屯准干麦克斯大厦最爱酒店</t>
  </si>
  <si>
    <t>Nugraheni Rofiah</t>
  </si>
  <si>
    <t>126.79</t>
  </si>
  <si>
    <t>144.00</t>
  </si>
  <si>
    <t>2023-02-23 13:30:34</t>
  </si>
  <si>
    <t>3058592</t>
  </si>
  <si>
    <t>新先锋酒店</t>
  </si>
  <si>
    <t>GASPARINI AMANDA</t>
  </si>
  <si>
    <t>549.43</t>
  </si>
  <si>
    <t>624.00</t>
  </si>
  <si>
    <t>2023-02-23 13:33:50</t>
  </si>
  <si>
    <t>3059073</t>
  </si>
  <si>
    <t>HTOO AUNG HLAING</t>
  </si>
  <si>
    <t>568.80</t>
  </si>
  <si>
    <t>646.00</t>
  </si>
  <si>
    <t>2023-02-23 15:53:02</t>
  </si>
  <si>
    <t>3059522</t>
  </si>
  <si>
    <t>基尔金色郁金香北欧酒店</t>
  </si>
  <si>
    <t>Marquardt Nicole</t>
  </si>
  <si>
    <t>482.51</t>
  </si>
  <si>
    <t>548.00</t>
  </si>
  <si>
    <t>2023-02-23 18:18:48</t>
  </si>
  <si>
    <t>3059525</t>
  </si>
  <si>
    <t>新山V8酒店</t>
  </si>
  <si>
    <t>LEE QIU LING</t>
  </si>
  <si>
    <t>385.66</t>
  </si>
  <si>
    <t>438.00</t>
  </si>
  <si>
    <t>2023-02-23 18:20:00</t>
  </si>
  <si>
    <t>3059589</t>
  </si>
  <si>
    <t>伊斯坦布尔欧托玛雷丽笙蓝标酒店</t>
  </si>
  <si>
    <t>BILGIC FATOS</t>
  </si>
  <si>
    <t>1153.46</t>
  </si>
  <si>
    <t>1310.00</t>
  </si>
  <si>
    <t>2023-02-23 18:37:36</t>
  </si>
  <si>
    <t>土耳其</t>
  </si>
  <si>
    <t>3059613</t>
  </si>
  <si>
    <t>KSL度假酒店</t>
  </si>
  <si>
    <t>ZHENG ZHOUDONG</t>
  </si>
  <si>
    <t>1045.15</t>
  </si>
  <si>
    <t>1187.00</t>
  </si>
  <si>
    <t>2023-02-23 18:45:23</t>
  </si>
  <si>
    <t>3060085</t>
  </si>
  <si>
    <t>清迈东他挽酒店</t>
  </si>
  <si>
    <t>QIAN jianqiang</t>
  </si>
  <si>
    <t>535.34</t>
  </si>
  <si>
    <t>608.00</t>
  </si>
  <si>
    <t>308.00</t>
  </si>
  <si>
    <t>-300</t>
  </si>
  <si>
    <t>-264</t>
  </si>
  <si>
    <t>2023-02-23 20:51:28</t>
  </si>
  <si>
    <t>3060294</t>
  </si>
  <si>
    <t>16号城堡景观SPA酒店</t>
  </si>
  <si>
    <t>ZHANG FAN</t>
  </si>
  <si>
    <t>2837.85</t>
  </si>
  <si>
    <t>3223.00</t>
  </si>
  <si>
    <t>2023-02-23 21:41:32</t>
  </si>
  <si>
    <t>3060515</t>
  </si>
  <si>
    <t>UHG娜娜阿尔特酒店</t>
  </si>
  <si>
    <t>QIU YU</t>
  </si>
  <si>
    <t>690.31</t>
  </si>
  <si>
    <t>784.00</t>
  </si>
  <si>
    <t>2023-02-23 22:36:17</t>
  </si>
  <si>
    <t>3060586</t>
  </si>
  <si>
    <t>明涛酒店</t>
  </si>
  <si>
    <t>ZULKIPLY SHAZLIANA</t>
  </si>
  <si>
    <t>547.67</t>
  </si>
  <si>
    <t>622.00</t>
  </si>
  <si>
    <t>2023-02-23 22:55:09</t>
  </si>
  <si>
    <t>3060868</t>
  </si>
  <si>
    <t>SONG JINCHENG</t>
  </si>
  <si>
    <t>2023-02-24 00:48:06</t>
  </si>
  <si>
    <t>3060891</t>
  </si>
  <si>
    <t>茉莉花豪华公寓</t>
  </si>
  <si>
    <t>LI ZHIHONG</t>
  </si>
  <si>
    <t>2023-02-24 00:55:46</t>
  </si>
  <si>
    <t>3060997</t>
  </si>
  <si>
    <t>巴厘島索爾庫塔酒店</t>
  </si>
  <si>
    <t>Cohen Michael</t>
  </si>
  <si>
    <t>243.24</t>
  </si>
  <si>
    <t>276.00</t>
  </si>
  <si>
    <t>2023-02-24 02:00:13</t>
  </si>
  <si>
    <t>3061120</t>
  </si>
  <si>
    <t>迪拜马克波罗酒店</t>
  </si>
  <si>
    <t>Yuan Liang</t>
  </si>
  <si>
    <t>1521.12</t>
  </si>
  <si>
    <t>1726.00</t>
  </si>
  <si>
    <t>2023-02-24 04:15:47</t>
  </si>
  <si>
    <t>阿拉伯联合酋长国</t>
  </si>
  <si>
    <t>3061179</t>
  </si>
  <si>
    <t>巴塞罗那BCN城市酒店-格兰罗塞隆</t>
  </si>
  <si>
    <t>SUN QISHAN</t>
  </si>
  <si>
    <t>688.30</t>
  </si>
  <si>
    <t>781.00</t>
  </si>
  <si>
    <t>2023-02-24 05:38:46</t>
  </si>
  <si>
    <t>3061200</t>
  </si>
  <si>
    <t>阿瑞泽公园酒店</t>
  </si>
  <si>
    <t>Lachin Maddalena</t>
  </si>
  <si>
    <t>1248.80</t>
  </si>
  <si>
    <t>1417.00</t>
  </si>
  <si>
    <t>2023-02-24 06:10:19</t>
  </si>
  <si>
    <t>3061252</t>
  </si>
  <si>
    <t>总统酒店</t>
  </si>
  <si>
    <t>SUN RUI</t>
  </si>
  <si>
    <t>1221.48</t>
  </si>
  <si>
    <t>1386.00</t>
  </si>
  <si>
    <t>2023-02-24 06:55:24</t>
  </si>
  <si>
    <t>匈牙利</t>
  </si>
  <si>
    <t>3061586</t>
  </si>
  <si>
    <t>阔博斯酒店</t>
  </si>
  <si>
    <t>Del Orbe Johanny</t>
  </si>
  <si>
    <t>1219.72</t>
  </si>
  <si>
    <t>1384.00</t>
  </si>
  <si>
    <t>2023-02-24 09:51:29</t>
  </si>
  <si>
    <t>3061689</t>
  </si>
  <si>
    <t>艾卡麦一室公寓</t>
  </si>
  <si>
    <t>Quan Xichang,Teng Yu,Chen Tianjie</t>
  </si>
  <si>
    <t>1321.95</t>
  </si>
  <si>
    <t>1500.00</t>
  </si>
  <si>
    <t>2023-02-24 10:48:22</t>
  </si>
  <si>
    <t>3061753</t>
  </si>
  <si>
    <t>AYUB SITI NORDIANA</t>
  </si>
  <si>
    <t>333.13</t>
  </si>
  <si>
    <t>2023-02-24 10:59:10</t>
  </si>
  <si>
    <t>3062202</t>
  </si>
  <si>
    <t>里诺温德姆华美达酒店及娱乐场酒店</t>
  </si>
  <si>
    <t>Ferguson Yaladjah</t>
  </si>
  <si>
    <t>1052.27</t>
  </si>
  <si>
    <t>1194.00</t>
  </si>
  <si>
    <t>2023-02-24 12:49:49</t>
  </si>
  <si>
    <t>3062252</t>
  </si>
  <si>
    <t>THONGOM MITHUNA,WANG ZHIBIN</t>
  </si>
  <si>
    <t>569.32</t>
  </si>
  <si>
    <t>2023-02-24 13:04:16</t>
  </si>
  <si>
    <t>3062550</t>
  </si>
  <si>
    <t>TARASOV VADIM</t>
  </si>
  <si>
    <t>1343.10</t>
  </si>
  <si>
    <t>1524.00</t>
  </si>
  <si>
    <t>2023-02-24 14:30:29</t>
  </si>
  <si>
    <t>3062567</t>
  </si>
  <si>
    <t>槟城长荣桂冠酒店</t>
  </si>
  <si>
    <t>Chen Zhibing</t>
  </si>
  <si>
    <t>341.94</t>
  </si>
  <si>
    <t>388.00</t>
  </si>
  <si>
    <t>2023-02-24 14:39:42</t>
  </si>
  <si>
    <t>3062760</t>
  </si>
  <si>
    <t>Ramli Nurul</t>
  </si>
  <si>
    <t>363.98</t>
  </si>
  <si>
    <t>413.00</t>
  </si>
  <si>
    <t>2023-02-24 15:40:30</t>
  </si>
  <si>
    <t>3062821</t>
  </si>
  <si>
    <t>艾可罗勒阿弗尔酒店</t>
  </si>
  <si>
    <t>HEBERT BRYAN</t>
  </si>
  <si>
    <t>507.63</t>
  </si>
  <si>
    <t>576.00</t>
  </si>
  <si>
    <t>2023-02-24 15:57:07</t>
  </si>
  <si>
    <t>3062913</t>
  </si>
  <si>
    <t>釜山柏悦酒店</t>
  </si>
  <si>
    <t>YIN HONGEN</t>
  </si>
  <si>
    <t>3973.78</t>
  </si>
  <si>
    <t>4509.00</t>
  </si>
  <si>
    <t>2023-02-24 16:20:01</t>
  </si>
  <si>
    <t>3063019</t>
  </si>
  <si>
    <t>太平洋酒店</t>
  </si>
  <si>
    <t>YU JIHWAN</t>
  </si>
  <si>
    <t>763.21</t>
  </si>
  <si>
    <t>866.00</t>
  </si>
  <si>
    <t>2023-02-24 17:00:02</t>
  </si>
  <si>
    <t>3063300</t>
  </si>
  <si>
    <t>珍珠酒店(SHA Extra Plus)</t>
  </si>
  <si>
    <t>ge ci</t>
  </si>
  <si>
    <t>641.59</t>
  </si>
  <si>
    <t>728.00</t>
  </si>
  <si>
    <t>2023-02-24 18:19:57</t>
  </si>
  <si>
    <t>3063318</t>
  </si>
  <si>
    <t>全景酒店</t>
  </si>
  <si>
    <t>ZEYDLITS PAVLO</t>
  </si>
  <si>
    <t>296.12</t>
  </si>
  <si>
    <t>336.00</t>
  </si>
  <si>
    <t>2023-02-24 18:26:53</t>
  </si>
  <si>
    <t>立陶宛</t>
  </si>
  <si>
    <t>3063341</t>
  </si>
  <si>
    <t>里斯本机场星辰酒店</t>
  </si>
  <si>
    <t>WAN HEZHI</t>
  </si>
  <si>
    <t>1019.66</t>
  </si>
  <si>
    <t>1157.00</t>
  </si>
  <si>
    <t>2023-02-24 18:35:43</t>
  </si>
  <si>
    <t>3063448</t>
  </si>
  <si>
    <t>AMRIK SINGH HARVINPREET KAUR</t>
  </si>
  <si>
    <t>1187.99</t>
  </si>
  <si>
    <t>1348.00</t>
  </si>
  <si>
    <t>2023-02-24 19:08:08</t>
  </si>
  <si>
    <t>3063483</t>
  </si>
  <si>
    <t>阿姆斯特丹皇家酒店</t>
  </si>
  <si>
    <t>CASTRO PARDO DIEGO</t>
  </si>
  <si>
    <t>2494.08</t>
  </si>
  <si>
    <t>2830.00</t>
  </si>
  <si>
    <t>2023-02-24 19:15:05</t>
  </si>
  <si>
    <t>3063622</t>
  </si>
  <si>
    <t>weng soon teh</t>
  </si>
  <si>
    <t>334.01</t>
  </si>
  <si>
    <t>379.00</t>
  </si>
  <si>
    <t>2023-02-24 19:56:44</t>
  </si>
  <si>
    <t>3063688</t>
  </si>
  <si>
    <t>阿特里姆曼谷美居大酒店(SHA认证)</t>
  </si>
  <si>
    <t>SHEN CHENGWEI</t>
  </si>
  <si>
    <t>356.05</t>
  </si>
  <si>
    <t>404.00</t>
  </si>
  <si>
    <t>2023-02-24 20:13:57</t>
  </si>
  <si>
    <t>3063812</t>
  </si>
  <si>
    <t>TAN LIANG</t>
  </si>
  <si>
    <t>205.34</t>
  </si>
  <si>
    <t>233.00</t>
  </si>
  <si>
    <t>2023-02-24 20:54:24</t>
  </si>
  <si>
    <t>3063935</t>
  </si>
  <si>
    <t>阿斯顿帝国普禾加多</t>
  </si>
  <si>
    <t>ERIK CELVIN</t>
  </si>
  <si>
    <t>616.91</t>
  </si>
  <si>
    <t>700.00</t>
  </si>
  <si>
    <t>2023-02-24 21:20:15</t>
  </si>
  <si>
    <t>3063961</t>
  </si>
  <si>
    <t>MAN OSMAN BIN ZAINAL</t>
  </si>
  <si>
    <t>402.00</t>
  </si>
  <si>
    <t>2023-02-24 21:28:47</t>
  </si>
  <si>
    <t>3063990</t>
  </si>
  <si>
    <t>LEE HYUNHO</t>
  </si>
  <si>
    <t>2023-02-24 21:34:32</t>
  </si>
  <si>
    <t>3064296</t>
  </si>
  <si>
    <t>Teng Pengkun</t>
  </si>
  <si>
    <t>2023-02-24 23:10:32</t>
  </si>
  <si>
    <t>3064449</t>
  </si>
  <si>
    <t>ZHANG CHENGYU</t>
  </si>
  <si>
    <t>2023-02-25 00:29:30</t>
  </si>
  <si>
    <t>3064473</t>
  </si>
  <si>
    <t>克里斯多夫伦爵士酒店</t>
  </si>
  <si>
    <t>MOTTA LUCA</t>
  </si>
  <si>
    <t>1445.33</t>
  </si>
  <si>
    <t>1640.00</t>
  </si>
  <si>
    <t>2023-02-25 01:12:44</t>
  </si>
  <si>
    <t>3064697</t>
  </si>
  <si>
    <t>Briggs Estrella</t>
  </si>
  <si>
    <t>792.98</t>
  </si>
  <si>
    <t>2023-02-25 04:29:40</t>
  </si>
  <si>
    <t>3064764</t>
  </si>
  <si>
    <t>皇家宾佳酒店</t>
  </si>
  <si>
    <t>KUMAR RAVENDRA</t>
  </si>
  <si>
    <t>244.20</t>
  </si>
  <si>
    <t>2023-02-25 06:14:11</t>
  </si>
  <si>
    <t>3064768</t>
  </si>
  <si>
    <t>丹那阿邦至爱酒店 - 赛德恩格</t>
  </si>
  <si>
    <t>WANIMBO ARIS TOTELES M</t>
  </si>
  <si>
    <t>134.98</t>
  </si>
  <si>
    <t>152.00</t>
  </si>
  <si>
    <t>2023-02-25 06:26:54</t>
  </si>
  <si>
    <t>3064820</t>
  </si>
  <si>
    <t>奇利亚雅加达机场酒店</t>
  </si>
  <si>
    <t>PURNAMA SARI CAHYA</t>
  </si>
  <si>
    <t>169.61</t>
  </si>
  <si>
    <t>191.00</t>
  </si>
  <si>
    <t>2023-02-25 07:23:53</t>
  </si>
  <si>
    <t>3064896</t>
  </si>
  <si>
    <t>曼谷皇家套房酒店 (SHA Plus+)</t>
  </si>
  <si>
    <t>MONGSREE MAY</t>
  </si>
  <si>
    <t>182.93</t>
  </si>
  <si>
    <t>206.00</t>
  </si>
  <si>
    <t>2023-02-25 08:28:02</t>
  </si>
  <si>
    <t>3064898</t>
  </si>
  <si>
    <t>MOOSA ABDUL RAHMAN</t>
  </si>
  <si>
    <t>284.16</t>
  </si>
  <si>
    <t>320.00</t>
  </si>
  <si>
    <t>2023-02-25 08:28:17</t>
  </si>
  <si>
    <t>3064901</t>
  </si>
  <si>
    <t>莱昂阿文尼达豪生酒店</t>
  </si>
  <si>
    <t>Gonzalez Nateras Mariana</t>
  </si>
  <si>
    <t>270.84</t>
  </si>
  <si>
    <t>305.00</t>
  </si>
  <si>
    <t>2023-02-25 08:33:16</t>
  </si>
  <si>
    <t>3065008</t>
  </si>
  <si>
    <t>曼谷铁塔豪华罗摩六世酒店</t>
  </si>
  <si>
    <t>HUANG CAIJUN</t>
  </si>
  <si>
    <t>158.95</t>
  </si>
  <si>
    <t>179.00</t>
  </si>
  <si>
    <t>2023-02-25 09:22:39</t>
  </si>
  <si>
    <t>3065016</t>
  </si>
  <si>
    <t>墨尔本曼特拉图拉马力酒店</t>
  </si>
  <si>
    <t>IDDLES BARRY</t>
  </si>
  <si>
    <t>816.07</t>
  </si>
  <si>
    <t>919.00</t>
  </si>
  <si>
    <t>2023-02-25 09:29:53</t>
  </si>
  <si>
    <t>3065062</t>
  </si>
  <si>
    <t>SHG维琴察德拉威乐酒店</t>
  </si>
  <si>
    <t>Mattiello Carlo</t>
  </si>
  <si>
    <t>493.73</t>
  </si>
  <si>
    <t>556.00</t>
  </si>
  <si>
    <t>2023-02-25 09:49:24</t>
  </si>
  <si>
    <t>3065106</t>
  </si>
  <si>
    <t>HASSAN AZURA</t>
  </si>
  <si>
    <t>335.66</t>
  </si>
  <si>
    <t>2023-02-25 10:17:54</t>
  </si>
  <si>
    <t>3065149</t>
  </si>
  <si>
    <t>ANGGRAENI KIKI</t>
  </si>
  <si>
    <t>2023-02-25 10:34:56</t>
  </si>
  <si>
    <t>3065210</t>
  </si>
  <si>
    <t>ALMER RIZALDI</t>
  </si>
  <si>
    <t>157.18</t>
  </si>
  <si>
    <t>177.00</t>
  </si>
  <si>
    <t>2023-02-25 11:00:19</t>
  </si>
  <si>
    <t>3065254</t>
  </si>
  <si>
    <t>伦敦帕丁顿希尔顿酒店</t>
  </si>
  <si>
    <t>Kalirai Saffron</t>
  </si>
  <si>
    <t>1355.09</t>
  </si>
  <si>
    <t>2023-02-25 11:19:49</t>
  </si>
  <si>
    <t>3065257</t>
  </si>
  <si>
    <t>奥本希尔斯品质酒店</t>
  </si>
  <si>
    <t>Bodalia Shilpa</t>
  </si>
  <si>
    <t>653.57</t>
  </si>
  <si>
    <t>736.00</t>
  </si>
  <si>
    <t>2023-02-25 11:22:32</t>
  </si>
  <si>
    <t>3065264</t>
  </si>
  <si>
    <t>尼奥瓦卢诗都阿佐酒店</t>
  </si>
  <si>
    <t>TANJUNG SARI DEWI</t>
  </si>
  <si>
    <t>155.40</t>
  </si>
  <si>
    <t>175.00</t>
  </si>
  <si>
    <t>2023-02-25 11:25:00</t>
  </si>
  <si>
    <t>3065321</t>
  </si>
  <si>
    <t>雷斯迪家巴黎马西</t>
  </si>
  <si>
    <t>Regnier Maud</t>
  </si>
  <si>
    <t>697.97</t>
  </si>
  <si>
    <t>786.00</t>
  </si>
  <si>
    <t>2023-02-25 11:45:58</t>
  </si>
  <si>
    <t>3065337</t>
  </si>
  <si>
    <t>芭堤雅LK曼特拉普拉度假村</t>
  </si>
  <si>
    <t>NAIYANA KANOKPHON</t>
  </si>
  <si>
    <t>439.56</t>
  </si>
  <si>
    <t>495.00</t>
  </si>
  <si>
    <t>2023-02-25 11:51:48</t>
  </si>
  <si>
    <t>3065347</t>
  </si>
  <si>
    <t>PANG JINSHAN</t>
  </si>
  <si>
    <t>357.86</t>
  </si>
  <si>
    <t>2023-02-25 11:54:47</t>
  </si>
  <si>
    <t>3065407</t>
  </si>
  <si>
    <t>SURIYUT SUPACHAI</t>
  </si>
  <si>
    <t>159.84</t>
  </si>
  <si>
    <t>180.00</t>
  </si>
  <si>
    <t>2023-02-25 12:19:01</t>
  </si>
  <si>
    <t>3065427</t>
  </si>
  <si>
    <t>钻石城广场酒店</t>
  </si>
  <si>
    <t>Ruaechai Thatsaneeporn</t>
  </si>
  <si>
    <t>146.52</t>
  </si>
  <si>
    <t>165.00</t>
  </si>
  <si>
    <t>2023-02-25 12:27:42</t>
  </si>
  <si>
    <t>3065446</t>
  </si>
  <si>
    <t>吉隆坡美家全套房酒店</t>
  </si>
  <si>
    <t>AHMAD MELUR</t>
  </si>
  <si>
    <t>449.33</t>
  </si>
  <si>
    <t>506.00</t>
  </si>
  <si>
    <t>2023-02-25 12:35:10</t>
  </si>
  <si>
    <t>3065456</t>
  </si>
  <si>
    <t>Huang Rongqing,Wu Haifeng</t>
  </si>
  <si>
    <t>183.82</t>
  </si>
  <si>
    <t>207.00</t>
  </si>
  <si>
    <t>2023-02-25 12:37:08</t>
  </si>
  <si>
    <t>3065474</t>
  </si>
  <si>
    <t>巴淡岛心悦酒店</t>
  </si>
  <si>
    <t>kasyfillah muhammad,kasyfillah muhammad</t>
  </si>
  <si>
    <t>235.32</t>
  </si>
  <si>
    <t>265.00</t>
  </si>
  <si>
    <t>2023-02-25 12:50:55</t>
  </si>
  <si>
    <t>3065570</t>
  </si>
  <si>
    <t>柯里校长酒店</t>
  </si>
  <si>
    <t>Compton Cathal</t>
  </si>
  <si>
    <t>737.04</t>
  </si>
  <si>
    <t>830.00</t>
  </si>
  <si>
    <t>2023-02-25 13:35:55</t>
  </si>
  <si>
    <t>3065584</t>
  </si>
  <si>
    <t>维加蛇象牙酒店</t>
  </si>
  <si>
    <t>LIDIA LIDIA</t>
  </si>
  <si>
    <t>488.40</t>
  </si>
  <si>
    <t>550.00</t>
  </si>
  <si>
    <t>2023-02-25 13:29:31</t>
  </si>
  <si>
    <t>3065682</t>
  </si>
  <si>
    <t>ZHU HUIFANG</t>
  </si>
  <si>
    <t>363.19</t>
  </si>
  <si>
    <t>409.00</t>
  </si>
  <si>
    <t>2023-02-25 14:09:31</t>
  </si>
  <si>
    <t>3065708</t>
  </si>
  <si>
    <t>武吉金巴兰麦克斯万酒店</t>
  </si>
  <si>
    <t>haumont lola,haumont lola</t>
  </si>
  <si>
    <t>2023-02-25 14:23:13</t>
  </si>
  <si>
    <t>3065776</t>
  </si>
  <si>
    <t>诺富特阿姆斯特丹史基浦机场酒店</t>
  </si>
  <si>
    <t>CAKMAKCI DENNIS</t>
  </si>
  <si>
    <t>649.13</t>
  </si>
  <si>
    <t>731.00</t>
  </si>
  <si>
    <t>2023-02-25 14:57:32</t>
  </si>
  <si>
    <t>3065940</t>
  </si>
  <si>
    <t>阿布扎比艾因皇宫酒店</t>
  </si>
  <si>
    <t>sam shaohong</t>
  </si>
  <si>
    <t>436.01</t>
  </si>
  <si>
    <t>491.00</t>
  </si>
  <si>
    <t>2023-02-25 17:01:56</t>
  </si>
  <si>
    <t>3065953</t>
  </si>
  <si>
    <t>XIAO HONG</t>
  </si>
  <si>
    <t>336.55</t>
  </si>
  <si>
    <t>2023-02-25 17:11:21</t>
  </si>
  <si>
    <t>3065960</t>
  </si>
  <si>
    <t>迪拜莫斯科酒店</t>
  </si>
  <si>
    <t>Luo Xudong</t>
  </si>
  <si>
    <t>610.06</t>
  </si>
  <si>
    <t>687.00</t>
  </si>
  <si>
    <t>2023-02-25 17:20:38</t>
  </si>
  <si>
    <t>3066026</t>
  </si>
  <si>
    <t>曼谷索伊松维亚智选假日酒店 (SHA Plus+)</t>
  </si>
  <si>
    <t>Chen Baohua</t>
  </si>
  <si>
    <t>325.90</t>
  </si>
  <si>
    <t>367.00</t>
  </si>
  <si>
    <t>2023-02-25 18:06:12</t>
  </si>
  <si>
    <t>3066048</t>
  </si>
  <si>
    <t>都市奥酷瑞酒店</t>
  </si>
  <si>
    <t>ZARAR FAISAL,P MARRY</t>
  </si>
  <si>
    <t>679.32</t>
  </si>
  <si>
    <t>765.00</t>
  </si>
  <si>
    <t>2023-02-25 18:19:13</t>
  </si>
  <si>
    <t>3066058</t>
  </si>
  <si>
    <t>吉隆坡希尔顿酒店</t>
  </si>
  <si>
    <t>CAO XIWEN</t>
  </si>
  <si>
    <t>873.79</t>
  </si>
  <si>
    <t>984.00</t>
  </si>
  <si>
    <t>2023-02-25 18:41:45</t>
  </si>
  <si>
    <t>3066075</t>
  </si>
  <si>
    <t>Virdiana Anastasia Dessy</t>
  </si>
  <si>
    <t>190.03</t>
  </si>
  <si>
    <t>214.00</t>
  </si>
  <si>
    <t>2023-02-25 18:54:56</t>
  </si>
  <si>
    <t>3066083</t>
  </si>
  <si>
    <t>芭堤雅指南针柑橘大酒店</t>
  </si>
  <si>
    <t>CHENG CONGCHUAN</t>
  </si>
  <si>
    <t>269.06</t>
  </si>
  <si>
    <t>303.00</t>
  </si>
  <si>
    <t>2023-02-25 18:59:14</t>
  </si>
  <si>
    <t>3066096</t>
  </si>
  <si>
    <t>新山成功滨水酒店</t>
  </si>
  <si>
    <t>NAZRI SITI HAJAR</t>
  </si>
  <si>
    <t>352.54</t>
  </si>
  <si>
    <t>2023-02-25 19:05:14</t>
  </si>
  <si>
    <t>3066108</t>
  </si>
  <si>
    <t>奥利弗坦博国际机场城市旅馆酒店</t>
  </si>
  <si>
    <t>Mawela David</t>
  </si>
  <si>
    <t>586.08</t>
  </si>
  <si>
    <t>660.00</t>
  </si>
  <si>
    <t>2023-02-25 19:09:23</t>
  </si>
  <si>
    <t>3066142</t>
  </si>
  <si>
    <t>雅加达米加安格瑞克酒店</t>
  </si>
  <si>
    <t>Syahromi Andika</t>
  </si>
  <si>
    <t>166.06</t>
  </si>
  <si>
    <t>187.00</t>
  </si>
  <si>
    <t>2023-02-25 19:28:20</t>
  </si>
  <si>
    <t>3066152</t>
  </si>
  <si>
    <t>ATAN AZIZAH</t>
  </si>
  <si>
    <t>539.02</t>
  </si>
  <si>
    <t>607.00</t>
  </si>
  <si>
    <t>2023-02-25 19:44:24</t>
  </si>
  <si>
    <t>3066174</t>
  </si>
  <si>
    <t>宜必思布尔萨酒店</t>
  </si>
  <si>
    <t>BALKAN MUSTAFA SERDAR,ZORLU AYSE</t>
  </si>
  <si>
    <t>406.70</t>
  </si>
  <si>
    <t>458.00</t>
  </si>
  <si>
    <t>2023-02-25 19:52:06</t>
  </si>
  <si>
    <t>3066184</t>
  </si>
  <si>
    <t>卡旺中心酒店</t>
  </si>
  <si>
    <t>WAHYONO SRI</t>
  </si>
  <si>
    <t>194.47</t>
  </si>
  <si>
    <t>219.00</t>
  </si>
  <si>
    <t>2023-02-25 19:56:21</t>
  </si>
  <si>
    <t>3066261</t>
  </si>
  <si>
    <t>里维萨吉峰顶酒店</t>
  </si>
  <si>
    <t>CARDENAS MARIO</t>
  </si>
  <si>
    <t>788.54</t>
  </si>
  <si>
    <t>2023-02-25 20:59:02</t>
  </si>
  <si>
    <t>3066504</t>
  </si>
  <si>
    <t>曼谷假日酒店 (SHA Extra Plus)</t>
  </si>
  <si>
    <t>Li Jie</t>
  </si>
  <si>
    <t>1247.64</t>
  </si>
  <si>
    <t>1405.00</t>
  </si>
  <si>
    <t>2023-02-25 22:16:49</t>
  </si>
  <si>
    <t>3066549</t>
  </si>
  <si>
    <t>PAEZ CORRAL RAUL</t>
  </si>
  <si>
    <t>663.34</t>
  </si>
  <si>
    <t>747.00</t>
  </si>
  <si>
    <t>2023-02-25 22:34:21</t>
  </si>
  <si>
    <t>3066575</t>
  </si>
  <si>
    <t>迪拜德拉温德姆酒店</t>
  </si>
  <si>
    <t>Quan Zhenlong</t>
  </si>
  <si>
    <t>839.16</t>
  </si>
  <si>
    <t>945.00</t>
  </si>
  <si>
    <t>2023-02-25 22:44:15</t>
  </si>
  <si>
    <t>3066609</t>
  </si>
  <si>
    <t>曼谷财富美爵酒店</t>
  </si>
  <si>
    <t>PATTARAPANIDGOON NOPPAMAS</t>
  </si>
  <si>
    <t>2348.76</t>
  </si>
  <si>
    <t>2645.00</t>
  </si>
  <si>
    <t>2023-02-25 22:59:56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</si>
</sst>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44977</v>
      </c>
      <c r="G2" s="6">
        <v>44983</v>
      </c>
      <c r="H2" s="4">
        <v>1</v>
      </c>
      <c r="I2" s="4">
        <v>6</v>
      </c>
      <c r="J2" s="4">
        <v>6</v>
      </c>
      <c r="K2" s="4" t="s">
        <v>30</v>
      </c>
      <c r="L2" s="4">
        <v>13146</v>
      </c>
      <c r="M2" s="4">
        <v>13146</v>
      </c>
      <c r="N2" s="4" t="s">
        <v>31</v>
      </c>
      <c r="O2" s="4" t="s">
        <v>32</v>
      </c>
      <c r="P2" s="4" t="s">
        <v>33</v>
      </c>
      <c r="Q2" s="4">
        <v>0</v>
      </c>
      <c r="R2" s="7">
        <v>44799</v>
      </c>
      <c r="S2" s="6">
        <v>44986</v>
      </c>
      <c r="T2" s="4" t="s">
        <v>34</v>
      </c>
      <c r="U2" s="4">
        <v>13146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44981</v>
      </c>
      <c r="G3" s="6">
        <v>44983</v>
      </c>
      <c r="H3" s="4">
        <v>1</v>
      </c>
      <c r="I3" s="4">
        <v>2</v>
      </c>
      <c r="J3" s="4">
        <v>2</v>
      </c>
      <c r="K3" s="4" t="s">
        <v>30</v>
      </c>
      <c r="L3" s="4">
        <v>738</v>
      </c>
      <c r="M3" s="4">
        <v>738</v>
      </c>
      <c r="N3" s="4" t="s">
        <v>40</v>
      </c>
      <c r="O3" s="4" t="s">
        <v>32</v>
      </c>
      <c r="P3" s="4" t="s">
        <v>33</v>
      </c>
      <c r="Q3" s="4">
        <v>0</v>
      </c>
      <c r="R3" s="7">
        <v>44831</v>
      </c>
      <c r="S3" s="6">
        <v>44986</v>
      </c>
      <c r="T3" s="4" t="s">
        <v>34</v>
      </c>
      <c r="U3" s="4">
        <v>738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44982</v>
      </c>
      <c r="G4" s="6">
        <v>44983</v>
      </c>
      <c r="H4" s="4">
        <v>1</v>
      </c>
      <c r="I4" s="4">
        <v>1</v>
      </c>
      <c r="J4" s="4">
        <v>1</v>
      </c>
      <c r="K4" s="4" t="s">
        <v>30</v>
      </c>
      <c r="L4" s="4">
        <v>1159</v>
      </c>
      <c r="M4" s="4">
        <v>1159</v>
      </c>
      <c r="N4" s="4" t="s">
        <v>44</v>
      </c>
      <c r="O4" s="4" t="s">
        <v>32</v>
      </c>
      <c r="P4" s="4" t="s">
        <v>33</v>
      </c>
      <c r="Q4" s="4">
        <v>0</v>
      </c>
      <c r="R4" s="7">
        <v>44839</v>
      </c>
      <c r="S4" s="6">
        <v>44986</v>
      </c>
      <c r="T4" s="4" t="s">
        <v>34</v>
      </c>
      <c r="U4" s="4">
        <v>1159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44982</v>
      </c>
      <c r="G5" s="6">
        <v>44983</v>
      </c>
      <c r="H5" s="4">
        <v>2</v>
      </c>
      <c r="I5" s="4">
        <v>1</v>
      </c>
      <c r="J5" s="4">
        <v>2</v>
      </c>
      <c r="K5" s="4" t="s">
        <v>30</v>
      </c>
      <c r="L5" s="4">
        <v>1254</v>
      </c>
      <c r="M5" s="4">
        <v>1254</v>
      </c>
      <c r="N5" s="4" t="s">
        <v>49</v>
      </c>
      <c r="O5" s="4" t="s">
        <v>32</v>
      </c>
      <c r="P5" s="4" t="s">
        <v>33</v>
      </c>
      <c r="Q5" s="4">
        <v>0</v>
      </c>
      <c r="R5" s="7">
        <v>44894</v>
      </c>
      <c r="S5" s="6">
        <v>44986</v>
      </c>
      <c r="T5" s="4" t="s">
        <v>34</v>
      </c>
      <c r="U5" s="4">
        <v>1254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44981</v>
      </c>
      <c r="G6" s="6">
        <v>44983</v>
      </c>
      <c r="H6" s="4">
        <v>1</v>
      </c>
      <c r="I6" s="4">
        <v>2</v>
      </c>
      <c r="J6" s="4">
        <v>2</v>
      </c>
      <c r="K6" s="4" t="s">
        <v>30</v>
      </c>
      <c r="L6" s="4">
        <v>2702</v>
      </c>
      <c r="M6" s="4">
        <v>2702</v>
      </c>
      <c r="N6" s="4" t="s">
        <v>54</v>
      </c>
      <c r="O6" s="4" t="s">
        <v>32</v>
      </c>
      <c r="P6" s="4" t="s">
        <v>33</v>
      </c>
      <c r="Q6" s="4">
        <v>0</v>
      </c>
      <c r="R6" s="7">
        <v>44895</v>
      </c>
      <c r="S6" s="6">
        <v>44986</v>
      </c>
      <c r="T6" s="4" t="s">
        <v>34</v>
      </c>
      <c r="U6" s="4">
        <v>2702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44981</v>
      </c>
      <c r="G7" s="6">
        <v>44983</v>
      </c>
      <c r="H7" s="4">
        <v>1</v>
      </c>
      <c r="I7" s="4">
        <v>2</v>
      </c>
      <c r="J7" s="4">
        <v>2</v>
      </c>
      <c r="K7" s="4" t="s">
        <v>30</v>
      </c>
      <c r="L7" s="4">
        <v>1486</v>
      </c>
      <c r="M7" s="4">
        <v>1486</v>
      </c>
      <c r="N7" s="4" t="s">
        <v>60</v>
      </c>
      <c r="O7" s="4" t="s">
        <v>32</v>
      </c>
      <c r="P7" s="4" t="s">
        <v>33</v>
      </c>
      <c r="Q7" s="4">
        <v>0</v>
      </c>
      <c r="R7" s="7">
        <v>44908</v>
      </c>
      <c r="S7" s="6">
        <v>44986</v>
      </c>
      <c r="T7" s="4" t="s">
        <v>34</v>
      </c>
      <c r="U7" s="4">
        <v>1486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44982</v>
      </c>
      <c r="G8" s="6">
        <v>44983</v>
      </c>
      <c r="H8" s="4">
        <v>1</v>
      </c>
      <c r="I8" s="4">
        <v>1</v>
      </c>
      <c r="J8" s="4">
        <v>1</v>
      </c>
      <c r="K8" s="4" t="s">
        <v>30</v>
      </c>
      <c r="L8" s="4">
        <v>849</v>
      </c>
      <c r="M8" s="4">
        <v>849</v>
      </c>
      <c r="N8" s="4" t="s">
        <v>65</v>
      </c>
      <c r="O8" s="4" t="s">
        <v>32</v>
      </c>
      <c r="P8" s="4" t="s">
        <v>33</v>
      </c>
      <c r="Q8" s="4">
        <v>0</v>
      </c>
      <c r="R8" s="7">
        <v>44925</v>
      </c>
      <c r="S8" s="6">
        <v>44986</v>
      </c>
      <c r="T8" s="4" t="s">
        <v>34</v>
      </c>
      <c r="U8" s="4">
        <v>849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44979</v>
      </c>
      <c r="G9" s="6">
        <v>44983</v>
      </c>
      <c r="H9" s="4">
        <v>1</v>
      </c>
      <c r="I9" s="4">
        <v>4</v>
      </c>
      <c r="J9" s="4">
        <v>4</v>
      </c>
      <c r="K9" s="4" t="s">
        <v>30</v>
      </c>
      <c r="L9" s="4">
        <v>2640</v>
      </c>
      <c r="M9" s="4">
        <v>2640</v>
      </c>
      <c r="N9" s="4" t="s">
        <v>71</v>
      </c>
      <c r="O9" s="4" t="s">
        <v>32</v>
      </c>
      <c r="P9" s="4" t="s">
        <v>33</v>
      </c>
      <c r="Q9" s="4">
        <v>0</v>
      </c>
      <c r="R9" s="7">
        <v>44929</v>
      </c>
      <c r="S9" s="6">
        <v>44986</v>
      </c>
      <c r="T9" s="4" t="s">
        <v>34</v>
      </c>
      <c r="U9" s="4">
        <v>2640</v>
      </c>
      <c r="V9" s="4">
        <v>0</v>
      </c>
      <c r="W9" s="4">
        <v>0</v>
      </c>
      <c r="X9" s="4" t="s">
        <v>72</v>
      </c>
      <c r="Y9" s="4" t="s">
        <v>35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44981</v>
      </c>
      <c r="G10" s="6">
        <v>44983</v>
      </c>
      <c r="H10" s="4">
        <v>1</v>
      </c>
      <c r="I10" s="4">
        <v>2</v>
      </c>
      <c r="J10" s="4">
        <v>2</v>
      </c>
      <c r="K10" s="4" t="s">
        <v>30</v>
      </c>
      <c r="L10" s="4">
        <v>804</v>
      </c>
      <c r="M10" s="4">
        <v>804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44933</v>
      </c>
      <c r="S10" s="6">
        <v>44986</v>
      </c>
      <c r="T10" s="4" t="s">
        <v>34</v>
      </c>
      <c r="U10" s="4">
        <v>804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44982</v>
      </c>
      <c r="G11" s="6">
        <v>44983</v>
      </c>
      <c r="H11" s="4">
        <v>1</v>
      </c>
      <c r="I11" s="4">
        <v>1</v>
      </c>
      <c r="J11" s="4">
        <v>1</v>
      </c>
      <c r="K11" s="4" t="s">
        <v>30</v>
      </c>
      <c r="L11" s="4">
        <v>998</v>
      </c>
      <c r="M11" s="4">
        <v>998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44934</v>
      </c>
      <c r="S11" s="6">
        <v>44986</v>
      </c>
      <c r="T11" s="4" t="s">
        <v>34</v>
      </c>
      <c r="U11" s="4">
        <v>998</v>
      </c>
      <c r="V11" s="4">
        <v>0</v>
      </c>
      <c r="W11" s="4">
        <v>0</v>
      </c>
      <c r="X11" s="4" t="s">
        <v>83</v>
      </c>
      <c r="Y11" s="4" t="s">
        <v>35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44982</v>
      </c>
      <c r="G12" s="6">
        <v>44983</v>
      </c>
      <c r="H12" s="4">
        <v>1</v>
      </c>
      <c r="I12" s="4">
        <v>1</v>
      </c>
      <c r="J12" s="4">
        <v>1</v>
      </c>
      <c r="K12" s="4" t="s">
        <v>30</v>
      </c>
      <c r="L12" s="4">
        <v>370</v>
      </c>
      <c r="M12" s="4">
        <v>370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44939</v>
      </c>
      <c r="S12" s="6">
        <v>44986</v>
      </c>
      <c r="T12" s="4" t="s">
        <v>34</v>
      </c>
      <c r="U12" s="4">
        <v>370</v>
      </c>
      <c r="V12" s="4">
        <v>0</v>
      </c>
      <c r="W12" s="4">
        <v>0</v>
      </c>
      <c r="X12" s="4" t="s">
        <v>88</v>
      </c>
      <c r="Y12" s="4" t="s">
        <v>35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44982</v>
      </c>
      <c r="G13" s="6">
        <v>44983</v>
      </c>
      <c r="H13" s="4">
        <v>1</v>
      </c>
      <c r="I13" s="4">
        <v>1</v>
      </c>
      <c r="J13" s="4">
        <v>1</v>
      </c>
      <c r="K13" s="4" t="s">
        <v>30</v>
      </c>
      <c r="L13" s="4">
        <v>1039</v>
      </c>
      <c r="M13" s="4">
        <v>1039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44940</v>
      </c>
      <c r="S13" s="6">
        <v>44986</v>
      </c>
      <c r="T13" s="4" t="s">
        <v>34</v>
      </c>
      <c r="U13" s="4">
        <v>1039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44979</v>
      </c>
      <c r="G14" s="6">
        <v>44983</v>
      </c>
      <c r="H14" s="4">
        <v>1</v>
      </c>
      <c r="I14" s="4">
        <v>4</v>
      </c>
      <c r="J14" s="4">
        <v>4</v>
      </c>
      <c r="K14" s="4" t="s">
        <v>30</v>
      </c>
      <c r="L14" s="4">
        <v>4648</v>
      </c>
      <c r="M14" s="4">
        <v>4648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44941</v>
      </c>
      <c r="S14" s="6">
        <v>44986</v>
      </c>
      <c r="T14" s="4" t="s">
        <v>34</v>
      </c>
      <c r="U14" s="4">
        <v>4648</v>
      </c>
      <c r="V14" s="4">
        <v>0</v>
      </c>
      <c r="W14" s="4">
        <v>0</v>
      </c>
      <c r="X14" s="4" t="s">
        <v>99</v>
      </c>
      <c r="Y14" s="4" t="s">
        <v>35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91</v>
      </c>
      <c r="F15" s="6">
        <v>44981</v>
      </c>
      <c r="G15" s="6">
        <v>44983</v>
      </c>
      <c r="H15" s="4">
        <v>1</v>
      </c>
      <c r="I15" s="4">
        <v>2</v>
      </c>
      <c r="J15" s="4">
        <v>2</v>
      </c>
      <c r="K15" s="4" t="s">
        <v>30</v>
      </c>
      <c r="L15" s="4">
        <v>2150</v>
      </c>
      <c r="M15" s="4">
        <v>2150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44946</v>
      </c>
      <c r="S15" s="6">
        <v>44986</v>
      </c>
      <c r="T15" s="4" t="s">
        <v>34</v>
      </c>
      <c r="U15" s="4">
        <v>2150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101</v>
      </c>
      <c r="E16" s="4" t="s">
        <v>91</v>
      </c>
      <c r="F16" s="6">
        <v>44981</v>
      </c>
      <c r="G16" s="6">
        <v>44983</v>
      </c>
      <c r="H16" s="4">
        <v>1</v>
      </c>
      <c r="I16" s="4">
        <v>2</v>
      </c>
      <c r="J16" s="4">
        <v>2</v>
      </c>
      <c r="K16" s="4" t="s">
        <v>30</v>
      </c>
      <c r="L16" s="4">
        <v>2104</v>
      </c>
      <c r="M16" s="4">
        <v>2104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44951</v>
      </c>
      <c r="S16" s="6">
        <v>44986</v>
      </c>
      <c r="T16" s="4" t="s">
        <v>34</v>
      </c>
      <c r="U16" s="4">
        <v>2104</v>
      </c>
      <c r="V16" s="4">
        <v>0</v>
      </c>
      <c r="W16" s="4">
        <v>0</v>
      </c>
      <c r="X16" s="4" t="s">
        <v>107</v>
      </c>
      <c r="Y16" s="4" t="s">
        <v>35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44982</v>
      </c>
      <c r="G17" s="6">
        <v>44983</v>
      </c>
      <c r="H17" s="4">
        <v>1</v>
      </c>
      <c r="I17" s="4">
        <v>1</v>
      </c>
      <c r="J17" s="4">
        <v>1</v>
      </c>
      <c r="K17" s="4" t="s">
        <v>30</v>
      </c>
      <c r="L17" s="4">
        <v>2283</v>
      </c>
      <c r="M17" s="4">
        <v>2283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44953</v>
      </c>
      <c r="S17" s="6">
        <v>44986</v>
      </c>
      <c r="T17" s="4" t="s">
        <v>34</v>
      </c>
      <c r="U17" s="4">
        <v>2283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109</v>
      </c>
      <c r="E18" s="4" t="s">
        <v>115</v>
      </c>
      <c r="F18" s="6">
        <v>44982</v>
      </c>
      <c r="G18" s="6">
        <v>44983</v>
      </c>
      <c r="H18" s="4">
        <v>1</v>
      </c>
      <c r="I18" s="4">
        <v>1</v>
      </c>
      <c r="J18" s="4">
        <v>1</v>
      </c>
      <c r="K18" s="4" t="s">
        <v>30</v>
      </c>
      <c r="L18" s="4">
        <v>2289</v>
      </c>
      <c r="M18" s="4">
        <v>2289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44954</v>
      </c>
      <c r="S18" s="6">
        <v>44986</v>
      </c>
      <c r="T18" s="4" t="s">
        <v>34</v>
      </c>
      <c r="U18" s="4">
        <v>2289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44982</v>
      </c>
      <c r="G19" s="6">
        <v>44983</v>
      </c>
      <c r="H19" s="4">
        <v>1</v>
      </c>
      <c r="I19" s="4">
        <v>1</v>
      </c>
      <c r="J19" s="4">
        <v>1</v>
      </c>
      <c r="K19" s="4" t="s">
        <v>30</v>
      </c>
      <c r="L19" s="4">
        <v>779</v>
      </c>
      <c r="M19" s="4">
        <v>779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44955</v>
      </c>
      <c r="S19" s="6">
        <v>44986</v>
      </c>
      <c r="T19" s="4" t="s">
        <v>34</v>
      </c>
      <c r="U19" s="4">
        <v>779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44978</v>
      </c>
      <c r="G20" s="6">
        <v>44983</v>
      </c>
      <c r="H20" s="4">
        <v>1</v>
      </c>
      <c r="I20" s="4">
        <v>5</v>
      </c>
      <c r="J20" s="4">
        <v>5</v>
      </c>
      <c r="K20" s="4" t="s">
        <v>30</v>
      </c>
      <c r="L20" s="4">
        <v>1620</v>
      </c>
      <c r="M20" s="4">
        <v>1620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44956</v>
      </c>
      <c r="S20" s="6">
        <v>44986</v>
      </c>
      <c r="T20" s="4" t="s">
        <v>34</v>
      </c>
      <c r="U20" s="4">
        <v>1620</v>
      </c>
      <c r="V20" s="4">
        <v>0</v>
      </c>
      <c r="W20" s="4">
        <v>0</v>
      </c>
      <c r="X20" s="4" t="s">
        <v>129</v>
      </c>
      <c r="Y20" s="4" t="s">
        <v>35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44982</v>
      </c>
      <c r="G21" s="6">
        <v>44983</v>
      </c>
      <c r="H21" s="4">
        <v>1</v>
      </c>
      <c r="I21" s="4">
        <v>1</v>
      </c>
      <c r="J21" s="4">
        <v>1</v>
      </c>
      <c r="K21" s="4" t="s">
        <v>30</v>
      </c>
      <c r="L21" s="4">
        <v>1207</v>
      </c>
      <c r="M21" s="4">
        <v>1207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44956</v>
      </c>
      <c r="S21" s="6">
        <v>44986</v>
      </c>
      <c r="T21" s="4" t="s">
        <v>34</v>
      </c>
      <c r="U21" s="4">
        <v>1207</v>
      </c>
      <c r="V21" s="4">
        <v>0</v>
      </c>
      <c r="W21" s="4">
        <v>0</v>
      </c>
      <c r="X21" s="4" t="s">
        <v>134</v>
      </c>
      <c r="Y21" s="4" t="s">
        <v>35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127</v>
      </c>
      <c r="F22" s="6">
        <v>44980</v>
      </c>
      <c r="G22" s="6">
        <v>44983</v>
      </c>
      <c r="H22" s="4">
        <v>1</v>
      </c>
      <c r="I22" s="4">
        <v>3</v>
      </c>
      <c r="J22" s="4">
        <v>3</v>
      </c>
      <c r="K22" s="4" t="s">
        <v>30</v>
      </c>
      <c r="L22" s="4">
        <v>2097</v>
      </c>
      <c r="M22" s="4">
        <v>2097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44957</v>
      </c>
      <c r="S22" s="6">
        <v>44986</v>
      </c>
      <c r="T22" s="4" t="s">
        <v>34</v>
      </c>
      <c r="U22" s="4">
        <v>2097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44980</v>
      </c>
      <c r="G23" s="6">
        <v>44983</v>
      </c>
      <c r="H23" s="4">
        <v>1</v>
      </c>
      <c r="I23" s="4">
        <v>3</v>
      </c>
      <c r="J23" s="4">
        <v>3</v>
      </c>
      <c r="K23" s="4" t="s">
        <v>30</v>
      </c>
      <c r="L23" s="4">
        <v>1653</v>
      </c>
      <c r="M23" s="4">
        <v>1653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44958</v>
      </c>
      <c r="S23" s="6">
        <v>44986</v>
      </c>
      <c r="T23" s="4" t="s">
        <v>34</v>
      </c>
      <c r="U23" s="4">
        <v>1653</v>
      </c>
      <c r="V23" s="4">
        <v>0</v>
      </c>
      <c r="W23" s="4">
        <v>0</v>
      </c>
      <c r="X23" s="4" t="s">
        <v>144</v>
      </c>
      <c r="Y23" s="4" t="s">
        <v>35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44982</v>
      </c>
      <c r="G24" s="6">
        <v>44983</v>
      </c>
      <c r="H24" s="4">
        <v>1</v>
      </c>
      <c r="I24" s="4">
        <v>1</v>
      </c>
      <c r="J24" s="4">
        <v>1</v>
      </c>
      <c r="K24" s="4" t="s">
        <v>30</v>
      </c>
      <c r="L24" s="4">
        <v>738</v>
      </c>
      <c r="M24" s="4">
        <v>738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44959</v>
      </c>
      <c r="S24" s="6">
        <v>44986</v>
      </c>
      <c r="T24" s="4" t="s">
        <v>34</v>
      </c>
      <c r="U24" s="4">
        <v>738</v>
      </c>
      <c r="V24" s="4">
        <v>0</v>
      </c>
      <c r="W24" s="4">
        <v>0</v>
      </c>
      <c r="X24" s="4" t="s">
        <v>149</v>
      </c>
      <c r="Y24" s="4" t="s">
        <v>35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44980</v>
      </c>
      <c r="G25" s="6">
        <v>44983</v>
      </c>
      <c r="H25" s="4">
        <v>1</v>
      </c>
      <c r="I25" s="4">
        <v>3</v>
      </c>
      <c r="J25" s="4">
        <v>3</v>
      </c>
      <c r="K25" s="4" t="s">
        <v>30</v>
      </c>
      <c r="L25" s="4">
        <v>1092</v>
      </c>
      <c r="M25" s="4">
        <v>1092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44960</v>
      </c>
      <c r="S25" s="6">
        <v>44986</v>
      </c>
      <c r="T25" s="4" t="s">
        <v>34</v>
      </c>
      <c r="U25" s="4">
        <v>1092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44981</v>
      </c>
      <c r="G26" s="6">
        <v>44983</v>
      </c>
      <c r="H26" s="4">
        <v>1</v>
      </c>
      <c r="I26" s="4">
        <v>2</v>
      </c>
      <c r="J26" s="4">
        <v>2</v>
      </c>
      <c r="K26" s="4" t="s">
        <v>30</v>
      </c>
      <c r="L26" s="4">
        <v>1606</v>
      </c>
      <c r="M26" s="4">
        <v>1606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44960</v>
      </c>
      <c r="S26" s="6">
        <v>44986</v>
      </c>
      <c r="T26" s="4" t="s">
        <v>34</v>
      </c>
      <c r="U26" s="4">
        <v>1606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44977</v>
      </c>
      <c r="G27" s="6">
        <v>44983</v>
      </c>
      <c r="H27" s="4">
        <v>1</v>
      </c>
      <c r="I27" s="4">
        <v>6</v>
      </c>
      <c r="J27" s="4">
        <v>6</v>
      </c>
      <c r="K27" s="4" t="s">
        <v>30</v>
      </c>
      <c r="L27" s="4">
        <v>6894</v>
      </c>
      <c r="M27" s="4">
        <v>6894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44960</v>
      </c>
      <c r="S27" s="6">
        <v>44986</v>
      </c>
      <c r="T27" s="4" t="s">
        <v>34</v>
      </c>
      <c r="U27" s="4">
        <v>6894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44982</v>
      </c>
      <c r="G28" s="6">
        <v>44983</v>
      </c>
      <c r="H28" s="4">
        <v>1</v>
      </c>
      <c r="I28" s="4">
        <v>1</v>
      </c>
      <c r="J28" s="4">
        <v>1</v>
      </c>
      <c r="K28" s="4" t="s">
        <v>30</v>
      </c>
      <c r="L28" s="4">
        <v>1445</v>
      </c>
      <c r="M28" s="4">
        <v>1445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44960</v>
      </c>
      <c r="S28" s="6">
        <v>44986</v>
      </c>
      <c r="T28" s="4" t="s">
        <v>34</v>
      </c>
      <c r="U28" s="4">
        <v>1445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44982</v>
      </c>
      <c r="G29" s="6">
        <v>44983</v>
      </c>
      <c r="H29" s="4">
        <v>1</v>
      </c>
      <c r="I29" s="4">
        <v>1</v>
      </c>
      <c r="J29" s="4">
        <v>1</v>
      </c>
      <c r="K29" s="4" t="s">
        <v>30</v>
      </c>
      <c r="L29" s="4">
        <v>400</v>
      </c>
      <c r="M29" s="4">
        <v>400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44961</v>
      </c>
      <c r="S29" s="6">
        <v>44986</v>
      </c>
      <c r="T29" s="4" t="s">
        <v>34</v>
      </c>
      <c r="U29" s="4">
        <v>400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44979</v>
      </c>
      <c r="G30" s="6">
        <v>44983</v>
      </c>
      <c r="H30" s="4">
        <v>1</v>
      </c>
      <c r="I30" s="4">
        <v>4</v>
      </c>
      <c r="J30" s="4">
        <v>4</v>
      </c>
      <c r="K30" s="4" t="s">
        <v>30</v>
      </c>
      <c r="L30" s="4">
        <v>5984</v>
      </c>
      <c r="M30" s="4">
        <v>5984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44961</v>
      </c>
      <c r="S30" s="6">
        <v>44986</v>
      </c>
      <c r="T30" s="4" t="s">
        <v>34</v>
      </c>
      <c r="U30" s="4">
        <v>5984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44982</v>
      </c>
      <c r="G31" s="6">
        <v>44983</v>
      </c>
      <c r="H31" s="4">
        <v>1</v>
      </c>
      <c r="I31" s="4">
        <v>1</v>
      </c>
      <c r="J31" s="4">
        <v>1</v>
      </c>
      <c r="K31" s="4" t="s">
        <v>30</v>
      </c>
      <c r="L31" s="4">
        <v>761</v>
      </c>
      <c r="M31" s="4">
        <v>761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44961</v>
      </c>
      <c r="S31" s="6">
        <v>44986</v>
      </c>
      <c r="T31" s="4" t="s">
        <v>34</v>
      </c>
      <c r="U31" s="4">
        <v>761</v>
      </c>
      <c r="V31" s="4">
        <v>0</v>
      </c>
      <c r="W31" s="4">
        <v>0</v>
      </c>
      <c r="X31" s="4" t="s">
        <v>190</v>
      </c>
      <c r="Y31" s="4" t="s">
        <v>35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44980</v>
      </c>
      <c r="G32" s="6">
        <v>44983</v>
      </c>
      <c r="H32" s="4">
        <v>1</v>
      </c>
      <c r="I32" s="4">
        <v>3</v>
      </c>
      <c r="J32" s="4">
        <v>3</v>
      </c>
      <c r="K32" s="4" t="s">
        <v>30</v>
      </c>
      <c r="L32" s="4">
        <v>1392</v>
      </c>
      <c r="M32" s="4">
        <v>1392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44962</v>
      </c>
      <c r="S32" s="6">
        <v>44986</v>
      </c>
      <c r="T32" s="4" t="s">
        <v>34</v>
      </c>
      <c r="U32" s="4">
        <v>1392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81</v>
      </c>
      <c r="F33" s="6">
        <v>44980</v>
      </c>
      <c r="G33" s="6">
        <v>44983</v>
      </c>
      <c r="H33" s="4">
        <v>1</v>
      </c>
      <c r="I33" s="4">
        <v>3</v>
      </c>
      <c r="J33" s="4">
        <v>3</v>
      </c>
      <c r="K33" s="4" t="s">
        <v>30</v>
      </c>
      <c r="L33" s="4">
        <v>1250</v>
      </c>
      <c r="M33" s="4">
        <v>1250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44962</v>
      </c>
      <c r="S33" s="6">
        <v>44986</v>
      </c>
      <c r="T33" s="4" t="s">
        <v>34</v>
      </c>
      <c r="U33" s="4">
        <v>1250</v>
      </c>
      <c r="V33" s="4">
        <v>0</v>
      </c>
      <c r="W33" s="4">
        <v>0</v>
      </c>
      <c r="X33" s="4" t="s">
        <v>200</v>
      </c>
      <c r="Y33" s="4" t="s">
        <v>35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192</v>
      </c>
      <c r="E34" s="4" t="s">
        <v>202</v>
      </c>
      <c r="F34" s="6">
        <v>44980</v>
      </c>
      <c r="G34" s="6">
        <v>44983</v>
      </c>
      <c r="H34" s="4">
        <v>1</v>
      </c>
      <c r="I34" s="4">
        <v>3</v>
      </c>
      <c r="J34" s="4">
        <v>3</v>
      </c>
      <c r="K34" s="4" t="s">
        <v>30</v>
      </c>
      <c r="L34" s="4">
        <v>1392</v>
      </c>
      <c r="M34" s="4">
        <v>1392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44962</v>
      </c>
      <c r="S34" s="6">
        <v>44986</v>
      </c>
      <c r="T34" s="4" t="s">
        <v>34</v>
      </c>
      <c r="U34" s="4">
        <v>1392</v>
      </c>
      <c r="V34" s="4">
        <v>0</v>
      </c>
      <c r="W34" s="4">
        <v>0</v>
      </c>
      <c r="X34" s="4" t="s">
        <v>204</v>
      </c>
      <c r="Y34" s="4" t="s">
        <v>205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208</v>
      </c>
      <c r="F35" s="6">
        <v>44977</v>
      </c>
      <c r="G35" s="6">
        <v>44983</v>
      </c>
      <c r="H35" s="4">
        <v>1</v>
      </c>
      <c r="I35" s="4">
        <v>6</v>
      </c>
      <c r="J35" s="4">
        <v>6</v>
      </c>
      <c r="K35" s="4" t="s">
        <v>30</v>
      </c>
      <c r="L35" s="4">
        <v>5736</v>
      </c>
      <c r="M35" s="4">
        <v>5736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44962</v>
      </c>
      <c r="S35" s="6">
        <v>44986</v>
      </c>
      <c r="T35" s="4" t="s">
        <v>34</v>
      </c>
      <c r="U35" s="4">
        <v>5736</v>
      </c>
      <c r="V35" s="4">
        <v>0</v>
      </c>
      <c r="W35" s="4">
        <v>0</v>
      </c>
      <c r="X35" s="4" t="s">
        <v>210</v>
      </c>
      <c r="Y35" s="4" t="s">
        <v>35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44982</v>
      </c>
      <c r="G36" s="6">
        <v>44983</v>
      </c>
      <c r="H36" s="4">
        <v>1</v>
      </c>
      <c r="I36" s="4">
        <v>1</v>
      </c>
      <c r="J36" s="4">
        <v>1</v>
      </c>
      <c r="K36" s="4" t="s">
        <v>30</v>
      </c>
      <c r="L36" s="4">
        <v>889</v>
      </c>
      <c r="M36" s="4">
        <v>889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44962</v>
      </c>
      <c r="S36" s="6">
        <v>44986</v>
      </c>
      <c r="T36" s="4" t="s">
        <v>34</v>
      </c>
      <c r="U36" s="4">
        <v>889</v>
      </c>
      <c r="V36" s="4">
        <v>0</v>
      </c>
      <c r="W36" s="4">
        <v>0</v>
      </c>
      <c r="X36" s="4" t="s">
        <v>215</v>
      </c>
      <c r="Y36" s="4" t="s">
        <v>35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75</v>
      </c>
      <c r="F37" s="6">
        <v>44981</v>
      </c>
      <c r="G37" s="6">
        <v>44983</v>
      </c>
      <c r="H37" s="4">
        <v>1</v>
      </c>
      <c r="I37" s="4">
        <v>2</v>
      </c>
      <c r="J37" s="4">
        <v>2</v>
      </c>
      <c r="K37" s="4" t="s">
        <v>30</v>
      </c>
      <c r="L37" s="4">
        <v>1082</v>
      </c>
      <c r="M37" s="4">
        <v>1082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44962</v>
      </c>
      <c r="S37" s="6">
        <v>44986</v>
      </c>
      <c r="T37" s="4" t="s">
        <v>34</v>
      </c>
      <c r="U37" s="4">
        <v>1082</v>
      </c>
      <c r="V37" s="4">
        <v>0</v>
      </c>
      <c r="W37" s="4">
        <v>0</v>
      </c>
      <c r="X37" s="4" t="s">
        <v>219</v>
      </c>
      <c r="Y37" s="4" t="s">
        <v>35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213</v>
      </c>
      <c r="F38" s="6">
        <v>44982</v>
      </c>
      <c r="G38" s="6">
        <v>44983</v>
      </c>
      <c r="H38" s="4">
        <v>1</v>
      </c>
      <c r="I38" s="4">
        <v>1</v>
      </c>
      <c r="J38" s="4">
        <v>1</v>
      </c>
      <c r="K38" s="4" t="s">
        <v>30</v>
      </c>
      <c r="L38" s="4">
        <v>1227</v>
      </c>
      <c r="M38" s="4">
        <v>1227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44963</v>
      </c>
      <c r="S38" s="6">
        <v>44986</v>
      </c>
      <c r="T38" s="4" t="s">
        <v>34</v>
      </c>
      <c r="U38" s="4">
        <v>1227</v>
      </c>
      <c r="V38" s="4">
        <v>0</v>
      </c>
      <c r="W38" s="4">
        <v>0</v>
      </c>
      <c r="X38" s="4" t="s">
        <v>223</v>
      </c>
      <c r="Y38" s="4" t="s">
        <v>35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44980</v>
      </c>
      <c r="G39" s="6">
        <v>44983</v>
      </c>
      <c r="H39" s="4">
        <v>1</v>
      </c>
      <c r="I39" s="4">
        <v>3</v>
      </c>
      <c r="J39" s="4">
        <v>3</v>
      </c>
      <c r="K39" s="4" t="s">
        <v>30</v>
      </c>
      <c r="L39" s="4">
        <v>4353</v>
      </c>
      <c r="M39" s="4">
        <v>4353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44963</v>
      </c>
      <c r="S39" s="6">
        <v>44986</v>
      </c>
      <c r="T39" s="4" t="s">
        <v>34</v>
      </c>
      <c r="U39" s="4">
        <v>4353</v>
      </c>
      <c r="V39" s="4">
        <v>0</v>
      </c>
      <c r="W39" s="4">
        <v>0</v>
      </c>
      <c r="X39" s="4" t="s">
        <v>228</v>
      </c>
      <c r="Y39" s="4" t="s">
        <v>35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44981</v>
      </c>
      <c r="G40" s="6">
        <v>44983</v>
      </c>
      <c r="H40" s="4">
        <v>1</v>
      </c>
      <c r="I40" s="4">
        <v>2</v>
      </c>
      <c r="J40" s="4">
        <v>2</v>
      </c>
      <c r="K40" s="4" t="s">
        <v>30</v>
      </c>
      <c r="L40" s="4">
        <v>2866</v>
      </c>
      <c r="M40" s="4">
        <v>2866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44963</v>
      </c>
      <c r="S40" s="6">
        <v>44986</v>
      </c>
      <c r="T40" s="4" t="s">
        <v>34</v>
      </c>
      <c r="U40" s="4">
        <v>2866</v>
      </c>
      <c r="V40" s="4">
        <v>0</v>
      </c>
      <c r="W40" s="4">
        <v>0</v>
      </c>
      <c r="X40" s="4" t="s">
        <v>233</v>
      </c>
      <c r="Y40" s="4" t="s">
        <v>35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187</v>
      </c>
      <c r="E41" s="4" t="s">
        <v>188</v>
      </c>
      <c r="F41" s="6">
        <v>44982</v>
      </c>
      <c r="G41" s="6">
        <v>44983</v>
      </c>
      <c r="H41" s="4">
        <v>1</v>
      </c>
      <c r="I41" s="4">
        <v>1</v>
      </c>
      <c r="J41" s="4">
        <v>1</v>
      </c>
      <c r="K41" s="4" t="s">
        <v>30</v>
      </c>
      <c r="L41" s="4">
        <v>757</v>
      </c>
      <c r="M41" s="4">
        <v>757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44963</v>
      </c>
      <c r="S41" s="6">
        <v>44986</v>
      </c>
      <c r="T41" s="4" t="s">
        <v>34</v>
      </c>
      <c r="U41" s="4">
        <v>757</v>
      </c>
      <c r="V41" s="4">
        <v>0</v>
      </c>
      <c r="W41" s="4">
        <v>0</v>
      </c>
      <c r="X41" s="4" t="s">
        <v>236</v>
      </c>
      <c r="Y41" s="4" t="s">
        <v>35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187</v>
      </c>
      <c r="E42" s="4" t="s">
        <v>43</v>
      </c>
      <c r="F42" s="6">
        <v>44980</v>
      </c>
      <c r="G42" s="6">
        <v>44983</v>
      </c>
      <c r="H42" s="4">
        <v>1</v>
      </c>
      <c r="I42" s="4">
        <v>3</v>
      </c>
      <c r="J42" s="4">
        <v>3</v>
      </c>
      <c r="K42" s="4" t="s">
        <v>30</v>
      </c>
      <c r="L42" s="4">
        <v>2364</v>
      </c>
      <c r="M42" s="4">
        <v>2364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44963</v>
      </c>
      <c r="S42" s="6">
        <v>44986</v>
      </c>
      <c r="T42" s="4" t="s">
        <v>34</v>
      </c>
      <c r="U42" s="4">
        <v>2364</v>
      </c>
      <c r="V42" s="4">
        <v>0</v>
      </c>
      <c r="W42" s="4">
        <v>0</v>
      </c>
      <c r="X42" s="4" t="s">
        <v>239</v>
      </c>
      <c r="Y42" s="4" t="s">
        <v>35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44981</v>
      </c>
      <c r="G43" s="6">
        <v>44983</v>
      </c>
      <c r="H43" s="4">
        <v>1</v>
      </c>
      <c r="I43" s="4">
        <v>2</v>
      </c>
      <c r="J43" s="4">
        <v>2</v>
      </c>
      <c r="K43" s="4" t="s">
        <v>30</v>
      </c>
      <c r="L43" s="4">
        <v>1949</v>
      </c>
      <c r="M43" s="4">
        <v>1949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44963</v>
      </c>
      <c r="S43" s="6">
        <v>44986</v>
      </c>
      <c r="T43" s="4" t="s">
        <v>34</v>
      </c>
      <c r="U43" s="4">
        <v>1949</v>
      </c>
      <c r="V43" s="4">
        <v>0</v>
      </c>
      <c r="W43" s="4">
        <v>0</v>
      </c>
      <c r="X43" s="4" t="s">
        <v>35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247</v>
      </c>
      <c r="F44" s="6">
        <v>44977</v>
      </c>
      <c r="G44" s="6">
        <v>44983</v>
      </c>
      <c r="H44" s="4">
        <v>1</v>
      </c>
      <c r="I44" s="4">
        <v>6</v>
      </c>
      <c r="J44" s="4">
        <v>6</v>
      </c>
      <c r="K44" s="4" t="s">
        <v>30</v>
      </c>
      <c r="L44" s="4">
        <v>2102</v>
      </c>
      <c r="M44" s="4">
        <v>2102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44963</v>
      </c>
      <c r="S44" s="6">
        <v>44986</v>
      </c>
      <c r="T44" s="4" t="s">
        <v>34</v>
      </c>
      <c r="U44" s="4">
        <v>2102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86</v>
      </c>
      <c r="F45" s="6">
        <v>44982</v>
      </c>
      <c r="G45" s="6">
        <v>44983</v>
      </c>
      <c r="H45" s="4">
        <v>1</v>
      </c>
      <c r="I45" s="4">
        <v>1</v>
      </c>
      <c r="J45" s="4">
        <v>1</v>
      </c>
      <c r="K45" s="4" t="s">
        <v>30</v>
      </c>
      <c r="L45" s="4">
        <v>893</v>
      </c>
      <c r="M45" s="4">
        <v>893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44963</v>
      </c>
      <c r="S45" s="6">
        <v>44986</v>
      </c>
      <c r="T45" s="4" t="s">
        <v>34</v>
      </c>
      <c r="U45" s="4">
        <v>893</v>
      </c>
      <c r="V45" s="4">
        <v>0</v>
      </c>
      <c r="W45" s="4">
        <v>0</v>
      </c>
      <c r="X45" s="4" t="s">
        <v>254</v>
      </c>
      <c r="Y45" s="4" t="s">
        <v>255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257</v>
      </c>
      <c r="E46" s="4" t="s">
        <v>258</v>
      </c>
      <c r="F46" s="6">
        <v>44981</v>
      </c>
      <c r="G46" s="6">
        <v>44983</v>
      </c>
      <c r="H46" s="4">
        <v>1</v>
      </c>
      <c r="I46" s="4">
        <v>2</v>
      </c>
      <c r="J46" s="4">
        <v>2</v>
      </c>
      <c r="K46" s="4" t="s">
        <v>30</v>
      </c>
      <c r="L46" s="4">
        <v>5402</v>
      </c>
      <c r="M46" s="4">
        <v>5402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44963</v>
      </c>
      <c r="S46" s="6">
        <v>44986</v>
      </c>
      <c r="T46" s="4" t="s">
        <v>34</v>
      </c>
      <c r="U46" s="4">
        <v>5402</v>
      </c>
      <c r="V46" s="4">
        <v>0</v>
      </c>
      <c r="W46" s="4">
        <v>0</v>
      </c>
      <c r="X46" s="4" t="s">
        <v>260</v>
      </c>
      <c r="Y46" s="4" t="s">
        <v>261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263</v>
      </c>
      <c r="E47" s="4" t="s">
        <v>264</v>
      </c>
      <c r="F47" s="6">
        <v>44982</v>
      </c>
      <c r="G47" s="6">
        <v>44983</v>
      </c>
      <c r="H47" s="4">
        <v>1</v>
      </c>
      <c r="I47" s="4">
        <v>1</v>
      </c>
      <c r="J47" s="4">
        <v>1</v>
      </c>
      <c r="K47" s="4" t="s">
        <v>30</v>
      </c>
      <c r="L47" s="4">
        <v>1109</v>
      </c>
      <c r="M47" s="4">
        <v>1109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44963</v>
      </c>
      <c r="S47" s="6">
        <v>44986</v>
      </c>
      <c r="T47" s="4" t="s">
        <v>34</v>
      </c>
      <c r="U47" s="4">
        <v>1109</v>
      </c>
      <c r="V47" s="4">
        <v>0</v>
      </c>
      <c r="W47" s="4">
        <v>0</v>
      </c>
      <c r="X47" s="4" t="s">
        <v>266</v>
      </c>
      <c r="Y47" s="4" t="s">
        <v>267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269</v>
      </c>
      <c r="E48" s="4" t="s">
        <v>142</v>
      </c>
      <c r="F48" s="6">
        <v>44979</v>
      </c>
      <c r="G48" s="6">
        <v>44983</v>
      </c>
      <c r="H48" s="4">
        <v>1</v>
      </c>
      <c r="I48" s="4">
        <v>4</v>
      </c>
      <c r="J48" s="4">
        <v>4</v>
      </c>
      <c r="K48" s="4" t="s">
        <v>30</v>
      </c>
      <c r="L48" s="4">
        <v>4363</v>
      </c>
      <c r="M48" s="4">
        <v>4363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44963</v>
      </c>
      <c r="S48" s="6">
        <v>44986</v>
      </c>
      <c r="T48" s="4" t="s">
        <v>34</v>
      </c>
      <c r="U48" s="4">
        <v>4363</v>
      </c>
      <c r="V48" s="4">
        <v>0</v>
      </c>
      <c r="W48" s="4">
        <v>0</v>
      </c>
      <c r="X48" s="4" t="s">
        <v>271</v>
      </c>
      <c r="Y48" s="4" t="s">
        <v>272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275</v>
      </c>
      <c r="F49" s="6">
        <v>44982</v>
      </c>
      <c r="G49" s="6">
        <v>44983</v>
      </c>
      <c r="H49" s="4">
        <v>1</v>
      </c>
      <c r="I49" s="4">
        <v>1</v>
      </c>
      <c r="J49" s="4">
        <v>1</v>
      </c>
      <c r="K49" s="4" t="s">
        <v>30</v>
      </c>
      <c r="L49" s="4">
        <v>365</v>
      </c>
      <c r="M49" s="4">
        <v>365</v>
      </c>
      <c r="N49" s="4" t="s">
        <v>276</v>
      </c>
      <c r="O49" s="4" t="s">
        <v>32</v>
      </c>
      <c r="P49" s="4" t="s">
        <v>33</v>
      </c>
      <c r="Q49" s="4">
        <v>0</v>
      </c>
      <c r="R49" s="7">
        <v>44963</v>
      </c>
      <c r="S49" s="6">
        <v>44986</v>
      </c>
      <c r="T49" s="4" t="s">
        <v>34</v>
      </c>
      <c r="U49" s="4">
        <v>365</v>
      </c>
      <c r="V49" s="4">
        <v>0</v>
      </c>
      <c r="W49" s="4">
        <v>0</v>
      </c>
      <c r="X49" s="4" t="s">
        <v>277</v>
      </c>
      <c r="Y49" s="4" t="s">
        <v>35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44982</v>
      </c>
      <c r="G50" s="6">
        <v>44983</v>
      </c>
      <c r="H50" s="4">
        <v>1</v>
      </c>
      <c r="I50" s="4">
        <v>1</v>
      </c>
      <c r="J50" s="4">
        <v>1</v>
      </c>
      <c r="K50" s="4" t="s">
        <v>30</v>
      </c>
      <c r="L50" s="4">
        <v>625</v>
      </c>
      <c r="M50" s="4">
        <v>625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44964</v>
      </c>
      <c r="S50" s="6">
        <v>44986</v>
      </c>
      <c r="T50" s="4" t="s">
        <v>34</v>
      </c>
      <c r="U50" s="4">
        <v>625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213</v>
      </c>
      <c r="F51" s="6">
        <v>44981</v>
      </c>
      <c r="G51" s="6">
        <v>44983</v>
      </c>
      <c r="H51" s="4">
        <v>1</v>
      </c>
      <c r="I51" s="4">
        <v>2</v>
      </c>
      <c r="J51" s="4">
        <v>2</v>
      </c>
      <c r="K51" s="4" t="s">
        <v>30</v>
      </c>
      <c r="L51" s="4">
        <v>1836</v>
      </c>
      <c r="M51" s="4">
        <v>1836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44964</v>
      </c>
      <c r="S51" s="6">
        <v>44986</v>
      </c>
      <c r="T51" s="4" t="s">
        <v>34</v>
      </c>
      <c r="U51" s="4">
        <v>1836</v>
      </c>
      <c r="V51" s="4">
        <v>0</v>
      </c>
      <c r="W51" s="4">
        <v>0</v>
      </c>
      <c r="X51" s="4" t="s">
        <v>287</v>
      </c>
      <c r="Y51" s="4" t="s">
        <v>35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213</v>
      </c>
      <c r="F52" s="6">
        <v>44981</v>
      </c>
      <c r="G52" s="6">
        <v>44983</v>
      </c>
      <c r="H52" s="4">
        <v>1</v>
      </c>
      <c r="I52" s="4">
        <v>2</v>
      </c>
      <c r="J52" s="4">
        <v>2</v>
      </c>
      <c r="K52" s="4" t="s">
        <v>30</v>
      </c>
      <c r="L52" s="4">
        <v>2859</v>
      </c>
      <c r="M52" s="4">
        <v>2859</v>
      </c>
      <c r="N52" s="4" t="s">
        <v>290</v>
      </c>
      <c r="O52" s="4" t="s">
        <v>32</v>
      </c>
      <c r="P52" s="4" t="s">
        <v>33</v>
      </c>
      <c r="Q52" s="4">
        <v>0</v>
      </c>
      <c r="R52" s="7">
        <v>44965</v>
      </c>
      <c r="S52" s="6">
        <v>44986</v>
      </c>
      <c r="T52" s="4" t="s">
        <v>34</v>
      </c>
      <c r="U52" s="4">
        <v>2859</v>
      </c>
      <c r="V52" s="4">
        <v>0</v>
      </c>
      <c r="W52" s="4">
        <v>0</v>
      </c>
      <c r="X52" s="4" t="s">
        <v>291</v>
      </c>
      <c r="Y52" s="4" t="s">
        <v>292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198</v>
      </c>
      <c r="E53" s="4" t="s">
        <v>81</v>
      </c>
      <c r="F53" s="6">
        <v>44980</v>
      </c>
      <c r="G53" s="6">
        <v>44983</v>
      </c>
      <c r="H53" s="4">
        <v>1</v>
      </c>
      <c r="I53" s="4">
        <v>3</v>
      </c>
      <c r="J53" s="4">
        <v>3</v>
      </c>
      <c r="K53" s="4" t="s">
        <v>30</v>
      </c>
      <c r="L53" s="4">
        <v>1250</v>
      </c>
      <c r="M53" s="4">
        <v>1250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44965</v>
      </c>
      <c r="S53" s="6">
        <v>44986</v>
      </c>
      <c r="T53" s="4" t="s">
        <v>34</v>
      </c>
      <c r="U53" s="4">
        <v>1250</v>
      </c>
      <c r="V53" s="4">
        <v>0</v>
      </c>
      <c r="W53" s="4">
        <v>0</v>
      </c>
      <c r="X53" s="4" t="s">
        <v>295</v>
      </c>
      <c r="Y53" s="4" t="s">
        <v>35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6">
        <v>44978</v>
      </c>
      <c r="G54" s="6">
        <v>44983</v>
      </c>
      <c r="H54" s="4">
        <v>1</v>
      </c>
      <c r="I54" s="4">
        <v>5</v>
      </c>
      <c r="J54" s="4">
        <v>5</v>
      </c>
      <c r="K54" s="4" t="s">
        <v>30</v>
      </c>
      <c r="L54" s="4">
        <v>6350</v>
      </c>
      <c r="M54" s="4">
        <v>6350</v>
      </c>
      <c r="N54" s="4" t="s">
        <v>299</v>
      </c>
      <c r="O54" s="4" t="s">
        <v>32</v>
      </c>
      <c r="P54" s="4" t="s">
        <v>33</v>
      </c>
      <c r="Q54" s="4">
        <v>0</v>
      </c>
      <c r="R54" s="7">
        <v>44965</v>
      </c>
      <c r="S54" s="6">
        <v>44986</v>
      </c>
      <c r="T54" s="4" t="s">
        <v>34</v>
      </c>
      <c r="U54" s="4">
        <v>6350</v>
      </c>
      <c r="V54" s="4">
        <v>0</v>
      </c>
      <c r="W54" s="4">
        <v>0</v>
      </c>
      <c r="X54" s="4" t="s">
        <v>300</v>
      </c>
      <c r="Y54" s="4" t="s">
        <v>35</v>
      </c>
    </row>
    <row r="55" s="4" customFormat="1" spans="1:25">
      <c r="A55" s="4" t="s">
        <v>301</v>
      </c>
      <c r="B55" s="4" t="s">
        <v>26</v>
      </c>
      <c r="C55" s="4" t="s">
        <v>27</v>
      </c>
      <c r="D55" s="4" t="s">
        <v>302</v>
      </c>
      <c r="E55" s="4" t="s">
        <v>303</v>
      </c>
      <c r="F55" s="6">
        <v>44982</v>
      </c>
      <c r="G55" s="6">
        <v>44983</v>
      </c>
      <c r="H55" s="4">
        <v>1</v>
      </c>
      <c r="I55" s="4">
        <v>1</v>
      </c>
      <c r="J55" s="4">
        <v>1</v>
      </c>
      <c r="K55" s="4" t="s">
        <v>30</v>
      </c>
      <c r="L55" s="4">
        <v>1263</v>
      </c>
      <c r="M55" s="4">
        <v>1263</v>
      </c>
      <c r="N55" s="4" t="s">
        <v>304</v>
      </c>
      <c r="O55" s="4" t="s">
        <v>32</v>
      </c>
      <c r="P55" s="4" t="s">
        <v>33</v>
      </c>
      <c r="Q55" s="4">
        <v>0</v>
      </c>
      <c r="R55" s="7">
        <v>44966</v>
      </c>
      <c r="S55" s="6">
        <v>44986</v>
      </c>
      <c r="T55" s="4" t="s">
        <v>34</v>
      </c>
      <c r="U55" s="4">
        <v>1263</v>
      </c>
      <c r="V55" s="4">
        <v>0</v>
      </c>
      <c r="W55" s="4">
        <v>0</v>
      </c>
      <c r="X55" s="4" t="s">
        <v>305</v>
      </c>
      <c r="Y55" s="4" t="s">
        <v>306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302</v>
      </c>
      <c r="E56" s="4" t="s">
        <v>303</v>
      </c>
      <c r="F56" s="6">
        <v>44982</v>
      </c>
      <c r="G56" s="6">
        <v>44983</v>
      </c>
      <c r="H56" s="4">
        <v>2</v>
      </c>
      <c r="I56" s="4">
        <v>1</v>
      </c>
      <c r="J56" s="4">
        <v>2</v>
      </c>
      <c r="K56" s="4" t="s">
        <v>30</v>
      </c>
      <c r="L56" s="4">
        <v>2526</v>
      </c>
      <c r="M56" s="4">
        <v>2526</v>
      </c>
      <c r="N56" s="4" t="s">
        <v>308</v>
      </c>
      <c r="O56" s="4" t="s">
        <v>32</v>
      </c>
      <c r="P56" s="4" t="s">
        <v>33</v>
      </c>
      <c r="Q56" s="4">
        <v>0</v>
      </c>
      <c r="R56" s="7">
        <v>44966</v>
      </c>
      <c r="S56" s="6">
        <v>44986</v>
      </c>
      <c r="T56" s="4" t="s">
        <v>34</v>
      </c>
      <c r="U56" s="4">
        <v>2526</v>
      </c>
      <c r="V56" s="4">
        <v>0</v>
      </c>
      <c r="W56" s="4">
        <v>0</v>
      </c>
      <c r="X56" s="4" t="s">
        <v>309</v>
      </c>
      <c r="Y56" s="4" t="s">
        <v>310</v>
      </c>
    </row>
    <row r="57" s="4" customFormat="1" spans="1:25">
      <c r="A57" s="4" t="s">
        <v>311</v>
      </c>
      <c r="B57" s="4" t="s">
        <v>26</v>
      </c>
      <c r="C57" s="4" t="s">
        <v>27</v>
      </c>
      <c r="D57" s="4" t="s">
        <v>312</v>
      </c>
      <c r="E57" s="4" t="s">
        <v>313</v>
      </c>
      <c r="F57" s="6">
        <v>44981</v>
      </c>
      <c r="G57" s="6">
        <v>44983</v>
      </c>
      <c r="H57" s="4">
        <v>1</v>
      </c>
      <c r="I57" s="4">
        <v>2</v>
      </c>
      <c r="J57" s="4">
        <v>2</v>
      </c>
      <c r="K57" s="4" t="s">
        <v>30</v>
      </c>
      <c r="L57" s="4">
        <v>3774</v>
      </c>
      <c r="M57" s="4">
        <v>3774</v>
      </c>
      <c r="N57" s="4" t="s">
        <v>314</v>
      </c>
      <c r="O57" s="4" t="s">
        <v>32</v>
      </c>
      <c r="P57" s="4" t="s">
        <v>33</v>
      </c>
      <c r="Q57" s="4">
        <v>0</v>
      </c>
      <c r="R57" s="7">
        <v>44967</v>
      </c>
      <c r="S57" s="6">
        <v>44986</v>
      </c>
      <c r="T57" s="4" t="s">
        <v>34</v>
      </c>
      <c r="U57" s="4">
        <v>3774</v>
      </c>
      <c r="V57" s="4">
        <v>0</v>
      </c>
      <c r="W57" s="4">
        <v>0</v>
      </c>
      <c r="X57" s="4" t="s">
        <v>315</v>
      </c>
      <c r="Y57" s="4" t="s">
        <v>316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318</v>
      </c>
      <c r="E58" s="4" t="s">
        <v>319</v>
      </c>
      <c r="F58" s="6">
        <v>44982</v>
      </c>
      <c r="G58" s="6">
        <v>44983</v>
      </c>
      <c r="H58" s="4">
        <v>1</v>
      </c>
      <c r="I58" s="4">
        <v>1</v>
      </c>
      <c r="J58" s="4">
        <v>1</v>
      </c>
      <c r="K58" s="4" t="s">
        <v>30</v>
      </c>
      <c r="L58" s="4">
        <v>1105</v>
      </c>
      <c r="M58" s="4">
        <v>1105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44967</v>
      </c>
      <c r="S58" s="6">
        <v>44986</v>
      </c>
      <c r="T58" s="4" t="s">
        <v>34</v>
      </c>
      <c r="U58" s="4">
        <v>1105</v>
      </c>
      <c r="V58" s="4">
        <v>0</v>
      </c>
      <c r="W58" s="4">
        <v>0</v>
      </c>
      <c r="X58" s="4" t="s">
        <v>321</v>
      </c>
      <c r="Y58" s="4" t="s">
        <v>322</v>
      </c>
    </row>
    <row r="59" s="4" customFormat="1" spans="1:25">
      <c r="A59" s="4" t="s">
        <v>323</v>
      </c>
      <c r="B59" s="4" t="s">
        <v>26</v>
      </c>
      <c r="C59" s="4" t="s">
        <v>27</v>
      </c>
      <c r="D59" s="4" t="s">
        <v>324</v>
      </c>
      <c r="E59" s="4" t="s">
        <v>325</v>
      </c>
      <c r="F59" s="6">
        <v>44982</v>
      </c>
      <c r="G59" s="6">
        <v>44983</v>
      </c>
      <c r="H59" s="4">
        <v>1</v>
      </c>
      <c r="I59" s="4">
        <v>1</v>
      </c>
      <c r="J59" s="4">
        <v>1</v>
      </c>
      <c r="K59" s="4" t="s">
        <v>30</v>
      </c>
      <c r="L59" s="4">
        <v>2523</v>
      </c>
      <c r="M59" s="4">
        <v>2523</v>
      </c>
      <c r="N59" s="4" t="s">
        <v>326</v>
      </c>
      <c r="O59" s="4" t="s">
        <v>32</v>
      </c>
      <c r="P59" s="4" t="s">
        <v>33</v>
      </c>
      <c r="Q59" s="4">
        <v>0</v>
      </c>
      <c r="R59" s="7">
        <v>44967</v>
      </c>
      <c r="S59" s="6">
        <v>44986</v>
      </c>
      <c r="T59" s="4" t="s">
        <v>34</v>
      </c>
      <c r="U59" s="4">
        <v>2523</v>
      </c>
      <c r="V59" s="4">
        <v>0</v>
      </c>
      <c r="W59" s="4">
        <v>0</v>
      </c>
      <c r="X59" s="4" t="s">
        <v>327</v>
      </c>
      <c r="Y59" s="4" t="s">
        <v>328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330</v>
      </c>
      <c r="E60" s="4" t="s">
        <v>331</v>
      </c>
      <c r="F60" s="6">
        <v>44982</v>
      </c>
      <c r="G60" s="6">
        <v>44983</v>
      </c>
      <c r="H60" s="4">
        <v>1</v>
      </c>
      <c r="I60" s="4">
        <v>1</v>
      </c>
      <c r="J60" s="4">
        <v>1</v>
      </c>
      <c r="K60" s="4" t="s">
        <v>30</v>
      </c>
      <c r="L60" s="4">
        <v>690</v>
      </c>
      <c r="M60" s="4">
        <v>690</v>
      </c>
      <c r="N60" s="4" t="s">
        <v>332</v>
      </c>
      <c r="O60" s="4" t="s">
        <v>32</v>
      </c>
      <c r="P60" s="4" t="s">
        <v>33</v>
      </c>
      <c r="Q60" s="4">
        <v>0</v>
      </c>
      <c r="R60" s="7">
        <v>44967</v>
      </c>
      <c r="S60" s="6">
        <v>44986</v>
      </c>
      <c r="T60" s="4" t="s">
        <v>34</v>
      </c>
      <c r="U60" s="4">
        <v>690</v>
      </c>
      <c r="V60" s="4">
        <v>0</v>
      </c>
      <c r="W60" s="4">
        <v>0</v>
      </c>
      <c r="X60" s="4" t="s">
        <v>333</v>
      </c>
      <c r="Y60" s="4" t="s">
        <v>334</v>
      </c>
    </row>
    <row r="61" s="4" customFormat="1" spans="1:25">
      <c r="A61" s="4" t="s">
        <v>335</v>
      </c>
      <c r="B61" s="4" t="s">
        <v>26</v>
      </c>
      <c r="C61" s="4" t="s">
        <v>27</v>
      </c>
      <c r="D61" s="4" t="s">
        <v>336</v>
      </c>
      <c r="E61" s="4" t="s">
        <v>337</v>
      </c>
      <c r="F61" s="6">
        <v>44981</v>
      </c>
      <c r="G61" s="6">
        <v>44983</v>
      </c>
      <c r="H61" s="4">
        <v>1</v>
      </c>
      <c r="I61" s="4">
        <v>2</v>
      </c>
      <c r="J61" s="4">
        <v>2</v>
      </c>
      <c r="K61" s="4" t="s">
        <v>30</v>
      </c>
      <c r="L61" s="4">
        <v>2796</v>
      </c>
      <c r="M61" s="4">
        <v>2796</v>
      </c>
      <c r="N61" s="4" t="s">
        <v>338</v>
      </c>
      <c r="O61" s="4" t="s">
        <v>32</v>
      </c>
      <c r="P61" s="4" t="s">
        <v>33</v>
      </c>
      <c r="Q61" s="4">
        <v>0</v>
      </c>
      <c r="R61" s="7">
        <v>44968</v>
      </c>
      <c r="S61" s="6">
        <v>44986</v>
      </c>
      <c r="T61" s="4" t="s">
        <v>34</v>
      </c>
      <c r="U61" s="4">
        <v>2796</v>
      </c>
      <c r="V61" s="4">
        <v>0</v>
      </c>
      <c r="W61" s="4">
        <v>0</v>
      </c>
      <c r="X61" s="4" t="s">
        <v>35</v>
      </c>
      <c r="Y61" s="4" t="s">
        <v>339</v>
      </c>
    </row>
    <row r="62" s="4" customFormat="1" spans="1:25">
      <c r="A62" s="4" t="s">
        <v>340</v>
      </c>
      <c r="B62" s="4" t="s">
        <v>26</v>
      </c>
      <c r="C62" s="4" t="s">
        <v>27</v>
      </c>
      <c r="D62" s="4" t="s">
        <v>336</v>
      </c>
      <c r="E62" s="4" t="s">
        <v>341</v>
      </c>
      <c r="F62" s="6">
        <v>44981</v>
      </c>
      <c r="G62" s="6">
        <v>44983</v>
      </c>
      <c r="H62" s="4">
        <v>1</v>
      </c>
      <c r="I62" s="4">
        <v>2</v>
      </c>
      <c r="J62" s="4">
        <v>2</v>
      </c>
      <c r="K62" s="4" t="s">
        <v>30</v>
      </c>
      <c r="L62" s="4">
        <v>3110</v>
      </c>
      <c r="M62" s="4">
        <v>3110</v>
      </c>
      <c r="N62" s="4" t="s">
        <v>342</v>
      </c>
      <c r="O62" s="4" t="s">
        <v>32</v>
      </c>
      <c r="P62" s="4" t="s">
        <v>33</v>
      </c>
      <c r="Q62" s="4">
        <v>0</v>
      </c>
      <c r="R62" s="7">
        <v>44968</v>
      </c>
      <c r="S62" s="6">
        <v>44986</v>
      </c>
      <c r="T62" s="4" t="s">
        <v>34</v>
      </c>
      <c r="U62" s="4">
        <v>3110</v>
      </c>
      <c r="V62" s="4">
        <v>0</v>
      </c>
      <c r="W62" s="4">
        <v>0</v>
      </c>
      <c r="X62" s="4" t="s">
        <v>343</v>
      </c>
      <c r="Y62" s="4" t="s">
        <v>35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345</v>
      </c>
      <c r="E63" s="4" t="s">
        <v>346</v>
      </c>
      <c r="F63" s="6">
        <v>44981</v>
      </c>
      <c r="G63" s="6">
        <v>44983</v>
      </c>
      <c r="H63" s="4">
        <v>1</v>
      </c>
      <c r="I63" s="4">
        <v>2</v>
      </c>
      <c r="J63" s="4">
        <v>2</v>
      </c>
      <c r="K63" s="4" t="s">
        <v>30</v>
      </c>
      <c r="L63" s="4">
        <v>1140</v>
      </c>
      <c r="M63" s="4">
        <v>1140</v>
      </c>
      <c r="N63" s="4" t="s">
        <v>347</v>
      </c>
      <c r="O63" s="4" t="s">
        <v>32</v>
      </c>
      <c r="P63" s="4" t="s">
        <v>33</v>
      </c>
      <c r="Q63" s="4">
        <v>0</v>
      </c>
      <c r="R63" s="7">
        <v>44968</v>
      </c>
      <c r="S63" s="6">
        <v>44986</v>
      </c>
      <c r="T63" s="4" t="s">
        <v>34</v>
      </c>
      <c r="U63" s="4">
        <v>1140</v>
      </c>
      <c r="V63" s="4">
        <v>0</v>
      </c>
      <c r="W63" s="4">
        <v>0</v>
      </c>
      <c r="X63" s="4" t="s">
        <v>348</v>
      </c>
      <c r="Y63" s="4" t="s">
        <v>35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351</v>
      </c>
      <c r="F64" s="6">
        <v>44981</v>
      </c>
      <c r="G64" s="6">
        <v>44983</v>
      </c>
      <c r="H64" s="4">
        <v>1</v>
      </c>
      <c r="I64" s="4">
        <v>2</v>
      </c>
      <c r="J64" s="4">
        <v>2</v>
      </c>
      <c r="K64" s="4" t="s">
        <v>30</v>
      </c>
      <c r="L64" s="4">
        <v>7218</v>
      </c>
      <c r="M64" s="4">
        <v>7218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44968</v>
      </c>
      <c r="S64" s="6">
        <v>44986</v>
      </c>
      <c r="T64" s="4" t="s">
        <v>34</v>
      </c>
      <c r="U64" s="4">
        <v>7218</v>
      </c>
      <c r="V64" s="4">
        <v>0</v>
      </c>
      <c r="W64" s="4">
        <v>0</v>
      </c>
      <c r="X64" s="4" t="s">
        <v>353</v>
      </c>
      <c r="Y64" s="4" t="s">
        <v>35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6">
        <v>44981</v>
      </c>
      <c r="G65" s="6">
        <v>44983</v>
      </c>
      <c r="H65" s="4">
        <v>2</v>
      </c>
      <c r="I65" s="4">
        <v>2</v>
      </c>
      <c r="J65" s="4">
        <v>4</v>
      </c>
      <c r="K65" s="4" t="s">
        <v>30</v>
      </c>
      <c r="L65" s="4">
        <v>1900</v>
      </c>
      <c r="M65" s="4">
        <v>1900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44968</v>
      </c>
      <c r="S65" s="6">
        <v>44986</v>
      </c>
      <c r="T65" s="4" t="s">
        <v>34</v>
      </c>
      <c r="U65" s="4">
        <v>1900</v>
      </c>
      <c r="V65" s="4">
        <v>0</v>
      </c>
      <c r="W65" s="4">
        <v>0</v>
      </c>
      <c r="X65" s="4" t="s">
        <v>358</v>
      </c>
      <c r="Y65" s="4" t="s">
        <v>35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360</v>
      </c>
      <c r="E66" s="4" t="s">
        <v>361</v>
      </c>
      <c r="F66" s="6">
        <v>44980</v>
      </c>
      <c r="G66" s="6">
        <v>44983</v>
      </c>
      <c r="H66" s="4">
        <v>2</v>
      </c>
      <c r="I66" s="4">
        <v>3</v>
      </c>
      <c r="J66" s="4">
        <v>6</v>
      </c>
      <c r="K66" s="4" t="s">
        <v>30</v>
      </c>
      <c r="L66" s="4">
        <v>6108</v>
      </c>
      <c r="M66" s="4">
        <v>6108</v>
      </c>
      <c r="N66" s="4" t="s">
        <v>362</v>
      </c>
      <c r="O66" s="4" t="s">
        <v>32</v>
      </c>
      <c r="P66" s="4" t="s">
        <v>33</v>
      </c>
      <c r="Q66" s="4">
        <v>0</v>
      </c>
      <c r="R66" s="7">
        <v>44969</v>
      </c>
      <c r="S66" s="6">
        <v>44986</v>
      </c>
      <c r="T66" s="4" t="s">
        <v>34</v>
      </c>
      <c r="U66" s="4">
        <v>6108</v>
      </c>
      <c r="V66" s="4">
        <v>0</v>
      </c>
      <c r="W66" s="4">
        <v>0</v>
      </c>
      <c r="X66" s="4" t="s">
        <v>363</v>
      </c>
      <c r="Y66" s="4" t="s">
        <v>35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365</v>
      </c>
      <c r="E67" s="4" t="s">
        <v>366</v>
      </c>
      <c r="F67" s="6">
        <v>44982</v>
      </c>
      <c r="G67" s="6">
        <v>44983</v>
      </c>
      <c r="H67" s="4">
        <v>1</v>
      </c>
      <c r="I67" s="4">
        <v>1</v>
      </c>
      <c r="J67" s="4">
        <v>1</v>
      </c>
      <c r="K67" s="4" t="s">
        <v>30</v>
      </c>
      <c r="L67" s="4">
        <v>1406</v>
      </c>
      <c r="M67" s="4">
        <v>1406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44970</v>
      </c>
      <c r="S67" s="6">
        <v>44986</v>
      </c>
      <c r="T67" s="4" t="s">
        <v>34</v>
      </c>
      <c r="U67" s="4">
        <v>1406</v>
      </c>
      <c r="V67" s="4">
        <v>0</v>
      </c>
      <c r="W67" s="4">
        <v>0</v>
      </c>
      <c r="X67" s="4" t="s">
        <v>368</v>
      </c>
      <c r="Y67" s="4" t="s">
        <v>35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81</v>
      </c>
      <c r="F68" s="6">
        <v>44981</v>
      </c>
      <c r="G68" s="6">
        <v>44983</v>
      </c>
      <c r="H68" s="4">
        <v>1</v>
      </c>
      <c r="I68" s="4">
        <v>2</v>
      </c>
      <c r="J68" s="4">
        <v>2</v>
      </c>
      <c r="K68" s="4" t="s">
        <v>30</v>
      </c>
      <c r="L68" s="4">
        <v>452</v>
      </c>
      <c r="M68" s="4">
        <v>452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44970</v>
      </c>
      <c r="S68" s="6">
        <v>44986</v>
      </c>
      <c r="T68" s="4" t="s">
        <v>34</v>
      </c>
      <c r="U68" s="4">
        <v>452</v>
      </c>
      <c r="V68" s="4">
        <v>0</v>
      </c>
      <c r="W68" s="4">
        <v>0</v>
      </c>
      <c r="X68" s="4" t="s">
        <v>372</v>
      </c>
      <c r="Y68" s="4" t="s">
        <v>35</v>
      </c>
    </row>
    <row r="69" s="4" customFormat="1" spans="1:25">
      <c r="A69" s="4" t="s">
        <v>349</v>
      </c>
      <c r="B69" s="4" t="s">
        <v>26</v>
      </c>
      <c r="C69" s="4" t="s">
        <v>373</v>
      </c>
      <c r="D69" s="4" t="s">
        <v>350</v>
      </c>
      <c r="E69" s="4" t="s">
        <v>351</v>
      </c>
      <c r="F69" s="6">
        <v>44981</v>
      </c>
      <c r="G69" s="6">
        <v>44983</v>
      </c>
      <c r="H69" s="4">
        <v>1</v>
      </c>
      <c r="I69" s="4">
        <v>2</v>
      </c>
      <c r="J69" s="4">
        <v>2</v>
      </c>
      <c r="K69" s="4" t="s">
        <v>30</v>
      </c>
      <c r="L69" s="4">
        <v>-7218</v>
      </c>
      <c r="M69" s="4">
        <v>-7218</v>
      </c>
      <c r="N69" s="4" t="s">
        <v>352</v>
      </c>
      <c r="O69" s="4" t="s">
        <v>32</v>
      </c>
      <c r="P69" s="4" t="s">
        <v>33</v>
      </c>
      <c r="Q69" s="4">
        <v>0</v>
      </c>
      <c r="R69" s="7">
        <v>44968</v>
      </c>
      <c r="S69" s="6">
        <v>44986</v>
      </c>
      <c r="T69" s="4" t="s">
        <v>34</v>
      </c>
      <c r="U69" s="4">
        <v>-7218</v>
      </c>
      <c r="V69" s="4">
        <v>0</v>
      </c>
      <c r="W69" s="4">
        <v>0</v>
      </c>
      <c r="X69" s="4" t="s">
        <v>353</v>
      </c>
      <c r="Y69" s="4" t="s">
        <v>35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370</v>
      </c>
      <c r="E70" s="4" t="s">
        <v>81</v>
      </c>
      <c r="F70" s="6">
        <v>44982</v>
      </c>
      <c r="G70" s="6">
        <v>44983</v>
      </c>
      <c r="H70" s="4">
        <v>1</v>
      </c>
      <c r="I70" s="4">
        <v>1</v>
      </c>
      <c r="J70" s="4">
        <v>1</v>
      </c>
      <c r="K70" s="4" t="s">
        <v>30</v>
      </c>
      <c r="L70" s="4">
        <v>238</v>
      </c>
      <c r="M70" s="4">
        <v>238</v>
      </c>
      <c r="N70" s="4" t="s">
        <v>375</v>
      </c>
      <c r="O70" s="4" t="s">
        <v>32</v>
      </c>
      <c r="P70" s="4" t="s">
        <v>33</v>
      </c>
      <c r="Q70" s="4">
        <v>0</v>
      </c>
      <c r="R70" s="7">
        <v>44970</v>
      </c>
      <c r="S70" s="6">
        <v>44986</v>
      </c>
      <c r="T70" s="4" t="s">
        <v>34</v>
      </c>
      <c r="U70" s="4">
        <v>238</v>
      </c>
      <c r="V70" s="4">
        <v>0</v>
      </c>
      <c r="W70" s="4">
        <v>0</v>
      </c>
      <c r="X70" s="4" t="s">
        <v>376</v>
      </c>
      <c r="Y70" s="4" t="s">
        <v>35</v>
      </c>
    </row>
    <row r="71" s="4" customFormat="1" spans="1:25">
      <c r="A71" s="4" t="s">
        <v>377</v>
      </c>
      <c r="B71" s="4" t="s">
        <v>26</v>
      </c>
      <c r="C71" s="4" t="s">
        <v>27</v>
      </c>
      <c r="D71" s="4" t="s">
        <v>378</v>
      </c>
      <c r="E71" s="4" t="s">
        <v>379</v>
      </c>
      <c r="F71" s="6">
        <v>44982</v>
      </c>
      <c r="G71" s="6">
        <v>44983</v>
      </c>
      <c r="H71" s="4">
        <v>1</v>
      </c>
      <c r="I71" s="4">
        <v>1</v>
      </c>
      <c r="J71" s="4">
        <v>1</v>
      </c>
      <c r="K71" s="4" t="s">
        <v>30</v>
      </c>
      <c r="L71" s="4">
        <v>1966</v>
      </c>
      <c r="M71" s="4">
        <v>1966</v>
      </c>
      <c r="N71" s="4" t="s">
        <v>380</v>
      </c>
      <c r="O71" s="4" t="s">
        <v>32</v>
      </c>
      <c r="P71" s="4" t="s">
        <v>33</v>
      </c>
      <c r="Q71" s="4">
        <v>0</v>
      </c>
      <c r="R71" s="7">
        <v>44970</v>
      </c>
      <c r="S71" s="6">
        <v>44986</v>
      </c>
      <c r="T71" s="4" t="s">
        <v>34</v>
      </c>
      <c r="U71" s="4">
        <v>1966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385</v>
      </c>
      <c r="F72" s="6">
        <v>44980</v>
      </c>
      <c r="G72" s="6">
        <v>44983</v>
      </c>
      <c r="H72" s="4">
        <v>1</v>
      </c>
      <c r="I72" s="4">
        <v>3</v>
      </c>
      <c r="J72" s="4">
        <v>3</v>
      </c>
      <c r="K72" s="4" t="s">
        <v>30</v>
      </c>
      <c r="L72" s="4">
        <v>996</v>
      </c>
      <c r="M72" s="4">
        <v>996</v>
      </c>
      <c r="N72" s="4" t="s">
        <v>386</v>
      </c>
      <c r="O72" s="4" t="s">
        <v>32</v>
      </c>
      <c r="P72" s="4" t="s">
        <v>33</v>
      </c>
      <c r="Q72" s="4">
        <v>0</v>
      </c>
      <c r="R72" s="7">
        <v>44970</v>
      </c>
      <c r="S72" s="6">
        <v>44986</v>
      </c>
      <c r="T72" s="4" t="s">
        <v>34</v>
      </c>
      <c r="U72" s="4">
        <v>996</v>
      </c>
      <c r="V72" s="4">
        <v>0</v>
      </c>
      <c r="W72" s="4">
        <v>0</v>
      </c>
      <c r="X72" s="4" t="s">
        <v>387</v>
      </c>
      <c r="Y72" s="4" t="s">
        <v>388</v>
      </c>
    </row>
    <row r="73" s="4" customFormat="1" spans="1:25">
      <c r="A73" s="4" t="s">
        <v>389</v>
      </c>
      <c r="B73" s="4" t="s">
        <v>26</v>
      </c>
      <c r="C73" s="4" t="s">
        <v>27</v>
      </c>
      <c r="D73" s="4" t="s">
        <v>390</v>
      </c>
      <c r="E73" s="4" t="s">
        <v>391</v>
      </c>
      <c r="F73" s="6">
        <v>44979</v>
      </c>
      <c r="G73" s="6">
        <v>44983</v>
      </c>
      <c r="H73" s="4">
        <v>1</v>
      </c>
      <c r="I73" s="4">
        <v>4</v>
      </c>
      <c r="J73" s="4">
        <v>4</v>
      </c>
      <c r="K73" s="4" t="s">
        <v>30</v>
      </c>
      <c r="L73" s="4">
        <v>5037</v>
      </c>
      <c r="M73" s="4">
        <v>5037</v>
      </c>
      <c r="N73" s="4" t="s">
        <v>392</v>
      </c>
      <c r="O73" s="4" t="s">
        <v>32</v>
      </c>
      <c r="P73" s="4" t="s">
        <v>33</v>
      </c>
      <c r="Q73" s="4">
        <v>0</v>
      </c>
      <c r="R73" s="7">
        <v>44957</v>
      </c>
      <c r="S73" s="6">
        <v>44986</v>
      </c>
      <c r="T73" s="4" t="s">
        <v>34</v>
      </c>
      <c r="U73" s="4">
        <v>5037</v>
      </c>
      <c r="V73" s="4">
        <v>0</v>
      </c>
      <c r="W73" s="4">
        <v>0</v>
      </c>
      <c r="X73" s="4" t="s">
        <v>393</v>
      </c>
      <c r="Y73" s="4" t="s">
        <v>394</v>
      </c>
    </row>
    <row r="74" s="4" customFormat="1" spans="1:25">
      <c r="A74" s="4" t="s">
        <v>389</v>
      </c>
      <c r="B74" s="4" t="s">
        <v>26</v>
      </c>
      <c r="C74" s="4" t="s">
        <v>373</v>
      </c>
      <c r="D74" s="4" t="s">
        <v>390</v>
      </c>
      <c r="E74" s="4" t="s">
        <v>391</v>
      </c>
      <c r="F74" s="6">
        <v>44979</v>
      </c>
      <c r="G74" s="6">
        <v>44983</v>
      </c>
      <c r="H74" s="4">
        <v>1</v>
      </c>
      <c r="I74" s="4">
        <v>4</v>
      </c>
      <c r="J74" s="4">
        <v>4</v>
      </c>
      <c r="K74" s="4" t="s">
        <v>30</v>
      </c>
      <c r="L74" s="4">
        <v>-5037</v>
      </c>
      <c r="M74" s="4">
        <v>-5037</v>
      </c>
      <c r="N74" s="4" t="s">
        <v>392</v>
      </c>
      <c r="O74" s="4" t="s">
        <v>32</v>
      </c>
      <c r="P74" s="4" t="s">
        <v>33</v>
      </c>
      <c r="Q74" s="4">
        <v>0</v>
      </c>
      <c r="R74" s="7">
        <v>44957</v>
      </c>
      <c r="S74" s="6">
        <v>44986</v>
      </c>
      <c r="T74" s="4" t="s">
        <v>34</v>
      </c>
      <c r="U74" s="4">
        <v>-5037</v>
      </c>
      <c r="V74" s="4">
        <v>0</v>
      </c>
      <c r="W74" s="4">
        <v>0</v>
      </c>
      <c r="X74" s="4" t="s">
        <v>393</v>
      </c>
      <c r="Y74" s="4" t="s">
        <v>394</v>
      </c>
    </row>
    <row r="75" s="4" customFormat="1" spans="1:25">
      <c r="A75" s="4" t="s">
        <v>395</v>
      </c>
      <c r="B75" s="4" t="s">
        <v>26</v>
      </c>
      <c r="C75" s="4" t="s">
        <v>27</v>
      </c>
      <c r="D75" s="4" t="s">
        <v>396</v>
      </c>
      <c r="E75" s="4" t="s">
        <v>397</v>
      </c>
      <c r="F75" s="6">
        <v>44976</v>
      </c>
      <c r="G75" s="6">
        <v>44983</v>
      </c>
      <c r="H75" s="4">
        <v>1</v>
      </c>
      <c r="I75" s="4">
        <v>7</v>
      </c>
      <c r="J75" s="4">
        <v>7</v>
      </c>
      <c r="K75" s="4" t="s">
        <v>30</v>
      </c>
      <c r="L75" s="4">
        <v>9926</v>
      </c>
      <c r="M75" s="4">
        <v>9926</v>
      </c>
      <c r="N75" s="4" t="s">
        <v>398</v>
      </c>
      <c r="O75" s="4" t="s">
        <v>32</v>
      </c>
      <c r="P75" s="4" t="s">
        <v>33</v>
      </c>
      <c r="Q75" s="4">
        <v>0</v>
      </c>
      <c r="R75" s="7">
        <v>44971</v>
      </c>
      <c r="S75" s="6">
        <v>44986</v>
      </c>
      <c r="T75" s="4" t="s">
        <v>34</v>
      </c>
      <c r="U75" s="4">
        <v>9926</v>
      </c>
      <c r="V75" s="4">
        <v>0</v>
      </c>
      <c r="W75" s="4">
        <v>0</v>
      </c>
      <c r="X75" s="4" t="s">
        <v>399</v>
      </c>
      <c r="Y75" s="4" t="s">
        <v>35</v>
      </c>
    </row>
    <row r="76" s="4" customFormat="1" spans="1:25">
      <c r="A76" s="4" t="s">
        <v>395</v>
      </c>
      <c r="B76" s="4" t="s">
        <v>26</v>
      </c>
      <c r="C76" s="4" t="s">
        <v>373</v>
      </c>
      <c r="D76" s="4" t="s">
        <v>396</v>
      </c>
      <c r="E76" s="4" t="s">
        <v>397</v>
      </c>
      <c r="F76" s="6">
        <v>44976</v>
      </c>
      <c r="G76" s="6">
        <v>44983</v>
      </c>
      <c r="H76" s="4">
        <v>1</v>
      </c>
      <c r="I76" s="4">
        <v>7</v>
      </c>
      <c r="J76" s="4">
        <v>7</v>
      </c>
      <c r="K76" s="4" t="s">
        <v>30</v>
      </c>
      <c r="L76" s="4">
        <v>-9926</v>
      </c>
      <c r="M76" s="4">
        <v>-9926</v>
      </c>
      <c r="N76" s="4" t="s">
        <v>398</v>
      </c>
      <c r="O76" s="4" t="s">
        <v>32</v>
      </c>
      <c r="P76" s="4" t="s">
        <v>33</v>
      </c>
      <c r="Q76" s="4">
        <v>0</v>
      </c>
      <c r="R76" s="7">
        <v>44971</v>
      </c>
      <c r="S76" s="6">
        <v>44986</v>
      </c>
      <c r="T76" s="4" t="s">
        <v>34</v>
      </c>
      <c r="U76" s="4">
        <v>-9926</v>
      </c>
      <c r="V76" s="4">
        <v>0</v>
      </c>
      <c r="W76" s="4">
        <v>0</v>
      </c>
      <c r="X76" s="4" t="s">
        <v>399</v>
      </c>
      <c r="Y76" s="4" t="s">
        <v>35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402</v>
      </c>
      <c r="F77" s="6">
        <v>44981</v>
      </c>
      <c r="G77" s="6">
        <v>44983</v>
      </c>
      <c r="H77" s="4">
        <v>1</v>
      </c>
      <c r="I77" s="4">
        <v>2</v>
      </c>
      <c r="J77" s="4">
        <v>2</v>
      </c>
      <c r="K77" s="4" t="s">
        <v>30</v>
      </c>
      <c r="L77" s="4">
        <v>888</v>
      </c>
      <c r="M77" s="4">
        <v>888</v>
      </c>
      <c r="N77" s="4" t="s">
        <v>403</v>
      </c>
      <c r="O77" s="4" t="s">
        <v>32</v>
      </c>
      <c r="P77" s="4" t="s">
        <v>33</v>
      </c>
      <c r="Q77" s="4">
        <v>0</v>
      </c>
      <c r="R77" s="7">
        <v>44971</v>
      </c>
      <c r="S77" s="6">
        <v>44986</v>
      </c>
      <c r="T77" s="4" t="s">
        <v>34</v>
      </c>
      <c r="U77" s="4">
        <v>888</v>
      </c>
      <c r="V77" s="4">
        <v>0</v>
      </c>
      <c r="W77" s="4">
        <v>0</v>
      </c>
      <c r="X77" s="4" t="s">
        <v>404</v>
      </c>
      <c r="Y77" s="4" t="s">
        <v>405</v>
      </c>
    </row>
    <row r="78" s="4" customFormat="1" spans="1:25">
      <c r="A78" s="4" t="s">
        <v>406</v>
      </c>
      <c r="B78" s="4" t="s">
        <v>26</v>
      </c>
      <c r="C78" s="4" t="s">
        <v>27</v>
      </c>
      <c r="D78" s="4" t="s">
        <v>365</v>
      </c>
      <c r="E78" s="4" t="s">
        <v>366</v>
      </c>
      <c r="F78" s="6">
        <v>44982</v>
      </c>
      <c r="G78" s="6">
        <v>44983</v>
      </c>
      <c r="H78" s="4">
        <v>1</v>
      </c>
      <c r="I78" s="4">
        <v>1</v>
      </c>
      <c r="J78" s="4">
        <v>1</v>
      </c>
      <c r="K78" s="4" t="s">
        <v>30</v>
      </c>
      <c r="L78" s="4">
        <v>1400</v>
      </c>
      <c r="M78" s="4">
        <v>1400</v>
      </c>
      <c r="N78" s="4" t="s">
        <v>407</v>
      </c>
      <c r="O78" s="4" t="s">
        <v>32</v>
      </c>
      <c r="P78" s="4" t="s">
        <v>33</v>
      </c>
      <c r="Q78" s="4">
        <v>0</v>
      </c>
      <c r="R78" s="7">
        <v>44971</v>
      </c>
      <c r="S78" s="6">
        <v>44986</v>
      </c>
      <c r="T78" s="4" t="s">
        <v>34</v>
      </c>
      <c r="U78" s="4">
        <v>1400</v>
      </c>
      <c r="V78" s="4">
        <v>0</v>
      </c>
      <c r="W78" s="4">
        <v>0</v>
      </c>
      <c r="X78" s="4" t="s">
        <v>408</v>
      </c>
      <c r="Y78" s="4" t="s">
        <v>35</v>
      </c>
    </row>
    <row r="79" s="4" customFormat="1" spans="1:25">
      <c r="A79" s="4" t="s">
        <v>409</v>
      </c>
      <c r="B79" s="4" t="s">
        <v>26</v>
      </c>
      <c r="C79" s="4" t="s">
        <v>27</v>
      </c>
      <c r="D79" s="4" t="s">
        <v>410</v>
      </c>
      <c r="E79" s="4" t="s">
        <v>170</v>
      </c>
      <c r="F79" s="6">
        <v>44982</v>
      </c>
      <c r="G79" s="6">
        <v>44983</v>
      </c>
      <c r="H79" s="4">
        <v>1</v>
      </c>
      <c r="I79" s="4">
        <v>1</v>
      </c>
      <c r="J79" s="4">
        <v>1</v>
      </c>
      <c r="K79" s="4" t="s">
        <v>30</v>
      </c>
      <c r="L79" s="4">
        <v>881</v>
      </c>
      <c r="M79" s="4">
        <v>881</v>
      </c>
      <c r="N79" s="4" t="s">
        <v>411</v>
      </c>
      <c r="O79" s="4" t="s">
        <v>32</v>
      </c>
      <c r="P79" s="4" t="s">
        <v>33</v>
      </c>
      <c r="Q79" s="4">
        <v>0</v>
      </c>
      <c r="R79" s="7">
        <v>44971</v>
      </c>
      <c r="S79" s="6">
        <v>44986</v>
      </c>
      <c r="T79" s="4" t="s">
        <v>34</v>
      </c>
      <c r="U79" s="4">
        <v>881</v>
      </c>
      <c r="V79" s="4">
        <v>0</v>
      </c>
      <c r="W79" s="4">
        <v>0</v>
      </c>
      <c r="X79" s="4" t="s">
        <v>35</v>
      </c>
      <c r="Y79" s="4" t="s">
        <v>412</v>
      </c>
    </row>
    <row r="80" s="4" customFormat="1" spans="1:25">
      <c r="A80" s="4" t="s">
        <v>413</v>
      </c>
      <c r="B80" s="4" t="s">
        <v>26</v>
      </c>
      <c r="C80" s="4" t="s">
        <v>27</v>
      </c>
      <c r="D80" s="4" t="s">
        <v>365</v>
      </c>
      <c r="E80" s="4" t="s">
        <v>366</v>
      </c>
      <c r="F80" s="6">
        <v>44982</v>
      </c>
      <c r="G80" s="6">
        <v>44983</v>
      </c>
      <c r="H80" s="4">
        <v>2</v>
      </c>
      <c r="I80" s="4">
        <v>1</v>
      </c>
      <c r="J80" s="4">
        <v>2</v>
      </c>
      <c r="K80" s="4" t="s">
        <v>30</v>
      </c>
      <c r="L80" s="4">
        <v>2800</v>
      </c>
      <c r="M80" s="4">
        <v>2800</v>
      </c>
      <c r="N80" s="4" t="s">
        <v>414</v>
      </c>
      <c r="O80" s="4" t="s">
        <v>32</v>
      </c>
      <c r="P80" s="4" t="s">
        <v>33</v>
      </c>
      <c r="Q80" s="4">
        <v>0</v>
      </c>
      <c r="R80" s="7">
        <v>44971</v>
      </c>
      <c r="S80" s="6">
        <v>44986</v>
      </c>
      <c r="T80" s="4" t="s">
        <v>34</v>
      </c>
      <c r="U80" s="4">
        <v>2800</v>
      </c>
      <c r="V80" s="4">
        <v>0</v>
      </c>
      <c r="W80" s="4">
        <v>0</v>
      </c>
      <c r="X80" s="4" t="s">
        <v>415</v>
      </c>
      <c r="Y80" s="4" t="s">
        <v>35</v>
      </c>
    </row>
    <row r="81" s="4" customFormat="1" spans="1:25">
      <c r="A81" s="4" t="s">
        <v>416</v>
      </c>
      <c r="B81" s="4" t="s">
        <v>26</v>
      </c>
      <c r="C81" s="4" t="s">
        <v>27</v>
      </c>
      <c r="D81" s="4" t="s">
        <v>417</v>
      </c>
      <c r="E81" s="4" t="s">
        <v>418</v>
      </c>
      <c r="F81" s="6">
        <v>44982</v>
      </c>
      <c r="G81" s="6">
        <v>44983</v>
      </c>
      <c r="H81" s="4">
        <v>1</v>
      </c>
      <c r="I81" s="4">
        <v>1</v>
      </c>
      <c r="J81" s="4">
        <v>1</v>
      </c>
      <c r="K81" s="4" t="s">
        <v>30</v>
      </c>
      <c r="L81" s="4">
        <v>846</v>
      </c>
      <c r="M81" s="4">
        <v>846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44972</v>
      </c>
      <c r="S81" s="6">
        <v>44986</v>
      </c>
      <c r="T81" s="4" t="s">
        <v>34</v>
      </c>
      <c r="U81" s="4">
        <v>846</v>
      </c>
      <c r="V81" s="4">
        <v>0</v>
      </c>
      <c r="W81" s="4">
        <v>0</v>
      </c>
      <c r="X81" s="4" t="s">
        <v>420</v>
      </c>
      <c r="Y81" s="4" t="s">
        <v>421</v>
      </c>
    </row>
    <row r="82" s="4" customFormat="1" spans="1:25">
      <c r="A82" s="4" t="s">
        <v>422</v>
      </c>
      <c r="B82" s="4" t="s">
        <v>26</v>
      </c>
      <c r="C82" s="4" t="s">
        <v>27</v>
      </c>
      <c r="D82" s="4" t="s">
        <v>302</v>
      </c>
      <c r="E82" s="4" t="s">
        <v>147</v>
      </c>
      <c r="F82" s="6">
        <v>44981</v>
      </c>
      <c r="G82" s="6">
        <v>44983</v>
      </c>
      <c r="H82" s="4">
        <v>1</v>
      </c>
      <c r="I82" s="4">
        <v>2</v>
      </c>
      <c r="J82" s="4">
        <v>2</v>
      </c>
      <c r="K82" s="4" t="s">
        <v>30</v>
      </c>
      <c r="L82" s="4">
        <v>2874</v>
      </c>
      <c r="M82" s="4">
        <v>2874</v>
      </c>
      <c r="N82" s="4" t="s">
        <v>423</v>
      </c>
      <c r="O82" s="4" t="s">
        <v>32</v>
      </c>
      <c r="P82" s="4" t="s">
        <v>33</v>
      </c>
      <c r="Q82" s="4">
        <v>0</v>
      </c>
      <c r="R82" s="7">
        <v>44972</v>
      </c>
      <c r="S82" s="6">
        <v>44986</v>
      </c>
      <c r="T82" s="4" t="s">
        <v>34</v>
      </c>
      <c r="U82" s="4">
        <v>2874</v>
      </c>
      <c r="V82" s="4">
        <v>0</v>
      </c>
      <c r="W82" s="4">
        <v>0</v>
      </c>
      <c r="X82" s="4" t="s">
        <v>35</v>
      </c>
      <c r="Y82" s="4" t="s">
        <v>424</v>
      </c>
    </row>
    <row r="83" s="4" customFormat="1" spans="1:25">
      <c r="A83" s="4" t="s">
        <v>425</v>
      </c>
      <c r="B83" s="4" t="s">
        <v>26</v>
      </c>
      <c r="C83" s="4" t="s">
        <v>27</v>
      </c>
      <c r="D83" s="4" t="s">
        <v>384</v>
      </c>
      <c r="E83" s="4" t="s">
        <v>385</v>
      </c>
      <c r="F83" s="6">
        <v>44981</v>
      </c>
      <c r="G83" s="6">
        <v>44983</v>
      </c>
      <c r="H83" s="4">
        <v>3</v>
      </c>
      <c r="I83" s="4">
        <v>2</v>
      </c>
      <c r="J83" s="4">
        <v>6</v>
      </c>
      <c r="K83" s="4" t="s">
        <v>30</v>
      </c>
      <c r="L83" s="4">
        <v>1980</v>
      </c>
      <c r="M83" s="4">
        <v>1980</v>
      </c>
      <c r="N83" s="4" t="s">
        <v>426</v>
      </c>
      <c r="O83" s="4" t="s">
        <v>32</v>
      </c>
      <c r="P83" s="4" t="s">
        <v>33</v>
      </c>
      <c r="Q83" s="4">
        <v>0</v>
      </c>
      <c r="R83" s="7">
        <v>44972</v>
      </c>
      <c r="S83" s="6">
        <v>44986</v>
      </c>
      <c r="T83" s="4" t="s">
        <v>34</v>
      </c>
      <c r="U83" s="4">
        <v>1980</v>
      </c>
      <c r="V83" s="4">
        <v>0</v>
      </c>
      <c r="W83" s="4">
        <v>0</v>
      </c>
      <c r="X83" s="4" t="s">
        <v>35</v>
      </c>
      <c r="Y83" s="4" t="s">
        <v>427</v>
      </c>
    </row>
    <row r="84" s="4" customFormat="1" spans="1:25">
      <c r="A84" s="4" t="s">
        <v>428</v>
      </c>
      <c r="B84" s="4" t="s">
        <v>26</v>
      </c>
      <c r="C84" s="4" t="s">
        <v>27</v>
      </c>
      <c r="D84" s="4" t="s">
        <v>429</v>
      </c>
      <c r="E84" s="4" t="s">
        <v>430</v>
      </c>
      <c r="F84" s="6">
        <v>44982</v>
      </c>
      <c r="G84" s="6">
        <v>44983</v>
      </c>
      <c r="H84" s="4">
        <v>1</v>
      </c>
      <c r="I84" s="4">
        <v>1</v>
      </c>
      <c r="J84" s="4">
        <v>1</v>
      </c>
      <c r="K84" s="4" t="s">
        <v>30</v>
      </c>
      <c r="L84" s="4">
        <v>245</v>
      </c>
      <c r="M84" s="4">
        <v>245</v>
      </c>
      <c r="N84" s="4" t="s">
        <v>431</v>
      </c>
      <c r="O84" s="4" t="s">
        <v>32</v>
      </c>
      <c r="P84" s="4" t="s">
        <v>33</v>
      </c>
      <c r="Q84" s="4">
        <v>0</v>
      </c>
      <c r="R84" s="7">
        <v>44972</v>
      </c>
      <c r="S84" s="6">
        <v>44986</v>
      </c>
      <c r="T84" s="4" t="s">
        <v>34</v>
      </c>
      <c r="U84" s="4">
        <v>245</v>
      </c>
      <c r="V84" s="4">
        <v>0</v>
      </c>
      <c r="W84" s="4">
        <v>0</v>
      </c>
      <c r="X84" s="4" t="s">
        <v>432</v>
      </c>
      <c r="Y84" s="4" t="s">
        <v>35</v>
      </c>
    </row>
    <row r="85" s="4" customFormat="1" spans="1:25">
      <c r="A85" s="4" t="s">
        <v>433</v>
      </c>
      <c r="B85" s="4" t="s">
        <v>26</v>
      </c>
      <c r="C85" s="4" t="s">
        <v>27</v>
      </c>
      <c r="D85" s="4" t="s">
        <v>434</v>
      </c>
      <c r="E85" s="4" t="s">
        <v>435</v>
      </c>
      <c r="F85" s="6">
        <v>44979</v>
      </c>
      <c r="G85" s="6">
        <v>44983</v>
      </c>
      <c r="H85" s="4">
        <v>1</v>
      </c>
      <c r="I85" s="4">
        <v>4</v>
      </c>
      <c r="J85" s="4">
        <v>4</v>
      </c>
      <c r="K85" s="4" t="s">
        <v>30</v>
      </c>
      <c r="L85" s="4">
        <v>8836</v>
      </c>
      <c r="M85" s="4">
        <v>8836</v>
      </c>
      <c r="N85" s="4" t="s">
        <v>436</v>
      </c>
      <c r="O85" s="4" t="s">
        <v>32</v>
      </c>
      <c r="P85" s="4" t="s">
        <v>33</v>
      </c>
      <c r="Q85" s="4">
        <v>0</v>
      </c>
      <c r="R85" s="7">
        <v>44973</v>
      </c>
      <c r="S85" s="6">
        <v>44986</v>
      </c>
      <c r="T85" s="4" t="s">
        <v>34</v>
      </c>
      <c r="U85" s="4">
        <v>8836</v>
      </c>
      <c r="V85" s="4">
        <v>0</v>
      </c>
      <c r="W85" s="4">
        <v>0</v>
      </c>
      <c r="X85" s="4" t="s">
        <v>35</v>
      </c>
      <c r="Y85" s="4" t="s">
        <v>437</v>
      </c>
    </row>
    <row r="86" s="4" customFormat="1" spans="1:25">
      <c r="A86" s="4" t="s">
        <v>438</v>
      </c>
      <c r="B86" s="4" t="s">
        <v>26</v>
      </c>
      <c r="C86" s="4" t="s">
        <v>27</v>
      </c>
      <c r="D86" s="4" t="s">
        <v>439</v>
      </c>
      <c r="E86" s="4" t="s">
        <v>440</v>
      </c>
      <c r="F86" s="6">
        <v>44979</v>
      </c>
      <c r="G86" s="6">
        <v>44983</v>
      </c>
      <c r="H86" s="4">
        <v>1</v>
      </c>
      <c r="I86" s="4">
        <v>4</v>
      </c>
      <c r="J86" s="4">
        <v>4</v>
      </c>
      <c r="K86" s="4" t="s">
        <v>30</v>
      </c>
      <c r="L86" s="4">
        <v>9140</v>
      </c>
      <c r="M86" s="4">
        <v>9140</v>
      </c>
      <c r="N86" s="4" t="s">
        <v>441</v>
      </c>
      <c r="O86" s="4" t="s">
        <v>32</v>
      </c>
      <c r="P86" s="4" t="s">
        <v>33</v>
      </c>
      <c r="Q86" s="4">
        <v>0</v>
      </c>
      <c r="R86" s="7">
        <v>44973</v>
      </c>
      <c r="S86" s="6">
        <v>44986</v>
      </c>
      <c r="T86" s="4" t="s">
        <v>34</v>
      </c>
      <c r="U86" s="4">
        <v>9140</v>
      </c>
      <c r="V86" s="4">
        <v>0</v>
      </c>
      <c r="W86" s="4">
        <v>0</v>
      </c>
      <c r="X86" s="4" t="s">
        <v>442</v>
      </c>
      <c r="Y86" s="4" t="s">
        <v>35</v>
      </c>
    </row>
    <row r="87" s="4" customFormat="1" spans="1:25">
      <c r="A87" s="4" t="s">
        <v>443</v>
      </c>
      <c r="B87" s="4" t="s">
        <v>26</v>
      </c>
      <c r="C87" s="4" t="s">
        <v>27</v>
      </c>
      <c r="D87" s="4" t="s">
        <v>230</v>
      </c>
      <c r="E87" s="4" t="s">
        <v>258</v>
      </c>
      <c r="F87" s="6">
        <v>44981</v>
      </c>
      <c r="G87" s="6">
        <v>44983</v>
      </c>
      <c r="H87" s="4">
        <v>1</v>
      </c>
      <c r="I87" s="4">
        <v>2</v>
      </c>
      <c r="J87" s="4">
        <v>2</v>
      </c>
      <c r="K87" s="4" t="s">
        <v>30</v>
      </c>
      <c r="L87" s="4">
        <v>3424</v>
      </c>
      <c r="M87" s="4">
        <v>3424</v>
      </c>
      <c r="N87" s="4" t="s">
        <v>444</v>
      </c>
      <c r="O87" s="4" t="s">
        <v>32</v>
      </c>
      <c r="P87" s="4" t="s">
        <v>33</v>
      </c>
      <c r="Q87" s="4">
        <v>0</v>
      </c>
      <c r="R87" s="7">
        <v>44973</v>
      </c>
      <c r="S87" s="6">
        <v>44986</v>
      </c>
      <c r="T87" s="4" t="s">
        <v>34</v>
      </c>
      <c r="U87" s="4">
        <v>3424</v>
      </c>
      <c r="V87" s="4">
        <v>0</v>
      </c>
      <c r="W87" s="4">
        <v>0</v>
      </c>
      <c r="X87" s="4" t="s">
        <v>445</v>
      </c>
      <c r="Y87" s="4" t="s">
        <v>35</v>
      </c>
    </row>
    <row r="88" s="4" customFormat="1" spans="1:25">
      <c r="A88" s="4" t="s">
        <v>446</v>
      </c>
      <c r="B88" s="4" t="s">
        <v>26</v>
      </c>
      <c r="C88" s="4" t="s">
        <v>27</v>
      </c>
      <c r="D88" s="4" t="s">
        <v>447</v>
      </c>
      <c r="E88" s="4" t="s">
        <v>448</v>
      </c>
      <c r="F88" s="6">
        <v>44978</v>
      </c>
      <c r="G88" s="6">
        <v>44983</v>
      </c>
      <c r="H88" s="4">
        <v>1</v>
      </c>
      <c r="I88" s="4">
        <v>5</v>
      </c>
      <c r="J88" s="4">
        <v>5</v>
      </c>
      <c r="K88" s="4" t="s">
        <v>30</v>
      </c>
      <c r="L88" s="4">
        <v>13625</v>
      </c>
      <c r="M88" s="4">
        <v>13625</v>
      </c>
      <c r="N88" s="4" t="s">
        <v>449</v>
      </c>
      <c r="O88" s="4" t="s">
        <v>32</v>
      </c>
      <c r="P88" s="4" t="s">
        <v>33</v>
      </c>
      <c r="Q88" s="4">
        <v>0</v>
      </c>
      <c r="R88" s="7">
        <v>44973</v>
      </c>
      <c r="S88" s="6">
        <v>44986</v>
      </c>
      <c r="T88" s="4" t="s">
        <v>34</v>
      </c>
      <c r="U88" s="4">
        <v>13625</v>
      </c>
      <c r="V88" s="4">
        <v>0</v>
      </c>
      <c r="W88" s="4">
        <v>0</v>
      </c>
      <c r="X88" s="4" t="s">
        <v>450</v>
      </c>
      <c r="Y88" s="4" t="s">
        <v>35</v>
      </c>
    </row>
    <row r="89" s="4" customFormat="1" spans="1:25">
      <c r="A89" s="4" t="s">
        <v>451</v>
      </c>
      <c r="B89" s="4" t="s">
        <v>26</v>
      </c>
      <c r="C89" s="4" t="s">
        <v>27</v>
      </c>
      <c r="D89" s="4" t="s">
        <v>452</v>
      </c>
      <c r="E89" s="4" t="s">
        <v>453</v>
      </c>
      <c r="F89" s="6">
        <v>44982</v>
      </c>
      <c r="G89" s="6">
        <v>44983</v>
      </c>
      <c r="H89" s="4">
        <v>1</v>
      </c>
      <c r="I89" s="4">
        <v>1</v>
      </c>
      <c r="J89" s="4">
        <v>1</v>
      </c>
      <c r="K89" s="4" t="s">
        <v>30</v>
      </c>
      <c r="L89" s="4">
        <v>917</v>
      </c>
      <c r="M89" s="4">
        <v>917</v>
      </c>
      <c r="N89" s="4" t="s">
        <v>454</v>
      </c>
      <c r="O89" s="4" t="s">
        <v>32</v>
      </c>
      <c r="P89" s="4" t="s">
        <v>33</v>
      </c>
      <c r="Q89" s="4">
        <v>0</v>
      </c>
      <c r="R89" s="7">
        <v>44973</v>
      </c>
      <c r="S89" s="6">
        <v>44986</v>
      </c>
      <c r="T89" s="4" t="s">
        <v>34</v>
      </c>
      <c r="U89" s="4">
        <v>917</v>
      </c>
      <c r="V89" s="4">
        <v>0</v>
      </c>
      <c r="W89" s="4">
        <v>0</v>
      </c>
      <c r="X89" s="4" t="s">
        <v>455</v>
      </c>
      <c r="Y89" s="4" t="s">
        <v>456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127</v>
      </c>
      <c r="F90" s="6">
        <v>44982</v>
      </c>
      <c r="G90" s="6">
        <v>44983</v>
      </c>
      <c r="H90" s="4">
        <v>1</v>
      </c>
      <c r="I90" s="4">
        <v>1</v>
      </c>
      <c r="J90" s="4">
        <v>1</v>
      </c>
      <c r="K90" s="4" t="s">
        <v>30</v>
      </c>
      <c r="L90" s="4">
        <v>705</v>
      </c>
      <c r="M90" s="4">
        <v>705</v>
      </c>
      <c r="N90" s="4" t="s">
        <v>459</v>
      </c>
      <c r="O90" s="4" t="s">
        <v>32</v>
      </c>
      <c r="P90" s="4" t="s">
        <v>33</v>
      </c>
      <c r="Q90" s="4">
        <v>0</v>
      </c>
      <c r="R90" s="7">
        <v>44973</v>
      </c>
      <c r="S90" s="6">
        <v>44986</v>
      </c>
      <c r="T90" s="4" t="s">
        <v>34</v>
      </c>
      <c r="U90" s="4">
        <v>705</v>
      </c>
      <c r="V90" s="4">
        <v>0</v>
      </c>
      <c r="W90" s="4">
        <v>0</v>
      </c>
      <c r="X90" s="4" t="s">
        <v>460</v>
      </c>
      <c r="Y90" s="4" t="s">
        <v>35</v>
      </c>
    </row>
    <row r="91" s="4" customFormat="1" spans="1:25">
      <c r="A91" s="4" t="s">
        <v>461</v>
      </c>
      <c r="B91" s="4" t="s">
        <v>26</v>
      </c>
      <c r="C91" s="4" t="s">
        <v>27</v>
      </c>
      <c r="D91" s="4" t="s">
        <v>462</v>
      </c>
      <c r="E91" s="4" t="s">
        <v>397</v>
      </c>
      <c r="F91" s="6">
        <v>44980</v>
      </c>
      <c r="G91" s="6">
        <v>44983</v>
      </c>
      <c r="H91" s="4">
        <v>1</v>
      </c>
      <c r="I91" s="4">
        <v>3</v>
      </c>
      <c r="J91" s="4">
        <v>3</v>
      </c>
      <c r="K91" s="4" t="s">
        <v>30</v>
      </c>
      <c r="L91" s="4">
        <v>1362</v>
      </c>
      <c r="M91" s="4">
        <v>1362</v>
      </c>
      <c r="N91" s="4" t="s">
        <v>463</v>
      </c>
      <c r="O91" s="4" t="s">
        <v>32</v>
      </c>
      <c r="P91" s="4" t="s">
        <v>33</v>
      </c>
      <c r="Q91" s="4">
        <v>0</v>
      </c>
      <c r="R91" s="7">
        <v>44974</v>
      </c>
      <c r="S91" s="6">
        <v>44986</v>
      </c>
      <c r="T91" s="4" t="s">
        <v>34</v>
      </c>
      <c r="U91" s="4">
        <v>1362</v>
      </c>
      <c r="V91" s="4">
        <v>0</v>
      </c>
      <c r="W91" s="4">
        <v>0</v>
      </c>
      <c r="X91" s="4" t="s">
        <v>464</v>
      </c>
      <c r="Y91" s="4" t="s">
        <v>465</v>
      </c>
    </row>
    <row r="92" s="4" customFormat="1" spans="1:25">
      <c r="A92" s="4" t="s">
        <v>466</v>
      </c>
      <c r="B92" s="4" t="s">
        <v>26</v>
      </c>
      <c r="C92" s="4" t="s">
        <v>27</v>
      </c>
      <c r="D92" s="4" t="s">
        <v>467</v>
      </c>
      <c r="E92" s="4" t="s">
        <v>468</v>
      </c>
      <c r="F92" s="6">
        <v>44981</v>
      </c>
      <c r="G92" s="6">
        <v>44983</v>
      </c>
      <c r="H92" s="4">
        <v>1</v>
      </c>
      <c r="I92" s="4">
        <v>2</v>
      </c>
      <c r="J92" s="4">
        <v>2</v>
      </c>
      <c r="K92" s="4" t="s">
        <v>30</v>
      </c>
      <c r="L92" s="4">
        <v>2298</v>
      </c>
      <c r="M92" s="4">
        <v>2298</v>
      </c>
      <c r="N92" s="4" t="s">
        <v>469</v>
      </c>
      <c r="O92" s="4" t="s">
        <v>32</v>
      </c>
      <c r="P92" s="4" t="s">
        <v>33</v>
      </c>
      <c r="Q92" s="4">
        <v>0</v>
      </c>
      <c r="R92" s="7">
        <v>44974</v>
      </c>
      <c r="S92" s="6">
        <v>44986</v>
      </c>
      <c r="T92" s="4" t="s">
        <v>34</v>
      </c>
      <c r="U92" s="4">
        <v>2298</v>
      </c>
      <c r="V92" s="4">
        <v>0</v>
      </c>
      <c r="W92" s="4">
        <v>0</v>
      </c>
      <c r="X92" s="4" t="s">
        <v>470</v>
      </c>
      <c r="Y92" s="4" t="s">
        <v>471</v>
      </c>
    </row>
    <row r="93" s="4" customFormat="1" spans="1:25">
      <c r="A93" s="4" t="s">
        <v>472</v>
      </c>
      <c r="B93" s="4" t="s">
        <v>26</v>
      </c>
      <c r="C93" s="4" t="s">
        <v>27</v>
      </c>
      <c r="D93" s="4" t="s">
        <v>473</v>
      </c>
      <c r="E93" s="4" t="s">
        <v>474</v>
      </c>
      <c r="F93" s="6">
        <v>44975</v>
      </c>
      <c r="G93" s="6">
        <v>44983</v>
      </c>
      <c r="H93" s="4">
        <v>1</v>
      </c>
      <c r="I93" s="4">
        <v>8</v>
      </c>
      <c r="J93" s="4">
        <v>8</v>
      </c>
      <c r="K93" s="4" t="s">
        <v>30</v>
      </c>
      <c r="L93" s="4">
        <v>36271</v>
      </c>
      <c r="M93" s="4">
        <v>36271</v>
      </c>
      <c r="N93" s="4" t="s">
        <v>475</v>
      </c>
      <c r="O93" s="4" t="s">
        <v>32</v>
      </c>
      <c r="P93" s="4" t="s">
        <v>33</v>
      </c>
      <c r="Q93" s="4">
        <v>0</v>
      </c>
      <c r="R93" s="7">
        <v>44974</v>
      </c>
      <c r="S93" s="6">
        <v>44986</v>
      </c>
      <c r="T93" s="4" t="s">
        <v>34</v>
      </c>
      <c r="U93" s="4">
        <v>36271</v>
      </c>
      <c r="V93" s="4">
        <v>0</v>
      </c>
      <c r="W93" s="4">
        <v>0</v>
      </c>
      <c r="X93" s="4" t="s">
        <v>476</v>
      </c>
      <c r="Y93" s="4" t="s">
        <v>477</v>
      </c>
    </row>
    <row r="94" s="4" customFormat="1" spans="1:25">
      <c r="A94" s="4" t="s">
        <v>478</v>
      </c>
      <c r="B94" s="4" t="s">
        <v>26</v>
      </c>
      <c r="C94" s="4" t="s">
        <v>27</v>
      </c>
      <c r="D94" s="4" t="s">
        <v>479</v>
      </c>
      <c r="E94" s="4" t="s">
        <v>81</v>
      </c>
      <c r="F94" s="6">
        <v>44981</v>
      </c>
      <c r="G94" s="6">
        <v>44983</v>
      </c>
      <c r="H94" s="4">
        <v>1</v>
      </c>
      <c r="I94" s="4">
        <v>2</v>
      </c>
      <c r="J94" s="4">
        <v>2</v>
      </c>
      <c r="K94" s="4" t="s">
        <v>30</v>
      </c>
      <c r="L94" s="4">
        <v>218</v>
      </c>
      <c r="M94" s="4">
        <v>218</v>
      </c>
      <c r="N94" s="4" t="s">
        <v>480</v>
      </c>
      <c r="O94" s="4" t="s">
        <v>32</v>
      </c>
      <c r="P94" s="4" t="s">
        <v>33</v>
      </c>
      <c r="Q94" s="4">
        <v>0</v>
      </c>
      <c r="R94" s="7">
        <v>44974</v>
      </c>
      <c r="S94" s="6">
        <v>44986</v>
      </c>
      <c r="T94" s="4" t="s">
        <v>34</v>
      </c>
      <c r="U94" s="4">
        <v>218</v>
      </c>
      <c r="V94" s="4">
        <v>0</v>
      </c>
      <c r="W94" s="4">
        <v>0</v>
      </c>
      <c r="X94" s="4" t="s">
        <v>481</v>
      </c>
      <c r="Y94" s="4" t="s">
        <v>482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484</v>
      </c>
      <c r="E95" s="4" t="s">
        <v>226</v>
      </c>
      <c r="F95" s="6">
        <v>44982</v>
      </c>
      <c r="G95" s="6">
        <v>44983</v>
      </c>
      <c r="H95" s="4">
        <v>1</v>
      </c>
      <c r="I95" s="4">
        <v>1</v>
      </c>
      <c r="J95" s="4">
        <v>1</v>
      </c>
      <c r="K95" s="4" t="s">
        <v>30</v>
      </c>
      <c r="L95" s="4">
        <v>369</v>
      </c>
      <c r="M95" s="4">
        <v>369</v>
      </c>
      <c r="N95" s="4" t="s">
        <v>485</v>
      </c>
      <c r="O95" s="4" t="s">
        <v>32</v>
      </c>
      <c r="P95" s="4" t="s">
        <v>33</v>
      </c>
      <c r="Q95" s="4">
        <v>0</v>
      </c>
      <c r="R95" s="7">
        <v>44974</v>
      </c>
      <c r="S95" s="6">
        <v>44986</v>
      </c>
      <c r="T95" s="4" t="s">
        <v>34</v>
      </c>
      <c r="U95" s="4">
        <v>369</v>
      </c>
      <c r="V95" s="4">
        <v>0</v>
      </c>
      <c r="W95" s="4">
        <v>0</v>
      </c>
      <c r="X95" s="4" t="s">
        <v>486</v>
      </c>
      <c r="Y95" s="4" t="s">
        <v>487</v>
      </c>
    </row>
    <row r="96" s="4" customFormat="1" spans="1:25">
      <c r="A96" s="4" t="s">
        <v>488</v>
      </c>
      <c r="B96" s="4" t="s">
        <v>26</v>
      </c>
      <c r="C96" s="4" t="s">
        <v>27</v>
      </c>
      <c r="D96" s="4" t="s">
        <v>489</v>
      </c>
      <c r="E96" s="4" t="s">
        <v>490</v>
      </c>
      <c r="F96" s="6">
        <v>44981</v>
      </c>
      <c r="G96" s="6">
        <v>44983</v>
      </c>
      <c r="H96" s="4">
        <v>1</v>
      </c>
      <c r="I96" s="4">
        <v>2</v>
      </c>
      <c r="J96" s="4">
        <v>2</v>
      </c>
      <c r="K96" s="4" t="s">
        <v>30</v>
      </c>
      <c r="L96" s="4">
        <v>1266</v>
      </c>
      <c r="M96" s="4">
        <v>1266</v>
      </c>
      <c r="N96" s="4" t="s">
        <v>491</v>
      </c>
      <c r="O96" s="4" t="s">
        <v>32</v>
      </c>
      <c r="P96" s="4" t="s">
        <v>33</v>
      </c>
      <c r="Q96" s="4">
        <v>0</v>
      </c>
      <c r="R96" s="7">
        <v>44975</v>
      </c>
      <c r="S96" s="6">
        <v>44986</v>
      </c>
      <c r="T96" s="4" t="s">
        <v>34</v>
      </c>
      <c r="U96" s="4">
        <v>1266</v>
      </c>
      <c r="V96" s="4">
        <v>0</v>
      </c>
      <c r="W96" s="4">
        <v>0</v>
      </c>
      <c r="X96" s="4" t="s">
        <v>492</v>
      </c>
      <c r="Y96" s="4" t="s">
        <v>35</v>
      </c>
    </row>
    <row r="97" s="4" customFormat="1" spans="1:25">
      <c r="A97" s="4" t="s">
        <v>493</v>
      </c>
      <c r="B97" s="4" t="s">
        <v>26</v>
      </c>
      <c r="C97" s="4" t="s">
        <v>27</v>
      </c>
      <c r="D97" s="4" t="s">
        <v>494</v>
      </c>
      <c r="E97" s="4" t="s">
        <v>495</v>
      </c>
      <c r="F97" s="6">
        <v>44982</v>
      </c>
      <c r="G97" s="6">
        <v>44983</v>
      </c>
      <c r="H97" s="4">
        <v>1</v>
      </c>
      <c r="I97" s="4">
        <v>1</v>
      </c>
      <c r="J97" s="4">
        <v>1</v>
      </c>
      <c r="K97" s="4" t="s">
        <v>30</v>
      </c>
      <c r="L97" s="4">
        <v>681</v>
      </c>
      <c r="M97" s="4">
        <v>681</v>
      </c>
      <c r="N97" s="4" t="s">
        <v>496</v>
      </c>
      <c r="O97" s="4" t="s">
        <v>32</v>
      </c>
      <c r="P97" s="4" t="s">
        <v>33</v>
      </c>
      <c r="Q97" s="4">
        <v>0</v>
      </c>
      <c r="R97" s="7">
        <v>44975</v>
      </c>
      <c r="S97" s="6">
        <v>44986</v>
      </c>
      <c r="T97" s="4" t="s">
        <v>34</v>
      </c>
      <c r="U97" s="4">
        <v>681</v>
      </c>
      <c r="V97" s="4">
        <v>0</v>
      </c>
      <c r="W97" s="4">
        <v>0</v>
      </c>
      <c r="X97" s="4" t="s">
        <v>497</v>
      </c>
      <c r="Y97" s="4" t="s">
        <v>498</v>
      </c>
    </row>
    <row r="98" s="4" customFormat="1" spans="1:25">
      <c r="A98" s="4" t="s">
        <v>499</v>
      </c>
      <c r="B98" s="4" t="s">
        <v>26</v>
      </c>
      <c r="C98" s="4" t="s">
        <v>27</v>
      </c>
      <c r="D98" s="4" t="s">
        <v>500</v>
      </c>
      <c r="E98" s="4" t="s">
        <v>501</v>
      </c>
      <c r="F98" s="6">
        <v>44981</v>
      </c>
      <c r="G98" s="6">
        <v>44983</v>
      </c>
      <c r="H98" s="4">
        <v>1</v>
      </c>
      <c r="I98" s="4">
        <v>2</v>
      </c>
      <c r="J98" s="4">
        <v>2</v>
      </c>
      <c r="K98" s="4" t="s">
        <v>30</v>
      </c>
      <c r="L98" s="4">
        <v>732</v>
      </c>
      <c r="M98" s="4">
        <v>732</v>
      </c>
      <c r="N98" s="4" t="s">
        <v>502</v>
      </c>
      <c r="O98" s="4" t="s">
        <v>32</v>
      </c>
      <c r="P98" s="4" t="s">
        <v>33</v>
      </c>
      <c r="Q98" s="4">
        <v>0</v>
      </c>
      <c r="R98" s="7">
        <v>44975</v>
      </c>
      <c r="S98" s="6">
        <v>44986</v>
      </c>
      <c r="T98" s="4" t="s">
        <v>34</v>
      </c>
      <c r="U98" s="4">
        <v>732</v>
      </c>
      <c r="V98" s="4">
        <v>0</v>
      </c>
      <c r="W98" s="4">
        <v>0</v>
      </c>
      <c r="X98" s="4" t="s">
        <v>503</v>
      </c>
      <c r="Y98" s="4" t="s">
        <v>504</v>
      </c>
    </row>
    <row r="99" s="4" customFormat="1" spans="1:25">
      <c r="A99" s="4" t="s">
        <v>505</v>
      </c>
      <c r="B99" s="4" t="s">
        <v>26</v>
      </c>
      <c r="C99" s="4" t="s">
        <v>27</v>
      </c>
      <c r="D99" s="4" t="s">
        <v>506</v>
      </c>
      <c r="E99" s="4" t="s">
        <v>507</v>
      </c>
      <c r="F99" s="6">
        <v>44982</v>
      </c>
      <c r="G99" s="6">
        <v>44983</v>
      </c>
      <c r="H99" s="4">
        <v>1</v>
      </c>
      <c r="I99" s="4">
        <v>1</v>
      </c>
      <c r="J99" s="4">
        <v>1</v>
      </c>
      <c r="K99" s="4" t="s">
        <v>30</v>
      </c>
      <c r="L99" s="4">
        <v>1025</v>
      </c>
      <c r="M99" s="4">
        <v>1025</v>
      </c>
      <c r="N99" s="4" t="s">
        <v>508</v>
      </c>
      <c r="O99" s="4" t="s">
        <v>32</v>
      </c>
      <c r="P99" s="4" t="s">
        <v>33</v>
      </c>
      <c r="Q99" s="4">
        <v>0</v>
      </c>
      <c r="R99" s="7">
        <v>44975</v>
      </c>
      <c r="S99" s="6">
        <v>44986</v>
      </c>
      <c r="T99" s="4" t="s">
        <v>34</v>
      </c>
      <c r="U99" s="4">
        <v>1025</v>
      </c>
      <c r="V99" s="4">
        <v>0</v>
      </c>
      <c r="W99" s="4">
        <v>0</v>
      </c>
      <c r="X99" s="4" t="s">
        <v>509</v>
      </c>
      <c r="Y99" s="4" t="s">
        <v>510</v>
      </c>
    </row>
    <row r="100" s="4" customFormat="1" spans="1:25">
      <c r="A100" s="4" t="s">
        <v>511</v>
      </c>
      <c r="B100" s="4" t="s">
        <v>26</v>
      </c>
      <c r="C100" s="4" t="s">
        <v>27</v>
      </c>
      <c r="D100" s="4" t="s">
        <v>512</v>
      </c>
      <c r="E100" s="4" t="s">
        <v>513</v>
      </c>
      <c r="F100" s="6">
        <v>44982</v>
      </c>
      <c r="G100" s="6">
        <v>44983</v>
      </c>
      <c r="H100" s="4">
        <v>1</v>
      </c>
      <c r="I100" s="4">
        <v>1</v>
      </c>
      <c r="J100" s="4">
        <v>1</v>
      </c>
      <c r="K100" s="4" t="s">
        <v>30</v>
      </c>
      <c r="L100" s="4">
        <v>1753</v>
      </c>
      <c r="M100" s="4">
        <v>1753</v>
      </c>
      <c r="N100" s="4" t="s">
        <v>514</v>
      </c>
      <c r="O100" s="4" t="s">
        <v>32</v>
      </c>
      <c r="P100" s="4" t="s">
        <v>33</v>
      </c>
      <c r="Q100" s="4">
        <v>0</v>
      </c>
      <c r="R100" s="7">
        <v>44975</v>
      </c>
      <c r="S100" s="6">
        <v>44986</v>
      </c>
      <c r="T100" s="4" t="s">
        <v>34</v>
      </c>
      <c r="U100" s="4">
        <v>1753</v>
      </c>
      <c r="V100" s="4">
        <v>0</v>
      </c>
      <c r="W100" s="4">
        <v>0</v>
      </c>
      <c r="X100" s="4" t="s">
        <v>515</v>
      </c>
      <c r="Y100" s="4" t="s">
        <v>516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519</v>
      </c>
      <c r="F101" s="6">
        <v>44981</v>
      </c>
      <c r="G101" s="6">
        <v>44983</v>
      </c>
      <c r="H101" s="4">
        <v>1</v>
      </c>
      <c r="I101" s="4">
        <v>2</v>
      </c>
      <c r="J101" s="4">
        <v>2</v>
      </c>
      <c r="K101" s="4" t="s">
        <v>30</v>
      </c>
      <c r="L101" s="4">
        <v>558</v>
      </c>
      <c r="M101" s="4">
        <v>558</v>
      </c>
      <c r="N101" s="4" t="s">
        <v>520</v>
      </c>
      <c r="O101" s="4" t="s">
        <v>32</v>
      </c>
      <c r="P101" s="4" t="s">
        <v>33</v>
      </c>
      <c r="Q101" s="4">
        <v>0</v>
      </c>
      <c r="R101" s="7">
        <v>44975</v>
      </c>
      <c r="S101" s="6">
        <v>44986</v>
      </c>
      <c r="T101" s="4" t="s">
        <v>34</v>
      </c>
      <c r="U101" s="4">
        <v>558</v>
      </c>
      <c r="V101" s="4">
        <v>0</v>
      </c>
      <c r="W101" s="4">
        <v>0</v>
      </c>
      <c r="X101" s="4" t="s">
        <v>521</v>
      </c>
      <c r="Y101" s="4" t="s">
        <v>35</v>
      </c>
    </row>
    <row r="102" s="4" customFormat="1" spans="1:25">
      <c r="A102" s="4" t="s">
        <v>522</v>
      </c>
      <c r="B102" s="4" t="s">
        <v>26</v>
      </c>
      <c r="C102" s="4" t="s">
        <v>27</v>
      </c>
      <c r="D102" s="4" t="s">
        <v>146</v>
      </c>
      <c r="E102" s="4" t="s">
        <v>147</v>
      </c>
      <c r="F102" s="6">
        <v>44982</v>
      </c>
      <c r="G102" s="6">
        <v>44983</v>
      </c>
      <c r="H102" s="4">
        <v>1</v>
      </c>
      <c r="I102" s="4">
        <v>1</v>
      </c>
      <c r="J102" s="4">
        <v>1</v>
      </c>
      <c r="K102" s="4" t="s">
        <v>30</v>
      </c>
      <c r="L102" s="4">
        <v>742</v>
      </c>
      <c r="M102" s="4">
        <v>742</v>
      </c>
      <c r="N102" s="4" t="s">
        <v>523</v>
      </c>
      <c r="O102" s="4" t="s">
        <v>32</v>
      </c>
      <c r="P102" s="4" t="s">
        <v>33</v>
      </c>
      <c r="Q102" s="4">
        <v>0</v>
      </c>
      <c r="R102" s="7">
        <v>44975</v>
      </c>
      <c r="S102" s="6">
        <v>44986</v>
      </c>
      <c r="T102" s="4" t="s">
        <v>34</v>
      </c>
      <c r="U102" s="4">
        <v>742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524</v>
      </c>
      <c r="B103" s="4" t="s">
        <v>26</v>
      </c>
      <c r="C103" s="4" t="s">
        <v>27</v>
      </c>
      <c r="D103" s="4" t="s">
        <v>525</v>
      </c>
      <c r="E103" s="4" t="s">
        <v>142</v>
      </c>
      <c r="F103" s="6">
        <v>44982</v>
      </c>
      <c r="G103" s="6">
        <v>44983</v>
      </c>
      <c r="H103" s="4">
        <v>1</v>
      </c>
      <c r="I103" s="4">
        <v>1</v>
      </c>
      <c r="J103" s="4">
        <v>1</v>
      </c>
      <c r="K103" s="4" t="s">
        <v>30</v>
      </c>
      <c r="L103" s="4">
        <v>154</v>
      </c>
      <c r="M103" s="4">
        <v>154</v>
      </c>
      <c r="N103" s="4" t="s">
        <v>526</v>
      </c>
      <c r="O103" s="4" t="s">
        <v>32</v>
      </c>
      <c r="P103" s="4" t="s">
        <v>33</v>
      </c>
      <c r="Q103" s="4">
        <v>0</v>
      </c>
      <c r="R103" s="7">
        <v>44976</v>
      </c>
      <c r="S103" s="6">
        <v>44986</v>
      </c>
      <c r="T103" s="4" t="s">
        <v>34</v>
      </c>
      <c r="U103" s="4">
        <v>154</v>
      </c>
      <c r="V103" s="4">
        <v>0</v>
      </c>
      <c r="W103" s="4">
        <v>0</v>
      </c>
      <c r="X103" s="4" t="s">
        <v>35</v>
      </c>
      <c r="Y103" s="4" t="s">
        <v>527</v>
      </c>
    </row>
    <row r="104" s="4" customFormat="1" spans="1:25">
      <c r="A104" s="4" t="s">
        <v>528</v>
      </c>
      <c r="B104" s="4" t="s">
        <v>26</v>
      </c>
      <c r="C104" s="4" t="s">
        <v>27</v>
      </c>
      <c r="D104" s="4" t="s">
        <v>529</v>
      </c>
      <c r="E104" s="4" t="s">
        <v>530</v>
      </c>
      <c r="F104" s="6">
        <v>44982</v>
      </c>
      <c r="G104" s="6">
        <v>44983</v>
      </c>
      <c r="H104" s="4">
        <v>1</v>
      </c>
      <c r="I104" s="4">
        <v>1</v>
      </c>
      <c r="J104" s="4">
        <v>1</v>
      </c>
      <c r="K104" s="4" t="s">
        <v>30</v>
      </c>
      <c r="L104" s="4">
        <v>685</v>
      </c>
      <c r="M104" s="4">
        <v>685</v>
      </c>
      <c r="N104" s="4" t="s">
        <v>531</v>
      </c>
      <c r="O104" s="4" t="s">
        <v>32</v>
      </c>
      <c r="P104" s="4" t="s">
        <v>33</v>
      </c>
      <c r="Q104" s="4">
        <v>0</v>
      </c>
      <c r="R104" s="7">
        <v>44976</v>
      </c>
      <c r="S104" s="6">
        <v>44986</v>
      </c>
      <c r="T104" s="4" t="s">
        <v>34</v>
      </c>
      <c r="U104" s="4">
        <v>685</v>
      </c>
      <c r="V104" s="4">
        <v>0</v>
      </c>
      <c r="W104" s="4">
        <v>0</v>
      </c>
      <c r="X104" s="4" t="s">
        <v>532</v>
      </c>
      <c r="Y104" s="4" t="s">
        <v>35</v>
      </c>
    </row>
    <row r="105" s="4" customFormat="1" spans="1:25">
      <c r="A105" s="4" t="s">
        <v>533</v>
      </c>
      <c r="B105" s="4" t="s">
        <v>26</v>
      </c>
      <c r="C105" s="4" t="s">
        <v>27</v>
      </c>
      <c r="D105" s="4" t="s">
        <v>462</v>
      </c>
      <c r="E105" s="4" t="s">
        <v>534</v>
      </c>
      <c r="F105" s="6">
        <v>44982</v>
      </c>
      <c r="G105" s="6">
        <v>44983</v>
      </c>
      <c r="H105" s="4">
        <v>1</v>
      </c>
      <c r="I105" s="4">
        <v>1</v>
      </c>
      <c r="J105" s="4">
        <v>1</v>
      </c>
      <c r="K105" s="4" t="s">
        <v>30</v>
      </c>
      <c r="L105" s="4">
        <v>397</v>
      </c>
      <c r="M105" s="4">
        <v>397</v>
      </c>
      <c r="N105" s="4" t="s">
        <v>535</v>
      </c>
      <c r="O105" s="4" t="s">
        <v>32</v>
      </c>
      <c r="P105" s="4" t="s">
        <v>33</v>
      </c>
      <c r="Q105" s="4">
        <v>0</v>
      </c>
      <c r="R105" s="7">
        <v>44976</v>
      </c>
      <c r="S105" s="6">
        <v>44986</v>
      </c>
      <c r="T105" s="4" t="s">
        <v>34</v>
      </c>
      <c r="U105" s="4">
        <v>397</v>
      </c>
      <c r="V105" s="4">
        <v>0</v>
      </c>
      <c r="W105" s="4">
        <v>0</v>
      </c>
      <c r="X105" s="4" t="s">
        <v>536</v>
      </c>
      <c r="Y105" s="4" t="s">
        <v>537</v>
      </c>
    </row>
    <row r="106" s="4" customFormat="1" spans="1:25">
      <c r="A106" s="4" t="s">
        <v>538</v>
      </c>
      <c r="B106" s="4" t="s">
        <v>26</v>
      </c>
      <c r="C106" s="4" t="s">
        <v>27</v>
      </c>
      <c r="D106" s="4" t="s">
        <v>539</v>
      </c>
      <c r="E106" s="4" t="s">
        <v>540</v>
      </c>
      <c r="F106" s="6">
        <v>44982</v>
      </c>
      <c r="G106" s="6">
        <v>44983</v>
      </c>
      <c r="H106" s="4">
        <v>1</v>
      </c>
      <c r="I106" s="4">
        <v>1</v>
      </c>
      <c r="J106" s="4">
        <v>1</v>
      </c>
      <c r="K106" s="4" t="s">
        <v>30</v>
      </c>
      <c r="L106" s="4">
        <v>1330</v>
      </c>
      <c r="M106" s="4">
        <v>1330</v>
      </c>
      <c r="N106" s="4" t="s">
        <v>541</v>
      </c>
      <c r="O106" s="4" t="s">
        <v>32</v>
      </c>
      <c r="P106" s="4" t="s">
        <v>33</v>
      </c>
      <c r="Q106" s="4">
        <v>0</v>
      </c>
      <c r="R106" s="7">
        <v>44976</v>
      </c>
      <c r="S106" s="6">
        <v>44986</v>
      </c>
      <c r="T106" s="4" t="s">
        <v>34</v>
      </c>
      <c r="U106" s="4">
        <v>1330</v>
      </c>
      <c r="V106" s="4">
        <v>0</v>
      </c>
      <c r="W106" s="4">
        <v>0</v>
      </c>
      <c r="X106" s="4" t="s">
        <v>542</v>
      </c>
      <c r="Y106" s="4" t="s">
        <v>543</v>
      </c>
    </row>
    <row r="107" s="4" customFormat="1" spans="1:25">
      <c r="A107" s="4" t="s">
        <v>544</v>
      </c>
      <c r="B107" s="4" t="s">
        <v>26</v>
      </c>
      <c r="C107" s="4" t="s">
        <v>27</v>
      </c>
      <c r="D107" s="4" t="s">
        <v>545</v>
      </c>
      <c r="E107" s="4" t="s">
        <v>546</v>
      </c>
      <c r="F107" s="6">
        <v>44982</v>
      </c>
      <c r="G107" s="6">
        <v>44983</v>
      </c>
      <c r="H107" s="4">
        <v>1</v>
      </c>
      <c r="I107" s="4">
        <v>1</v>
      </c>
      <c r="J107" s="4">
        <v>1</v>
      </c>
      <c r="K107" s="4" t="s">
        <v>30</v>
      </c>
      <c r="L107" s="4">
        <v>566</v>
      </c>
      <c r="M107" s="4">
        <v>566</v>
      </c>
      <c r="N107" s="4" t="s">
        <v>547</v>
      </c>
      <c r="O107" s="4" t="s">
        <v>32</v>
      </c>
      <c r="P107" s="4" t="s">
        <v>33</v>
      </c>
      <c r="Q107" s="4">
        <v>0</v>
      </c>
      <c r="R107" s="7">
        <v>44976</v>
      </c>
      <c r="S107" s="6">
        <v>44986</v>
      </c>
      <c r="T107" s="4" t="s">
        <v>34</v>
      </c>
      <c r="U107" s="4">
        <v>566</v>
      </c>
      <c r="V107" s="4">
        <v>0</v>
      </c>
      <c r="W107" s="4">
        <v>0</v>
      </c>
      <c r="X107" s="4" t="s">
        <v>548</v>
      </c>
      <c r="Y107" s="4" t="s">
        <v>35</v>
      </c>
    </row>
    <row r="108" s="4" customFormat="1" spans="1:25">
      <c r="A108" s="4" t="s">
        <v>549</v>
      </c>
      <c r="B108" s="4" t="s">
        <v>26</v>
      </c>
      <c r="C108" s="4" t="s">
        <v>27</v>
      </c>
      <c r="D108" s="4" t="s">
        <v>452</v>
      </c>
      <c r="E108" s="4" t="s">
        <v>550</v>
      </c>
      <c r="F108" s="6">
        <v>44981</v>
      </c>
      <c r="G108" s="6">
        <v>44983</v>
      </c>
      <c r="H108" s="4">
        <v>2</v>
      </c>
      <c r="I108" s="4">
        <v>2</v>
      </c>
      <c r="J108" s="4">
        <v>4</v>
      </c>
      <c r="K108" s="4" t="s">
        <v>30</v>
      </c>
      <c r="L108" s="4">
        <v>3106</v>
      </c>
      <c r="M108" s="4">
        <v>3106</v>
      </c>
      <c r="N108" s="4" t="s">
        <v>551</v>
      </c>
      <c r="O108" s="4" t="s">
        <v>32</v>
      </c>
      <c r="P108" s="4" t="s">
        <v>33</v>
      </c>
      <c r="Q108" s="4">
        <v>0</v>
      </c>
      <c r="R108" s="7">
        <v>44976</v>
      </c>
      <c r="S108" s="6">
        <v>44986</v>
      </c>
      <c r="T108" s="4" t="s">
        <v>34</v>
      </c>
      <c r="U108" s="4">
        <v>3106</v>
      </c>
      <c r="V108" s="4">
        <v>0</v>
      </c>
      <c r="W108" s="4">
        <v>0</v>
      </c>
      <c r="X108" s="4" t="s">
        <v>35</v>
      </c>
      <c r="Y108" s="4" t="s">
        <v>552</v>
      </c>
    </row>
    <row r="109" s="4" customFormat="1" spans="1:25">
      <c r="A109" s="4" t="s">
        <v>553</v>
      </c>
      <c r="B109" s="4" t="s">
        <v>26</v>
      </c>
      <c r="C109" s="4" t="s">
        <v>27</v>
      </c>
      <c r="D109" s="4" t="s">
        <v>554</v>
      </c>
      <c r="E109" s="4" t="s">
        <v>555</v>
      </c>
      <c r="F109" s="6">
        <v>44982</v>
      </c>
      <c r="G109" s="6">
        <v>44983</v>
      </c>
      <c r="H109" s="4">
        <v>1</v>
      </c>
      <c r="I109" s="4">
        <v>1</v>
      </c>
      <c r="J109" s="4">
        <v>1</v>
      </c>
      <c r="K109" s="4" t="s">
        <v>30</v>
      </c>
      <c r="L109" s="4">
        <v>382</v>
      </c>
      <c r="M109" s="4">
        <v>382</v>
      </c>
      <c r="N109" s="4" t="s">
        <v>556</v>
      </c>
      <c r="O109" s="4" t="s">
        <v>32</v>
      </c>
      <c r="P109" s="4" t="s">
        <v>33</v>
      </c>
      <c r="Q109" s="4">
        <v>0</v>
      </c>
      <c r="R109" s="7">
        <v>44976</v>
      </c>
      <c r="S109" s="6">
        <v>44986</v>
      </c>
      <c r="T109" s="4" t="s">
        <v>34</v>
      </c>
      <c r="U109" s="4">
        <v>382</v>
      </c>
      <c r="V109" s="4">
        <v>0</v>
      </c>
      <c r="W109" s="4">
        <v>0</v>
      </c>
      <c r="X109" s="4" t="s">
        <v>557</v>
      </c>
      <c r="Y109" s="4" t="s">
        <v>558</v>
      </c>
    </row>
    <row r="110" s="4" customFormat="1" spans="1:25">
      <c r="A110" s="4" t="s">
        <v>559</v>
      </c>
      <c r="B110" s="4" t="s">
        <v>26</v>
      </c>
      <c r="C110" s="4" t="s">
        <v>27</v>
      </c>
      <c r="D110" s="4" t="s">
        <v>560</v>
      </c>
      <c r="E110" s="4" t="s">
        <v>561</v>
      </c>
      <c r="F110" s="6">
        <v>44981</v>
      </c>
      <c r="G110" s="6">
        <v>44983</v>
      </c>
      <c r="H110" s="4">
        <v>1</v>
      </c>
      <c r="I110" s="4">
        <v>2</v>
      </c>
      <c r="J110" s="4">
        <v>2</v>
      </c>
      <c r="K110" s="4" t="s">
        <v>30</v>
      </c>
      <c r="L110" s="4">
        <v>863</v>
      </c>
      <c r="M110" s="4">
        <v>863</v>
      </c>
      <c r="N110" s="4" t="s">
        <v>562</v>
      </c>
      <c r="O110" s="4" t="s">
        <v>32</v>
      </c>
      <c r="P110" s="4" t="s">
        <v>33</v>
      </c>
      <c r="Q110" s="4">
        <v>0</v>
      </c>
      <c r="R110" s="7">
        <v>44976</v>
      </c>
      <c r="S110" s="6">
        <v>44986</v>
      </c>
      <c r="T110" s="4" t="s">
        <v>34</v>
      </c>
      <c r="U110" s="4">
        <v>863</v>
      </c>
      <c r="V110" s="4">
        <v>0</v>
      </c>
      <c r="W110" s="4">
        <v>0</v>
      </c>
      <c r="X110" s="4" t="s">
        <v>563</v>
      </c>
      <c r="Y110" s="4" t="s">
        <v>564</v>
      </c>
    </row>
    <row r="111" s="4" customFormat="1" spans="1:25">
      <c r="A111" s="4" t="s">
        <v>565</v>
      </c>
      <c r="B111" s="4" t="s">
        <v>26</v>
      </c>
      <c r="C111" s="4" t="s">
        <v>27</v>
      </c>
      <c r="D111" s="4" t="s">
        <v>566</v>
      </c>
      <c r="E111" s="4" t="s">
        <v>530</v>
      </c>
      <c r="F111" s="6">
        <v>44981</v>
      </c>
      <c r="G111" s="6">
        <v>44983</v>
      </c>
      <c r="H111" s="4">
        <v>1</v>
      </c>
      <c r="I111" s="4">
        <v>2</v>
      </c>
      <c r="J111" s="4">
        <v>2</v>
      </c>
      <c r="K111" s="4" t="s">
        <v>30</v>
      </c>
      <c r="L111" s="4">
        <v>1799</v>
      </c>
      <c r="M111" s="4">
        <v>1799</v>
      </c>
      <c r="N111" s="4" t="s">
        <v>567</v>
      </c>
      <c r="O111" s="4" t="s">
        <v>32</v>
      </c>
      <c r="P111" s="4" t="s">
        <v>33</v>
      </c>
      <c r="Q111" s="4">
        <v>0</v>
      </c>
      <c r="R111" s="7">
        <v>44977</v>
      </c>
      <c r="S111" s="6">
        <v>44986</v>
      </c>
      <c r="T111" s="4" t="s">
        <v>34</v>
      </c>
      <c r="U111" s="4">
        <v>1799</v>
      </c>
      <c r="V111" s="4">
        <v>0</v>
      </c>
      <c r="W111" s="4">
        <v>0</v>
      </c>
      <c r="X111" s="4" t="s">
        <v>568</v>
      </c>
      <c r="Y111" s="4" t="s">
        <v>569</v>
      </c>
    </row>
    <row r="112" s="4" customFormat="1" spans="1:25">
      <c r="A112" s="4" t="s">
        <v>570</v>
      </c>
      <c r="B112" s="4" t="s">
        <v>26</v>
      </c>
      <c r="C112" s="4" t="s">
        <v>27</v>
      </c>
      <c r="D112" s="4" t="s">
        <v>571</v>
      </c>
      <c r="E112" s="4" t="s">
        <v>572</v>
      </c>
      <c r="F112" s="6">
        <v>44981</v>
      </c>
      <c r="G112" s="6">
        <v>44983</v>
      </c>
      <c r="H112" s="4">
        <v>1</v>
      </c>
      <c r="I112" s="4">
        <v>2</v>
      </c>
      <c r="J112" s="4">
        <v>2</v>
      </c>
      <c r="K112" s="4" t="s">
        <v>30</v>
      </c>
      <c r="L112" s="4">
        <v>868</v>
      </c>
      <c r="M112" s="4">
        <v>868</v>
      </c>
      <c r="N112" s="4" t="s">
        <v>573</v>
      </c>
      <c r="O112" s="4" t="s">
        <v>32</v>
      </c>
      <c r="P112" s="4" t="s">
        <v>33</v>
      </c>
      <c r="Q112" s="4">
        <v>0</v>
      </c>
      <c r="R112" s="7">
        <v>44977</v>
      </c>
      <c r="S112" s="6">
        <v>44986</v>
      </c>
      <c r="T112" s="4" t="s">
        <v>34</v>
      </c>
      <c r="U112" s="4">
        <v>868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577</v>
      </c>
      <c r="E113" s="4" t="s">
        <v>341</v>
      </c>
      <c r="F113" s="6">
        <v>44981</v>
      </c>
      <c r="G113" s="6">
        <v>44983</v>
      </c>
      <c r="H113" s="4">
        <v>1</v>
      </c>
      <c r="I113" s="4">
        <v>2</v>
      </c>
      <c r="J113" s="4">
        <v>2</v>
      </c>
      <c r="K113" s="4" t="s">
        <v>30</v>
      </c>
      <c r="L113" s="4">
        <v>968</v>
      </c>
      <c r="M113" s="4">
        <v>968</v>
      </c>
      <c r="N113" s="4" t="s">
        <v>578</v>
      </c>
      <c r="O113" s="4" t="s">
        <v>32</v>
      </c>
      <c r="P113" s="4" t="s">
        <v>33</v>
      </c>
      <c r="Q113" s="4">
        <v>0</v>
      </c>
      <c r="R113" s="7">
        <v>44977</v>
      </c>
      <c r="S113" s="6">
        <v>44986</v>
      </c>
      <c r="T113" s="4" t="s">
        <v>34</v>
      </c>
      <c r="U113" s="4">
        <v>968</v>
      </c>
      <c r="V113" s="4">
        <v>0</v>
      </c>
      <c r="W113" s="4">
        <v>0</v>
      </c>
      <c r="X113" s="4" t="s">
        <v>579</v>
      </c>
      <c r="Y113" s="4" t="s">
        <v>35</v>
      </c>
    </row>
    <row r="114" s="4" customFormat="1" spans="1:25">
      <c r="A114" s="4" t="s">
        <v>580</v>
      </c>
      <c r="B114" s="4" t="s">
        <v>26</v>
      </c>
      <c r="C114" s="4" t="s">
        <v>27</v>
      </c>
      <c r="D114" s="4" t="s">
        <v>545</v>
      </c>
      <c r="E114" s="4" t="s">
        <v>581</v>
      </c>
      <c r="F114" s="6">
        <v>44982</v>
      </c>
      <c r="G114" s="6">
        <v>44983</v>
      </c>
      <c r="H114" s="4">
        <v>1</v>
      </c>
      <c r="I114" s="4">
        <v>1</v>
      </c>
      <c r="J114" s="4">
        <v>1</v>
      </c>
      <c r="K114" s="4" t="s">
        <v>30</v>
      </c>
      <c r="L114" s="4">
        <v>511</v>
      </c>
      <c r="M114" s="4">
        <v>511</v>
      </c>
      <c r="N114" s="4" t="s">
        <v>582</v>
      </c>
      <c r="O114" s="4" t="s">
        <v>32</v>
      </c>
      <c r="P114" s="4" t="s">
        <v>33</v>
      </c>
      <c r="Q114" s="4">
        <v>0</v>
      </c>
      <c r="R114" s="7">
        <v>44977</v>
      </c>
      <c r="S114" s="6">
        <v>44986</v>
      </c>
      <c r="T114" s="4" t="s">
        <v>34</v>
      </c>
      <c r="U114" s="4">
        <v>511</v>
      </c>
      <c r="V114" s="4">
        <v>0</v>
      </c>
      <c r="W114" s="4">
        <v>0</v>
      </c>
      <c r="X114" s="4" t="s">
        <v>583</v>
      </c>
      <c r="Y114" s="4" t="s">
        <v>35</v>
      </c>
    </row>
    <row r="115" s="4" customFormat="1" spans="1:25">
      <c r="A115" s="4" t="s">
        <v>584</v>
      </c>
      <c r="B115" s="4" t="s">
        <v>26</v>
      </c>
      <c r="C115" s="4" t="s">
        <v>27</v>
      </c>
      <c r="D115" s="4" t="s">
        <v>585</v>
      </c>
      <c r="E115" s="4" t="s">
        <v>586</v>
      </c>
      <c r="F115" s="6">
        <v>44981</v>
      </c>
      <c r="G115" s="6">
        <v>44983</v>
      </c>
      <c r="H115" s="4">
        <v>1</v>
      </c>
      <c r="I115" s="4">
        <v>2</v>
      </c>
      <c r="J115" s="4">
        <v>2</v>
      </c>
      <c r="K115" s="4" t="s">
        <v>30</v>
      </c>
      <c r="L115" s="4">
        <v>1674</v>
      </c>
      <c r="M115" s="4">
        <v>1674</v>
      </c>
      <c r="N115" s="4" t="s">
        <v>587</v>
      </c>
      <c r="O115" s="4" t="s">
        <v>32</v>
      </c>
      <c r="P115" s="4" t="s">
        <v>33</v>
      </c>
      <c r="Q115" s="4">
        <v>0</v>
      </c>
      <c r="R115" s="7">
        <v>44977</v>
      </c>
      <c r="S115" s="6">
        <v>44986</v>
      </c>
      <c r="T115" s="4" t="s">
        <v>34</v>
      </c>
      <c r="U115" s="4">
        <v>1674</v>
      </c>
      <c r="V115" s="4">
        <v>0</v>
      </c>
      <c r="W115" s="4">
        <v>0</v>
      </c>
      <c r="X115" s="4" t="s">
        <v>588</v>
      </c>
      <c r="Y115" s="4" t="s">
        <v>589</v>
      </c>
    </row>
    <row r="116" s="4" customFormat="1" spans="1:25">
      <c r="A116" s="4" t="s">
        <v>590</v>
      </c>
      <c r="B116" s="4" t="s">
        <v>26</v>
      </c>
      <c r="C116" s="4" t="s">
        <v>27</v>
      </c>
      <c r="D116" s="4" t="s">
        <v>591</v>
      </c>
      <c r="E116" s="4" t="s">
        <v>592</v>
      </c>
      <c r="F116" s="6">
        <v>44981</v>
      </c>
      <c r="G116" s="6">
        <v>44983</v>
      </c>
      <c r="H116" s="4">
        <v>2</v>
      </c>
      <c r="I116" s="4">
        <v>2</v>
      </c>
      <c r="J116" s="4">
        <v>4</v>
      </c>
      <c r="K116" s="4" t="s">
        <v>30</v>
      </c>
      <c r="L116" s="4">
        <v>1240</v>
      </c>
      <c r="M116" s="4">
        <v>1240</v>
      </c>
      <c r="N116" s="4" t="s">
        <v>593</v>
      </c>
      <c r="O116" s="4" t="s">
        <v>32</v>
      </c>
      <c r="P116" s="4" t="s">
        <v>33</v>
      </c>
      <c r="Q116" s="4">
        <v>0</v>
      </c>
      <c r="R116" s="7">
        <v>44977</v>
      </c>
      <c r="S116" s="6">
        <v>44986</v>
      </c>
      <c r="T116" s="4" t="s">
        <v>34</v>
      </c>
      <c r="U116" s="4">
        <v>1240</v>
      </c>
      <c r="V116" s="4">
        <v>0</v>
      </c>
      <c r="W116" s="4">
        <v>0</v>
      </c>
      <c r="X116" s="4" t="s">
        <v>594</v>
      </c>
      <c r="Y116" s="4" t="s">
        <v>595</v>
      </c>
    </row>
    <row r="117" s="4" customFormat="1" spans="1:25">
      <c r="A117" s="4" t="s">
        <v>596</v>
      </c>
      <c r="B117" s="4" t="s">
        <v>26</v>
      </c>
      <c r="C117" s="4" t="s">
        <v>27</v>
      </c>
      <c r="D117" s="4" t="s">
        <v>597</v>
      </c>
      <c r="E117" s="4" t="s">
        <v>598</v>
      </c>
      <c r="F117" s="6">
        <v>44981</v>
      </c>
      <c r="G117" s="6">
        <v>44983</v>
      </c>
      <c r="H117" s="4">
        <v>1</v>
      </c>
      <c r="I117" s="4">
        <v>2</v>
      </c>
      <c r="J117" s="4">
        <v>2</v>
      </c>
      <c r="K117" s="4" t="s">
        <v>30</v>
      </c>
      <c r="L117" s="4">
        <v>1862</v>
      </c>
      <c r="M117" s="4">
        <v>1862</v>
      </c>
      <c r="N117" s="4" t="s">
        <v>599</v>
      </c>
      <c r="O117" s="4" t="s">
        <v>32</v>
      </c>
      <c r="P117" s="4" t="s">
        <v>33</v>
      </c>
      <c r="Q117" s="4">
        <v>0</v>
      </c>
      <c r="R117" s="7">
        <v>44977</v>
      </c>
      <c r="S117" s="6">
        <v>44986</v>
      </c>
      <c r="T117" s="4" t="s">
        <v>34</v>
      </c>
      <c r="U117" s="4">
        <v>1862</v>
      </c>
      <c r="V117" s="4">
        <v>0</v>
      </c>
      <c r="W117" s="4">
        <v>0</v>
      </c>
      <c r="X117" s="4" t="s">
        <v>600</v>
      </c>
      <c r="Y117" s="4" t="s">
        <v>35</v>
      </c>
    </row>
    <row r="118" s="4" customFormat="1" spans="1:25">
      <c r="A118" s="4" t="s">
        <v>601</v>
      </c>
      <c r="B118" s="4" t="s">
        <v>26</v>
      </c>
      <c r="C118" s="4" t="s">
        <v>27</v>
      </c>
      <c r="D118" s="4" t="s">
        <v>602</v>
      </c>
      <c r="E118" s="4" t="s">
        <v>519</v>
      </c>
      <c r="F118" s="6">
        <v>44982</v>
      </c>
      <c r="G118" s="6">
        <v>44983</v>
      </c>
      <c r="H118" s="4">
        <v>1</v>
      </c>
      <c r="I118" s="4">
        <v>1</v>
      </c>
      <c r="J118" s="4">
        <v>1</v>
      </c>
      <c r="K118" s="4" t="s">
        <v>30</v>
      </c>
      <c r="L118" s="4">
        <v>519</v>
      </c>
      <c r="M118" s="4">
        <v>519</v>
      </c>
      <c r="N118" s="4" t="s">
        <v>603</v>
      </c>
      <c r="O118" s="4" t="s">
        <v>32</v>
      </c>
      <c r="P118" s="4" t="s">
        <v>33</v>
      </c>
      <c r="Q118" s="4">
        <v>0</v>
      </c>
      <c r="R118" s="7">
        <v>44977</v>
      </c>
      <c r="S118" s="6">
        <v>44986</v>
      </c>
      <c r="T118" s="4" t="s">
        <v>34</v>
      </c>
      <c r="U118" s="4">
        <v>519</v>
      </c>
      <c r="V118" s="4">
        <v>0</v>
      </c>
      <c r="W118" s="4">
        <v>0</v>
      </c>
      <c r="X118" s="4" t="s">
        <v>604</v>
      </c>
      <c r="Y118" s="4" t="s">
        <v>605</v>
      </c>
    </row>
    <row r="119" s="4" customFormat="1" spans="1:25">
      <c r="A119" s="4" t="s">
        <v>606</v>
      </c>
      <c r="B119" s="4" t="s">
        <v>26</v>
      </c>
      <c r="C119" s="4" t="s">
        <v>27</v>
      </c>
      <c r="D119" s="4" t="s">
        <v>607</v>
      </c>
      <c r="E119" s="4" t="s">
        <v>608</v>
      </c>
      <c r="F119" s="6">
        <v>44979</v>
      </c>
      <c r="G119" s="6">
        <v>44983</v>
      </c>
      <c r="H119" s="4">
        <v>1</v>
      </c>
      <c r="I119" s="4">
        <v>4</v>
      </c>
      <c r="J119" s="4">
        <v>4</v>
      </c>
      <c r="K119" s="4" t="s">
        <v>30</v>
      </c>
      <c r="L119" s="4">
        <v>1526</v>
      </c>
      <c r="M119" s="4">
        <v>1526</v>
      </c>
      <c r="N119" s="4" t="s">
        <v>609</v>
      </c>
      <c r="O119" s="4" t="s">
        <v>32</v>
      </c>
      <c r="P119" s="4" t="s">
        <v>33</v>
      </c>
      <c r="Q119" s="4">
        <v>0</v>
      </c>
      <c r="R119" s="7">
        <v>44977</v>
      </c>
      <c r="S119" s="6">
        <v>44986</v>
      </c>
      <c r="T119" s="4" t="s">
        <v>34</v>
      </c>
      <c r="U119" s="4">
        <v>1526</v>
      </c>
      <c r="V119" s="4">
        <v>0</v>
      </c>
      <c r="W119" s="4">
        <v>0</v>
      </c>
      <c r="X119" s="4" t="s">
        <v>610</v>
      </c>
      <c r="Y119" s="4" t="s">
        <v>611</v>
      </c>
    </row>
    <row r="120" s="4" customFormat="1" spans="1:25">
      <c r="A120" s="4" t="s">
        <v>612</v>
      </c>
      <c r="B120" s="4" t="s">
        <v>26</v>
      </c>
      <c r="C120" s="4" t="s">
        <v>27</v>
      </c>
      <c r="D120" s="4" t="s">
        <v>607</v>
      </c>
      <c r="E120" s="4" t="s">
        <v>188</v>
      </c>
      <c r="F120" s="6">
        <v>44979</v>
      </c>
      <c r="G120" s="6">
        <v>44983</v>
      </c>
      <c r="H120" s="4">
        <v>1</v>
      </c>
      <c r="I120" s="4">
        <v>4</v>
      </c>
      <c r="J120" s="4">
        <v>4</v>
      </c>
      <c r="K120" s="4" t="s">
        <v>30</v>
      </c>
      <c r="L120" s="4">
        <v>1490</v>
      </c>
      <c r="M120" s="4">
        <v>1490</v>
      </c>
      <c r="N120" s="4" t="s">
        <v>613</v>
      </c>
      <c r="O120" s="4" t="s">
        <v>32</v>
      </c>
      <c r="P120" s="4" t="s">
        <v>33</v>
      </c>
      <c r="Q120" s="4">
        <v>0</v>
      </c>
      <c r="R120" s="7">
        <v>44977</v>
      </c>
      <c r="S120" s="6">
        <v>44986</v>
      </c>
      <c r="T120" s="4" t="s">
        <v>34</v>
      </c>
      <c r="U120" s="4">
        <v>1490</v>
      </c>
      <c r="V120" s="4">
        <v>0</v>
      </c>
      <c r="W120" s="4">
        <v>0</v>
      </c>
      <c r="X120" s="4" t="s">
        <v>614</v>
      </c>
      <c r="Y120" s="4" t="s">
        <v>615</v>
      </c>
    </row>
    <row r="121" s="4" customFormat="1" spans="1:25">
      <c r="A121" s="4" t="s">
        <v>616</v>
      </c>
      <c r="B121" s="4" t="s">
        <v>26</v>
      </c>
      <c r="C121" s="4" t="s">
        <v>27</v>
      </c>
      <c r="D121" s="4" t="s">
        <v>617</v>
      </c>
      <c r="E121" s="4" t="s">
        <v>618</v>
      </c>
      <c r="F121" s="6">
        <v>44981</v>
      </c>
      <c r="G121" s="6">
        <v>44983</v>
      </c>
      <c r="H121" s="4">
        <v>2</v>
      </c>
      <c r="I121" s="4">
        <v>2</v>
      </c>
      <c r="J121" s="4">
        <v>4</v>
      </c>
      <c r="K121" s="4" t="s">
        <v>30</v>
      </c>
      <c r="L121" s="4">
        <v>2152</v>
      </c>
      <c r="M121" s="4">
        <v>2152</v>
      </c>
      <c r="N121" s="4" t="s">
        <v>619</v>
      </c>
      <c r="O121" s="4" t="s">
        <v>32</v>
      </c>
      <c r="P121" s="4" t="s">
        <v>33</v>
      </c>
      <c r="Q121" s="4">
        <v>0</v>
      </c>
      <c r="R121" s="7">
        <v>44977</v>
      </c>
      <c r="S121" s="6">
        <v>44986</v>
      </c>
      <c r="T121" s="4" t="s">
        <v>34</v>
      </c>
      <c r="U121" s="4">
        <v>2152</v>
      </c>
      <c r="V121" s="4">
        <v>0</v>
      </c>
      <c r="W121" s="4">
        <v>0</v>
      </c>
      <c r="X121" s="4" t="s">
        <v>620</v>
      </c>
      <c r="Y121" s="4" t="s">
        <v>35</v>
      </c>
    </row>
    <row r="122" s="4" customFormat="1" spans="1:25">
      <c r="A122" s="4" t="s">
        <v>621</v>
      </c>
      <c r="B122" s="4" t="s">
        <v>26</v>
      </c>
      <c r="C122" s="4" t="s">
        <v>27</v>
      </c>
      <c r="D122" s="4" t="s">
        <v>622</v>
      </c>
      <c r="E122" s="4" t="s">
        <v>81</v>
      </c>
      <c r="F122" s="6">
        <v>44981</v>
      </c>
      <c r="G122" s="6">
        <v>44983</v>
      </c>
      <c r="H122" s="4">
        <v>1</v>
      </c>
      <c r="I122" s="4">
        <v>2</v>
      </c>
      <c r="J122" s="4">
        <v>2</v>
      </c>
      <c r="K122" s="4" t="s">
        <v>30</v>
      </c>
      <c r="L122" s="4">
        <v>6562</v>
      </c>
      <c r="M122" s="4">
        <v>6562</v>
      </c>
      <c r="N122" s="4" t="s">
        <v>623</v>
      </c>
      <c r="O122" s="4" t="s">
        <v>32</v>
      </c>
      <c r="P122" s="4" t="s">
        <v>33</v>
      </c>
      <c r="Q122" s="4">
        <v>0</v>
      </c>
      <c r="R122" s="7">
        <v>44978</v>
      </c>
      <c r="S122" s="6">
        <v>44986</v>
      </c>
      <c r="T122" s="4" t="s">
        <v>34</v>
      </c>
      <c r="U122" s="4">
        <v>6562</v>
      </c>
      <c r="V122" s="4">
        <v>0</v>
      </c>
      <c r="W122" s="4">
        <v>0</v>
      </c>
      <c r="X122" s="4" t="s">
        <v>624</v>
      </c>
      <c r="Y122" s="4" t="s">
        <v>625</v>
      </c>
    </row>
    <row r="123" s="4" customFormat="1" spans="1:25">
      <c r="A123" s="4" t="s">
        <v>626</v>
      </c>
      <c r="B123" s="4" t="s">
        <v>26</v>
      </c>
      <c r="C123" s="4" t="s">
        <v>27</v>
      </c>
      <c r="D123" s="4" t="s">
        <v>627</v>
      </c>
      <c r="E123" s="4" t="s">
        <v>628</v>
      </c>
      <c r="F123" s="6">
        <v>44982</v>
      </c>
      <c r="G123" s="6">
        <v>44983</v>
      </c>
      <c r="H123" s="4">
        <v>1</v>
      </c>
      <c r="I123" s="4">
        <v>1</v>
      </c>
      <c r="J123" s="4">
        <v>1</v>
      </c>
      <c r="K123" s="4" t="s">
        <v>30</v>
      </c>
      <c r="L123" s="4">
        <v>395</v>
      </c>
      <c r="M123" s="4">
        <v>395</v>
      </c>
      <c r="N123" s="4" t="s">
        <v>629</v>
      </c>
      <c r="O123" s="4" t="s">
        <v>32</v>
      </c>
      <c r="P123" s="4" t="s">
        <v>33</v>
      </c>
      <c r="Q123" s="4">
        <v>0</v>
      </c>
      <c r="R123" s="7">
        <v>44978</v>
      </c>
      <c r="S123" s="6">
        <v>44986</v>
      </c>
      <c r="T123" s="4" t="s">
        <v>34</v>
      </c>
      <c r="U123" s="4">
        <v>395</v>
      </c>
      <c r="V123" s="4">
        <v>0</v>
      </c>
      <c r="W123" s="4">
        <v>0</v>
      </c>
      <c r="X123" s="4" t="s">
        <v>630</v>
      </c>
      <c r="Y123" s="4" t="s">
        <v>631</v>
      </c>
    </row>
    <row r="124" s="4" customFormat="1" spans="1:25">
      <c r="A124" s="4" t="s">
        <v>632</v>
      </c>
      <c r="B124" s="4" t="s">
        <v>26</v>
      </c>
      <c r="C124" s="4" t="s">
        <v>27</v>
      </c>
      <c r="D124" s="4" t="s">
        <v>633</v>
      </c>
      <c r="E124" s="4" t="s">
        <v>91</v>
      </c>
      <c r="F124" s="6">
        <v>44980</v>
      </c>
      <c r="G124" s="6">
        <v>44983</v>
      </c>
      <c r="H124" s="4">
        <v>1</v>
      </c>
      <c r="I124" s="4">
        <v>3</v>
      </c>
      <c r="J124" s="4">
        <v>3</v>
      </c>
      <c r="K124" s="4" t="s">
        <v>30</v>
      </c>
      <c r="L124" s="4">
        <v>1890</v>
      </c>
      <c r="M124" s="4">
        <v>1890</v>
      </c>
      <c r="N124" s="4" t="s">
        <v>634</v>
      </c>
      <c r="O124" s="4" t="s">
        <v>32</v>
      </c>
      <c r="P124" s="4" t="s">
        <v>33</v>
      </c>
      <c r="Q124" s="4">
        <v>0</v>
      </c>
      <c r="R124" s="7">
        <v>44978</v>
      </c>
      <c r="S124" s="6">
        <v>44986</v>
      </c>
      <c r="T124" s="4" t="s">
        <v>34</v>
      </c>
      <c r="U124" s="4">
        <v>1890</v>
      </c>
      <c r="V124" s="4">
        <v>0</v>
      </c>
      <c r="W124" s="4">
        <v>0</v>
      </c>
      <c r="X124" s="4" t="s">
        <v>635</v>
      </c>
      <c r="Y124" s="4" t="s">
        <v>636</v>
      </c>
    </row>
    <row r="125" s="4" customFormat="1" spans="1:25">
      <c r="A125" s="4" t="s">
        <v>637</v>
      </c>
      <c r="B125" s="4" t="s">
        <v>26</v>
      </c>
      <c r="C125" s="4" t="s">
        <v>27</v>
      </c>
      <c r="D125" s="4" t="s">
        <v>638</v>
      </c>
      <c r="E125" s="4" t="s">
        <v>639</v>
      </c>
      <c r="F125" s="6">
        <v>44981</v>
      </c>
      <c r="G125" s="6">
        <v>44983</v>
      </c>
      <c r="H125" s="4">
        <v>1</v>
      </c>
      <c r="I125" s="4">
        <v>2</v>
      </c>
      <c r="J125" s="4">
        <v>2</v>
      </c>
      <c r="K125" s="4" t="s">
        <v>30</v>
      </c>
      <c r="L125" s="4">
        <v>1402</v>
      </c>
      <c r="M125" s="4">
        <v>1402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44978</v>
      </c>
      <c r="S125" s="6">
        <v>44986</v>
      </c>
      <c r="T125" s="4" t="s">
        <v>34</v>
      </c>
      <c r="U125" s="4">
        <v>1402</v>
      </c>
      <c r="V125" s="4">
        <v>0</v>
      </c>
      <c r="W125" s="4">
        <v>0</v>
      </c>
      <c r="X125" s="4" t="s">
        <v>641</v>
      </c>
      <c r="Y125" s="4" t="s">
        <v>35</v>
      </c>
    </row>
    <row r="126" s="4" customFormat="1" spans="1:25">
      <c r="A126" s="4" t="s">
        <v>642</v>
      </c>
      <c r="B126" s="4" t="s">
        <v>26</v>
      </c>
      <c r="C126" s="4" t="s">
        <v>27</v>
      </c>
      <c r="D126" s="4" t="s">
        <v>643</v>
      </c>
      <c r="E126" s="4" t="s">
        <v>258</v>
      </c>
      <c r="F126" s="6">
        <v>44982</v>
      </c>
      <c r="G126" s="6">
        <v>44983</v>
      </c>
      <c r="H126" s="4">
        <v>1</v>
      </c>
      <c r="I126" s="4">
        <v>1</v>
      </c>
      <c r="J126" s="4">
        <v>1</v>
      </c>
      <c r="K126" s="4" t="s">
        <v>30</v>
      </c>
      <c r="L126" s="4">
        <v>2047</v>
      </c>
      <c r="M126" s="4">
        <v>2047</v>
      </c>
      <c r="N126" s="4" t="s">
        <v>644</v>
      </c>
      <c r="O126" s="4" t="s">
        <v>32</v>
      </c>
      <c r="P126" s="4" t="s">
        <v>33</v>
      </c>
      <c r="Q126" s="4">
        <v>0</v>
      </c>
      <c r="R126" s="7">
        <v>44978</v>
      </c>
      <c r="S126" s="6">
        <v>44986</v>
      </c>
      <c r="T126" s="4" t="s">
        <v>34</v>
      </c>
      <c r="U126" s="4">
        <v>2047</v>
      </c>
      <c r="V126" s="4">
        <v>0</v>
      </c>
      <c r="W126" s="4">
        <v>0</v>
      </c>
      <c r="X126" s="4" t="s">
        <v>645</v>
      </c>
      <c r="Y126" s="4" t="s">
        <v>646</v>
      </c>
    </row>
    <row r="127" s="4" customFormat="1" spans="1:25">
      <c r="A127" s="4" t="s">
        <v>647</v>
      </c>
      <c r="B127" s="4" t="s">
        <v>26</v>
      </c>
      <c r="C127" s="4" t="s">
        <v>27</v>
      </c>
      <c r="D127" s="4" t="s">
        <v>648</v>
      </c>
      <c r="E127" s="4" t="s">
        <v>649</v>
      </c>
      <c r="F127" s="6">
        <v>44982</v>
      </c>
      <c r="G127" s="6">
        <v>44983</v>
      </c>
      <c r="H127" s="4">
        <v>1</v>
      </c>
      <c r="I127" s="4">
        <v>1</v>
      </c>
      <c r="J127" s="4">
        <v>1</v>
      </c>
      <c r="K127" s="4" t="s">
        <v>30</v>
      </c>
      <c r="L127" s="4">
        <v>449</v>
      </c>
      <c r="M127" s="4">
        <v>449</v>
      </c>
      <c r="N127" s="4" t="s">
        <v>650</v>
      </c>
      <c r="O127" s="4" t="s">
        <v>32</v>
      </c>
      <c r="P127" s="4" t="s">
        <v>33</v>
      </c>
      <c r="Q127" s="4">
        <v>0</v>
      </c>
      <c r="R127" s="7">
        <v>44978</v>
      </c>
      <c r="S127" s="6">
        <v>44986</v>
      </c>
      <c r="T127" s="4" t="s">
        <v>34</v>
      </c>
      <c r="U127" s="4">
        <v>449</v>
      </c>
      <c r="V127" s="4">
        <v>0</v>
      </c>
      <c r="W127" s="4">
        <v>0</v>
      </c>
      <c r="X127" s="4" t="s">
        <v>651</v>
      </c>
      <c r="Y127" s="4" t="s">
        <v>652</v>
      </c>
    </row>
    <row r="128" s="4" customFormat="1" spans="1:25">
      <c r="A128" s="4" t="s">
        <v>653</v>
      </c>
      <c r="B128" s="4" t="s">
        <v>26</v>
      </c>
      <c r="C128" s="4" t="s">
        <v>27</v>
      </c>
      <c r="D128" s="4" t="s">
        <v>638</v>
      </c>
      <c r="E128" s="4" t="s">
        <v>639</v>
      </c>
      <c r="F128" s="6">
        <v>44981</v>
      </c>
      <c r="G128" s="6">
        <v>44983</v>
      </c>
      <c r="H128" s="4">
        <v>1</v>
      </c>
      <c r="I128" s="4">
        <v>2</v>
      </c>
      <c r="J128" s="4">
        <v>2</v>
      </c>
      <c r="K128" s="4" t="s">
        <v>30</v>
      </c>
      <c r="L128" s="4">
        <v>1402</v>
      </c>
      <c r="M128" s="4">
        <v>1402</v>
      </c>
      <c r="N128" s="4" t="s">
        <v>654</v>
      </c>
      <c r="O128" s="4" t="s">
        <v>32</v>
      </c>
      <c r="P128" s="4" t="s">
        <v>33</v>
      </c>
      <c r="Q128" s="4">
        <v>0</v>
      </c>
      <c r="R128" s="7">
        <v>44978</v>
      </c>
      <c r="S128" s="6">
        <v>44986</v>
      </c>
      <c r="T128" s="4" t="s">
        <v>34</v>
      </c>
      <c r="U128" s="4">
        <v>1402</v>
      </c>
      <c r="V128" s="4">
        <v>0</v>
      </c>
      <c r="W128" s="4">
        <v>0</v>
      </c>
      <c r="X128" s="4" t="s">
        <v>655</v>
      </c>
      <c r="Y128" s="4" t="s">
        <v>35</v>
      </c>
    </row>
    <row r="129" s="4" customFormat="1" spans="1:25">
      <c r="A129" s="4" t="s">
        <v>653</v>
      </c>
      <c r="B129" s="4" t="s">
        <v>26</v>
      </c>
      <c r="C129" s="4" t="s">
        <v>373</v>
      </c>
      <c r="D129" s="4" t="s">
        <v>638</v>
      </c>
      <c r="E129" s="4" t="s">
        <v>639</v>
      </c>
      <c r="F129" s="6">
        <v>44981</v>
      </c>
      <c r="G129" s="6">
        <v>44983</v>
      </c>
      <c r="H129" s="4">
        <v>1</v>
      </c>
      <c r="I129" s="4">
        <v>2</v>
      </c>
      <c r="J129" s="4">
        <v>2</v>
      </c>
      <c r="K129" s="4" t="s">
        <v>30</v>
      </c>
      <c r="L129" s="4">
        <v>-1402</v>
      </c>
      <c r="M129" s="4">
        <v>-1402</v>
      </c>
      <c r="N129" s="4" t="s">
        <v>654</v>
      </c>
      <c r="O129" s="4" t="s">
        <v>32</v>
      </c>
      <c r="P129" s="4" t="s">
        <v>33</v>
      </c>
      <c r="Q129" s="4">
        <v>0</v>
      </c>
      <c r="R129" s="7">
        <v>44978</v>
      </c>
      <c r="S129" s="6">
        <v>44986</v>
      </c>
      <c r="T129" s="4" t="s">
        <v>34</v>
      </c>
      <c r="U129" s="4">
        <v>-1402</v>
      </c>
      <c r="V129" s="4">
        <v>0</v>
      </c>
      <c r="W129" s="4">
        <v>0</v>
      </c>
      <c r="X129" s="4" t="s">
        <v>655</v>
      </c>
      <c r="Y129" s="4" t="s">
        <v>35</v>
      </c>
    </row>
    <row r="130" s="4" customFormat="1" spans="1:25">
      <c r="A130" s="4" t="s">
        <v>656</v>
      </c>
      <c r="B130" s="4" t="s">
        <v>26</v>
      </c>
      <c r="C130" s="4" t="s">
        <v>27</v>
      </c>
      <c r="D130" s="4" t="s">
        <v>657</v>
      </c>
      <c r="E130" s="4" t="s">
        <v>468</v>
      </c>
      <c r="F130" s="6">
        <v>44979</v>
      </c>
      <c r="G130" s="6">
        <v>44983</v>
      </c>
      <c r="H130" s="4">
        <v>1</v>
      </c>
      <c r="I130" s="4">
        <v>4</v>
      </c>
      <c r="J130" s="4">
        <v>4</v>
      </c>
      <c r="K130" s="4" t="s">
        <v>30</v>
      </c>
      <c r="L130" s="4">
        <v>3567</v>
      </c>
      <c r="M130" s="4">
        <v>3567</v>
      </c>
      <c r="N130" s="4" t="s">
        <v>658</v>
      </c>
      <c r="O130" s="4" t="s">
        <v>32</v>
      </c>
      <c r="P130" s="4" t="s">
        <v>33</v>
      </c>
      <c r="Q130" s="4">
        <v>0</v>
      </c>
      <c r="R130" s="7">
        <v>44978</v>
      </c>
      <c r="S130" s="6">
        <v>44986</v>
      </c>
      <c r="T130" s="4" t="s">
        <v>34</v>
      </c>
      <c r="U130" s="4">
        <v>3567</v>
      </c>
      <c r="V130" s="4">
        <v>0</v>
      </c>
      <c r="W130" s="4">
        <v>0</v>
      </c>
      <c r="X130" s="4" t="s">
        <v>659</v>
      </c>
      <c r="Y130" s="4" t="s">
        <v>660</v>
      </c>
    </row>
    <row r="131" s="4" customFormat="1" spans="1:25">
      <c r="A131" s="4" t="s">
        <v>661</v>
      </c>
      <c r="B131" s="4" t="s">
        <v>26</v>
      </c>
      <c r="C131" s="4" t="s">
        <v>27</v>
      </c>
      <c r="D131" s="4" t="s">
        <v>662</v>
      </c>
      <c r="E131" s="4" t="s">
        <v>127</v>
      </c>
      <c r="F131" s="6">
        <v>44981</v>
      </c>
      <c r="G131" s="6">
        <v>44983</v>
      </c>
      <c r="H131" s="4">
        <v>1</v>
      </c>
      <c r="I131" s="4">
        <v>2</v>
      </c>
      <c r="J131" s="4">
        <v>2</v>
      </c>
      <c r="K131" s="4" t="s">
        <v>30</v>
      </c>
      <c r="L131" s="4">
        <v>2164</v>
      </c>
      <c r="M131" s="4">
        <v>2164</v>
      </c>
      <c r="N131" s="4" t="s">
        <v>663</v>
      </c>
      <c r="O131" s="4" t="s">
        <v>32</v>
      </c>
      <c r="P131" s="4" t="s">
        <v>33</v>
      </c>
      <c r="Q131" s="4">
        <v>0</v>
      </c>
      <c r="R131" s="7">
        <v>44978</v>
      </c>
      <c r="S131" s="6">
        <v>44986</v>
      </c>
      <c r="T131" s="4" t="s">
        <v>34</v>
      </c>
      <c r="U131" s="4">
        <v>2164</v>
      </c>
      <c r="V131" s="4">
        <v>0</v>
      </c>
      <c r="W131" s="4">
        <v>0</v>
      </c>
      <c r="X131" s="4" t="s">
        <v>664</v>
      </c>
      <c r="Y131" s="4" t="s">
        <v>665</v>
      </c>
    </row>
    <row r="132" s="4" customFormat="1" spans="1:26">
      <c r="A132" s="4" t="s">
        <v>666</v>
      </c>
      <c r="B132" s="4" t="s">
        <v>26</v>
      </c>
      <c r="C132" s="4" t="s">
        <v>27</v>
      </c>
      <c r="D132" s="4" t="s">
        <v>667</v>
      </c>
      <c r="E132" s="4" t="s">
        <v>668</v>
      </c>
      <c r="F132" s="6">
        <v>44979</v>
      </c>
      <c r="G132" s="6">
        <v>44983</v>
      </c>
      <c r="H132" s="4">
        <v>2</v>
      </c>
      <c r="I132" s="4">
        <v>4</v>
      </c>
      <c r="J132" s="4">
        <v>8</v>
      </c>
      <c r="K132" s="4" t="s">
        <v>30</v>
      </c>
      <c r="L132" s="4">
        <v>2970</v>
      </c>
      <c r="M132" s="4">
        <v>2970</v>
      </c>
      <c r="N132" s="4" t="s">
        <v>669</v>
      </c>
      <c r="O132" s="4" t="s">
        <v>32</v>
      </c>
      <c r="P132" s="4" t="s">
        <v>33</v>
      </c>
      <c r="Q132" s="4">
        <v>0</v>
      </c>
      <c r="R132" s="7">
        <v>44978</v>
      </c>
      <c r="S132" s="6">
        <v>44986</v>
      </c>
      <c r="T132" s="4" t="s">
        <v>34</v>
      </c>
      <c r="U132" s="4">
        <v>2970</v>
      </c>
      <c r="V132" s="4">
        <v>0</v>
      </c>
      <c r="W132" s="4">
        <v>0</v>
      </c>
      <c r="X132" s="4" t="s">
        <v>670</v>
      </c>
      <c r="Y132" s="4">
        <v>41885084</v>
      </c>
      <c r="Z132" s="4" t="s">
        <v>671</v>
      </c>
    </row>
    <row r="133" s="4" customFormat="1" spans="1:25">
      <c r="A133" s="4" t="s">
        <v>354</v>
      </c>
      <c r="B133" s="4" t="s">
        <v>26</v>
      </c>
      <c r="C133" s="4" t="s">
        <v>373</v>
      </c>
      <c r="D133" s="4" t="s">
        <v>355</v>
      </c>
      <c r="E133" s="4" t="s">
        <v>356</v>
      </c>
      <c r="F133" s="6">
        <v>44981</v>
      </c>
      <c r="G133" s="6">
        <v>44983</v>
      </c>
      <c r="H133" s="4">
        <v>2</v>
      </c>
      <c r="I133" s="4">
        <v>2</v>
      </c>
      <c r="J133" s="4">
        <v>4</v>
      </c>
      <c r="K133" s="4" t="s">
        <v>30</v>
      </c>
      <c r="L133" s="4">
        <v>-1900</v>
      </c>
      <c r="M133" s="4">
        <v>-1900</v>
      </c>
      <c r="N133" s="4" t="s">
        <v>357</v>
      </c>
      <c r="O133" s="4" t="s">
        <v>32</v>
      </c>
      <c r="P133" s="4" t="s">
        <v>33</v>
      </c>
      <c r="Q133" s="4">
        <v>0</v>
      </c>
      <c r="R133" s="7">
        <v>44968</v>
      </c>
      <c r="S133" s="6">
        <v>44986</v>
      </c>
      <c r="T133" s="4" t="s">
        <v>34</v>
      </c>
      <c r="U133" s="4">
        <v>-1900</v>
      </c>
      <c r="V133" s="4">
        <v>0</v>
      </c>
      <c r="W133" s="4">
        <v>0</v>
      </c>
      <c r="X133" s="4" t="s">
        <v>358</v>
      </c>
      <c r="Y133" s="4" t="s">
        <v>35</v>
      </c>
    </row>
    <row r="134" s="4" customFormat="1" spans="1:25">
      <c r="A134" s="4" t="s">
        <v>672</v>
      </c>
      <c r="B134" s="4" t="s">
        <v>26</v>
      </c>
      <c r="C134" s="4" t="s">
        <v>27</v>
      </c>
      <c r="D134" s="4" t="s">
        <v>673</v>
      </c>
      <c r="E134" s="4" t="s">
        <v>674</v>
      </c>
      <c r="F134" s="6">
        <v>44980</v>
      </c>
      <c r="G134" s="6">
        <v>44983</v>
      </c>
      <c r="H134" s="4">
        <v>1</v>
      </c>
      <c r="I134" s="4">
        <v>3</v>
      </c>
      <c r="J134" s="4">
        <v>3</v>
      </c>
      <c r="K134" s="4" t="s">
        <v>30</v>
      </c>
      <c r="L134" s="4">
        <v>9990</v>
      </c>
      <c r="M134" s="4">
        <v>9990</v>
      </c>
      <c r="N134" s="4" t="s">
        <v>675</v>
      </c>
      <c r="O134" s="4" t="s">
        <v>32</v>
      </c>
      <c r="P134" s="4" t="s">
        <v>33</v>
      </c>
      <c r="Q134" s="4">
        <v>0</v>
      </c>
      <c r="R134" s="7">
        <v>44978</v>
      </c>
      <c r="S134" s="6">
        <v>44986</v>
      </c>
      <c r="T134" s="4" t="s">
        <v>34</v>
      </c>
      <c r="U134" s="4">
        <v>9990</v>
      </c>
      <c r="V134" s="4">
        <v>0</v>
      </c>
      <c r="W134" s="4">
        <v>0</v>
      </c>
      <c r="X134" s="4" t="s">
        <v>676</v>
      </c>
      <c r="Y134" s="4" t="s">
        <v>677</v>
      </c>
    </row>
    <row r="135" s="4" customFormat="1" spans="1:25">
      <c r="A135" s="4" t="s">
        <v>678</v>
      </c>
      <c r="B135" s="4" t="s">
        <v>26</v>
      </c>
      <c r="C135" s="4" t="s">
        <v>27</v>
      </c>
      <c r="D135" s="4" t="s">
        <v>679</v>
      </c>
      <c r="E135" s="4" t="s">
        <v>91</v>
      </c>
      <c r="F135" s="6">
        <v>44979</v>
      </c>
      <c r="G135" s="6">
        <v>44983</v>
      </c>
      <c r="H135" s="4">
        <v>1</v>
      </c>
      <c r="I135" s="4">
        <v>4</v>
      </c>
      <c r="J135" s="4">
        <v>4</v>
      </c>
      <c r="K135" s="4" t="s">
        <v>30</v>
      </c>
      <c r="L135" s="4">
        <v>8452</v>
      </c>
      <c r="M135" s="4">
        <v>8452</v>
      </c>
      <c r="N135" s="4" t="s">
        <v>680</v>
      </c>
      <c r="O135" s="4" t="s">
        <v>32</v>
      </c>
      <c r="P135" s="4" t="s">
        <v>33</v>
      </c>
      <c r="Q135" s="4">
        <v>0</v>
      </c>
      <c r="R135" s="7">
        <v>44978</v>
      </c>
      <c r="S135" s="6">
        <v>44986</v>
      </c>
      <c r="T135" s="4" t="s">
        <v>34</v>
      </c>
      <c r="U135" s="4">
        <v>8452</v>
      </c>
      <c r="V135" s="4">
        <v>0</v>
      </c>
      <c r="W135" s="4">
        <v>0</v>
      </c>
      <c r="X135" s="4" t="s">
        <v>681</v>
      </c>
      <c r="Y135" s="4" t="s">
        <v>682</v>
      </c>
    </row>
    <row r="136" s="4" customFormat="1" spans="1:25">
      <c r="A136" s="4" t="s">
        <v>683</v>
      </c>
      <c r="B136" s="4" t="s">
        <v>26</v>
      </c>
      <c r="C136" s="4" t="s">
        <v>27</v>
      </c>
      <c r="D136" s="4" t="s">
        <v>684</v>
      </c>
      <c r="E136" s="4" t="s">
        <v>685</v>
      </c>
      <c r="F136" s="6">
        <v>44982</v>
      </c>
      <c r="G136" s="6">
        <v>44983</v>
      </c>
      <c r="H136" s="4">
        <v>1</v>
      </c>
      <c r="I136" s="4">
        <v>1</v>
      </c>
      <c r="J136" s="4">
        <v>1</v>
      </c>
      <c r="K136" s="4" t="s">
        <v>30</v>
      </c>
      <c r="L136" s="4">
        <v>1200</v>
      </c>
      <c r="M136" s="4">
        <v>1200</v>
      </c>
      <c r="N136" s="4" t="s">
        <v>686</v>
      </c>
      <c r="O136" s="4" t="s">
        <v>32</v>
      </c>
      <c r="P136" s="4" t="s">
        <v>33</v>
      </c>
      <c r="Q136" s="4">
        <v>0</v>
      </c>
      <c r="R136" s="7">
        <v>44979</v>
      </c>
      <c r="S136" s="6">
        <v>44986</v>
      </c>
      <c r="T136" s="4" t="s">
        <v>34</v>
      </c>
      <c r="U136" s="4">
        <v>1200</v>
      </c>
      <c r="V136" s="4">
        <v>0</v>
      </c>
      <c r="W136" s="4">
        <v>0</v>
      </c>
      <c r="X136" s="4" t="s">
        <v>687</v>
      </c>
      <c r="Y136" s="4" t="s">
        <v>688</v>
      </c>
    </row>
    <row r="137" s="4" customFormat="1" spans="1:25">
      <c r="A137" s="4" t="s">
        <v>689</v>
      </c>
      <c r="B137" s="4" t="s">
        <v>26</v>
      </c>
      <c r="C137" s="4" t="s">
        <v>27</v>
      </c>
      <c r="D137" s="4" t="s">
        <v>690</v>
      </c>
      <c r="E137" s="4" t="s">
        <v>691</v>
      </c>
      <c r="F137" s="6">
        <v>44981</v>
      </c>
      <c r="G137" s="6">
        <v>44983</v>
      </c>
      <c r="H137" s="4">
        <v>1</v>
      </c>
      <c r="I137" s="4">
        <v>2</v>
      </c>
      <c r="J137" s="4">
        <v>2</v>
      </c>
      <c r="K137" s="4" t="s">
        <v>30</v>
      </c>
      <c r="L137" s="4">
        <v>1890</v>
      </c>
      <c r="M137" s="4">
        <v>1890</v>
      </c>
      <c r="N137" s="4" t="s">
        <v>692</v>
      </c>
      <c r="O137" s="4" t="s">
        <v>32</v>
      </c>
      <c r="P137" s="4" t="s">
        <v>33</v>
      </c>
      <c r="Q137" s="4">
        <v>0</v>
      </c>
      <c r="R137" s="7">
        <v>44979</v>
      </c>
      <c r="S137" s="6">
        <v>44986</v>
      </c>
      <c r="T137" s="4" t="s">
        <v>34</v>
      </c>
      <c r="U137" s="4">
        <v>1890</v>
      </c>
      <c r="V137" s="4">
        <v>0</v>
      </c>
      <c r="W137" s="4">
        <v>0</v>
      </c>
      <c r="X137" s="4" t="s">
        <v>693</v>
      </c>
      <c r="Y137" s="4" t="s">
        <v>694</v>
      </c>
    </row>
    <row r="138" s="4" customFormat="1" spans="1:25">
      <c r="A138" s="4" t="s">
        <v>695</v>
      </c>
      <c r="B138" s="4" t="s">
        <v>26</v>
      </c>
      <c r="C138" s="4" t="s">
        <v>27</v>
      </c>
      <c r="D138" s="4" t="s">
        <v>696</v>
      </c>
      <c r="E138" s="4" t="s">
        <v>697</v>
      </c>
      <c r="F138" s="6">
        <v>44982</v>
      </c>
      <c r="G138" s="6">
        <v>44983</v>
      </c>
      <c r="H138" s="4">
        <v>1</v>
      </c>
      <c r="I138" s="4">
        <v>1</v>
      </c>
      <c r="J138" s="4">
        <v>1</v>
      </c>
      <c r="K138" s="4" t="s">
        <v>30</v>
      </c>
      <c r="L138" s="4">
        <v>1783</v>
      </c>
      <c r="M138" s="4">
        <v>1783</v>
      </c>
      <c r="N138" s="4" t="s">
        <v>698</v>
      </c>
      <c r="O138" s="4" t="s">
        <v>32</v>
      </c>
      <c r="P138" s="4" t="s">
        <v>33</v>
      </c>
      <c r="Q138" s="4">
        <v>0</v>
      </c>
      <c r="R138" s="7">
        <v>44979.0000115741</v>
      </c>
      <c r="S138" s="6">
        <v>44986</v>
      </c>
      <c r="T138" s="4" t="s">
        <v>34</v>
      </c>
      <c r="U138" s="4">
        <v>1783</v>
      </c>
      <c r="V138" s="4">
        <v>0</v>
      </c>
      <c r="W138" s="4">
        <v>0</v>
      </c>
      <c r="X138" s="4" t="s">
        <v>699</v>
      </c>
      <c r="Y138" s="4" t="s">
        <v>35</v>
      </c>
    </row>
    <row r="139" s="4" customFormat="1" spans="1:25">
      <c r="A139" s="4" t="s">
        <v>700</v>
      </c>
      <c r="B139" s="4" t="s">
        <v>26</v>
      </c>
      <c r="C139" s="4" t="s">
        <v>27</v>
      </c>
      <c r="D139" s="4" t="s">
        <v>701</v>
      </c>
      <c r="E139" s="4" t="s">
        <v>702</v>
      </c>
      <c r="F139" s="6">
        <v>44981</v>
      </c>
      <c r="G139" s="6">
        <v>44983</v>
      </c>
      <c r="H139" s="4">
        <v>1</v>
      </c>
      <c r="I139" s="4">
        <v>2</v>
      </c>
      <c r="J139" s="4">
        <v>2</v>
      </c>
      <c r="K139" s="4" t="s">
        <v>30</v>
      </c>
      <c r="L139" s="4">
        <v>1038</v>
      </c>
      <c r="M139" s="4">
        <v>1038</v>
      </c>
      <c r="N139" s="4" t="s">
        <v>703</v>
      </c>
      <c r="O139" s="4" t="s">
        <v>32</v>
      </c>
      <c r="P139" s="4" t="s">
        <v>33</v>
      </c>
      <c r="Q139" s="4">
        <v>0</v>
      </c>
      <c r="R139" s="7">
        <v>44979</v>
      </c>
      <c r="S139" s="6">
        <v>44986</v>
      </c>
      <c r="T139" s="4" t="s">
        <v>34</v>
      </c>
      <c r="U139" s="4">
        <v>1038</v>
      </c>
      <c r="V139" s="4">
        <v>0</v>
      </c>
      <c r="W139" s="4">
        <v>0</v>
      </c>
      <c r="X139" s="4" t="s">
        <v>704</v>
      </c>
      <c r="Y139" s="4" t="s">
        <v>705</v>
      </c>
    </row>
    <row r="140" s="4" customFormat="1" spans="1:25">
      <c r="A140" s="4" t="s">
        <v>706</v>
      </c>
      <c r="B140" s="4" t="s">
        <v>26</v>
      </c>
      <c r="C140" s="4" t="s">
        <v>27</v>
      </c>
      <c r="D140" s="4" t="s">
        <v>707</v>
      </c>
      <c r="E140" s="4" t="s">
        <v>708</v>
      </c>
      <c r="F140" s="6">
        <v>44982</v>
      </c>
      <c r="G140" s="6">
        <v>44983</v>
      </c>
      <c r="H140" s="4">
        <v>1</v>
      </c>
      <c r="I140" s="4">
        <v>1</v>
      </c>
      <c r="J140" s="4">
        <v>1</v>
      </c>
      <c r="K140" s="4" t="s">
        <v>30</v>
      </c>
      <c r="L140" s="4">
        <v>1218</v>
      </c>
      <c r="M140" s="4">
        <v>1218</v>
      </c>
      <c r="N140" s="4" t="s">
        <v>709</v>
      </c>
      <c r="O140" s="4" t="s">
        <v>32</v>
      </c>
      <c r="P140" s="4" t="s">
        <v>33</v>
      </c>
      <c r="Q140" s="4">
        <v>0</v>
      </c>
      <c r="R140" s="7">
        <v>44979</v>
      </c>
      <c r="S140" s="6">
        <v>44986</v>
      </c>
      <c r="T140" s="4" t="s">
        <v>34</v>
      </c>
      <c r="U140" s="4">
        <v>1218</v>
      </c>
      <c r="V140" s="4">
        <v>0</v>
      </c>
      <c r="W140" s="4">
        <v>0</v>
      </c>
      <c r="X140" s="4" t="s">
        <v>710</v>
      </c>
      <c r="Y140" s="4" t="s">
        <v>711</v>
      </c>
    </row>
    <row r="141" s="4" customFormat="1" spans="1:25">
      <c r="A141" s="4" t="s">
        <v>712</v>
      </c>
      <c r="B141" s="4" t="s">
        <v>26</v>
      </c>
      <c r="C141" s="4" t="s">
        <v>27</v>
      </c>
      <c r="D141" s="4" t="s">
        <v>713</v>
      </c>
      <c r="E141" s="4" t="s">
        <v>534</v>
      </c>
      <c r="F141" s="6">
        <v>44981</v>
      </c>
      <c r="G141" s="6">
        <v>44983</v>
      </c>
      <c r="H141" s="4">
        <v>1</v>
      </c>
      <c r="I141" s="4">
        <v>2</v>
      </c>
      <c r="J141" s="4">
        <v>2</v>
      </c>
      <c r="K141" s="4" t="s">
        <v>30</v>
      </c>
      <c r="L141" s="4">
        <v>434</v>
      </c>
      <c r="M141" s="4">
        <v>434</v>
      </c>
      <c r="N141" s="4" t="s">
        <v>714</v>
      </c>
      <c r="O141" s="4" t="s">
        <v>32</v>
      </c>
      <c r="P141" s="4" t="s">
        <v>33</v>
      </c>
      <c r="Q141" s="4">
        <v>0</v>
      </c>
      <c r="R141" s="7">
        <v>44979</v>
      </c>
      <c r="S141" s="6">
        <v>44986</v>
      </c>
      <c r="T141" s="4" t="s">
        <v>34</v>
      </c>
      <c r="U141" s="4">
        <v>434</v>
      </c>
      <c r="V141" s="4">
        <v>0</v>
      </c>
      <c r="W141" s="4">
        <v>0</v>
      </c>
      <c r="X141" s="4" t="s">
        <v>715</v>
      </c>
      <c r="Y141" s="4" t="s">
        <v>716</v>
      </c>
    </row>
    <row r="142" s="4" customFormat="1" spans="1:25">
      <c r="A142" s="4" t="s">
        <v>717</v>
      </c>
      <c r="B142" s="4" t="s">
        <v>26</v>
      </c>
      <c r="C142" s="4" t="s">
        <v>27</v>
      </c>
      <c r="D142" s="4" t="s">
        <v>718</v>
      </c>
      <c r="E142" s="4" t="s">
        <v>519</v>
      </c>
      <c r="F142" s="6">
        <v>44982</v>
      </c>
      <c r="G142" s="6">
        <v>44983</v>
      </c>
      <c r="H142" s="4">
        <v>1</v>
      </c>
      <c r="I142" s="4">
        <v>1</v>
      </c>
      <c r="J142" s="4">
        <v>1</v>
      </c>
      <c r="K142" s="4" t="s">
        <v>30</v>
      </c>
      <c r="L142" s="4">
        <v>185</v>
      </c>
      <c r="M142" s="4">
        <v>185</v>
      </c>
      <c r="N142" s="4" t="s">
        <v>719</v>
      </c>
      <c r="O142" s="4" t="s">
        <v>32</v>
      </c>
      <c r="P142" s="4" t="s">
        <v>33</v>
      </c>
      <c r="Q142" s="4">
        <v>0</v>
      </c>
      <c r="R142" s="7">
        <v>44979</v>
      </c>
      <c r="S142" s="6">
        <v>44986</v>
      </c>
      <c r="T142" s="4" t="s">
        <v>34</v>
      </c>
      <c r="U142" s="4">
        <v>185</v>
      </c>
      <c r="V142" s="4">
        <v>0</v>
      </c>
      <c r="W142" s="4">
        <v>0</v>
      </c>
      <c r="X142" s="4" t="s">
        <v>720</v>
      </c>
      <c r="Y142" s="4" t="s">
        <v>35</v>
      </c>
    </row>
    <row r="143" s="4" customFormat="1" spans="1:25">
      <c r="A143" s="4" t="s">
        <v>721</v>
      </c>
      <c r="B143" s="4" t="s">
        <v>26</v>
      </c>
      <c r="C143" s="4" t="s">
        <v>27</v>
      </c>
      <c r="D143" s="4" t="s">
        <v>722</v>
      </c>
      <c r="E143" s="4" t="s">
        <v>258</v>
      </c>
      <c r="F143" s="6">
        <v>44980</v>
      </c>
      <c r="G143" s="6">
        <v>44983</v>
      </c>
      <c r="H143" s="4">
        <v>1</v>
      </c>
      <c r="I143" s="4">
        <v>3</v>
      </c>
      <c r="J143" s="4">
        <v>3</v>
      </c>
      <c r="K143" s="4" t="s">
        <v>30</v>
      </c>
      <c r="L143" s="4">
        <v>4380</v>
      </c>
      <c r="M143" s="4">
        <v>4380</v>
      </c>
      <c r="N143" s="4" t="s">
        <v>723</v>
      </c>
      <c r="O143" s="4" t="s">
        <v>32</v>
      </c>
      <c r="P143" s="4" t="s">
        <v>33</v>
      </c>
      <c r="Q143" s="4">
        <v>0</v>
      </c>
      <c r="R143" s="7">
        <v>44979</v>
      </c>
      <c r="S143" s="6">
        <v>44986</v>
      </c>
      <c r="T143" s="4" t="s">
        <v>34</v>
      </c>
      <c r="U143" s="4">
        <v>4380</v>
      </c>
      <c r="V143" s="4">
        <v>0</v>
      </c>
      <c r="W143" s="4">
        <v>0</v>
      </c>
      <c r="X143" s="4" t="s">
        <v>724</v>
      </c>
      <c r="Y143" s="4" t="s">
        <v>725</v>
      </c>
    </row>
    <row r="144" s="4" customFormat="1" spans="1:25">
      <c r="A144" s="4" t="s">
        <v>726</v>
      </c>
      <c r="B144" s="4" t="s">
        <v>26</v>
      </c>
      <c r="C144" s="4" t="s">
        <v>27</v>
      </c>
      <c r="D144" s="4" t="s">
        <v>718</v>
      </c>
      <c r="E144" s="4" t="s">
        <v>727</v>
      </c>
      <c r="F144" s="6">
        <v>44982</v>
      </c>
      <c r="G144" s="6">
        <v>44983</v>
      </c>
      <c r="H144" s="4">
        <v>1</v>
      </c>
      <c r="I144" s="4">
        <v>1</v>
      </c>
      <c r="J144" s="4">
        <v>1</v>
      </c>
      <c r="K144" s="4" t="s">
        <v>30</v>
      </c>
      <c r="L144" s="4">
        <v>301</v>
      </c>
      <c r="M144" s="4">
        <v>301</v>
      </c>
      <c r="N144" s="4" t="s">
        <v>728</v>
      </c>
      <c r="O144" s="4" t="s">
        <v>32</v>
      </c>
      <c r="P144" s="4" t="s">
        <v>33</v>
      </c>
      <c r="Q144" s="4">
        <v>0</v>
      </c>
      <c r="R144" s="7">
        <v>44979</v>
      </c>
      <c r="S144" s="6">
        <v>44986</v>
      </c>
      <c r="T144" s="4" t="s">
        <v>34</v>
      </c>
      <c r="U144" s="4">
        <v>301</v>
      </c>
      <c r="V144" s="4">
        <v>0</v>
      </c>
      <c r="W144" s="4">
        <v>0</v>
      </c>
      <c r="X144" s="4" t="s">
        <v>729</v>
      </c>
      <c r="Y144" s="4" t="s">
        <v>730</v>
      </c>
    </row>
    <row r="145" s="4" customFormat="1" spans="1:25">
      <c r="A145" s="4" t="s">
        <v>731</v>
      </c>
      <c r="B145" s="4" t="s">
        <v>26</v>
      </c>
      <c r="C145" s="4" t="s">
        <v>27</v>
      </c>
      <c r="D145" s="4" t="s">
        <v>732</v>
      </c>
      <c r="E145" s="4" t="s">
        <v>733</v>
      </c>
      <c r="F145" s="6">
        <v>44982</v>
      </c>
      <c r="G145" s="6">
        <v>44983</v>
      </c>
      <c r="H145" s="4">
        <v>1</v>
      </c>
      <c r="I145" s="4">
        <v>1</v>
      </c>
      <c r="J145" s="4">
        <v>1</v>
      </c>
      <c r="K145" s="4" t="s">
        <v>30</v>
      </c>
      <c r="L145" s="4">
        <v>181</v>
      </c>
      <c r="M145" s="4">
        <v>181</v>
      </c>
      <c r="N145" s="4" t="s">
        <v>734</v>
      </c>
      <c r="O145" s="4" t="s">
        <v>32</v>
      </c>
      <c r="P145" s="4" t="s">
        <v>33</v>
      </c>
      <c r="Q145" s="4">
        <v>0</v>
      </c>
      <c r="R145" s="7">
        <v>44979</v>
      </c>
      <c r="S145" s="6">
        <v>44986</v>
      </c>
      <c r="T145" s="4" t="s">
        <v>34</v>
      </c>
      <c r="U145" s="4">
        <v>181</v>
      </c>
      <c r="V145" s="4">
        <v>0</v>
      </c>
      <c r="W145" s="4">
        <v>0</v>
      </c>
      <c r="X145" s="4" t="s">
        <v>735</v>
      </c>
      <c r="Y145" s="4" t="s">
        <v>35</v>
      </c>
    </row>
    <row r="146" s="4" customFormat="1" spans="1:25">
      <c r="A146" s="4" t="s">
        <v>736</v>
      </c>
      <c r="B146" s="4" t="s">
        <v>26</v>
      </c>
      <c r="C146" s="4" t="s">
        <v>27</v>
      </c>
      <c r="D146" s="4" t="s">
        <v>737</v>
      </c>
      <c r="E146" s="4" t="s">
        <v>738</v>
      </c>
      <c r="F146" s="6">
        <v>44982</v>
      </c>
      <c r="G146" s="6">
        <v>44983</v>
      </c>
      <c r="H146" s="4">
        <v>1</v>
      </c>
      <c r="I146" s="4">
        <v>1</v>
      </c>
      <c r="J146" s="4">
        <v>1</v>
      </c>
      <c r="K146" s="4" t="s">
        <v>30</v>
      </c>
      <c r="L146" s="4">
        <v>593</v>
      </c>
      <c r="M146" s="4">
        <v>593</v>
      </c>
      <c r="N146" s="4" t="s">
        <v>739</v>
      </c>
      <c r="O146" s="4" t="s">
        <v>32</v>
      </c>
      <c r="P146" s="4" t="s">
        <v>33</v>
      </c>
      <c r="Q146" s="4">
        <v>0</v>
      </c>
      <c r="R146" s="7">
        <v>44979</v>
      </c>
      <c r="S146" s="6">
        <v>44986</v>
      </c>
      <c r="T146" s="4" t="s">
        <v>34</v>
      </c>
      <c r="U146" s="4">
        <v>593</v>
      </c>
      <c r="V146" s="4">
        <v>0</v>
      </c>
      <c r="W146" s="4">
        <v>0</v>
      </c>
      <c r="X146" s="4" t="s">
        <v>740</v>
      </c>
      <c r="Y146" s="4" t="s">
        <v>35</v>
      </c>
    </row>
    <row r="147" s="4" customFormat="1" spans="1:25">
      <c r="A147" s="4" t="s">
        <v>741</v>
      </c>
      <c r="B147" s="4" t="s">
        <v>26</v>
      </c>
      <c r="C147" s="4" t="s">
        <v>27</v>
      </c>
      <c r="D147" s="4" t="s">
        <v>742</v>
      </c>
      <c r="E147" s="4" t="s">
        <v>743</v>
      </c>
      <c r="F147" s="6">
        <v>44982</v>
      </c>
      <c r="G147" s="6">
        <v>44983</v>
      </c>
      <c r="H147" s="4">
        <v>1</v>
      </c>
      <c r="I147" s="4">
        <v>1</v>
      </c>
      <c r="J147" s="4">
        <v>1</v>
      </c>
      <c r="K147" s="4" t="s">
        <v>30</v>
      </c>
      <c r="L147" s="4">
        <v>278</v>
      </c>
      <c r="M147" s="4">
        <v>278</v>
      </c>
      <c r="N147" s="4" t="s">
        <v>744</v>
      </c>
      <c r="O147" s="4" t="s">
        <v>32</v>
      </c>
      <c r="P147" s="4" t="s">
        <v>33</v>
      </c>
      <c r="Q147" s="4">
        <v>0</v>
      </c>
      <c r="R147" s="7">
        <v>44979</v>
      </c>
      <c r="S147" s="6">
        <v>44986</v>
      </c>
      <c r="T147" s="4" t="s">
        <v>34</v>
      </c>
      <c r="U147" s="4">
        <v>278</v>
      </c>
      <c r="V147" s="4">
        <v>0</v>
      </c>
      <c r="W147" s="4">
        <v>0</v>
      </c>
      <c r="X147" s="4" t="s">
        <v>745</v>
      </c>
      <c r="Y147" s="4" t="s">
        <v>746</v>
      </c>
    </row>
    <row r="148" s="4" customFormat="1" spans="1:25">
      <c r="A148" s="4" t="s">
        <v>736</v>
      </c>
      <c r="B148" s="4" t="s">
        <v>26</v>
      </c>
      <c r="C148" s="4" t="s">
        <v>373</v>
      </c>
      <c r="D148" s="4" t="s">
        <v>737</v>
      </c>
      <c r="E148" s="4" t="s">
        <v>738</v>
      </c>
      <c r="F148" s="6">
        <v>44982</v>
      </c>
      <c r="G148" s="6">
        <v>44983</v>
      </c>
      <c r="H148" s="4">
        <v>1</v>
      </c>
      <c r="I148" s="4">
        <v>1</v>
      </c>
      <c r="J148" s="4">
        <v>1</v>
      </c>
      <c r="K148" s="4" t="s">
        <v>30</v>
      </c>
      <c r="L148" s="4">
        <v>-593</v>
      </c>
      <c r="M148" s="4">
        <v>-593</v>
      </c>
      <c r="N148" s="4" t="s">
        <v>739</v>
      </c>
      <c r="O148" s="4" t="s">
        <v>32</v>
      </c>
      <c r="P148" s="4" t="s">
        <v>33</v>
      </c>
      <c r="Q148" s="4">
        <v>0</v>
      </c>
      <c r="R148" s="7">
        <v>44979</v>
      </c>
      <c r="S148" s="6">
        <v>44986</v>
      </c>
      <c r="T148" s="4" t="s">
        <v>34</v>
      </c>
      <c r="U148" s="4">
        <v>-593</v>
      </c>
      <c r="V148" s="4">
        <v>0</v>
      </c>
      <c r="W148" s="4">
        <v>0</v>
      </c>
      <c r="X148" s="4" t="s">
        <v>740</v>
      </c>
      <c r="Y148" s="4" t="s">
        <v>35</v>
      </c>
    </row>
    <row r="149" s="4" customFormat="1" spans="1:25">
      <c r="A149" s="4" t="s">
        <v>747</v>
      </c>
      <c r="B149" s="4" t="s">
        <v>26</v>
      </c>
      <c r="C149" s="4" t="s">
        <v>27</v>
      </c>
      <c r="D149" s="4" t="s">
        <v>748</v>
      </c>
      <c r="E149" s="4" t="s">
        <v>749</v>
      </c>
      <c r="F149" s="6">
        <v>44981</v>
      </c>
      <c r="G149" s="6">
        <v>44983</v>
      </c>
      <c r="H149" s="4">
        <v>1</v>
      </c>
      <c r="I149" s="4">
        <v>2</v>
      </c>
      <c r="J149" s="4">
        <v>2</v>
      </c>
      <c r="K149" s="4" t="s">
        <v>30</v>
      </c>
      <c r="L149" s="4">
        <v>701</v>
      </c>
      <c r="M149" s="4">
        <v>701</v>
      </c>
      <c r="N149" s="4" t="s">
        <v>750</v>
      </c>
      <c r="O149" s="4" t="s">
        <v>32</v>
      </c>
      <c r="P149" s="4" t="s">
        <v>33</v>
      </c>
      <c r="Q149" s="4">
        <v>0</v>
      </c>
      <c r="R149" s="7">
        <v>44979</v>
      </c>
      <c r="S149" s="6">
        <v>44986</v>
      </c>
      <c r="T149" s="4" t="s">
        <v>34</v>
      </c>
      <c r="U149" s="4">
        <v>701</v>
      </c>
      <c r="V149" s="4">
        <v>0</v>
      </c>
      <c r="W149" s="4">
        <v>0</v>
      </c>
      <c r="X149" s="4" t="s">
        <v>751</v>
      </c>
      <c r="Y149" s="4" t="s">
        <v>35</v>
      </c>
    </row>
    <row r="150" s="4" customFormat="1" spans="1:25">
      <c r="A150" s="4" t="s">
        <v>752</v>
      </c>
      <c r="B150" s="4" t="s">
        <v>26</v>
      </c>
      <c r="C150" s="4" t="s">
        <v>27</v>
      </c>
      <c r="D150" s="4" t="s">
        <v>753</v>
      </c>
      <c r="E150" s="4" t="s">
        <v>81</v>
      </c>
      <c r="F150" s="6">
        <v>44982</v>
      </c>
      <c r="G150" s="6">
        <v>44983</v>
      </c>
      <c r="H150" s="4">
        <v>1</v>
      </c>
      <c r="I150" s="4">
        <v>1</v>
      </c>
      <c r="J150" s="4">
        <v>1</v>
      </c>
      <c r="K150" s="4" t="s">
        <v>30</v>
      </c>
      <c r="L150" s="4">
        <v>403</v>
      </c>
      <c r="M150" s="4">
        <v>403</v>
      </c>
      <c r="N150" s="4" t="s">
        <v>754</v>
      </c>
      <c r="O150" s="4" t="s">
        <v>32</v>
      </c>
      <c r="P150" s="4" t="s">
        <v>33</v>
      </c>
      <c r="Q150" s="4">
        <v>0</v>
      </c>
      <c r="R150" s="7">
        <v>44979</v>
      </c>
      <c r="S150" s="6">
        <v>44986</v>
      </c>
      <c r="T150" s="4" t="s">
        <v>34</v>
      </c>
      <c r="U150" s="4">
        <v>403</v>
      </c>
      <c r="V150" s="4">
        <v>0</v>
      </c>
      <c r="W150" s="4">
        <v>0</v>
      </c>
      <c r="X150" s="4" t="s">
        <v>755</v>
      </c>
      <c r="Y150" s="4" t="s">
        <v>756</v>
      </c>
    </row>
    <row r="151" s="4" customFormat="1" spans="1:25">
      <c r="A151" s="4" t="s">
        <v>757</v>
      </c>
      <c r="B151" s="4" t="s">
        <v>26</v>
      </c>
      <c r="C151" s="4" t="s">
        <v>27</v>
      </c>
      <c r="D151" s="4" t="s">
        <v>758</v>
      </c>
      <c r="E151" s="4" t="s">
        <v>759</v>
      </c>
      <c r="F151" s="6">
        <v>44981</v>
      </c>
      <c r="G151" s="6">
        <v>44983</v>
      </c>
      <c r="H151" s="4">
        <v>1</v>
      </c>
      <c r="I151" s="4">
        <v>2</v>
      </c>
      <c r="J151" s="4">
        <v>2</v>
      </c>
      <c r="K151" s="4" t="s">
        <v>30</v>
      </c>
      <c r="L151" s="4">
        <v>1172</v>
      </c>
      <c r="M151" s="4">
        <v>1172</v>
      </c>
      <c r="N151" s="4" t="s">
        <v>760</v>
      </c>
      <c r="O151" s="4" t="s">
        <v>32</v>
      </c>
      <c r="P151" s="4" t="s">
        <v>33</v>
      </c>
      <c r="Q151" s="4">
        <v>0</v>
      </c>
      <c r="R151" s="7">
        <v>44979</v>
      </c>
      <c r="S151" s="6">
        <v>44986</v>
      </c>
      <c r="T151" s="4" t="s">
        <v>34</v>
      </c>
      <c r="U151" s="4">
        <v>1172</v>
      </c>
      <c r="V151" s="4">
        <v>0</v>
      </c>
      <c r="W151" s="4">
        <v>0</v>
      </c>
      <c r="X151" s="4" t="s">
        <v>761</v>
      </c>
      <c r="Y151" s="4" t="s">
        <v>762</v>
      </c>
    </row>
    <row r="152" s="4" customFormat="1" spans="1:25">
      <c r="A152" s="4" t="s">
        <v>763</v>
      </c>
      <c r="B152" s="4" t="s">
        <v>26</v>
      </c>
      <c r="C152" s="4" t="s">
        <v>27</v>
      </c>
      <c r="D152" s="4" t="s">
        <v>764</v>
      </c>
      <c r="E152" s="4" t="s">
        <v>765</v>
      </c>
      <c r="F152" s="6">
        <v>44982</v>
      </c>
      <c r="G152" s="6">
        <v>44983</v>
      </c>
      <c r="H152" s="4">
        <v>1</v>
      </c>
      <c r="I152" s="4">
        <v>1</v>
      </c>
      <c r="J152" s="4">
        <v>1</v>
      </c>
      <c r="K152" s="4" t="s">
        <v>30</v>
      </c>
      <c r="L152" s="4">
        <v>275</v>
      </c>
      <c r="M152" s="4">
        <v>275</v>
      </c>
      <c r="N152" s="4" t="s">
        <v>766</v>
      </c>
      <c r="O152" s="4" t="s">
        <v>32</v>
      </c>
      <c r="P152" s="4" t="s">
        <v>33</v>
      </c>
      <c r="Q152" s="4">
        <v>0</v>
      </c>
      <c r="R152" s="7">
        <v>44979</v>
      </c>
      <c r="S152" s="6">
        <v>44986</v>
      </c>
      <c r="T152" s="4" t="s">
        <v>34</v>
      </c>
      <c r="U152" s="4">
        <v>275</v>
      </c>
      <c r="V152" s="4">
        <v>0</v>
      </c>
      <c r="W152" s="4">
        <v>0</v>
      </c>
      <c r="X152" s="4" t="s">
        <v>767</v>
      </c>
      <c r="Y152" s="4" t="s">
        <v>35</v>
      </c>
    </row>
    <row r="153" s="4" customFormat="1" spans="1:25">
      <c r="A153" s="4" t="s">
        <v>768</v>
      </c>
      <c r="B153" s="4" t="s">
        <v>26</v>
      </c>
      <c r="C153" s="4" t="s">
        <v>27</v>
      </c>
      <c r="D153" s="4" t="s">
        <v>554</v>
      </c>
      <c r="E153" s="4" t="s">
        <v>769</v>
      </c>
      <c r="F153" s="6">
        <v>44982</v>
      </c>
      <c r="G153" s="6">
        <v>44983</v>
      </c>
      <c r="H153" s="4">
        <v>1</v>
      </c>
      <c r="I153" s="4">
        <v>1</v>
      </c>
      <c r="J153" s="4">
        <v>1</v>
      </c>
      <c r="K153" s="4" t="s">
        <v>30</v>
      </c>
      <c r="L153" s="4">
        <v>378</v>
      </c>
      <c r="M153" s="4">
        <v>378</v>
      </c>
      <c r="N153" s="4" t="s">
        <v>770</v>
      </c>
      <c r="O153" s="4" t="s">
        <v>32</v>
      </c>
      <c r="P153" s="4" t="s">
        <v>33</v>
      </c>
      <c r="Q153" s="4">
        <v>0</v>
      </c>
      <c r="R153" s="7">
        <v>44979</v>
      </c>
      <c r="S153" s="6">
        <v>44986</v>
      </c>
      <c r="T153" s="4" t="s">
        <v>34</v>
      </c>
      <c r="U153" s="4">
        <v>378</v>
      </c>
      <c r="V153" s="4">
        <v>0</v>
      </c>
      <c r="W153" s="4">
        <v>0</v>
      </c>
      <c r="X153" s="4" t="s">
        <v>771</v>
      </c>
      <c r="Y153" s="4" t="s">
        <v>772</v>
      </c>
    </row>
    <row r="154" s="4" customFormat="1" spans="1:25">
      <c r="A154" s="4" t="s">
        <v>773</v>
      </c>
      <c r="B154" s="4" t="s">
        <v>26</v>
      </c>
      <c r="C154" s="4" t="s">
        <v>27</v>
      </c>
      <c r="D154" s="4" t="s">
        <v>774</v>
      </c>
      <c r="E154" s="4" t="s">
        <v>775</v>
      </c>
      <c r="F154" s="6">
        <v>44982</v>
      </c>
      <c r="G154" s="6">
        <v>44983</v>
      </c>
      <c r="H154" s="4">
        <v>1</v>
      </c>
      <c r="I154" s="4">
        <v>1</v>
      </c>
      <c r="J154" s="4">
        <v>1</v>
      </c>
      <c r="K154" s="4" t="s">
        <v>30</v>
      </c>
      <c r="L154" s="4">
        <v>682</v>
      </c>
      <c r="M154" s="4">
        <v>682</v>
      </c>
      <c r="N154" s="4" t="s">
        <v>776</v>
      </c>
      <c r="O154" s="4" t="s">
        <v>32</v>
      </c>
      <c r="P154" s="4" t="s">
        <v>33</v>
      </c>
      <c r="Q154" s="4">
        <v>0</v>
      </c>
      <c r="R154" s="7">
        <v>44980</v>
      </c>
      <c r="S154" s="6">
        <v>44986</v>
      </c>
      <c r="T154" s="4" t="s">
        <v>34</v>
      </c>
      <c r="U154" s="4">
        <v>682</v>
      </c>
      <c r="V154" s="4">
        <v>0</v>
      </c>
      <c r="W154" s="4">
        <v>0</v>
      </c>
      <c r="X154" s="4" t="s">
        <v>777</v>
      </c>
      <c r="Y154" s="4" t="s">
        <v>35</v>
      </c>
    </row>
    <row r="155" s="4" customFormat="1" spans="1:25">
      <c r="A155" s="4" t="s">
        <v>778</v>
      </c>
      <c r="B155" s="4" t="s">
        <v>26</v>
      </c>
      <c r="C155" s="4" t="s">
        <v>27</v>
      </c>
      <c r="D155" s="4" t="s">
        <v>779</v>
      </c>
      <c r="E155" s="4" t="s">
        <v>86</v>
      </c>
      <c r="F155" s="6">
        <v>44980</v>
      </c>
      <c r="G155" s="6">
        <v>44983</v>
      </c>
      <c r="H155" s="4">
        <v>1</v>
      </c>
      <c r="I155" s="4">
        <v>3</v>
      </c>
      <c r="J155" s="4">
        <v>3</v>
      </c>
      <c r="K155" s="4" t="s">
        <v>30</v>
      </c>
      <c r="L155" s="4">
        <v>1575</v>
      </c>
      <c r="M155" s="4">
        <v>1575</v>
      </c>
      <c r="N155" s="4" t="s">
        <v>780</v>
      </c>
      <c r="O155" s="4" t="s">
        <v>32</v>
      </c>
      <c r="P155" s="4" t="s">
        <v>33</v>
      </c>
      <c r="Q155" s="4">
        <v>0</v>
      </c>
      <c r="R155" s="7">
        <v>44980</v>
      </c>
      <c r="S155" s="6">
        <v>44986</v>
      </c>
      <c r="T155" s="4" t="s">
        <v>34</v>
      </c>
      <c r="U155" s="4">
        <v>1575</v>
      </c>
      <c r="V155" s="4">
        <v>0</v>
      </c>
      <c r="W155" s="4">
        <v>0</v>
      </c>
      <c r="X155" s="4" t="s">
        <v>781</v>
      </c>
      <c r="Y155" s="4" t="s">
        <v>35</v>
      </c>
    </row>
    <row r="156" s="4" customFormat="1" spans="1:25">
      <c r="A156" s="4" t="s">
        <v>782</v>
      </c>
      <c r="B156" s="4" t="s">
        <v>26</v>
      </c>
      <c r="C156" s="4" t="s">
        <v>27</v>
      </c>
      <c r="D156" s="4" t="s">
        <v>783</v>
      </c>
      <c r="E156" s="4" t="s">
        <v>784</v>
      </c>
      <c r="F156" s="6">
        <v>44981</v>
      </c>
      <c r="G156" s="6">
        <v>44983</v>
      </c>
      <c r="H156" s="4">
        <v>1</v>
      </c>
      <c r="I156" s="4">
        <v>2</v>
      </c>
      <c r="J156" s="4">
        <v>2</v>
      </c>
      <c r="K156" s="4" t="s">
        <v>30</v>
      </c>
      <c r="L156" s="4">
        <v>3546</v>
      </c>
      <c r="M156" s="4">
        <v>3546</v>
      </c>
      <c r="N156" s="4" t="s">
        <v>785</v>
      </c>
      <c r="O156" s="4" t="s">
        <v>32</v>
      </c>
      <c r="P156" s="4" t="s">
        <v>33</v>
      </c>
      <c r="Q156" s="4">
        <v>0</v>
      </c>
      <c r="R156" s="7">
        <v>44980</v>
      </c>
      <c r="S156" s="6">
        <v>44986</v>
      </c>
      <c r="T156" s="4" t="s">
        <v>34</v>
      </c>
      <c r="U156" s="4">
        <v>3546</v>
      </c>
      <c r="V156" s="4">
        <v>0</v>
      </c>
      <c r="W156" s="4">
        <v>0</v>
      </c>
      <c r="X156" s="4" t="s">
        <v>786</v>
      </c>
      <c r="Y156" s="4" t="s">
        <v>787</v>
      </c>
    </row>
    <row r="157" s="4" customFormat="1" spans="1:25">
      <c r="A157" s="4" t="s">
        <v>788</v>
      </c>
      <c r="B157" s="4" t="s">
        <v>26</v>
      </c>
      <c r="C157" s="4" t="s">
        <v>27</v>
      </c>
      <c r="D157" s="4" t="s">
        <v>318</v>
      </c>
      <c r="E157" s="4" t="s">
        <v>319</v>
      </c>
      <c r="F157" s="6">
        <v>44982</v>
      </c>
      <c r="G157" s="6">
        <v>44983</v>
      </c>
      <c r="H157" s="4">
        <v>1</v>
      </c>
      <c r="I157" s="4">
        <v>1</v>
      </c>
      <c r="J157" s="4">
        <v>1</v>
      </c>
      <c r="K157" s="4" t="s">
        <v>30</v>
      </c>
      <c r="L157" s="4">
        <v>1067</v>
      </c>
      <c r="M157" s="4">
        <v>1067</v>
      </c>
      <c r="N157" s="4" t="s">
        <v>789</v>
      </c>
      <c r="O157" s="4" t="s">
        <v>32</v>
      </c>
      <c r="P157" s="4" t="s">
        <v>33</v>
      </c>
      <c r="Q157" s="4">
        <v>0</v>
      </c>
      <c r="R157" s="7">
        <v>44980</v>
      </c>
      <c r="S157" s="6">
        <v>44986</v>
      </c>
      <c r="T157" s="4" t="s">
        <v>34</v>
      </c>
      <c r="U157" s="4">
        <v>1067</v>
      </c>
      <c r="V157" s="4">
        <v>0</v>
      </c>
      <c r="W157" s="4">
        <v>0</v>
      </c>
      <c r="X157" s="4" t="s">
        <v>790</v>
      </c>
      <c r="Y157" s="4" t="s">
        <v>791</v>
      </c>
    </row>
    <row r="158" s="4" customFormat="1" spans="1:25">
      <c r="A158" s="4" t="s">
        <v>792</v>
      </c>
      <c r="B158" s="4" t="s">
        <v>26</v>
      </c>
      <c r="C158" s="4" t="s">
        <v>27</v>
      </c>
      <c r="D158" s="4" t="s">
        <v>793</v>
      </c>
      <c r="E158" s="4" t="s">
        <v>794</v>
      </c>
      <c r="F158" s="6">
        <v>44982</v>
      </c>
      <c r="G158" s="6">
        <v>44983</v>
      </c>
      <c r="H158" s="4">
        <v>1</v>
      </c>
      <c r="I158" s="4">
        <v>1</v>
      </c>
      <c r="J158" s="4">
        <v>1</v>
      </c>
      <c r="K158" s="4" t="s">
        <v>30</v>
      </c>
      <c r="L158" s="4">
        <v>144</v>
      </c>
      <c r="M158" s="4">
        <v>144</v>
      </c>
      <c r="N158" s="4" t="s">
        <v>795</v>
      </c>
      <c r="O158" s="4" t="s">
        <v>32</v>
      </c>
      <c r="P158" s="4" t="s">
        <v>33</v>
      </c>
      <c r="Q158" s="4">
        <v>0</v>
      </c>
      <c r="R158" s="7">
        <v>44980</v>
      </c>
      <c r="S158" s="6">
        <v>44986</v>
      </c>
      <c r="T158" s="4" t="s">
        <v>34</v>
      </c>
      <c r="U158" s="4">
        <v>144</v>
      </c>
      <c r="V158" s="4">
        <v>0</v>
      </c>
      <c r="W158" s="4">
        <v>0</v>
      </c>
      <c r="X158" s="4" t="s">
        <v>796</v>
      </c>
      <c r="Y158" s="4" t="s">
        <v>35</v>
      </c>
    </row>
    <row r="159" s="4" customFormat="1" spans="1:25">
      <c r="A159" s="4" t="s">
        <v>797</v>
      </c>
      <c r="B159" s="4" t="s">
        <v>26</v>
      </c>
      <c r="C159" s="4" t="s">
        <v>27</v>
      </c>
      <c r="D159" s="4" t="s">
        <v>798</v>
      </c>
      <c r="E159" s="4" t="s">
        <v>799</v>
      </c>
      <c r="F159" s="6">
        <v>44981</v>
      </c>
      <c r="G159" s="6">
        <v>44983</v>
      </c>
      <c r="H159" s="4">
        <v>1</v>
      </c>
      <c r="I159" s="4">
        <v>2</v>
      </c>
      <c r="J159" s="4">
        <v>2</v>
      </c>
      <c r="K159" s="4" t="s">
        <v>30</v>
      </c>
      <c r="L159" s="4">
        <v>624</v>
      </c>
      <c r="M159" s="4">
        <v>624</v>
      </c>
      <c r="N159" s="4" t="s">
        <v>800</v>
      </c>
      <c r="O159" s="4" t="s">
        <v>32</v>
      </c>
      <c r="P159" s="4" t="s">
        <v>33</v>
      </c>
      <c r="Q159" s="4">
        <v>0</v>
      </c>
      <c r="R159" s="7">
        <v>44980</v>
      </c>
      <c r="S159" s="6">
        <v>44986</v>
      </c>
      <c r="T159" s="4" t="s">
        <v>34</v>
      </c>
      <c r="U159" s="4">
        <v>624</v>
      </c>
      <c r="V159" s="4">
        <v>0</v>
      </c>
      <c r="W159" s="4">
        <v>0</v>
      </c>
      <c r="X159" s="4" t="s">
        <v>801</v>
      </c>
      <c r="Y159" s="4" t="s">
        <v>802</v>
      </c>
    </row>
    <row r="160" s="4" customFormat="1" spans="1:25">
      <c r="A160" s="4" t="s">
        <v>803</v>
      </c>
      <c r="B160" s="4" t="s">
        <v>26</v>
      </c>
      <c r="C160" s="4" t="s">
        <v>27</v>
      </c>
      <c r="D160" s="4" t="s">
        <v>384</v>
      </c>
      <c r="E160" s="4" t="s">
        <v>385</v>
      </c>
      <c r="F160" s="6">
        <v>44981</v>
      </c>
      <c r="G160" s="6">
        <v>44983</v>
      </c>
      <c r="H160" s="4">
        <v>1</v>
      </c>
      <c r="I160" s="4">
        <v>2</v>
      </c>
      <c r="J160" s="4">
        <v>2</v>
      </c>
      <c r="K160" s="4" t="s">
        <v>30</v>
      </c>
      <c r="L160" s="4">
        <v>646</v>
      </c>
      <c r="M160" s="4">
        <v>646</v>
      </c>
      <c r="N160" s="4" t="s">
        <v>804</v>
      </c>
      <c r="O160" s="4" t="s">
        <v>32</v>
      </c>
      <c r="P160" s="4" t="s">
        <v>33</v>
      </c>
      <c r="Q160" s="4">
        <v>0</v>
      </c>
      <c r="R160" s="7">
        <v>44980</v>
      </c>
      <c r="S160" s="6">
        <v>44986</v>
      </c>
      <c r="T160" s="4" t="s">
        <v>34</v>
      </c>
      <c r="U160" s="4">
        <v>646</v>
      </c>
      <c r="V160" s="4">
        <v>0</v>
      </c>
      <c r="W160" s="4">
        <v>0</v>
      </c>
      <c r="X160" s="4" t="s">
        <v>805</v>
      </c>
      <c r="Y160" s="4" t="s">
        <v>806</v>
      </c>
    </row>
    <row r="161" s="4" customFormat="1" spans="1:25">
      <c r="A161" s="4" t="s">
        <v>807</v>
      </c>
      <c r="B161" s="4" t="s">
        <v>26</v>
      </c>
      <c r="C161" s="4" t="s">
        <v>27</v>
      </c>
      <c r="D161" s="4" t="s">
        <v>808</v>
      </c>
      <c r="E161" s="4" t="s">
        <v>809</v>
      </c>
      <c r="F161" s="6">
        <v>44982</v>
      </c>
      <c r="G161" s="6">
        <v>44983</v>
      </c>
      <c r="H161" s="4">
        <v>1</v>
      </c>
      <c r="I161" s="4">
        <v>1</v>
      </c>
      <c r="J161" s="4">
        <v>1</v>
      </c>
      <c r="K161" s="4" t="s">
        <v>30</v>
      </c>
      <c r="L161" s="4">
        <v>548</v>
      </c>
      <c r="M161" s="4">
        <v>548</v>
      </c>
      <c r="N161" s="4" t="s">
        <v>810</v>
      </c>
      <c r="O161" s="4" t="s">
        <v>32</v>
      </c>
      <c r="P161" s="4" t="s">
        <v>33</v>
      </c>
      <c r="Q161" s="4">
        <v>0</v>
      </c>
      <c r="R161" s="7">
        <v>44980</v>
      </c>
      <c r="S161" s="6">
        <v>44986</v>
      </c>
      <c r="T161" s="4" t="s">
        <v>34</v>
      </c>
      <c r="U161" s="4">
        <v>548</v>
      </c>
      <c r="V161" s="4">
        <v>0</v>
      </c>
      <c r="W161" s="4">
        <v>0</v>
      </c>
      <c r="X161" s="4" t="s">
        <v>811</v>
      </c>
      <c r="Y161" s="4" t="s">
        <v>812</v>
      </c>
    </row>
    <row r="162" s="4" customFormat="1" spans="1:25">
      <c r="A162" s="4" t="s">
        <v>813</v>
      </c>
      <c r="B162" s="4" t="s">
        <v>26</v>
      </c>
      <c r="C162" s="4" t="s">
        <v>27</v>
      </c>
      <c r="D162" s="4" t="s">
        <v>814</v>
      </c>
      <c r="E162" s="4" t="s">
        <v>815</v>
      </c>
      <c r="F162" s="6">
        <v>44981</v>
      </c>
      <c r="G162" s="6">
        <v>44983</v>
      </c>
      <c r="H162" s="4">
        <v>1</v>
      </c>
      <c r="I162" s="4">
        <v>2</v>
      </c>
      <c r="J162" s="4">
        <v>2</v>
      </c>
      <c r="K162" s="4" t="s">
        <v>30</v>
      </c>
      <c r="L162" s="4">
        <v>438</v>
      </c>
      <c r="M162" s="4">
        <v>438</v>
      </c>
      <c r="N162" s="4" t="s">
        <v>816</v>
      </c>
      <c r="O162" s="4" t="s">
        <v>32</v>
      </c>
      <c r="P162" s="4" t="s">
        <v>33</v>
      </c>
      <c r="Q162" s="4">
        <v>0</v>
      </c>
      <c r="R162" s="7">
        <v>44980</v>
      </c>
      <c r="S162" s="6">
        <v>44986</v>
      </c>
      <c r="T162" s="4" t="s">
        <v>34</v>
      </c>
      <c r="U162" s="4">
        <v>438</v>
      </c>
      <c r="V162" s="4">
        <v>0</v>
      </c>
      <c r="W162" s="4">
        <v>0</v>
      </c>
      <c r="X162" s="4" t="s">
        <v>817</v>
      </c>
      <c r="Y162" s="4" t="s">
        <v>818</v>
      </c>
    </row>
    <row r="163" s="4" customFormat="1" spans="1:25">
      <c r="A163" s="4" t="s">
        <v>819</v>
      </c>
      <c r="B163" s="4" t="s">
        <v>26</v>
      </c>
      <c r="C163" s="4" t="s">
        <v>27</v>
      </c>
      <c r="D163" s="4" t="s">
        <v>820</v>
      </c>
      <c r="E163" s="4" t="s">
        <v>127</v>
      </c>
      <c r="F163" s="6">
        <v>44981</v>
      </c>
      <c r="G163" s="6">
        <v>44983</v>
      </c>
      <c r="H163" s="4">
        <v>1</v>
      </c>
      <c r="I163" s="4">
        <v>2</v>
      </c>
      <c r="J163" s="4">
        <v>2</v>
      </c>
      <c r="K163" s="4" t="s">
        <v>30</v>
      </c>
      <c r="L163" s="4">
        <v>1310</v>
      </c>
      <c r="M163" s="4">
        <v>1310</v>
      </c>
      <c r="N163" s="4" t="s">
        <v>821</v>
      </c>
      <c r="O163" s="4" t="s">
        <v>32</v>
      </c>
      <c r="P163" s="4" t="s">
        <v>33</v>
      </c>
      <c r="Q163" s="4">
        <v>0</v>
      </c>
      <c r="R163" s="7">
        <v>44980</v>
      </c>
      <c r="S163" s="6">
        <v>44986</v>
      </c>
      <c r="T163" s="4" t="s">
        <v>34</v>
      </c>
      <c r="U163" s="4">
        <v>1310</v>
      </c>
      <c r="V163" s="4">
        <v>0</v>
      </c>
      <c r="W163" s="4">
        <v>0</v>
      </c>
      <c r="X163" s="4" t="s">
        <v>822</v>
      </c>
      <c r="Y163" s="4" t="s">
        <v>823</v>
      </c>
    </row>
    <row r="164" s="4" customFormat="1" spans="1:25">
      <c r="A164" s="4" t="s">
        <v>824</v>
      </c>
      <c r="B164" s="4" t="s">
        <v>26</v>
      </c>
      <c r="C164" s="4" t="s">
        <v>27</v>
      </c>
      <c r="D164" s="4" t="s">
        <v>825</v>
      </c>
      <c r="E164" s="4" t="s">
        <v>826</v>
      </c>
      <c r="F164" s="6">
        <v>44981</v>
      </c>
      <c r="G164" s="6">
        <v>44983</v>
      </c>
      <c r="H164" s="4">
        <v>1</v>
      </c>
      <c r="I164" s="4">
        <v>2</v>
      </c>
      <c r="J164" s="4">
        <v>2</v>
      </c>
      <c r="K164" s="4" t="s">
        <v>30</v>
      </c>
      <c r="L164" s="4">
        <v>1187</v>
      </c>
      <c r="M164" s="4">
        <v>1187</v>
      </c>
      <c r="N164" s="4" t="s">
        <v>827</v>
      </c>
      <c r="O164" s="4" t="s">
        <v>32</v>
      </c>
      <c r="P164" s="4" t="s">
        <v>33</v>
      </c>
      <c r="Q164" s="4">
        <v>0</v>
      </c>
      <c r="R164" s="7">
        <v>44980</v>
      </c>
      <c r="S164" s="6">
        <v>44986</v>
      </c>
      <c r="T164" s="4" t="s">
        <v>34</v>
      </c>
      <c r="U164" s="4">
        <v>1187</v>
      </c>
      <c r="V164" s="4">
        <v>0</v>
      </c>
      <c r="W164" s="4">
        <v>0</v>
      </c>
      <c r="X164" s="4" t="s">
        <v>828</v>
      </c>
      <c r="Y164" s="4" t="s">
        <v>829</v>
      </c>
    </row>
    <row r="165" s="4" customFormat="1" spans="1:25">
      <c r="A165" s="4" t="s">
        <v>830</v>
      </c>
      <c r="B165" s="4" t="s">
        <v>26</v>
      </c>
      <c r="C165" s="4" t="s">
        <v>27</v>
      </c>
      <c r="D165" s="4" t="s">
        <v>831</v>
      </c>
      <c r="E165" s="4" t="s">
        <v>81</v>
      </c>
      <c r="F165" s="6">
        <v>44981</v>
      </c>
      <c r="G165" s="6">
        <v>44983</v>
      </c>
      <c r="H165" s="4">
        <v>1</v>
      </c>
      <c r="I165" s="4">
        <v>2</v>
      </c>
      <c r="J165" s="4">
        <v>2</v>
      </c>
      <c r="K165" s="4" t="s">
        <v>30</v>
      </c>
      <c r="L165" s="4">
        <v>608</v>
      </c>
      <c r="M165" s="4">
        <v>608</v>
      </c>
      <c r="N165" s="4" t="s">
        <v>832</v>
      </c>
      <c r="O165" s="4" t="s">
        <v>32</v>
      </c>
      <c r="P165" s="4" t="s">
        <v>33</v>
      </c>
      <c r="Q165" s="4">
        <v>0</v>
      </c>
      <c r="R165" s="7">
        <v>44980</v>
      </c>
      <c r="S165" s="6">
        <v>44986</v>
      </c>
      <c r="T165" s="4" t="s">
        <v>34</v>
      </c>
      <c r="U165" s="4">
        <v>608</v>
      </c>
      <c r="V165" s="4">
        <v>0</v>
      </c>
      <c r="W165" s="4">
        <v>0</v>
      </c>
      <c r="X165" s="4" t="s">
        <v>833</v>
      </c>
      <c r="Y165" s="4" t="s">
        <v>834</v>
      </c>
    </row>
    <row r="166" s="4" customFormat="1" spans="1:25">
      <c r="A166" s="4" t="s">
        <v>835</v>
      </c>
      <c r="B166" s="4" t="s">
        <v>26</v>
      </c>
      <c r="C166" s="4" t="s">
        <v>27</v>
      </c>
      <c r="D166" s="4" t="s">
        <v>836</v>
      </c>
      <c r="E166" s="4" t="s">
        <v>303</v>
      </c>
      <c r="F166" s="6">
        <v>44981</v>
      </c>
      <c r="G166" s="6">
        <v>44983</v>
      </c>
      <c r="H166" s="4">
        <v>1</v>
      </c>
      <c r="I166" s="4">
        <v>2</v>
      </c>
      <c r="J166" s="4">
        <v>2</v>
      </c>
      <c r="K166" s="4" t="s">
        <v>30</v>
      </c>
      <c r="L166" s="4">
        <v>1042</v>
      </c>
      <c r="M166" s="4">
        <v>1042</v>
      </c>
      <c r="N166" s="4" t="s">
        <v>837</v>
      </c>
      <c r="O166" s="4" t="s">
        <v>32</v>
      </c>
      <c r="P166" s="4" t="s">
        <v>33</v>
      </c>
      <c r="Q166" s="4">
        <v>0</v>
      </c>
      <c r="R166" s="7">
        <v>44980</v>
      </c>
      <c r="S166" s="6">
        <v>44986</v>
      </c>
      <c r="T166" s="4" t="s">
        <v>34</v>
      </c>
      <c r="U166" s="4">
        <v>1042</v>
      </c>
      <c r="V166" s="4">
        <v>0</v>
      </c>
      <c r="W166" s="4">
        <v>0</v>
      </c>
      <c r="X166" s="4" t="s">
        <v>838</v>
      </c>
      <c r="Y166" s="4" t="s">
        <v>35</v>
      </c>
    </row>
    <row r="167" s="4" customFormat="1" spans="1:25">
      <c r="A167" s="4" t="s">
        <v>839</v>
      </c>
      <c r="B167" s="4" t="s">
        <v>26</v>
      </c>
      <c r="C167" s="4" t="s">
        <v>27</v>
      </c>
      <c r="D167" s="4" t="s">
        <v>840</v>
      </c>
      <c r="E167" s="4" t="s">
        <v>841</v>
      </c>
      <c r="F167" s="6">
        <v>44981</v>
      </c>
      <c r="G167" s="6">
        <v>44983</v>
      </c>
      <c r="H167" s="4">
        <v>1</v>
      </c>
      <c r="I167" s="4">
        <v>2</v>
      </c>
      <c r="J167" s="4">
        <v>2</v>
      </c>
      <c r="K167" s="4" t="s">
        <v>30</v>
      </c>
      <c r="L167" s="4">
        <v>3223</v>
      </c>
      <c r="M167" s="4">
        <v>3223</v>
      </c>
      <c r="N167" s="4" t="s">
        <v>842</v>
      </c>
      <c r="O167" s="4" t="s">
        <v>32</v>
      </c>
      <c r="P167" s="4" t="s">
        <v>33</v>
      </c>
      <c r="Q167" s="4">
        <v>0</v>
      </c>
      <c r="R167" s="7">
        <v>44980</v>
      </c>
      <c r="S167" s="6">
        <v>44986</v>
      </c>
      <c r="T167" s="4" t="s">
        <v>34</v>
      </c>
      <c r="U167" s="4">
        <v>3223</v>
      </c>
      <c r="V167" s="4">
        <v>0</v>
      </c>
      <c r="W167" s="4">
        <v>0</v>
      </c>
      <c r="X167" s="4" t="s">
        <v>843</v>
      </c>
      <c r="Y167" s="4" t="s">
        <v>844</v>
      </c>
    </row>
    <row r="168" s="4" customFormat="1" spans="1:25">
      <c r="A168" s="4" t="s">
        <v>835</v>
      </c>
      <c r="B168" s="4" t="s">
        <v>26</v>
      </c>
      <c r="C168" s="4" t="s">
        <v>373</v>
      </c>
      <c r="D168" s="4" t="s">
        <v>836</v>
      </c>
      <c r="E168" s="4" t="s">
        <v>303</v>
      </c>
      <c r="F168" s="6">
        <v>44981</v>
      </c>
      <c r="G168" s="6">
        <v>44983</v>
      </c>
      <c r="H168" s="4">
        <v>1</v>
      </c>
      <c r="I168" s="4">
        <v>2</v>
      </c>
      <c r="J168" s="4">
        <v>2</v>
      </c>
      <c r="K168" s="4" t="s">
        <v>30</v>
      </c>
      <c r="L168" s="4">
        <v>-1042</v>
      </c>
      <c r="M168" s="4">
        <v>-1042</v>
      </c>
      <c r="N168" s="4" t="s">
        <v>837</v>
      </c>
      <c r="O168" s="4" t="s">
        <v>32</v>
      </c>
      <c r="P168" s="4" t="s">
        <v>33</v>
      </c>
      <c r="Q168" s="4">
        <v>0</v>
      </c>
      <c r="R168" s="7">
        <v>44980</v>
      </c>
      <c r="S168" s="6">
        <v>44986</v>
      </c>
      <c r="T168" s="4" t="s">
        <v>34</v>
      </c>
      <c r="U168" s="4">
        <v>-1042</v>
      </c>
      <c r="V168" s="4">
        <v>0</v>
      </c>
      <c r="W168" s="4">
        <v>0</v>
      </c>
      <c r="X168" s="4" t="s">
        <v>838</v>
      </c>
      <c r="Y168" s="4" t="s">
        <v>35</v>
      </c>
    </row>
    <row r="169" s="4" customFormat="1" spans="1:25">
      <c r="A169" s="4" t="s">
        <v>845</v>
      </c>
      <c r="B169" s="4" t="s">
        <v>26</v>
      </c>
      <c r="C169" s="4" t="s">
        <v>27</v>
      </c>
      <c r="D169" s="4" t="s">
        <v>846</v>
      </c>
      <c r="E169" s="4" t="s">
        <v>847</v>
      </c>
      <c r="F169" s="6">
        <v>44981</v>
      </c>
      <c r="G169" s="6">
        <v>44983</v>
      </c>
      <c r="H169" s="4">
        <v>1</v>
      </c>
      <c r="I169" s="4">
        <v>2</v>
      </c>
      <c r="J169" s="4">
        <v>2</v>
      </c>
      <c r="K169" s="4" t="s">
        <v>30</v>
      </c>
      <c r="L169" s="4">
        <v>784</v>
      </c>
      <c r="M169" s="4">
        <v>784</v>
      </c>
      <c r="N169" s="4" t="s">
        <v>848</v>
      </c>
      <c r="O169" s="4" t="s">
        <v>32</v>
      </c>
      <c r="P169" s="4" t="s">
        <v>33</v>
      </c>
      <c r="Q169" s="4">
        <v>0</v>
      </c>
      <c r="R169" s="7">
        <v>44980</v>
      </c>
      <c r="S169" s="6">
        <v>44986</v>
      </c>
      <c r="T169" s="4" t="s">
        <v>34</v>
      </c>
      <c r="U169" s="4">
        <v>784</v>
      </c>
      <c r="V169" s="4">
        <v>0</v>
      </c>
      <c r="W169" s="4">
        <v>0</v>
      </c>
      <c r="X169" s="4" t="s">
        <v>849</v>
      </c>
      <c r="Y169" s="4" t="s">
        <v>35</v>
      </c>
    </row>
    <row r="170" s="4" customFormat="1" spans="1:25">
      <c r="A170" s="4" t="s">
        <v>850</v>
      </c>
      <c r="B170" s="4" t="s">
        <v>26</v>
      </c>
      <c r="C170" s="4" t="s">
        <v>27</v>
      </c>
      <c r="D170" s="4" t="s">
        <v>851</v>
      </c>
      <c r="E170" s="4" t="s">
        <v>852</v>
      </c>
      <c r="F170" s="6">
        <v>44981</v>
      </c>
      <c r="G170" s="6">
        <v>44983</v>
      </c>
      <c r="H170" s="4">
        <v>1</v>
      </c>
      <c r="I170" s="4">
        <v>2</v>
      </c>
      <c r="J170" s="4">
        <v>2</v>
      </c>
      <c r="K170" s="4" t="s">
        <v>30</v>
      </c>
      <c r="L170" s="4">
        <v>622</v>
      </c>
      <c r="M170" s="4">
        <v>622</v>
      </c>
      <c r="N170" s="4" t="s">
        <v>853</v>
      </c>
      <c r="O170" s="4" t="s">
        <v>32</v>
      </c>
      <c r="P170" s="4" t="s">
        <v>33</v>
      </c>
      <c r="Q170" s="4">
        <v>0</v>
      </c>
      <c r="R170" s="7">
        <v>44980</v>
      </c>
      <c r="S170" s="6">
        <v>44986</v>
      </c>
      <c r="T170" s="4" t="s">
        <v>34</v>
      </c>
      <c r="U170" s="4">
        <v>622</v>
      </c>
      <c r="V170" s="4">
        <v>0</v>
      </c>
      <c r="W170" s="4">
        <v>0</v>
      </c>
      <c r="X170" s="4" t="s">
        <v>854</v>
      </c>
      <c r="Y170" s="4" t="s">
        <v>35</v>
      </c>
    </row>
    <row r="171" s="4" customFormat="1" spans="1:25">
      <c r="A171" s="4" t="s">
        <v>855</v>
      </c>
      <c r="B171" s="4" t="s">
        <v>26</v>
      </c>
      <c r="C171" s="4" t="s">
        <v>27</v>
      </c>
      <c r="D171" s="4" t="s">
        <v>831</v>
      </c>
      <c r="E171" s="4" t="s">
        <v>81</v>
      </c>
      <c r="F171" s="6">
        <v>44981</v>
      </c>
      <c r="G171" s="6">
        <v>44983</v>
      </c>
      <c r="H171" s="4">
        <v>1</v>
      </c>
      <c r="I171" s="4">
        <v>2</v>
      </c>
      <c r="J171" s="4">
        <v>2</v>
      </c>
      <c r="K171" s="4" t="s">
        <v>30</v>
      </c>
      <c r="L171" s="4">
        <v>608</v>
      </c>
      <c r="M171" s="4">
        <v>608</v>
      </c>
      <c r="N171" s="4" t="s">
        <v>856</v>
      </c>
      <c r="O171" s="4" t="s">
        <v>32</v>
      </c>
      <c r="P171" s="4" t="s">
        <v>33</v>
      </c>
      <c r="Q171" s="4">
        <v>0</v>
      </c>
      <c r="R171" s="7">
        <v>44981</v>
      </c>
      <c r="S171" s="6">
        <v>44986</v>
      </c>
      <c r="T171" s="4" t="s">
        <v>34</v>
      </c>
      <c r="U171" s="4">
        <v>608</v>
      </c>
      <c r="V171" s="4">
        <v>0</v>
      </c>
      <c r="W171" s="4">
        <v>0</v>
      </c>
      <c r="X171" s="4" t="s">
        <v>857</v>
      </c>
      <c r="Y171" s="4" t="s">
        <v>858</v>
      </c>
    </row>
    <row r="172" s="4" customFormat="1" spans="1:25">
      <c r="A172" s="4" t="s">
        <v>859</v>
      </c>
      <c r="B172" s="4" t="s">
        <v>26</v>
      </c>
      <c r="C172" s="4" t="s">
        <v>27</v>
      </c>
      <c r="D172" s="4" t="s">
        <v>860</v>
      </c>
      <c r="E172" s="4" t="s">
        <v>75</v>
      </c>
      <c r="F172" s="6">
        <v>44981</v>
      </c>
      <c r="G172" s="6">
        <v>44983</v>
      </c>
      <c r="H172" s="4">
        <v>1</v>
      </c>
      <c r="I172" s="4">
        <v>2</v>
      </c>
      <c r="J172" s="4">
        <v>2</v>
      </c>
      <c r="K172" s="4" t="s">
        <v>30</v>
      </c>
      <c r="L172" s="4">
        <v>784</v>
      </c>
      <c r="M172" s="4">
        <v>784</v>
      </c>
      <c r="N172" s="4" t="s">
        <v>861</v>
      </c>
      <c r="O172" s="4" t="s">
        <v>32</v>
      </c>
      <c r="P172" s="4" t="s">
        <v>33</v>
      </c>
      <c r="Q172" s="4">
        <v>0</v>
      </c>
      <c r="R172" s="7">
        <v>44981</v>
      </c>
      <c r="S172" s="6">
        <v>44986</v>
      </c>
      <c r="T172" s="4" t="s">
        <v>34</v>
      </c>
      <c r="U172" s="4">
        <v>784</v>
      </c>
      <c r="V172" s="4">
        <v>0</v>
      </c>
      <c r="W172" s="4">
        <v>0</v>
      </c>
      <c r="X172" s="4" t="s">
        <v>862</v>
      </c>
      <c r="Y172" s="4" t="s">
        <v>863</v>
      </c>
    </row>
    <row r="173" s="4" customFormat="1" spans="1:25">
      <c r="A173" s="4" t="s">
        <v>864</v>
      </c>
      <c r="B173" s="4" t="s">
        <v>26</v>
      </c>
      <c r="C173" s="4" t="s">
        <v>27</v>
      </c>
      <c r="D173" s="4" t="s">
        <v>865</v>
      </c>
      <c r="E173" s="4" t="s">
        <v>866</v>
      </c>
      <c r="F173" s="6">
        <v>44982</v>
      </c>
      <c r="G173" s="6">
        <v>44983</v>
      </c>
      <c r="H173" s="4">
        <v>1</v>
      </c>
      <c r="I173" s="4">
        <v>1</v>
      </c>
      <c r="J173" s="4">
        <v>1</v>
      </c>
      <c r="K173" s="4" t="s">
        <v>30</v>
      </c>
      <c r="L173" s="4">
        <v>276</v>
      </c>
      <c r="M173" s="4">
        <v>276</v>
      </c>
      <c r="N173" s="4" t="s">
        <v>867</v>
      </c>
      <c r="O173" s="4" t="s">
        <v>32</v>
      </c>
      <c r="P173" s="4" t="s">
        <v>33</v>
      </c>
      <c r="Q173" s="4">
        <v>0</v>
      </c>
      <c r="R173" s="7">
        <v>44981</v>
      </c>
      <c r="S173" s="6">
        <v>44986</v>
      </c>
      <c r="T173" s="4" t="s">
        <v>34</v>
      </c>
      <c r="U173" s="4">
        <v>276</v>
      </c>
      <c r="V173" s="4">
        <v>0</v>
      </c>
      <c r="W173" s="4">
        <v>0</v>
      </c>
      <c r="X173" s="4" t="s">
        <v>868</v>
      </c>
      <c r="Y173" s="4" t="s">
        <v>869</v>
      </c>
    </row>
    <row r="174" s="4" customFormat="1" spans="1:25">
      <c r="A174" s="4" t="s">
        <v>870</v>
      </c>
      <c r="B174" s="4" t="s">
        <v>26</v>
      </c>
      <c r="C174" s="4" t="s">
        <v>27</v>
      </c>
      <c r="D174" s="4" t="s">
        <v>871</v>
      </c>
      <c r="E174" s="4" t="s">
        <v>127</v>
      </c>
      <c r="F174" s="6">
        <v>44981</v>
      </c>
      <c r="G174" s="6">
        <v>44983</v>
      </c>
      <c r="H174" s="4">
        <v>1</v>
      </c>
      <c r="I174" s="4">
        <v>2</v>
      </c>
      <c r="J174" s="4">
        <v>2</v>
      </c>
      <c r="K174" s="4" t="s">
        <v>30</v>
      </c>
      <c r="L174" s="4">
        <v>1726</v>
      </c>
      <c r="M174" s="4">
        <v>1726</v>
      </c>
      <c r="N174" s="4" t="s">
        <v>872</v>
      </c>
      <c r="O174" s="4" t="s">
        <v>32</v>
      </c>
      <c r="P174" s="4" t="s">
        <v>33</v>
      </c>
      <c r="Q174" s="4">
        <v>0</v>
      </c>
      <c r="R174" s="7">
        <v>44981</v>
      </c>
      <c r="S174" s="6">
        <v>44986</v>
      </c>
      <c r="T174" s="4" t="s">
        <v>34</v>
      </c>
      <c r="U174" s="4">
        <v>1726</v>
      </c>
      <c r="V174" s="4">
        <v>0</v>
      </c>
      <c r="W174" s="4">
        <v>0</v>
      </c>
      <c r="X174" s="4" t="s">
        <v>873</v>
      </c>
      <c r="Y174" s="4" t="s">
        <v>874</v>
      </c>
    </row>
    <row r="175" s="4" customFormat="1" spans="1:25">
      <c r="A175" s="4" t="s">
        <v>875</v>
      </c>
      <c r="B175" s="4" t="s">
        <v>26</v>
      </c>
      <c r="C175" s="4" t="s">
        <v>27</v>
      </c>
      <c r="D175" s="4" t="s">
        <v>876</v>
      </c>
      <c r="E175" s="4" t="s">
        <v>877</v>
      </c>
      <c r="F175" s="6">
        <v>44982</v>
      </c>
      <c r="G175" s="6">
        <v>44983</v>
      </c>
      <c r="H175" s="4">
        <v>1</v>
      </c>
      <c r="I175" s="4">
        <v>1</v>
      </c>
      <c r="J175" s="4">
        <v>1</v>
      </c>
      <c r="K175" s="4" t="s">
        <v>30</v>
      </c>
      <c r="L175" s="4">
        <v>781</v>
      </c>
      <c r="M175" s="4">
        <v>781</v>
      </c>
      <c r="N175" s="4" t="s">
        <v>878</v>
      </c>
      <c r="O175" s="4" t="s">
        <v>32</v>
      </c>
      <c r="P175" s="4" t="s">
        <v>33</v>
      </c>
      <c r="Q175" s="4">
        <v>0</v>
      </c>
      <c r="R175" s="7">
        <v>44981</v>
      </c>
      <c r="S175" s="6">
        <v>44986</v>
      </c>
      <c r="T175" s="4" t="s">
        <v>34</v>
      </c>
      <c r="U175" s="4">
        <v>781</v>
      </c>
      <c r="V175" s="4">
        <v>0</v>
      </c>
      <c r="W175" s="4">
        <v>0</v>
      </c>
      <c r="X175" s="4" t="s">
        <v>879</v>
      </c>
      <c r="Y175" s="4" t="s">
        <v>35</v>
      </c>
    </row>
    <row r="176" s="4" customFormat="1" spans="1:25">
      <c r="A176" s="4" t="s">
        <v>880</v>
      </c>
      <c r="B176" s="4" t="s">
        <v>26</v>
      </c>
      <c r="C176" s="4" t="s">
        <v>27</v>
      </c>
      <c r="D176" s="4" t="s">
        <v>881</v>
      </c>
      <c r="E176" s="4" t="s">
        <v>882</v>
      </c>
      <c r="F176" s="6">
        <v>44981</v>
      </c>
      <c r="G176" s="6">
        <v>44983</v>
      </c>
      <c r="H176" s="4">
        <v>1</v>
      </c>
      <c r="I176" s="4">
        <v>2</v>
      </c>
      <c r="J176" s="4">
        <v>2</v>
      </c>
      <c r="K176" s="4" t="s">
        <v>30</v>
      </c>
      <c r="L176" s="4">
        <v>1417</v>
      </c>
      <c r="M176" s="4">
        <v>1417</v>
      </c>
      <c r="N176" s="4" t="s">
        <v>883</v>
      </c>
      <c r="O176" s="4" t="s">
        <v>32</v>
      </c>
      <c r="P176" s="4" t="s">
        <v>33</v>
      </c>
      <c r="Q176" s="4">
        <v>0</v>
      </c>
      <c r="R176" s="7">
        <v>44981</v>
      </c>
      <c r="S176" s="6">
        <v>44986</v>
      </c>
      <c r="T176" s="4" t="s">
        <v>34</v>
      </c>
      <c r="U176" s="4">
        <v>1417</v>
      </c>
      <c r="V176" s="4">
        <v>0</v>
      </c>
      <c r="W176" s="4">
        <v>0</v>
      </c>
      <c r="X176" s="4" t="s">
        <v>884</v>
      </c>
      <c r="Y176" s="4" t="s">
        <v>885</v>
      </c>
    </row>
    <row r="177" s="4" customFormat="1" spans="1:25">
      <c r="A177" s="4" t="s">
        <v>886</v>
      </c>
      <c r="B177" s="4" t="s">
        <v>26</v>
      </c>
      <c r="C177" s="4" t="s">
        <v>27</v>
      </c>
      <c r="D177" s="4" t="s">
        <v>887</v>
      </c>
      <c r="E177" s="4" t="s">
        <v>226</v>
      </c>
      <c r="F177" s="6">
        <v>44981</v>
      </c>
      <c r="G177" s="6">
        <v>44983</v>
      </c>
      <c r="H177" s="4">
        <v>1</v>
      </c>
      <c r="I177" s="4">
        <v>2</v>
      </c>
      <c r="J177" s="4">
        <v>2</v>
      </c>
      <c r="K177" s="4" t="s">
        <v>30</v>
      </c>
      <c r="L177" s="4">
        <v>1386</v>
      </c>
      <c r="M177" s="4">
        <v>1386</v>
      </c>
      <c r="N177" s="4" t="s">
        <v>888</v>
      </c>
      <c r="O177" s="4" t="s">
        <v>32</v>
      </c>
      <c r="P177" s="4" t="s">
        <v>33</v>
      </c>
      <c r="Q177" s="4">
        <v>0</v>
      </c>
      <c r="R177" s="7">
        <v>44981</v>
      </c>
      <c r="S177" s="6">
        <v>44986</v>
      </c>
      <c r="T177" s="4" t="s">
        <v>34</v>
      </c>
      <c r="U177" s="4">
        <v>1386</v>
      </c>
      <c r="V177" s="4">
        <v>0</v>
      </c>
      <c r="W177" s="4">
        <v>0</v>
      </c>
      <c r="X177" s="4" t="s">
        <v>889</v>
      </c>
      <c r="Y177" s="4" t="s">
        <v>890</v>
      </c>
    </row>
    <row r="178" s="4" customFormat="1" spans="1:25">
      <c r="A178" s="4" t="s">
        <v>262</v>
      </c>
      <c r="B178" s="4" t="s">
        <v>26</v>
      </c>
      <c r="C178" s="4" t="s">
        <v>373</v>
      </c>
      <c r="D178" s="4" t="s">
        <v>263</v>
      </c>
      <c r="E178" s="4" t="s">
        <v>264</v>
      </c>
      <c r="F178" s="6">
        <v>44982</v>
      </c>
      <c r="G178" s="6">
        <v>44983</v>
      </c>
      <c r="H178" s="4">
        <v>1</v>
      </c>
      <c r="I178" s="4">
        <v>1</v>
      </c>
      <c r="J178" s="4">
        <v>1</v>
      </c>
      <c r="K178" s="4" t="s">
        <v>30</v>
      </c>
      <c r="L178" s="4">
        <v>-1109</v>
      </c>
      <c r="M178" s="4">
        <v>-1109</v>
      </c>
      <c r="N178" s="4" t="s">
        <v>265</v>
      </c>
      <c r="O178" s="4" t="s">
        <v>32</v>
      </c>
      <c r="P178" s="4" t="s">
        <v>33</v>
      </c>
      <c r="Q178" s="4">
        <v>0</v>
      </c>
      <c r="R178" s="7">
        <v>44963</v>
      </c>
      <c r="S178" s="6">
        <v>44986</v>
      </c>
      <c r="T178" s="4" t="s">
        <v>34</v>
      </c>
      <c r="U178" s="4">
        <v>-1109</v>
      </c>
      <c r="V178" s="4">
        <v>0</v>
      </c>
      <c r="W178" s="4">
        <v>0</v>
      </c>
      <c r="X178" s="4" t="s">
        <v>266</v>
      </c>
      <c r="Y178" s="4" t="s">
        <v>267</v>
      </c>
    </row>
    <row r="179" s="4" customFormat="1" spans="1:25">
      <c r="A179" s="4" t="s">
        <v>891</v>
      </c>
      <c r="B179" s="4" t="s">
        <v>26</v>
      </c>
      <c r="C179" s="4" t="s">
        <v>27</v>
      </c>
      <c r="D179" s="4" t="s">
        <v>892</v>
      </c>
      <c r="E179" s="4" t="s">
        <v>247</v>
      </c>
      <c r="F179" s="6">
        <v>44981</v>
      </c>
      <c r="G179" s="6">
        <v>44983</v>
      </c>
      <c r="H179" s="4">
        <v>1</v>
      </c>
      <c r="I179" s="4">
        <v>2</v>
      </c>
      <c r="J179" s="4">
        <v>2</v>
      </c>
      <c r="K179" s="4" t="s">
        <v>30</v>
      </c>
      <c r="L179" s="4">
        <v>1384</v>
      </c>
      <c r="M179" s="4">
        <v>1384</v>
      </c>
      <c r="N179" s="4" t="s">
        <v>893</v>
      </c>
      <c r="O179" s="4" t="s">
        <v>32</v>
      </c>
      <c r="P179" s="4" t="s">
        <v>33</v>
      </c>
      <c r="Q179" s="4">
        <v>0</v>
      </c>
      <c r="R179" s="7">
        <v>44981</v>
      </c>
      <c r="S179" s="6">
        <v>44986</v>
      </c>
      <c r="T179" s="4" t="s">
        <v>34</v>
      </c>
      <c r="U179" s="4">
        <v>1384</v>
      </c>
      <c r="V179" s="4">
        <v>0</v>
      </c>
      <c r="W179" s="4">
        <v>0</v>
      </c>
      <c r="X179" s="4" t="s">
        <v>894</v>
      </c>
      <c r="Y179" s="4" t="s">
        <v>895</v>
      </c>
    </row>
    <row r="180" s="4" customFormat="1" spans="1:25">
      <c r="A180" s="4" t="s">
        <v>896</v>
      </c>
      <c r="B180" s="4" t="s">
        <v>26</v>
      </c>
      <c r="C180" s="4" t="s">
        <v>27</v>
      </c>
      <c r="D180" s="4" t="s">
        <v>897</v>
      </c>
      <c r="E180" s="4" t="s">
        <v>430</v>
      </c>
      <c r="F180" s="6">
        <v>44981</v>
      </c>
      <c r="G180" s="6">
        <v>44983</v>
      </c>
      <c r="H180" s="4">
        <v>3</v>
      </c>
      <c r="I180" s="4">
        <v>2</v>
      </c>
      <c r="J180" s="4">
        <v>6</v>
      </c>
      <c r="K180" s="4" t="s">
        <v>30</v>
      </c>
      <c r="L180" s="4">
        <v>1500</v>
      </c>
      <c r="M180" s="4">
        <v>1500</v>
      </c>
      <c r="N180" s="4" t="s">
        <v>898</v>
      </c>
      <c r="O180" s="4" t="s">
        <v>32</v>
      </c>
      <c r="P180" s="4" t="s">
        <v>33</v>
      </c>
      <c r="Q180" s="4">
        <v>0</v>
      </c>
      <c r="R180" s="7">
        <v>44981</v>
      </c>
      <c r="S180" s="6">
        <v>44986</v>
      </c>
      <c r="T180" s="4" t="s">
        <v>34</v>
      </c>
      <c r="U180" s="4">
        <v>1500</v>
      </c>
      <c r="V180" s="4">
        <v>0</v>
      </c>
      <c r="W180" s="4">
        <v>0</v>
      </c>
      <c r="X180" s="4" t="s">
        <v>899</v>
      </c>
      <c r="Y180" s="4" t="s">
        <v>900</v>
      </c>
    </row>
    <row r="181" s="4" customFormat="1" spans="1:25">
      <c r="A181" s="4" t="s">
        <v>901</v>
      </c>
      <c r="B181" s="4" t="s">
        <v>26</v>
      </c>
      <c r="C181" s="4" t="s">
        <v>27</v>
      </c>
      <c r="D181" s="4" t="s">
        <v>554</v>
      </c>
      <c r="E181" s="4" t="s">
        <v>769</v>
      </c>
      <c r="F181" s="6">
        <v>44982</v>
      </c>
      <c r="G181" s="6">
        <v>44983</v>
      </c>
      <c r="H181" s="4">
        <v>1</v>
      </c>
      <c r="I181" s="4">
        <v>1</v>
      </c>
      <c r="J181" s="4">
        <v>1</v>
      </c>
      <c r="K181" s="4" t="s">
        <v>30</v>
      </c>
      <c r="L181" s="4">
        <v>378</v>
      </c>
      <c r="M181" s="4">
        <v>378</v>
      </c>
      <c r="N181" s="4" t="s">
        <v>902</v>
      </c>
      <c r="O181" s="4" t="s">
        <v>32</v>
      </c>
      <c r="P181" s="4" t="s">
        <v>33</v>
      </c>
      <c r="Q181" s="4">
        <v>0</v>
      </c>
      <c r="R181" s="7">
        <v>44981</v>
      </c>
      <c r="S181" s="6">
        <v>44986</v>
      </c>
      <c r="T181" s="4" t="s">
        <v>34</v>
      </c>
      <c r="U181" s="4">
        <v>378</v>
      </c>
      <c r="V181" s="4">
        <v>0</v>
      </c>
      <c r="W181" s="4">
        <v>0</v>
      </c>
      <c r="X181" s="4" t="s">
        <v>903</v>
      </c>
      <c r="Y181" s="4" t="s">
        <v>904</v>
      </c>
    </row>
    <row r="182" s="4" customFormat="1" spans="1:25">
      <c r="A182" s="4" t="s">
        <v>905</v>
      </c>
      <c r="B182" s="4" t="s">
        <v>26</v>
      </c>
      <c r="C182" s="4" t="s">
        <v>27</v>
      </c>
      <c r="D182" s="4" t="s">
        <v>906</v>
      </c>
      <c r="E182" s="4" t="s">
        <v>907</v>
      </c>
      <c r="F182" s="6">
        <v>44981</v>
      </c>
      <c r="G182" s="6">
        <v>44983</v>
      </c>
      <c r="H182" s="4">
        <v>1</v>
      </c>
      <c r="I182" s="4">
        <v>2</v>
      </c>
      <c r="J182" s="4">
        <v>2</v>
      </c>
      <c r="K182" s="4" t="s">
        <v>30</v>
      </c>
      <c r="L182" s="4">
        <v>1194</v>
      </c>
      <c r="M182" s="4">
        <v>1194</v>
      </c>
      <c r="N182" s="4" t="s">
        <v>908</v>
      </c>
      <c r="O182" s="4" t="s">
        <v>32</v>
      </c>
      <c r="P182" s="4" t="s">
        <v>33</v>
      </c>
      <c r="Q182" s="4">
        <v>0</v>
      </c>
      <c r="R182" s="7">
        <v>44981</v>
      </c>
      <c r="S182" s="6">
        <v>44986</v>
      </c>
      <c r="T182" s="4" t="s">
        <v>34</v>
      </c>
      <c r="U182" s="4">
        <v>1194</v>
      </c>
      <c r="V182" s="4">
        <v>0</v>
      </c>
      <c r="W182" s="4">
        <v>0</v>
      </c>
      <c r="X182" s="4" t="s">
        <v>909</v>
      </c>
      <c r="Y182" s="4" t="s">
        <v>910</v>
      </c>
    </row>
    <row r="183" s="4" customFormat="1" spans="1:25">
      <c r="A183" s="4" t="s">
        <v>911</v>
      </c>
      <c r="B183" s="4" t="s">
        <v>26</v>
      </c>
      <c r="C183" s="4" t="s">
        <v>27</v>
      </c>
      <c r="D183" s="4" t="s">
        <v>384</v>
      </c>
      <c r="E183" s="4" t="s">
        <v>385</v>
      </c>
      <c r="F183" s="6">
        <v>44981</v>
      </c>
      <c r="G183" s="6">
        <v>44983</v>
      </c>
      <c r="H183" s="4">
        <v>1</v>
      </c>
      <c r="I183" s="4">
        <v>2</v>
      </c>
      <c r="J183" s="4">
        <v>2</v>
      </c>
      <c r="K183" s="4" t="s">
        <v>30</v>
      </c>
      <c r="L183" s="4">
        <v>646</v>
      </c>
      <c r="M183" s="4">
        <v>646</v>
      </c>
      <c r="N183" s="4" t="s">
        <v>912</v>
      </c>
      <c r="O183" s="4" t="s">
        <v>32</v>
      </c>
      <c r="P183" s="4" t="s">
        <v>33</v>
      </c>
      <c r="Q183" s="4">
        <v>0</v>
      </c>
      <c r="R183" s="7">
        <v>44981</v>
      </c>
      <c r="S183" s="6">
        <v>44986</v>
      </c>
      <c r="T183" s="4" t="s">
        <v>34</v>
      </c>
      <c r="U183" s="4">
        <v>646</v>
      </c>
      <c r="V183" s="4">
        <v>0</v>
      </c>
      <c r="W183" s="4">
        <v>0</v>
      </c>
      <c r="X183" s="4" t="s">
        <v>913</v>
      </c>
      <c r="Y183" s="4" t="s">
        <v>914</v>
      </c>
    </row>
    <row r="184" s="4" customFormat="1" spans="1:25">
      <c r="A184" s="4" t="s">
        <v>915</v>
      </c>
      <c r="B184" s="4" t="s">
        <v>26</v>
      </c>
      <c r="C184" s="4" t="s">
        <v>27</v>
      </c>
      <c r="D184" s="4" t="s">
        <v>820</v>
      </c>
      <c r="E184" s="4" t="s">
        <v>127</v>
      </c>
      <c r="F184" s="6">
        <v>44981</v>
      </c>
      <c r="G184" s="6">
        <v>44983</v>
      </c>
      <c r="H184" s="4">
        <v>1</v>
      </c>
      <c r="I184" s="4">
        <v>2</v>
      </c>
      <c r="J184" s="4">
        <v>2</v>
      </c>
      <c r="K184" s="4" t="s">
        <v>30</v>
      </c>
      <c r="L184" s="4">
        <v>1524</v>
      </c>
      <c r="M184" s="4">
        <v>1524</v>
      </c>
      <c r="N184" s="4" t="s">
        <v>916</v>
      </c>
      <c r="O184" s="4" t="s">
        <v>32</v>
      </c>
      <c r="P184" s="4" t="s">
        <v>33</v>
      </c>
      <c r="Q184" s="4">
        <v>0</v>
      </c>
      <c r="R184" s="7">
        <v>44981</v>
      </c>
      <c r="S184" s="6">
        <v>44986</v>
      </c>
      <c r="T184" s="4" t="s">
        <v>34</v>
      </c>
      <c r="U184" s="4">
        <v>1524</v>
      </c>
      <c r="V184" s="4">
        <v>0</v>
      </c>
      <c r="W184" s="4">
        <v>0</v>
      </c>
      <c r="X184" s="4" t="s">
        <v>917</v>
      </c>
      <c r="Y184" s="4" t="s">
        <v>918</v>
      </c>
    </row>
    <row r="185" s="4" customFormat="1" spans="1:25">
      <c r="A185" s="4" t="s">
        <v>919</v>
      </c>
      <c r="B185" s="4" t="s">
        <v>26</v>
      </c>
      <c r="C185" s="4" t="s">
        <v>27</v>
      </c>
      <c r="D185" s="4" t="s">
        <v>920</v>
      </c>
      <c r="E185" s="4" t="s">
        <v>921</v>
      </c>
      <c r="F185" s="6">
        <v>44982</v>
      </c>
      <c r="G185" s="6">
        <v>44983</v>
      </c>
      <c r="H185" s="4">
        <v>1</v>
      </c>
      <c r="I185" s="4">
        <v>1</v>
      </c>
      <c r="J185" s="4">
        <v>1</v>
      </c>
      <c r="K185" s="4" t="s">
        <v>30</v>
      </c>
      <c r="L185" s="4">
        <v>388</v>
      </c>
      <c r="M185" s="4">
        <v>388</v>
      </c>
      <c r="N185" s="4" t="s">
        <v>922</v>
      </c>
      <c r="O185" s="4" t="s">
        <v>32</v>
      </c>
      <c r="P185" s="4" t="s">
        <v>33</v>
      </c>
      <c r="Q185" s="4">
        <v>0</v>
      </c>
      <c r="R185" s="7">
        <v>44981</v>
      </c>
      <c r="S185" s="6">
        <v>44986</v>
      </c>
      <c r="T185" s="4" t="s">
        <v>34</v>
      </c>
      <c r="U185" s="4">
        <v>388</v>
      </c>
      <c r="V185" s="4">
        <v>0</v>
      </c>
      <c r="W185" s="4">
        <v>0</v>
      </c>
      <c r="X185" s="4" t="s">
        <v>923</v>
      </c>
      <c r="Y185" s="4" t="s">
        <v>35</v>
      </c>
    </row>
    <row r="186" s="4" customFormat="1" spans="1:25">
      <c r="A186" s="4" t="s">
        <v>924</v>
      </c>
      <c r="B186" s="4" t="s">
        <v>26</v>
      </c>
      <c r="C186" s="4" t="s">
        <v>27</v>
      </c>
      <c r="D186" s="4" t="s">
        <v>753</v>
      </c>
      <c r="E186" s="4" t="s">
        <v>81</v>
      </c>
      <c r="F186" s="6">
        <v>44982</v>
      </c>
      <c r="G186" s="6">
        <v>44983</v>
      </c>
      <c r="H186" s="4">
        <v>1</v>
      </c>
      <c r="I186" s="4">
        <v>1</v>
      </c>
      <c r="J186" s="4">
        <v>1</v>
      </c>
      <c r="K186" s="4" t="s">
        <v>30</v>
      </c>
      <c r="L186" s="4">
        <v>413</v>
      </c>
      <c r="M186" s="4">
        <v>413</v>
      </c>
      <c r="N186" s="4" t="s">
        <v>925</v>
      </c>
      <c r="O186" s="4" t="s">
        <v>32</v>
      </c>
      <c r="P186" s="4" t="s">
        <v>33</v>
      </c>
      <c r="Q186" s="4">
        <v>0</v>
      </c>
      <c r="R186" s="7">
        <v>44981</v>
      </c>
      <c r="S186" s="6">
        <v>44986</v>
      </c>
      <c r="T186" s="4" t="s">
        <v>34</v>
      </c>
      <c r="U186" s="4">
        <v>413</v>
      </c>
      <c r="V186" s="4">
        <v>0</v>
      </c>
      <c r="W186" s="4">
        <v>0</v>
      </c>
      <c r="X186" s="4" t="s">
        <v>926</v>
      </c>
      <c r="Y186" s="4" t="s">
        <v>927</v>
      </c>
    </row>
    <row r="187" s="4" customFormat="1" spans="1:25">
      <c r="A187" s="4" t="s">
        <v>928</v>
      </c>
      <c r="B187" s="4" t="s">
        <v>26</v>
      </c>
      <c r="C187" s="4" t="s">
        <v>27</v>
      </c>
      <c r="D187" s="4" t="s">
        <v>929</v>
      </c>
      <c r="E187" s="4" t="s">
        <v>188</v>
      </c>
      <c r="F187" s="6">
        <v>44981</v>
      </c>
      <c r="G187" s="6">
        <v>44983</v>
      </c>
      <c r="H187" s="4">
        <v>1</v>
      </c>
      <c r="I187" s="4">
        <v>2</v>
      </c>
      <c r="J187" s="4">
        <v>2</v>
      </c>
      <c r="K187" s="4" t="s">
        <v>30</v>
      </c>
      <c r="L187" s="4">
        <v>576</v>
      </c>
      <c r="M187" s="4">
        <v>576</v>
      </c>
      <c r="N187" s="4" t="s">
        <v>930</v>
      </c>
      <c r="O187" s="4" t="s">
        <v>32</v>
      </c>
      <c r="P187" s="4" t="s">
        <v>33</v>
      </c>
      <c r="Q187" s="4">
        <v>0</v>
      </c>
      <c r="R187" s="7">
        <v>44981</v>
      </c>
      <c r="S187" s="6">
        <v>44986</v>
      </c>
      <c r="T187" s="4" t="s">
        <v>34</v>
      </c>
      <c r="U187" s="4">
        <v>576</v>
      </c>
      <c r="V187" s="4">
        <v>0</v>
      </c>
      <c r="W187" s="4">
        <v>0</v>
      </c>
      <c r="X187" s="4" t="s">
        <v>931</v>
      </c>
      <c r="Y187" s="4" t="s">
        <v>932</v>
      </c>
    </row>
    <row r="188" s="4" customFormat="1" spans="1:25">
      <c r="A188" s="4" t="s">
        <v>933</v>
      </c>
      <c r="B188" s="4" t="s">
        <v>26</v>
      </c>
      <c r="C188" s="4" t="s">
        <v>27</v>
      </c>
      <c r="D188" s="4" t="s">
        <v>934</v>
      </c>
      <c r="E188" s="4" t="s">
        <v>935</v>
      </c>
      <c r="F188" s="6">
        <v>44982</v>
      </c>
      <c r="G188" s="6">
        <v>44983</v>
      </c>
      <c r="H188" s="4">
        <v>1</v>
      </c>
      <c r="I188" s="4">
        <v>1</v>
      </c>
      <c r="J188" s="4">
        <v>1</v>
      </c>
      <c r="K188" s="4" t="s">
        <v>30</v>
      </c>
      <c r="L188" s="4">
        <v>4509</v>
      </c>
      <c r="M188" s="4">
        <v>4509</v>
      </c>
      <c r="N188" s="4" t="s">
        <v>936</v>
      </c>
      <c r="O188" s="4" t="s">
        <v>32</v>
      </c>
      <c r="P188" s="4" t="s">
        <v>33</v>
      </c>
      <c r="Q188" s="4">
        <v>0</v>
      </c>
      <c r="R188" s="7">
        <v>44981</v>
      </c>
      <c r="S188" s="6">
        <v>44986</v>
      </c>
      <c r="T188" s="4" t="s">
        <v>34</v>
      </c>
      <c r="U188" s="4">
        <v>4509</v>
      </c>
      <c r="V188" s="4">
        <v>0</v>
      </c>
      <c r="W188" s="4">
        <v>0</v>
      </c>
      <c r="X188" s="4" t="s">
        <v>937</v>
      </c>
      <c r="Y188" s="4" t="s">
        <v>35</v>
      </c>
    </row>
    <row r="189" s="4" customFormat="1" spans="1:25">
      <c r="A189" s="4" t="s">
        <v>938</v>
      </c>
      <c r="B189" s="4" t="s">
        <v>26</v>
      </c>
      <c r="C189" s="4" t="s">
        <v>27</v>
      </c>
      <c r="D189" s="4" t="s">
        <v>939</v>
      </c>
      <c r="E189" s="4" t="s">
        <v>940</v>
      </c>
      <c r="F189" s="6">
        <v>44982</v>
      </c>
      <c r="G189" s="6">
        <v>44983</v>
      </c>
      <c r="H189" s="4">
        <v>1</v>
      </c>
      <c r="I189" s="4">
        <v>1</v>
      </c>
      <c r="J189" s="4">
        <v>1</v>
      </c>
      <c r="K189" s="4" t="s">
        <v>30</v>
      </c>
      <c r="L189" s="4">
        <v>866</v>
      </c>
      <c r="M189" s="4">
        <v>866</v>
      </c>
      <c r="N189" s="4" t="s">
        <v>941</v>
      </c>
      <c r="O189" s="4" t="s">
        <v>32</v>
      </c>
      <c r="P189" s="4" t="s">
        <v>33</v>
      </c>
      <c r="Q189" s="4">
        <v>0</v>
      </c>
      <c r="R189" s="7">
        <v>44981</v>
      </c>
      <c r="S189" s="6">
        <v>44986</v>
      </c>
      <c r="T189" s="4" t="s">
        <v>34</v>
      </c>
      <c r="U189" s="4">
        <v>866</v>
      </c>
      <c r="V189" s="4">
        <v>0</v>
      </c>
      <c r="W189" s="4">
        <v>0</v>
      </c>
      <c r="X189" s="4" t="s">
        <v>942</v>
      </c>
      <c r="Y189" s="4" t="s">
        <v>943</v>
      </c>
    </row>
    <row r="190" s="4" customFormat="1" spans="1:25">
      <c r="A190" s="4" t="s">
        <v>944</v>
      </c>
      <c r="B190" s="4" t="s">
        <v>26</v>
      </c>
      <c r="C190" s="4" t="s">
        <v>27</v>
      </c>
      <c r="D190" s="4" t="s">
        <v>945</v>
      </c>
      <c r="E190" s="4" t="s">
        <v>519</v>
      </c>
      <c r="F190" s="6">
        <v>44981</v>
      </c>
      <c r="G190" s="6">
        <v>44983</v>
      </c>
      <c r="H190" s="4">
        <v>1</v>
      </c>
      <c r="I190" s="4">
        <v>2</v>
      </c>
      <c r="J190" s="4">
        <v>2</v>
      </c>
      <c r="K190" s="4" t="s">
        <v>30</v>
      </c>
      <c r="L190" s="4">
        <v>728</v>
      </c>
      <c r="M190" s="4">
        <v>728</v>
      </c>
      <c r="N190" s="4" t="s">
        <v>946</v>
      </c>
      <c r="O190" s="4" t="s">
        <v>32</v>
      </c>
      <c r="P190" s="4" t="s">
        <v>33</v>
      </c>
      <c r="Q190" s="4">
        <v>0</v>
      </c>
      <c r="R190" s="7">
        <v>44981</v>
      </c>
      <c r="S190" s="6">
        <v>44986</v>
      </c>
      <c r="T190" s="4" t="s">
        <v>34</v>
      </c>
      <c r="U190" s="4">
        <v>728</v>
      </c>
      <c r="V190" s="4">
        <v>0</v>
      </c>
      <c r="W190" s="4">
        <v>0</v>
      </c>
      <c r="X190" s="4" t="s">
        <v>947</v>
      </c>
      <c r="Y190" s="4" t="s">
        <v>948</v>
      </c>
    </row>
    <row r="191" s="4" customFormat="1" spans="1:25">
      <c r="A191" s="4" t="s">
        <v>949</v>
      </c>
      <c r="B191" s="4" t="s">
        <v>26</v>
      </c>
      <c r="C191" s="4" t="s">
        <v>27</v>
      </c>
      <c r="D191" s="4" t="s">
        <v>950</v>
      </c>
      <c r="E191" s="4" t="s">
        <v>127</v>
      </c>
      <c r="F191" s="6">
        <v>44982</v>
      </c>
      <c r="G191" s="6">
        <v>44983</v>
      </c>
      <c r="H191" s="4">
        <v>1</v>
      </c>
      <c r="I191" s="4">
        <v>1</v>
      </c>
      <c r="J191" s="4">
        <v>1</v>
      </c>
      <c r="K191" s="4" t="s">
        <v>30</v>
      </c>
      <c r="L191" s="4">
        <v>336</v>
      </c>
      <c r="M191" s="4">
        <v>336</v>
      </c>
      <c r="N191" s="4" t="s">
        <v>951</v>
      </c>
      <c r="O191" s="4" t="s">
        <v>32</v>
      </c>
      <c r="P191" s="4" t="s">
        <v>33</v>
      </c>
      <c r="Q191" s="4">
        <v>0</v>
      </c>
      <c r="R191" s="7">
        <v>44981</v>
      </c>
      <c r="S191" s="6">
        <v>44986</v>
      </c>
      <c r="T191" s="4" t="s">
        <v>34</v>
      </c>
      <c r="U191" s="4">
        <v>336</v>
      </c>
      <c r="V191" s="4">
        <v>0</v>
      </c>
      <c r="W191" s="4">
        <v>0</v>
      </c>
      <c r="X191" s="4" t="s">
        <v>952</v>
      </c>
      <c r="Y191" s="4" t="s">
        <v>35</v>
      </c>
    </row>
    <row r="192" s="4" customFormat="1" spans="1:25">
      <c r="A192" s="4" t="s">
        <v>953</v>
      </c>
      <c r="B192" s="4" t="s">
        <v>26</v>
      </c>
      <c r="C192" s="4" t="s">
        <v>27</v>
      </c>
      <c r="D192" s="4" t="s">
        <v>954</v>
      </c>
      <c r="E192" s="4" t="s">
        <v>213</v>
      </c>
      <c r="F192" s="6">
        <v>44982</v>
      </c>
      <c r="G192" s="6">
        <v>44983</v>
      </c>
      <c r="H192" s="4">
        <v>1</v>
      </c>
      <c r="I192" s="4">
        <v>1</v>
      </c>
      <c r="J192" s="4">
        <v>1</v>
      </c>
      <c r="K192" s="4" t="s">
        <v>30</v>
      </c>
      <c r="L192" s="4">
        <v>1157</v>
      </c>
      <c r="M192" s="4">
        <v>1157</v>
      </c>
      <c r="N192" s="4" t="s">
        <v>955</v>
      </c>
      <c r="O192" s="4" t="s">
        <v>32</v>
      </c>
      <c r="P192" s="4" t="s">
        <v>33</v>
      </c>
      <c r="Q192" s="4">
        <v>0</v>
      </c>
      <c r="R192" s="7">
        <v>44981</v>
      </c>
      <c r="S192" s="6">
        <v>44986</v>
      </c>
      <c r="T192" s="4" t="s">
        <v>34</v>
      </c>
      <c r="U192" s="4">
        <v>1157</v>
      </c>
      <c r="V192" s="4">
        <v>0</v>
      </c>
      <c r="W192" s="4">
        <v>0</v>
      </c>
      <c r="X192" s="4" t="s">
        <v>956</v>
      </c>
      <c r="Y192" s="4" t="s">
        <v>35</v>
      </c>
    </row>
    <row r="193" s="4" customFormat="1" spans="1:25">
      <c r="A193" s="4" t="s">
        <v>957</v>
      </c>
      <c r="B193" s="4" t="s">
        <v>26</v>
      </c>
      <c r="C193" s="4" t="s">
        <v>27</v>
      </c>
      <c r="D193" s="4" t="s">
        <v>545</v>
      </c>
      <c r="E193" s="4" t="s">
        <v>958</v>
      </c>
      <c r="F193" s="6">
        <v>44981</v>
      </c>
      <c r="G193" s="6">
        <v>44983</v>
      </c>
      <c r="H193" s="4">
        <v>1</v>
      </c>
      <c r="I193" s="4">
        <v>2</v>
      </c>
      <c r="J193" s="4">
        <v>2</v>
      </c>
      <c r="K193" s="4" t="s">
        <v>30</v>
      </c>
      <c r="L193" s="4">
        <v>1348</v>
      </c>
      <c r="M193" s="4">
        <v>1348</v>
      </c>
      <c r="N193" s="4" t="s">
        <v>959</v>
      </c>
      <c r="O193" s="4" t="s">
        <v>32</v>
      </c>
      <c r="P193" s="4" t="s">
        <v>33</v>
      </c>
      <c r="Q193" s="4">
        <v>0</v>
      </c>
      <c r="R193" s="7">
        <v>44981</v>
      </c>
      <c r="S193" s="6">
        <v>44986</v>
      </c>
      <c r="T193" s="4" t="s">
        <v>34</v>
      </c>
      <c r="U193" s="4">
        <v>1348</v>
      </c>
      <c r="V193" s="4">
        <v>0</v>
      </c>
      <c r="W193" s="4">
        <v>0</v>
      </c>
      <c r="X193" s="4" t="s">
        <v>960</v>
      </c>
      <c r="Y193" s="4" t="s">
        <v>35</v>
      </c>
    </row>
    <row r="194" s="4" customFormat="1" spans="1:25">
      <c r="A194" s="4" t="s">
        <v>961</v>
      </c>
      <c r="B194" s="4" t="s">
        <v>26</v>
      </c>
      <c r="C194" s="4" t="s">
        <v>27</v>
      </c>
      <c r="D194" s="4" t="s">
        <v>962</v>
      </c>
      <c r="E194" s="4" t="s">
        <v>519</v>
      </c>
      <c r="F194" s="6">
        <v>44981</v>
      </c>
      <c r="G194" s="6">
        <v>44983</v>
      </c>
      <c r="H194" s="4">
        <v>1</v>
      </c>
      <c r="I194" s="4">
        <v>2</v>
      </c>
      <c r="J194" s="4">
        <v>2</v>
      </c>
      <c r="K194" s="4" t="s">
        <v>30</v>
      </c>
      <c r="L194" s="4">
        <v>2830</v>
      </c>
      <c r="M194" s="4">
        <v>2830</v>
      </c>
      <c r="N194" s="4" t="s">
        <v>963</v>
      </c>
      <c r="O194" s="4" t="s">
        <v>32</v>
      </c>
      <c r="P194" s="4" t="s">
        <v>33</v>
      </c>
      <c r="Q194" s="4">
        <v>0</v>
      </c>
      <c r="R194" s="7">
        <v>44981</v>
      </c>
      <c r="S194" s="6">
        <v>44986</v>
      </c>
      <c r="T194" s="4" t="s">
        <v>34</v>
      </c>
      <c r="U194" s="4">
        <v>2830</v>
      </c>
      <c r="V194" s="4">
        <v>0</v>
      </c>
      <c r="W194" s="4">
        <v>0</v>
      </c>
      <c r="X194" s="4" t="s">
        <v>964</v>
      </c>
      <c r="Y194" s="4" t="s">
        <v>35</v>
      </c>
    </row>
    <row r="195" s="4" customFormat="1" spans="1:25">
      <c r="A195" s="4" t="s">
        <v>965</v>
      </c>
      <c r="B195" s="4" t="s">
        <v>26</v>
      </c>
      <c r="C195" s="4" t="s">
        <v>27</v>
      </c>
      <c r="D195" s="4" t="s">
        <v>554</v>
      </c>
      <c r="E195" s="4" t="s">
        <v>147</v>
      </c>
      <c r="F195" s="6">
        <v>44982</v>
      </c>
      <c r="G195" s="6">
        <v>44983</v>
      </c>
      <c r="H195" s="4">
        <v>1</v>
      </c>
      <c r="I195" s="4">
        <v>1</v>
      </c>
      <c r="J195" s="4">
        <v>1</v>
      </c>
      <c r="K195" s="4" t="s">
        <v>30</v>
      </c>
      <c r="L195" s="4">
        <v>379</v>
      </c>
      <c r="M195" s="4">
        <v>379</v>
      </c>
      <c r="N195" s="4" t="s">
        <v>966</v>
      </c>
      <c r="O195" s="4" t="s">
        <v>32</v>
      </c>
      <c r="P195" s="4" t="s">
        <v>33</v>
      </c>
      <c r="Q195" s="4">
        <v>0</v>
      </c>
      <c r="R195" s="7">
        <v>44981</v>
      </c>
      <c r="S195" s="6">
        <v>44986</v>
      </c>
      <c r="T195" s="4" t="s">
        <v>34</v>
      </c>
      <c r="U195" s="4">
        <v>379</v>
      </c>
      <c r="V195" s="4">
        <v>0</v>
      </c>
      <c r="W195" s="4">
        <v>0</v>
      </c>
      <c r="X195" s="4" t="s">
        <v>967</v>
      </c>
      <c r="Y195" s="4" t="s">
        <v>968</v>
      </c>
    </row>
    <row r="196" s="4" customFormat="1" spans="1:25">
      <c r="A196" s="4" t="s">
        <v>969</v>
      </c>
      <c r="B196" s="4" t="s">
        <v>26</v>
      </c>
      <c r="C196" s="4" t="s">
        <v>27</v>
      </c>
      <c r="D196" s="4" t="s">
        <v>970</v>
      </c>
      <c r="E196" s="4" t="s">
        <v>75</v>
      </c>
      <c r="F196" s="6">
        <v>44982</v>
      </c>
      <c r="G196" s="6">
        <v>44983</v>
      </c>
      <c r="H196" s="4">
        <v>1</v>
      </c>
      <c r="I196" s="4">
        <v>1</v>
      </c>
      <c r="J196" s="4">
        <v>1</v>
      </c>
      <c r="K196" s="4" t="s">
        <v>30</v>
      </c>
      <c r="L196" s="4">
        <v>404</v>
      </c>
      <c r="M196" s="4">
        <v>404</v>
      </c>
      <c r="N196" s="4" t="s">
        <v>971</v>
      </c>
      <c r="O196" s="4" t="s">
        <v>32</v>
      </c>
      <c r="P196" s="4" t="s">
        <v>33</v>
      </c>
      <c r="Q196" s="4">
        <v>0</v>
      </c>
      <c r="R196" s="7">
        <v>44981</v>
      </c>
      <c r="S196" s="6">
        <v>44986</v>
      </c>
      <c r="T196" s="4" t="s">
        <v>34</v>
      </c>
      <c r="U196" s="4">
        <v>404</v>
      </c>
      <c r="V196" s="4">
        <v>0</v>
      </c>
      <c r="W196" s="4">
        <v>0</v>
      </c>
      <c r="X196" s="4" t="s">
        <v>972</v>
      </c>
      <c r="Y196" s="4" t="s">
        <v>35</v>
      </c>
    </row>
    <row r="197" s="4" customFormat="1" spans="1:25">
      <c r="A197" s="4" t="s">
        <v>973</v>
      </c>
      <c r="B197" s="4" t="s">
        <v>26</v>
      </c>
      <c r="C197" s="4" t="s">
        <v>27</v>
      </c>
      <c r="D197" s="4" t="s">
        <v>865</v>
      </c>
      <c r="E197" s="4" t="s">
        <v>866</v>
      </c>
      <c r="F197" s="6">
        <v>44982</v>
      </c>
      <c r="G197" s="6">
        <v>44983</v>
      </c>
      <c r="H197" s="4">
        <v>1</v>
      </c>
      <c r="I197" s="4">
        <v>1</v>
      </c>
      <c r="J197" s="4">
        <v>1</v>
      </c>
      <c r="K197" s="4" t="s">
        <v>30</v>
      </c>
      <c r="L197" s="4">
        <v>233</v>
      </c>
      <c r="M197" s="4">
        <v>233</v>
      </c>
      <c r="N197" s="4" t="s">
        <v>974</v>
      </c>
      <c r="O197" s="4" t="s">
        <v>32</v>
      </c>
      <c r="P197" s="4" t="s">
        <v>33</v>
      </c>
      <c r="Q197" s="4">
        <v>0</v>
      </c>
      <c r="R197" s="7">
        <v>44981</v>
      </c>
      <c r="S197" s="6">
        <v>44986</v>
      </c>
      <c r="T197" s="4" t="s">
        <v>34</v>
      </c>
      <c r="U197" s="4">
        <v>233</v>
      </c>
      <c r="V197" s="4">
        <v>0</v>
      </c>
      <c r="W197" s="4">
        <v>0</v>
      </c>
      <c r="X197" s="4" t="s">
        <v>975</v>
      </c>
      <c r="Y197" s="4" t="s">
        <v>976</v>
      </c>
    </row>
    <row r="198" s="4" customFormat="1" spans="1:25">
      <c r="A198" s="4" t="s">
        <v>977</v>
      </c>
      <c r="B198" s="4" t="s">
        <v>26</v>
      </c>
      <c r="C198" s="4" t="s">
        <v>27</v>
      </c>
      <c r="D198" s="4" t="s">
        <v>978</v>
      </c>
      <c r="E198" s="4" t="s">
        <v>979</v>
      </c>
      <c r="F198" s="6">
        <v>44981</v>
      </c>
      <c r="G198" s="6">
        <v>44983</v>
      </c>
      <c r="H198" s="4">
        <v>1</v>
      </c>
      <c r="I198" s="4">
        <v>2</v>
      </c>
      <c r="J198" s="4">
        <v>2</v>
      </c>
      <c r="K198" s="4" t="s">
        <v>30</v>
      </c>
      <c r="L198" s="4">
        <v>700</v>
      </c>
      <c r="M198" s="4">
        <v>700</v>
      </c>
      <c r="N198" s="4" t="s">
        <v>980</v>
      </c>
      <c r="O198" s="4" t="s">
        <v>32</v>
      </c>
      <c r="P198" s="4" t="s">
        <v>33</v>
      </c>
      <c r="Q198" s="4">
        <v>0</v>
      </c>
      <c r="R198" s="7">
        <v>44981</v>
      </c>
      <c r="S198" s="6">
        <v>44986</v>
      </c>
      <c r="T198" s="4" t="s">
        <v>34</v>
      </c>
      <c r="U198" s="4">
        <v>700</v>
      </c>
      <c r="V198" s="4">
        <v>0</v>
      </c>
      <c r="W198" s="4">
        <v>0</v>
      </c>
      <c r="X198" s="4" t="s">
        <v>981</v>
      </c>
      <c r="Y198" s="4" t="s">
        <v>35</v>
      </c>
    </row>
    <row r="199" s="4" customFormat="1" spans="1:25">
      <c r="A199" s="4" t="s">
        <v>982</v>
      </c>
      <c r="B199" s="4" t="s">
        <v>26</v>
      </c>
      <c r="C199" s="4" t="s">
        <v>27</v>
      </c>
      <c r="D199" s="4" t="s">
        <v>753</v>
      </c>
      <c r="E199" s="4" t="s">
        <v>81</v>
      </c>
      <c r="F199" s="6">
        <v>44982</v>
      </c>
      <c r="G199" s="6">
        <v>44983</v>
      </c>
      <c r="H199" s="4">
        <v>1</v>
      </c>
      <c r="I199" s="4">
        <v>1</v>
      </c>
      <c r="J199" s="4">
        <v>1</v>
      </c>
      <c r="K199" s="4" t="s">
        <v>30</v>
      </c>
      <c r="L199" s="4">
        <v>402</v>
      </c>
      <c r="M199" s="4">
        <v>402</v>
      </c>
      <c r="N199" s="4" t="s">
        <v>983</v>
      </c>
      <c r="O199" s="4" t="s">
        <v>32</v>
      </c>
      <c r="P199" s="4" t="s">
        <v>33</v>
      </c>
      <c r="Q199" s="4">
        <v>0</v>
      </c>
      <c r="R199" s="7">
        <v>44981</v>
      </c>
      <c r="S199" s="6">
        <v>44986</v>
      </c>
      <c r="T199" s="4" t="s">
        <v>34</v>
      </c>
      <c r="U199" s="4">
        <v>402</v>
      </c>
      <c r="V199" s="4">
        <v>0</v>
      </c>
      <c r="W199" s="4">
        <v>0</v>
      </c>
      <c r="X199" s="4" t="s">
        <v>984</v>
      </c>
      <c r="Y199" s="4" t="s">
        <v>985</v>
      </c>
    </row>
    <row r="200" s="4" customFormat="1" spans="1:25">
      <c r="A200" s="4" t="s">
        <v>986</v>
      </c>
      <c r="B200" s="4" t="s">
        <v>26</v>
      </c>
      <c r="C200" s="4" t="s">
        <v>27</v>
      </c>
      <c r="D200" s="4" t="s">
        <v>939</v>
      </c>
      <c r="E200" s="4" t="s">
        <v>940</v>
      </c>
      <c r="F200" s="6">
        <v>44982</v>
      </c>
      <c r="G200" s="6">
        <v>44983</v>
      </c>
      <c r="H200" s="4">
        <v>1</v>
      </c>
      <c r="I200" s="4">
        <v>1</v>
      </c>
      <c r="J200" s="4">
        <v>1</v>
      </c>
      <c r="K200" s="4" t="s">
        <v>30</v>
      </c>
      <c r="L200" s="4">
        <v>866</v>
      </c>
      <c r="M200" s="4">
        <v>866</v>
      </c>
      <c r="N200" s="4" t="s">
        <v>987</v>
      </c>
      <c r="O200" s="4" t="s">
        <v>32</v>
      </c>
      <c r="P200" s="4" t="s">
        <v>33</v>
      </c>
      <c r="Q200" s="4">
        <v>0</v>
      </c>
      <c r="R200" s="7">
        <v>44981</v>
      </c>
      <c r="S200" s="6">
        <v>44986</v>
      </c>
      <c r="T200" s="4" t="s">
        <v>34</v>
      </c>
      <c r="U200" s="4">
        <v>866</v>
      </c>
      <c r="V200" s="4">
        <v>0</v>
      </c>
      <c r="W200" s="4">
        <v>0</v>
      </c>
      <c r="X200" s="4" t="s">
        <v>988</v>
      </c>
      <c r="Y200" s="4" t="s">
        <v>989</v>
      </c>
    </row>
    <row r="201" s="4" customFormat="1" spans="1:25">
      <c r="A201" s="4" t="s">
        <v>990</v>
      </c>
      <c r="B201" s="4" t="s">
        <v>26</v>
      </c>
      <c r="C201" s="4" t="s">
        <v>27</v>
      </c>
      <c r="D201" s="4" t="s">
        <v>939</v>
      </c>
      <c r="E201" s="4" t="s">
        <v>940</v>
      </c>
      <c r="F201" s="6">
        <v>44982</v>
      </c>
      <c r="G201" s="6">
        <v>44983</v>
      </c>
      <c r="H201" s="4">
        <v>1</v>
      </c>
      <c r="I201" s="4">
        <v>1</v>
      </c>
      <c r="J201" s="4">
        <v>1</v>
      </c>
      <c r="K201" s="4" t="s">
        <v>30</v>
      </c>
      <c r="L201" s="4">
        <v>866</v>
      </c>
      <c r="M201" s="4">
        <v>866</v>
      </c>
      <c r="N201" s="4" t="s">
        <v>991</v>
      </c>
      <c r="O201" s="4" t="s">
        <v>32</v>
      </c>
      <c r="P201" s="4" t="s">
        <v>33</v>
      </c>
      <c r="Q201" s="4">
        <v>0</v>
      </c>
      <c r="R201" s="7">
        <v>44981</v>
      </c>
      <c r="S201" s="6">
        <v>44986</v>
      </c>
      <c r="T201" s="4" t="s">
        <v>34</v>
      </c>
      <c r="U201" s="4">
        <v>866</v>
      </c>
      <c r="V201" s="4">
        <v>0</v>
      </c>
      <c r="W201" s="4">
        <v>0</v>
      </c>
      <c r="X201" s="4" t="s">
        <v>992</v>
      </c>
      <c r="Y201" s="4" t="s">
        <v>993</v>
      </c>
    </row>
    <row r="202" s="4" customFormat="1" spans="1:25">
      <c r="A202" s="4" t="s">
        <v>994</v>
      </c>
      <c r="B202" s="4" t="s">
        <v>26</v>
      </c>
      <c r="C202" s="4" t="s">
        <v>27</v>
      </c>
      <c r="D202" s="4" t="s">
        <v>939</v>
      </c>
      <c r="E202" s="4" t="s">
        <v>940</v>
      </c>
      <c r="F202" s="6">
        <v>44982</v>
      </c>
      <c r="G202" s="6">
        <v>44983</v>
      </c>
      <c r="H202" s="4">
        <v>1</v>
      </c>
      <c r="I202" s="4">
        <v>1</v>
      </c>
      <c r="J202" s="4">
        <v>1</v>
      </c>
      <c r="K202" s="4" t="s">
        <v>30</v>
      </c>
      <c r="L202" s="4">
        <v>866</v>
      </c>
      <c r="M202" s="4">
        <v>866</v>
      </c>
      <c r="N202" s="4" t="s">
        <v>995</v>
      </c>
      <c r="O202" s="4" t="s">
        <v>32</v>
      </c>
      <c r="P202" s="4" t="s">
        <v>33</v>
      </c>
      <c r="Q202" s="4">
        <v>0</v>
      </c>
      <c r="R202" s="7">
        <v>44982</v>
      </c>
      <c r="S202" s="6">
        <v>44986</v>
      </c>
      <c r="T202" s="4" t="s">
        <v>34</v>
      </c>
      <c r="U202" s="4">
        <v>866</v>
      </c>
      <c r="V202" s="4">
        <v>0</v>
      </c>
      <c r="W202" s="4">
        <v>0</v>
      </c>
      <c r="X202" s="4" t="s">
        <v>996</v>
      </c>
      <c r="Y202" s="4" t="s">
        <v>997</v>
      </c>
    </row>
    <row r="203" s="4" customFormat="1" spans="1:25">
      <c r="A203" s="4" t="s">
        <v>998</v>
      </c>
      <c r="B203" s="4" t="s">
        <v>26</v>
      </c>
      <c r="C203" s="4" t="s">
        <v>27</v>
      </c>
      <c r="D203" s="4" t="s">
        <v>999</v>
      </c>
      <c r="E203" s="4" t="s">
        <v>1000</v>
      </c>
      <c r="F203" s="6">
        <v>44982</v>
      </c>
      <c r="G203" s="6">
        <v>44983</v>
      </c>
      <c r="H203" s="4">
        <v>1</v>
      </c>
      <c r="I203" s="4">
        <v>1</v>
      </c>
      <c r="J203" s="4">
        <v>1</v>
      </c>
      <c r="K203" s="4" t="s">
        <v>30</v>
      </c>
      <c r="L203" s="4">
        <v>1640</v>
      </c>
      <c r="M203" s="4">
        <v>1640</v>
      </c>
      <c r="N203" s="4" t="s">
        <v>1001</v>
      </c>
      <c r="O203" s="4" t="s">
        <v>32</v>
      </c>
      <c r="P203" s="4" t="s">
        <v>33</v>
      </c>
      <c r="Q203" s="4">
        <v>0</v>
      </c>
      <c r="R203" s="7">
        <v>44982</v>
      </c>
      <c r="S203" s="6">
        <v>44986</v>
      </c>
      <c r="T203" s="4" t="s">
        <v>34</v>
      </c>
      <c r="U203" s="4">
        <v>1640</v>
      </c>
      <c r="V203" s="4">
        <v>0</v>
      </c>
      <c r="W203" s="4">
        <v>0</v>
      </c>
      <c r="X203" s="4" t="s">
        <v>1002</v>
      </c>
      <c r="Y203" s="4" t="s">
        <v>1003</v>
      </c>
    </row>
    <row r="204" s="4" customFormat="1" spans="1:25">
      <c r="A204" s="4" t="s">
        <v>1004</v>
      </c>
      <c r="B204" s="4" t="s">
        <v>26</v>
      </c>
      <c r="C204" s="4" t="s">
        <v>27</v>
      </c>
      <c r="D204" s="4" t="s">
        <v>657</v>
      </c>
      <c r="E204" s="4" t="s">
        <v>468</v>
      </c>
      <c r="F204" s="6">
        <v>44982</v>
      </c>
      <c r="G204" s="6">
        <v>44983</v>
      </c>
      <c r="H204" s="4">
        <v>1</v>
      </c>
      <c r="I204" s="4">
        <v>1</v>
      </c>
      <c r="J204" s="4">
        <v>1</v>
      </c>
      <c r="K204" s="4" t="s">
        <v>30</v>
      </c>
      <c r="L204" s="4">
        <v>893</v>
      </c>
      <c r="M204" s="4">
        <v>893</v>
      </c>
      <c r="N204" s="4" t="s">
        <v>1005</v>
      </c>
      <c r="O204" s="4" t="s">
        <v>32</v>
      </c>
      <c r="P204" s="4" t="s">
        <v>33</v>
      </c>
      <c r="Q204" s="4">
        <v>0</v>
      </c>
      <c r="R204" s="7">
        <v>44982</v>
      </c>
      <c r="S204" s="6">
        <v>44986</v>
      </c>
      <c r="T204" s="4" t="s">
        <v>34</v>
      </c>
      <c r="U204" s="4">
        <v>893</v>
      </c>
      <c r="V204" s="4">
        <v>0</v>
      </c>
      <c r="W204" s="4">
        <v>0</v>
      </c>
      <c r="X204" s="4" t="s">
        <v>1006</v>
      </c>
      <c r="Y204" s="4" t="s">
        <v>1007</v>
      </c>
    </row>
    <row r="205" s="4" customFormat="1" spans="1:25">
      <c r="A205" s="4" t="s">
        <v>1008</v>
      </c>
      <c r="B205" s="4" t="s">
        <v>26</v>
      </c>
      <c r="C205" s="4" t="s">
        <v>27</v>
      </c>
      <c r="D205" s="4" t="s">
        <v>1009</v>
      </c>
      <c r="E205" s="4" t="s">
        <v>75</v>
      </c>
      <c r="F205" s="6">
        <v>44982</v>
      </c>
      <c r="G205" s="6">
        <v>44983</v>
      </c>
      <c r="H205" s="4">
        <v>1</v>
      </c>
      <c r="I205" s="4">
        <v>1</v>
      </c>
      <c r="J205" s="4">
        <v>1</v>
      </c>
      <c r="K205" s="4" t="s">
        <v>30</v>
      </c>
      <c r="L205" s="4">
        <v>275</v>
      </c>
      <c r="M205" s="4">
        <v>275</v>
      </c>
      <c r="N205" s="4" t="s">
        <v>1010</v>
      </c>
      <c r="O205" s="4" t="s">
        <v>32</v>
      </c>
      <c r="P205" s="4" t="s">
        <v>33</v>
      </c>
      <c r="Q205" s="4">
        <v>0</v>
      </c>
      <c r="R205" s="7">
        <v>44982</v>
      </c>
      <c r="S205" s="6">
        <v>44986</v>
      </c>
      <c r="T205" s="4" t="s">
        <v>34</v>
      </c>
      <c r="U205" s="4">
        <v>275</v>
      </c>
      <c r="V205" s="4">
        <v>0</v>
      </c>
      <c r="W205" s="4">
        <v>0</v>
      </c>
      <c r="X205" s="4" t="s">
        <v>1011</v>
      </c>
      <c r="Y205" s="4" t="s">
        <v>1012</v>
      </c>
    </row>
    <row r="206" s="4" customFormat="1" spans="1:25">
      <c r="A206" s="4" t="s">
        <v>1013</v>
      </c>
      <c r="B206" s="4" t="s">
        <v>26</v>
      </c>
      <c r="C206" s="4" t="s">
        <v>27</v>
      </c>
      <c r="D206" s="4" t="s">
        <v>1014</v>
      </c>
      <c r="E206" s="4" t="s">
        <v>794</v>
      </c>
      <c r="F206" s="6">
        <v>44982</v>
      </c>
      <c r="G206" s="6">
        <v>44983</v>
      </c>
      <c r="H206" s="4">
        <v>1</v>
      </c>
      <c r="I206" s="4">
        <v>1</v>
      </c>
      <c r="J206" s="4">
        <v>1</v>
      </c>
      <c r="K206" s="4" t="s">
        <v>30</v>
      </c>
      <c r="L206" s="4">
        <v>152</v>
      </c>
      <c r="M206" s="4">
        <v>152</v>
      </c>
      <c r="N206" s="4" t="s">
        <v>1015</v>
      </c>
      <c r="O206" s="4" t="s">
        <v>32</v>
      </c>
      <c r="P206" s="4" t="s">
        <v>33</v>
      </c>
      <c r="Q206" s="4">
        <v>0</v>
      </c>
      <c r="R206" s="7">
        <v>44982</v>
      </c>
      <c r="S206" s="6">
        <v>44986</v>
      </c>
      <c r="T206" s="4" t="s">
        <v>34</v>
      </c>
      <c r="U206" s="4">
        <v>152</v>
      </c>
      <c r="V206" s="4">
        <v>0</v>
      </c>
      <c r="W206" s="4">
        <v>0</v>
      </c>
      <c r="X206" s="4" t="s">
        <v>1016</v>
      </c>
      <c r="Y206" s="4" t="s">
        <v>35</v>
      </c>
    </row>
    <row r="207" s="4" customFormat="1" spans="1:25">
      <c r="A207" s="4" t="s">
        <v>1017</v>
      </c>
      <c r="B207" s="4" t="s">
        <v>26</v>
      </c>
      <c r="C207" s="4" t="s">
        <v>27</v>
      </c>
      <c r="D207" s="4" t="s">
        <v>1018</v>
      </c>
      <c r="E207" s="4" t="s">
        <v>75</v>
      </c>
      <c r="F207" s="6">
        <v>44982</v>
      </c>
      <c r="G207" s="6">
        <v>44983</v>
      </c>
      <c r="H207" s="4">
        <v>1</v>
      </c>
      <c r="I207" s="4">
        <v>1</v>
      </c>
      <c r="J207" s="4">
        <v>1</v>
      </c>
      <c r="K207" s="4" t="s">
        <v>30</v>
      </c>
      <c r="L207" s="4">
        <v>191</v>
      </c>
      <c r="M207" s="4">
        <v>191</v>
      </c>
      <c r="N207" s="4" t="s">
        <v>1019</v>
      </c>
      <c r="O207" s="4" t="s">
        <v>32</v>
      </c>
      <c r="P207" s="4" t="s">
        <v>33</v>
      </c>
      <c r="Q207" s="4">
        <v>0</v>
      </c>
      <c r="R207" s="7">
        <v>44982</v>
      </c>
      <c r="S207" s="6">
        <v>44986</v>
      </c>
      <c r="T207" s="4" t="s">
        <v>34</v>
      </c>
      <c r="U207" s="4">
        <v>191</v>
      </c>
      <c r="V207" s="4">
        <v>0</v>
      </c>
      <c r="W207" s="4">
        <v>0</v>
      </c>
      <c r="X207" s="4" t="s">
        <v>1020</v>
      </c>
      <c r="Y207" s="4" t="s">
        <v>35</v>
      </c>
    </row>
    <row r="208" s="4" customFormat="1" spans="1:25">
      <c r="A208" s="4" t="s">
        <v>1021</v>
      </c>
      <c r="B208" s="4" t="s">
        <v>26</v>
      </c>
      <c r="C208" s="4" t="s">
        <v>27</v>
      </c>
      <c r="D208" s="4" t="s">
        <v>1022</v>
      </c>
      <c r="E208" s="4" t="s">
        <v>75</v>
      </c>
      <c r="F208" s="6">
        <v>44982</v>
      </c>
      <c r="G208" s="6">
        <v>44983</v>
      </c>
      <c r="H208" s="4">
        <v>1</v>
      </c>
      <c r="I208" s="4">
        <v>1</v>
      </c>
      <c r="J208" s="4">
        <v>1</v>
      </c>
      <c r="K208" s="4" t="s">
        <v>30</v>
      </c>
      <c r="L208" s="4">
        <v>206</v>
      </c>
      <c r="M208" s="4">
        <v>206</v>
      </c>
      <c r="N208" s="4" t="s">
        <v>1023</v>
      </c>
      <c r="O208" s="4" t="s">
        <v>32</v>
      </c>
      <c r="P208" s="4" t="s">
        <v>33</v>
      </c>
      <c r="Q208" s="4">
        <v>0</v>
      </c>
      <c r="R208" s="7">
        <v>44982</v>
      </c>
      <c r="S208" s="6">
        <v>44986</v>
      </c>
      <c r="T208" s="4" t="s">
        <v>34</v>
      </c>
      <c r="U208" s="4">
        <v>206</v>
      </c>
      <c r="V208" s="4">
        <v>0</v>
      </c>
      <c r="W208" s="4">
        <v>0</v>
      </c>
      <c r="X208" s="4" t="s">
        <v>1024</v>
      </c>
      <c r="Y208" s="4" t="s">
        <v>35</v>
      </c>
    </row>
    <row r="209" s="4" customFormat="1" spans="1:25">
      <c r="A209" s="4" t="s">
        <v>1025</v>
      </c>
      <c r="B209" s="4" t="s">
        <v>26</v>
      </c>
      <c r="C209" s="4" t="s">
        <v>27</v>
      </c>
      <c r="D209" s="4" t="s">
        <v>384</v>
      </c>
      <c r="E209" s="4" t="s">
        <v>385</v>
      </c>
      <c r="F209" s="6">
        <v>44982</v>
      </c>
      <c r="G209" s="6">
        <v>44983</v>
      </c>
      <c r="H209" s="4">
        <v>1</v>
      </c>
      <c r="I209" s="4">
        <v>1</v>
      </c>
      <c r="J209" s="4">
        <v>1</v>
      </c>
      <c r="K209" s="4" t="s">
        <v>30</v>
      </c>
      <c r="L209" s="4">
        <v>320</v>
      </c>
      <c r="M209" s="4">
        <v>320</v>
      </c>
      <c r="N209" s="4" t="s">
        <v>1026</v>
      </c>
      <c r="O209" s="4" t="s">
        <v>32</v>
      </c>
      <c r="P209" s="4" t="s">
        <v>33</v>
      </c>
      <c r="Q209" s="4">
        <v>0</v>
      </c>
      <c r="R209" s="7">
        <v>44982</v>
      </c>
      <c r="S209" s="6">
        <v>44986</v>
      </c>
      <c r="T209" s="4" t="s">
        <v>34</v>
      </c>
      <c r="U209" s="4">
        <v>320</v>
      </c>
      <c r="V209" s="4">
        <v>0</v>
      </c>
      <c r="W209" s="4">
        <v>0</v>
      </c>
      <c r="X209" s="4" t="s">
        <v>1027</v>
      </c>
      <c r="Y209" s="4" t="s">
        <v>1028</v>
      </c>
    </row>
    <row r="210" s="4" customFormat="1" spans="1:25">
      <c r="A210" s="4" t="s">
        <v>1029</v>
      </c>
      <c r="B210" s="4" t="s">
        <v>26</v>
      </c>
      <c r="C210" s="4" t="s">
        <v>27</v>
      </c>
      <c r="D210" s="4" t="s">
        <v>1030</v>
      </c>
      <c r="E210" s="4" t="s">
        <v>1031</v>
      </c>
      <c r="F210" s="6">
        <v>44982</v>
      </c>
      <c r="G210" s="6">
        <v>44983</v>
      </c>
      <c r="H210" s="4">
        <v>1</v>
      </c>
      <c r="I210" s="4">
        <v>1</v>
      </c>
      <c r="J210" s="4">
        <v>1</v>
      </c>
      <c r="K210" s="4" t="s">
        <v>30</v>
      </c>
      <c r="L210" s="4">
        <v>305</v>
      </c>
      <c r="M210" s="4">
        <v>305</v>
      </c>
      <c r="N210" s="4" t="s">
        <v>1032</v>
      </c>
      <c r="O210" s="4" t="s">
        <v>32</v>
      </c>
      <c r="P210" s="4" t="s">
        <v>33</v>
      </c>
      <c r="Q210" s="4">
        <v>0</v>
      </c>
      <c r="R210" s="7">
        <v>44982</v>
      </c>
      <c r="S210" s="6">
        <v>44986</v>
      </c>
      <c r="T210" s="4" t="s">
        <v>34</v>
      </c>
      <c r="U210" s="4">
        <v>305</v>
      </c>
      <c r="V210" s="4">
        <v>0</v>
      </c>
      <c r="W210" s="4">
        <v>0</v>
      </c>
      <c r="X210" s="4" t="s">
        <v>1033</v>
      </c>
      <c r="Y210" s="4" t="s">
        <v>1034</v>
      </c>
    </row>
    <row r="211" s="4" customFormat="1" spans="1:25">
      <c r="A211" s="4" t="s">
        <v>1035</v>
      </c>
      <c r="B211" s="4" t="s">
        <v>26</v>
      </c>
      <c r="C211" s="4" t="s">
        <v>27</v>
      </c>
      <c r="D211" s="4" t="s">
        <v>1036</v>
      </c>
      <c r="E211" s="4" t="s">
        <v>75</v>
      </c>
      <c r="F211" s="6">
        <v>44982</v>
      </c>
      <c r="G211" s="6">
        <v>44983</v>
      </c>
      <c r="H211" s="4">
        <v>1</v>
      </c>
      <c r="I211" s="4">
        <v>1</v>
      </c>
      <c r="J211" s="4">
        <v>1</v>
      </c>
      <c r="K211" s="4" t="s">
        <v>30</v>
      </c>
      <c r="L211" s="4">
        <v>179</v>
      </c>
      <c r="M211" s="4">
        <v>179</v>
      </c>
      <c r="N211" s="4" t="s">
        <v>1037</v>
      </c>
      <c r="O211" s="4" t="s">
        <v>32</v>
      </c>
      <c r="P211" s="4" t="s">
        <v>33</v>
      </c>
      <c r="Q211" s="4">
        <v>0</v>
      </c>
      <c r="R211" s="7">
        <v>44982</v>
      </c>
      <c r="S211" s="6">
        <v>44986</v>
      </c>
      <c r="T211" s="4" t="s">
        <v>34</v>
      </c>
      <c r="U211" s="4">
        <v>179</v>
      </c>
      <c r="V211" s="4">
        <v>0</v>
      </c>
      <c r="W211" s="4">
        <v>0</v>
      </c>
      <c r="X211" s="4" t="s">
        <v>1038</v>
      </c>
      <c r="Y211" s="4" t="s">
        <v>35</v>
      </c>
    </row>
    <row r="212" s="4" customFormat="1" spans="1:25">
      <c r="A212" s="4" t="s">
        <v>1039</v>
      </c>
      <c r="B212" s="4" t="s">
        <v>26</v>
      </c>
      <c r="C212" s="4" t="s">
        <v>27</v>
      </c>
      <c r="D212" s="4" t="s">
        <v>1040</v>
      </c>
      <c r="E212" s="4" t="s">
        <v>1041</v>
      </c>
      <c r="F212" s="6">
        <v>44982</v>
      </c>
      <c r="G212" s="6">
        <v>44983</v>
      </c>
      <c r="H212" s="4">
        <v>1</v>
      </c>
      <c r="I212" s="4">
        <v>1</v>
      </c>
      <c r="J212" s="4">
        <v>1</v>
      </c>
      <c r="K212" s="4" t="s">
        <v>30</v>
      </c>
      <c r="L212" s="4">
        <v>919</v>
      </c>
      <c r="M212" s="4">
        <v>919</v>
      </c>
      <c r="N212" s="4" t="s">
        <v>1042</v>
      </c>
      <c r="O212" s="4" t="s">
        <v>32</v>
      </c>
      <c r="P212" s="4" t="s">
        <v>33</v>
      </c>
      <c r="Q212" s="4">
        <v>0</v>
      </c>
      <c r="R212" s="7">
        <v>44982</v>
      </c>
      <c r="S212" s="6">
        <v>44986</v>
      </c>
      <c r="T212" s="4" t="s">
        <v>34</v>
      </c>
      <c r="U212" s="4">
        <v>919</v>
      </c>
      <c r="V212" s="4">
        <v>0</v>
      </c>
      <c r="W212" s="4">
        <v>0</v>
      </c>
      <c r="X212" s="4" t="s">
        <v>1043</v>
      </c>
      <c r="Y212" s="4" t="s">
        <v>1044</v>
      </c>
    </row>
    <row r="213" s="4" customFormat="1" spans="1:25">
      <c r="A213" s="4" t="s">
        <v>830</v>
      </c>
      <c r="B213" s="4" t="s">
        <v>26</v>
      </c>
      <c r="C213" s="4" t="s">
        <v>1045</v>
      </c>
      <c r="D213" s="4" t="s">
        <v>831</v>
      </c>
      <c r="E213" s="4" t="s">
        <v>81</v>
      </c>
      <c r="F213" s="6">
        <v>44981</v>
      </c>
      <c r="G213" s="6">
        <v>44983</v>
      </c>
      <c r="H213" s="4">
        <v>1</v>
      </c>
      <c r="I213" s="4">
        <v>2</v>
      </c>
      <c r="J213" s="4">
        <v>2</v>
      </c>
      <c r="K213" s="4" t="s">
        <v>30</v>
      </c>
      <c r="L213" s="4">
        <v>-300</v>
      </c>
      <c r="M213" s="4">
        <v>-300</v>
      </c>
      <c r="N213" s="4" t="s">
        <v>832</v>
      </c>
      <c r="O213" s="4" t="s">
        <v>32</v>
      </c>
      <c r="P213" s="4" t="s">
        <v>33</v>
      </c>
      <c r="Q213" s="4">
        <v>0</v>
      </c>
      <c r="R213" s="7">
        <v>44980.868912037</v>
      </c>
      <c r="S213" s="6">
        <v>44986</v>
      </c>
      <c r="T213" s="4" t="s">
        <v>34</v>
      </c>
      <c r="U213" s="4">
        <v>-300</v>
      </c>
      <c r="V213" s="4">
        <v>0</v>
      </c>
      <c r="W213" s="4">
        <v>0</v>
      </c>
      <c r="X213" s="4" t="s">
        <v>833</v>
      </c>
      <c r="Y213" s="4" t="s">
        <v>834</v>
      </c>
    </row>
    <row r="214" s="4" customFormat="1" spans="1:25">
      <c r="A214" s="4" t="s">
        <v>1046</v>
      </c>
      <c r="B214" s="4" t="s">
        <v>26</v>
      </c>
      <c r="C214" s="4" t="s">
        <v>27</v>
      </c>
      <c r="D214" s="4" t="s">
        <v>1047</v>
      </c>
      <c r="E214" s="4" t="s">
        <v>1048</v>
      </c>
      <c r="F214" s="6">
        <v>44982</v>
      </c>
      <c r="G214" s="6">
        <v>44983</v>
      </c>
      <c r="H214" s="4">
        <v>1</v>
      </c>
      <c r="I214" s="4">
        <v>1</v>
      </c>
      <c r="J214" s="4">
        <v>1</v>
      </c>
      <c r="K214" s="4" t="s">
        <v>30</v>
      </c>
      <c r="L214" s="4">
        <v>556</v>
      </c>
      <c r="M214" s="4">
        <v>556</v>
      </c>
      <c r="N214" s="4" t="s">
        <v>1049</v>
      </c>
      <c r="O214" s="4" t="s">
        <v>32</v>
      </c>
      <c r="P214" s="4" t="s">
        <v>33</v>
      </c>
      <c r="Q214" s="4">
        <v>0</v>
      </c>
      <c r="R214" s="7">
        <v>44982</v>
      </c>
      <c r="S214" s="6">
        <v>44986</v>
      </c>
      <c r="T214" s="4" t="s">
        <v>34</v>
      </c>
      <c r="U214" s="4">
        <v>556</v>
      </c>
      <c r="V214" s="4">
        <v>0</v>
      </c>
      <c r="W214" s="4">
        <v>0</v>
      </c>
      <c r="X214" s="4" t="s">
        <v>1050</v>
      </c>
      <c r="Y214" s="4" t="s">
        <v>35</v>
      </c>
    </row>
    <row r="215" s="4" customFormat="1" spans="1:25">
      <c r="A215" s="4" t="s">
        <v>1051</v>
      </c>
      <c r="B215" s="4" t="s">
        <v>26</v>
      </c>
      <c r="C215" s="4" t="s">
        <v>27</v>
      </c>
      <c r="D215" s="4" t="s">
        <v>554</v>
      </c>
      <c r="E215" s="4" t="s">
        <v>769</v>
      </c>
      <c r="F215" s="6">
        <v>44982</v>
      </c>
      <c r="G215" s="6">
        <v>44983</v>
      </c>
      <c r="H215" s="4">
        <v>1</v>
      </c>
      <c r="I215" s="4">
        <v>1</v>
      </c>
      <c r="J215" s="4">
        <v>1</v>
      </c>
      <c r="K215" s="4" t="s">
        <v>30</v>
      </c>
      <c r="L215" s="4">
        <v>378</v>
      </c>
      <c r="M215" s="4">
        <v>378</v>
      </c>
      <c r="N215" s="4" t="s">
        <v>1052</v>
      </c>
      <c r="O215" s="4" t="s">
        <v>32</v>
      </c>
      <c r="P215" s="4" t="s">
        <v>33</v>
      </c>
      <c r="Q215" s="4">
        <v>0</v>
      </c>
      <c r="R215" s="7">
        <v>44982</v>
      </c>
      <c r="S215" s="6">
        <v>44986</v>
      </c>
      <c r="T215" s="4" t="s">
        <v>34</v>
      </c>
      <c r="U215" s="4">
        <v>378</v>
      </c>
      <c r="V215" s="4">
        <v>0</v>
      </c>
      <c r="W215" s="4">
        <v>0</v>
      </c>
      <c r="X215" s="4" t="s">
        <v>1053</v>
      </c>
      <c r="Y215" s="4" t="s">
        <v>1054</v>
      </c>
    </row>
    <row r="216" s="4" customFormat="1" spans="1:25">
      <c r="A216" s="4" t="s">
        <v>1055</v>
      </c>
      <c r="B216" s="4" t="s">
        <v>26</v>
      </c>
      <c r="C216" s="4" t="s">
        <v>27</v>
      </c>
      <c r="D216" s="4" t="s">
        <v>1018</v>
      </c>
      <c r="E216" s="4" t="s">
        <v>75</v>
      </c>
      <c r="F216" s="6">
        <v>44982</v>
      </c>
      <c r="G216" s="6">
        <v>44983</v>
      </c>
      <c r="H216" s="4">
        <v>1</v>
      </c>
      <c r="I216" s="4">
        <v>1</v>
      </c>
      <c r="J216" s="4">
        <v>1</v>
      </c>
      <c r="K216" s="4" t="s">
        <v>30</v>
      </c>
      <c r="L216" s="4">
        <v>191</v>
      </c>
      <c r="M216" s="4">
        <v>191</v>
      </c>
      <c r="N216" s="4" t="s">
        <v>1056</v>
      </c>
      <c r="O216" s="4" t="s">
        <v>32</v>
      </c>
      <c r="P216" s="4" t="s">
        <v>33</v>
      </c>
      <c r="Q216" s="4">
        <v>0</v>
      </c>
      <c r="R216" s="7">
        <v>44982</v>
      </c>
      <c r="S216" s="6">
        <v>44986</v>
      </c>
      <c r="T216" s="4" t="s">
        <v>34</v>
      </c>
      <c r="U216" s="4">
        <v>191</v>
      </c>
      <c r="V216" s="4">
        <v>0</v>
      </c>
      <c r="W216" s="4">
        <v>0</v>
      </c>
      <c r="X216" s="4" t="s">
        <v>1057</v>
      </c>
      <c r="Y216" s="4" t="s">
        <v>35</v>
      </c>
    </row>
    <row r="217" s="4" customFormat="1" spans="1:25">
      <c r="A217" s="4" t="s">
        <v>1058</v>
      </c>
      <c r="B217" s="4" t="s">
        <v>26</v>
      </c>
      <c r="C217" s="4" t="s">
        <v>27</v>
      </c>
      <c r="D217" s="4" t="s">
        <v>742</v>
      </c>
      <c r="E217" s="4" t="s">
        <v>743</v>
      </c>
      <c r="F217" s="6">
        <v>44982</v>
      </c>
      <c r="G217" s="6">
        <v>44983</v>
      </c>
      <c r="H217" s="4">
        <v>1</v>
      </c>
      <c r="I217" s="4">
        <v>1</v>
      </c>
      <c r="J217" s="4">
        <v>1</v>
      </c>
      <c r="K217" s="4" t="s">
        <v>30</v>
      </c>
      <c r="L217" s="4">
        <v>177</v>
      </c>
      <c r="M217" s="4">
        <v>177</v>
      </c>
      <c r="N217" s="4" t="s">
        <v>1059</v>
      </c>
      <c r="O217" s="4" t="s">
        <v>32</v>
      </c>
      <c r="P217" s="4" t="s">
        <v>33</v>
      </c>
      <c r="Q217" s="4">
        <v>0</v>
      </c>
      <c r="R217" s="7">
        <v>44982</v>
      </c>
      <c r="S217" s="6">
        <v>44986</v>
      </c>
      <c r="T217" s="4" t="s">
        <v>34</v>
      </c>
      <c r="U217" s="4">
        <v>177</v>
      </c>
      <c r="V217" s="4">
        <v>0</v>
      </c>
      <c r="W217" s="4">
        <v>0</v>
      </c>
      <c r="X217" s="4" t="s">
        <v>1060</v>
      </c>
      <c r="Y217" s="4" t="s">
        <v>1061</v>
      </c>
    </row>
    <row r="218" s="4" customFormat="1" spans="1:25">
      <c r="A218" s="4" t="s">
        <v>1062</v>
      </c>
      <c r="B218" s="4" t="s">
        <v>26</v>
      </c>
      <c r="C218" s="4" t="s">
        <v>27</v>
      </c>
      <c r="D218" s="4" t="s">
        <v>1063</v>
      </c>
      <c r="E218" s="4" t="s">
        <v>775</v>
      </c>
      <c r="F218" s="6">
        <v>44982</v>
      </c>
      <c r="G218" s="6">
        <v>44983</v>
      </c>
      <c r="H218" s="4">
        <v>1</v>
      </c>
      <c r="I218" s="4">
        <v>1</v>
      </c>
      <c r="J218" s="4">
        <v>1</v>
      </c>
      <c r="K218" s="4" t="s">
        <v>30</v>
      </c>
      <c r="L218" s="4">
        <v>1526</v>
      </c>
      <c r="M218" s="4">
        <v>1526</v>
      </c>
      <c r="N218" s="4" t="s">
        <v>1064</v>
      </c>
      <c r="O218" s="4" t="s">
        <v>32</v>
      </c>
      <c r="P218" s="4" t="s">
        <v>33</v>
      </c>
      <c r="Q218" s="4">
        <v>0</v>
      </c>
      <c r="R218" s="7">
        <v>44982</v>
      </c>
      <c r="S218" s="6">
        <v>44986</v>
      </c>
      <c r="T218" s="4" t="s">
        <v>34</v>
      </c>
      <c r="U218" s="4">
        <v>1526</v>
      </c>
      <c r="V218" s="4">
        <v>0</v>
      </c>
      <c r="W218" s="4">
        <v>0</v>
      </c>
      <c r="X218" s="4" t="s">
        <v>1065</v>
      </c>
      <c r="Y218" s="4" t="s">
        <v>1066</v>
      </c>
    </row>
    <row r="219" s="4" customFormat="1" spans="1:25">
      <c r="A219" s="4" t="s">
        <v>1067</v>
      </c>
      <c r="B219" s="4" t="s">
        <v>26</v>
      </c>
      <c r="C219" s="4" t="s">
        <v>27</v>
      </c>
      <c r="D219" s="4" t="s">
        <v>1068</v>
      </c>
      <c r="E219" s="4" t="s">
        <v>1069</v>
      </c>
      <c r="F219" s="6">
        <v>44982</v>
      </c>
      <c r="G219" s="6">
        <v>44983</v>
      </c>
      <c r="H219" s="4">
        <v>1</v>
      </c>
      <c r="I219" s="4">
        <v>1</v>
      </c>
      <c r="J219" s="4">
        <v>1</v>
      </c>
      <c r="K219" s="4" t="s">
        <v>30</v>
      </c>
      <c r="L219" s="4">
        <v>736</v>
      </c>
      <c r="M219" s="4">
        <v>736</v>
      </c>
      <c r="N219" s="4" t="s">
        <v>1070</v>
      </c>
      <c r="O219" s="4" t="s">
        <v>32</v>
      </c>
      <c r="P219" s="4" t="s">
        <v>33</v>
      </c>
      <c r="Q219" s="4">
        <v>0</v>
      </c>
      <c r="R219" s="7">
        <v>44982</v>
      </c>
      <c r="S219" s="6">
        <v>44986</v>
      </c>
      <c r="T219" s="4" t="s">
        <v>34</v>
      </c>
      <c r="U219" s="4">
        <v>736</v>
      </c>
      <c r="V219" s="4">
        <v>0</v>
      </c>
      <c r="W219" s="4">
        <v>0</v>
      </c>
      <c r="X219" s="4" t="s">
        <v>1071</v>
      </c>
      <c r="Y219" s="4" t="s">
        <v>35</v>
      </c>
    </row>
    <row r="220" s="4" customFormat="1" spans="1:25">
      <c r="A220" s="4" t="s">
        <v>1072</v>
      </c>
      <c r="B220" s="4" t="s">
        <v>26</v>
      </c>
      <c r="C220" s="4" t="s">
        <v>27</v>
      </c>
      <c r="D220" s="4" t="s">
        <v>1073</v>
      </c>
      <c r="E220" s="4" t="s">
        <v>1074</v>
      </c>
      <c r="F220" s="6">
        <v>44982</v>
      </c>
      <c r="G220" s="6">
        <v>44983</v>
      </c>
      <c r="H220" s="4">
        <v>1</v>
      </c>
      <c r="I220" s="4">
        <v>1</v>
      </c>
      <c r="J220" s="4">
        <v>1</v>
      </c>
      <c r="K220" s="4" t="s">
        <v>30</v>
      </c>
      <c r="L220" s="4">
        <v>175</v>
      </c>
      <c r="M220" s="4">
        <v>175</v>
      </c>
      <c r="N220" s="4" t="s">
        <v>1075</v>
      </c>
      <c r="O220" s="4" t="s">
        <v>32</v>
      </c>
      <c r="P220" s="4" t="s">
        <v>33</v>
      </c>
      <c r="Q220" s="4">
        <v>0</v>
      </c>
      <c r="R220" s="7">
        <v>44982</v>
      </c>
      <c r="S220" s="6">
        <v>44986</v>
      </c>
      <c r="T220" s="4" t="s">
        <v>34</v>
      </c>
      <c r="U220" s="4">
        <v>175</v>
      </c>
      <c r="V220" s="4">
        <v>0</v>
      </c>
      <c r="W220" s="4">
        <v>0</v>
      </c>
      <c r="X220" s="4" t="s">
        <v>1076</v>
      </c>
      <c r="Y220" s="4" t="s">
        <v>35</v>
      </c>
    </row>
    <row r="221" s="4" customFormat="1" spans="1:25">
      <c r="A221" s="4" t="s">
        <v>1077</v>
      </c>
      <c r="B221" s="4" t="s">
        <v>26</v>
      </c>
      <c r="C221" s="4" t="s">
        <v>27</v>
      </c>
      <c r="D221" s="4" t="s">
        <v>1078</v>
      </c>
      <c r="E221" s="4" t="s">
        <v>1079</v>
      </c>
      <c r="F221" s="6">
        <v>44982</v>
      </c>
      <c r="G221" s="6">
        <v>44983</v>
      </c>
      <c r="H221" s="4">
        <v>1</v>
      </c>
      <c r="I221" s="4">
        <v>1</v>
      </c>
      <c r="J221" s="4">
        <v>1</v>
      </c>
      <c r="K221" s="4" t="s">
        <v>30</v>
      </c>
      <c r="L221" s="4">
        <v>786</v>
      </c>
      <c r="M221" s="4">
        <v>786</v>
      </c>
      <c r="N221" s="4" t="s">
        <v>1080</v>
      </c>
      <c r="O221" s="4" t="s">
        <v>32</v>
      </c>
      <c r="P221" s="4" t="s">
        <v>33</v>
      </c>
      <c r="Q221" s="4">
        <v>0</v>
      </c>
      <c r="R221" s="7">
        <v>44982</v>
      </c>
      <c r="S221" s="6">
        <v>44986</v>
      </c>
      <c r="T221" s="4" t="s">
        <v>34</v>
      </c>
      <c r="U221" s="4">
        <v>786</v>
      </c>
      <c r="V221" s="4">
        <v>0</v>
      </c>
      <c r="W221" s="4">
        <v>0</v>
      </c>
      <c r="X221" s="4" t="s">
        <v>1081</v>
      </c>
      <c r="Y221" s="4" t="s">
        <v>35</v>
      </c>
    </row>
    <row r="222" s="4" customFormat="1" spans="1:25">
      <c r="A222" s="4" t="s">
        <v>1082</v>
      </c>
      <c r="B222" s="4" t="s">
        <v>26</v>
      </c>
      <c r="C222" s="4" t="s">
        <v>27</v>
      </c>
      <c r="D222" s="4" t="s">
        <v>1083</v>
      </c>
      <c r="E222" s="4" t="s">
        <v>1084</v>
      </c>
      <c r="F222" s="6">
        <v>44982</v>
      </c>
      <c r="G222" s="6">
        <v>44983</v>
      </c>
      <c r="H222" s="4">
        <v>1</v>
      </c>
      <c r="I222" s="4">
        <v>1</v>
      </c>
      <c r="J222" s="4">
        <v>1</v>
      </c>
      <c r="K222" s="4" t="s">
        <v>30</v>
      </c>
      <c r="L222" s="4">
        <v>495</v>
      </c>
      <c r="M222" s="4">
        <v>495</v>
      </c>
      <c r="N222" s="4" t="s">
        <v>1085</v>
      </c>
      <c r="O222" s="4" t="s">
        <v>32</v>
      </c>
      <c r="P222" s="4" t="s">
        <v>33</v>
      </c>
      <c r="Q222" s="4">
        <v>0</v>
      </c>
      <c r="R222" s="7">
        <v>44982</v>
      </c>
      <c r="S222" s="6">
        <v>44986</v>
      </c>
      <c r="T222" s="4" t="s">
        <v>34</v>
      </c>
      <c r="U222" s="4">
        <v>495</v>
      </c>
      <c r="V222" s="4">
        <v>0</v>
      </c>
      <c r="W222" s="4">
        <v>0</v>
      </c>
      <c r="X222" s="4" t="s">
        <v>1086</v>
      </c>
      <c r="Y222" s="4" t="s">
        <v>1087</v>
      </c>
    </row>
    <row r="223" s="4" customFormat="1" spans="1:25">
      <c r="A223" s="4" t="s">
        <v>1088</v>
      </c>
      <c r="B223" s="4" t="s">
        <v>26</v>
      </c>
      <c r="C223" s="4" t="s">
        <v>27</v>
      </c>
      <c r="D223" s="4" t="s">
        <v>970</v>
      </c>
      <c r="E223" s="4" t="s">
        <v>75</v>
      </c>
      <c r="F223" s="6">
        <v>44982</v>
      </c>
      <c r="G223" s="6">
        <v>44983</v>
      </c>
      <c r="H223" s="4">
        <v>1</v>
      </c>
      <c r="I223" s="4">
        <v>1</v>
      </c>
      <c r="J223" s="4">
        <v>1</v>
      </c>
      <c r="K223" s="4" t="s">
        <v>30</v>
      </c>
      <c r="L223" s="4">
        <v>403</v>
      </c>
      <c r="M223" s="4">
        <v>403</v>
      </c>
      <c r="N223" s="4" t="s">
        <v>1089</v>
      </c>
      <c r="O223" s="4" t="s">
        <v>32</v>
      </c>
      <c r="P223" s="4" t="s">
        <v>33</v>
      </c>
      <c r="Q223" s="4">
        <v>0</v>
      </c>
      <c r="R223" s="7">
        <v>44982</v>
      </c>
      <c r="S223" s="6">
        <v>44986</v>
      </c>
      <c r="T223" s="4" t="s">
        <v>34</v>
      </c>
      <c r="U223" s="4">
        <v>403</v>
      </c>
      <c r="V223" s="4">
        <v>0</v>
      </c>
      <c r="W223" s="4">
        <v>0</v>
      </c>
      <c r="X223" s="4" t="s">
        <v>1090</v>
      </c>
      <c r="Y223" s="4" t="s">
        <v>35</v>
      </c>
    </row>
    <row r="224" s="4" customFormat="1" spans="1:25">
      <c r="A224" s="4" t="s">
        <v>1091</v>
      </c>
      <c r="B224" s="4" t="s">
        <v>26</v>
      </c>
      <c r="C224" s="4" t="s">
        <v>27</v>
      </c>
      <c r="D224" s="4" t="s">
        <v>1036</v>
      </c>
      <c r="E224" s="4" t="s">
        <v>75</v>
      </c>
      <c r="F224" s="6">
        <v>44982</v>
      </c>
      <c r="G224" s="6">
        <v>44983</v>
      </c>
      <c r="H224" s="4">
        <v>1</v>
      </c>
      <c r="I224" s="4">
        <v>1</v>
      </c>
      <c r="J224" s="4">
        <v>1</v>
      </c>
      <c r="K224" s="4" t="s">
        <v>30</v>
      </c>
      <c r="L224" s="4">
        <v>180</v>
      </c>
      <c r="M224" s="4">
        <v>180</v>
      </c>
      <c r="N224" s="4" t="s">
        <v>1092</v>
      </c>
      <c r="O224" s="4" t="s">
        <v>32</v>
      </c>
      <c r="P224" s="4" t="s">
        <v>33</v>
      </c>
      <c r="Q224" s="4">
        <v>0</v>
      </c>
      <c r="R224" s="7">
        <v>44982</v>
      </c>
      <c r="S224" s="6">
        <v>44986</v>
      </c>
      <c r="T224" s="4" t="s">
        <v>34</v>
      </c>
      <c r="U224" s="4">
        <v>180</v>
      </c>
      <c r="V224" s="4">
        <v>0</v>
      </c>
      <c r="W224" s="4">
        <v>0</v>
      </c>
      <c r="X224" s="4" t="s">
        <v>1093</v>
      </c>
      <c r="Y224" s="4" t="s">
        <v>35</v>
      </c>
    </row>
    <row r="225" s="4" customFormat="1" spans="1:25">
      <c r="A225" s="4" t="s">
        <v>1094</v>
      </c>
      <c r="B225" s="4" t="s">
        <v>26</v>
      </c>
      <c r="C225" s="4" t="s">
        <v>27</v>
      </c>
      <c r="D225" s="4" t="s">
        <v>1095</v>
      </c>
      <c r="E225" s="4" t="s">
        <v>1096</v>
      </c>
      <c r="F225" s="6">
        <v>44982</v>
      </c>
      <c r="G225" s="6">
        <v>44983</v>
      </c>
      <c r="H225" s="4">
        <v>1</v>
      </c>
      <c r="I225" s="4">
        <v>1</v>
      </c>
      <c r="J225" s="4">
        <v>1</v>
      </c>
      <c r="K225" s="4" t="s">
        <v>30</v>
      </c>
      <c r="L225" s="4">
        <v>165</v>
      </c>
      <c r="M225" s="4">
        <v>165</v>
      </c>
      <c r="N225" s="4" t="s">
        <v>1097</v>
      </c>
      <c r="O225" s="4" t="s">
        <v>32</v>
      </c>
      <c r="P225" s="4" t="s">
        <v>33</v>
      </c>
      <c r="Q225" s="4">
        <v>0</v>
      </c>
      <c r="R225" s="7">
        <v>44982</v>
      </c>
      <c r="S225" s="6">
        <v>44986</v>
      </c>
      <c r="T225" s="4" t="s">
        <v>34</v>
      </c>
      <c r="U225" s="4">
        <v>165</v>
      </c>
      <c r="V225" s="4">
        <v>0</v>
      </c>
      <c r="W225" s="4">
        <v>0</v>
      </c>
      <c r="X225" s="4" t="s">
        <v>1098</v>
      </c>
      <c r="Y225" s="4" t="s">
        <v>1099</v>
      </c>
    </row>
    <row r="226" s="4" customFormat="1" spans="1:25">
      <c r="A226" s="4" t="s">
        <v>1100</v>
      </c>
      <c r="B226" s="4" t="s">
        <v>26</v>
      </c>
      <c r="C226" s="4" t="s">
        <v>27</v>
      </c>
      <c r="D226" s="4" t="s">
        <v>1101</v>
      </c>
      <c r="E226" s="4" t="s">
        <v>1102</v>
      </c>
      <c r="F226" s="6">
        <v>44982</v>
      </c>
      <c r="G226" s="6">
        <v>44983</v>
      </c>
      <c r="H226" s="4">
        <v>1</v>
      </c>
      <c r="I226" s="4">
        <v>1</v>
      </c>
      <c r="J226" s="4">
        <v>1</v>
      </c>
      <c r="K226" s="4" t="s">
        <v>30</v>
      </c>
      <c r="L226" s="4">
        <v>506</v>
      </c>
      <c r="M226" s="4">
        <v>506</v>
      </c>
      <c r="N226" s="4" t="s">
        <v>1103</v>
      </c>
      <c r="O226" s="4" t="s">
        <v>32</v>
      </c>
      <c r="P226" s="4" t="s">
        <v>33</v>
      </c>
      <c r="Q226" s="4">
        <v>0</v>
      </c>
      <c r="R226" s="7">
        <v>44982</v>
      </c>
      <c r="S226" s="6">
        <v>44986</v>
      </c>
      <c r="T226" s="4" t="s">
        <v>34</v>
      </c>
      <c r="U226" s="4">
        <v>506</v>
      </c>
      <c r="V226" s="4">
        <v>0</v>
      </c>
      <c r="W226" s="4">
        <v>0</v>
      </c>
      <c r="X226" s="4" t="s">
        <v>1104</v>
      </c>
      <c r="Y226" s="4" t="s">
        <v>35</v>
      </c>
    </row>
    <row r="227" s="4" customFormat="1" spans="1:25">
      <c r="A227" s="4" t="s">
        <v>1105</v>
      </c>
      <c r="B227" s="4" t="s">
        <v>26</v>
      </c>
      <c r="C227" s="4" t="s">
        <v>27</v>
      </c>
      <c r="D227" s="4" t="s">
        <v>1022</v>
      </c>
      <c r="E227" s="4" t="s">
        <v>75</v>
      </c>
      <c r="F227" s="6">
        <v>44982</v>
      </c>
      <c r="G227" s="6">
        <v>44983</v>
      </c>
      <c r="H227" s="4">
        <v>1</v>
      </c>
      <c r="I227" s="4">
        <v>1</v>
      </c>
      <c r="J227" s="4">
        <v>1</v>
      </c>
      <c r="K227" s="4" t="s">
        <v>30</v>
      </c>
      <c r="L227" s="4">
        <v>207</v>
      </c>
      <c r="M227" s="4">
        <v>207</v>
      </c>
      <c r="N227" s="4" t="s">
        <v>1106</v>
      </c>
      <c r="O227" s="4" t="s">
        <v>32</v>
      </c>
      <c r="P227" s="4" t="s">
        <v>33</v>
      </c>
      <c r="Q227" s="4">
        <v>0</v>
      </c>
      <c r="R227" s="7">
        <v>44982</v>
      </c>
      <c r="S227" s="6">
        <v>44986</v>
      </c>
      <c r="T227" s="4" t="s">
        <v>34</v>
      </c>
      <c r="U227" s="4">
        <v>207</v>
      </c>
      <c r="V227" s="4">
        <v>0</v>
      </c>
      <c r="W227" s="4">
        <v>0</v>
      </c>
      <c r="X227" s="4" t="s">
        <v>1107</v>
      </c>
      <c r="Y227" s="4" t="s">
        <v>35</v>
      </c>
    </row>
    <row r="228" s="4" customFormat="1" spans="1:25">
      <c r="A228" s="4" t="s">
        <v>1108</v>
      </c>
      <c r="B228" s="4" t="s">
        <v>26</v>
      </c>
      <c r="C228" s="4" t="s">
        <v>27</v>
      </c>
      <c r="D228" s="4" t="s">
        <v>1109</v>
      </c>
      <c r="E228" s="4" t="s">
        <v>765</v>
      </c>
      <c r="F228" s="6">
        <v>44982</v>
      </c>
      <c r="G228" s="6">
        <v>44983</v>
      </c>
      <c r="H228" s="4">
        <v>1</v>
      </c>
      <c r="I228" s="4">
        <v>1</v>
      </c>
      <c r="J228" s="4">
        <v>1</v>
      </c>
      <c r="K228" s="4" t="s">
        <v>30</v>
      </c>
      <c r="L228" s="4">
        <v>265</v>
      </c>
      <c r="M228" s="4">
        <v>265</v>
      </c>
      <c r="N228" s="4" t="s">
        <v>1110</v>
      </c>
      <c r="O228" s="4" t="s">
        <v>32</v>
      </c>
      <c r="P228" s="4" t="s">
        <v>33</v>
      </c>
      <c r="Q228" s="4">
        <v>0</v>
      </c>
      <c r="R228" s="7">
        <v>44982</v>
      </c>
      <c r="S228" s="6">
        <v>44986</v>
      </c>
      <c r="T228" s="4" t="s">
        <v>34</v>
      </c>
      <c r="U228" s="4">
        <v>265</v>
      </c>
      <c r="V228" s="4">
        <v>0</v>
      </c>
      <c r="W228" s="4">
        <v>0</v>
      </c>
      <c r="X228" s="4" t="s">
        <v>1111</v>
      </c>
      <c r="Y228" s="4" t="s">
        <v>1112</v>
      </c>
    </row>
    <row r="229" s="4" customFormat="1" spans="1:25">
      <c r="A229" s="4" t="s">
        <v>1113</v>
      </c>
      <c r="B229" s="4" t="s">
        <v>26</v>
      </c>
      <c r="C229" s="4" t="s">
        <v>27</v>
      </c>
      <c r="D229" s="4" t="s">
        <v>1114</v>
      </c>
      <c r="E229" s="4" t="s">
        <v>170</v>
      </c>
      <c r="F229" s="6">
        <v>44982</v>
      </c>
      <c r="G229" s="6">
        <v>44983</v>
      </c>
      <c r="H229" s="4">
        <v>2</v>
      </c>
      <c r="I229" s="4">
        <v>1</v>
      </c>
      <c r="J229" s="4">
        <v>2</v>
      </c>
      <c r="K229" s="4" t="s">
        <v>30</v>
      </c>
      <c r="L229" s="4">
        <v>550</v>
      </c>
      <c r="M229" s="4">
        <v>550</v>
      </c>
      <c r="N229" s="4" t="s">
        <v>1115</v>
      </c>
      <c r="O229" s="4" t="s">
        <v>32</v>
      </c>
      <c r="P229" s="4" t="s">
        <v>33</v>
      </c>
      <c r="Q229" s="4">
        <v>0</v>
      </c>
      <c r="R229" s="7">
        <v>44982</v>
      </c>
      <c r="S229" s="6">
        <v>44986</v>
      </c>
      <c r="T229" s="4" t="s">
        <v>34</v>
      </c>
      <c r="U229" s="4">
        <v>550</v>
      </c>
      <c r="V229" s="4">
        <v>0</v>
      </c>
      <c r="W229" s="4">
        <v>0</v>
      </c>
      <c r="X229" s="4" t="s">
        <v>1116</v>
      </c>
      <c r="Y229" s="4" t="s">
        <v>35</v>
      </c>
    </row>
    <row r="230" s="4" customFormat="1" spans="1:25">
      <c r="A230" s="4" t="s">
        <v>1117</v>
      </c>
      <c r="B230" s="4" t="s">
        <v>26</v>
      </c>
      <c r="C230" s="4" t="s">
        <v>27</v>
      </c>
      <c r="D230" s="4" t="s">
        <v>1118</v>
      </c>
      <c r="E230" s="4" t="s">
        <v>1119</v>
      </c>
      <c r="F230" s="6">
        <v>44982</v>
      </c>
      <c r="G230" s="6">
        <v>44983</v>
      </c>
      <c r="H230" s="4">
        <v>1</v>
      </c>
      <c r="I230" s="4">
        <v>1</v>
      </c>
      <c r="J230" s="4">
        <v>1</v>
      </c>
      <c r="K230" s="4" t="s">
        <v>30</v>
      </c>
      <c r="L230" s="4">
        <v>830</v>
      </c>
      <c r="M230" s="4">
        <v>830</v>
      </c>
      <c r="N230" s="4" t="s">
        <v>1120</v>
      </c>
      <c r="O230" s="4" t="s">
        <v>32</v>
      </c>
      <c r="P230" s="4" t="s">
        <v>33</v>
      </c>
      <c r="Q230" s="4">
        <v>0</v>
      </c>
      <c r="R230" s="7">
        <v>44982</v>
      </c>
      <c r="S230" s="6">
        <v>44986</v>
      </c>
      <c r="T230" s="4" t="s">
        <v>34</v>
      </c>
      <c r="U230" s="4">
        <v>830</v>
      </c>
      <c r="V230" s="4">
        <v>0</v>
      </c>
      <c r="W230" s="4">
        <v>0</v>
      </c>
      <c r="X230" s="4" t="s">
        <v>1121</v>
      </c>
      <c r="Y230" s="4" t="s">
        <v>1122</v>
      </c>
    </row>
    <row r="231" s="4" customFormat="1" spans="1:25">
      <c r="A231" s="4" t="s">
        <v>1123</v>
      </c>
      <c r="B231" s="4" t="s">
        <v>26</v>
      </c>
      <c r="C231" s="4" t="s">
        <v>27</v>
      </c>
      <c r="D231" s="4" t="s">
        <v>945</v>
      </c>
      <c r="E231" s="4" t="s">
        <v>325</v>
      </c>
      <c r="F231" s="6">
        <v>44982</v>
      </c>
      <c r="G231" s="6">
        <v>44983</v>
      </c>
      <c r="H231" s="4">
        <v>1</v>
      </c>
      <c r="I231" s="4">
        <v>1</v>
      </c>
      <c r="J231" s="4">
        <v>1</v>
      </c>
      <c r="K231" s="4" t="s">
        <v>30</v>
      </c>
      <c r="L231" s="4">
        <v>409</v>
      </c>
      <c r="M231" s="4">
        <v>409</v>
      </c>
      <c r="N231" s="4" t="s">
        <v>1124</v>
      </c>
      <c r="O231" s="4" t="s">
        <v>32</v>
      </c>
      <c r="P231" s="4" t="s">
        <v>33</v>
      </c>
      <c r="Q231" s="4">
        <v>0</v>
      </c>
      <c r="R231" s="7">
        <v>44982</v>
      </c>
      <c r="S231" s="6">
        <v>44986</v>
      </c>
      <c r="T231" s="4" t="s">
        <v>34</v>
      </c>
      <c r="U231" s="4">
        <v>409</v>
      </c>
      <c r="V231" s="4">
        <v>0</v>
      </c>
      <c r="W231" s="4">
        <v>0</v>
      </c>
      <c r="X231" s="4" t="s">
        <v>1125</v>
      </c>
      <c r="Y231" s="4" t="s">
        <v>1126</v>
      </c>
    </row>
    <row r="232" s="4" customFormat="1" spans="1:25">
      <c r="A232" s="4" t="s">
        <v>1127</v>
      </c>
      <c r="B232" s="4" t="s">
        <v>26</v>
      </c>
      <c r="C232" s="4" t="s">
        <v>27</v>
      </c>
      <c r="D232" s="4" t="s">
        <v>1128</v>
      </c>
      <c r="E232" s="4" t="s">
        <v>1129</v>
      </c>
      <c r="F232" s="6">
        <v>44982</v>
      </c>
      <c r="G232" s="6">
        <v>44983</v>
      </c>
      <c r="H232" s="4">
        <v>1</v>
      </c>
      <c r="I232" s="4">
        <v>1</v>
      </c>
      <c r="J232" s="4">
        <v>1</v>
      </c>
      <c r="K232" s="4" t="s">
        <v>30</v>
      </c>
      <c r="L232" s="4">
        <v>152</v>
      </c>
      <c r="M232" s="4">
        <v>152</v>
      </c>
      <c r="N232" s="4" t="s">
        <v>1130</v>
      </c>
      <c r="O232" s="4" t="s">
        <v>32</v>
      </c>
      <c r="P232" s="4" t="s">
        <v>33</v>
      </c>
      <c r="Q232" s="4">
        <v>0</v>
      </c>
      <c r="R232" s="7">
        <v>44982</v>
      </c>
      <c r="S232" s="6">
        <v>44986</v>
      </c>
      <c r="T232" s="4" t="s">
        <v>34</v>
      </c>
      <c r="U232" s="4">
        <v>152</v>
      </c>
      <c r="V232" s="4">
        <v>0</v>
      </c>
      <c r="W232" s="4">
        <v>0</v>
      </c>
      <c r="X232" s="4" t="s">
        <v>1131</v>
      </c>
      <c r="Y232" s="4" t="s">
        <v>35</v>
      </c>
    </row>
    <row r="233" s="4" customFormat="1" spans="1:25">
      <c r="A233" s="4" t="s">
        <v>1132</v>
      </c>
      <c r="B233" s="4" t="s">
        <v>26</v>
      </c>
      <c r="C233" s="4" t="s">
        <v>27</v>
      </c>
      <c r="D233" s="4" t="s">
        <v>1133</v>
      </c>
      <c r="E233" s="4" t="s">
        <v>1134</v>
      </c>
      <c r="F233" s="6">
        <v>44982</v>
      </c>
      <c r="G233" s="6">
        <v>44983</v>
      </c>
      <c r="H233" s="4">
        <v>1</v>
      </c>
      <c r="I233" s="4">
        <v>1</v>
      </c>
      <c r="J233" s="4">
        <v>1</v>
      </c>
      <c r="K233" s="4" t="s">
        <v>30</v>
      </c>
      <c r="L233" s="4">
        <v>731</v>
      </c>
      <c r="M233" s="4">
        <v>731</v>
      </c>
      <c r="N233" s="4" t="s">
        <v>1135</v>
      </c>
      <c r="O233" s="4" t="s">
        <v>32</v>
      </c>
      <c r="P233" s="4" t="s">
        <v>33</v>
      </c>
      <c r="Q233" s="4">
        <v>0</v>
      </c>
      <c r="R233" s="7">
        <v>44982</v>
      </c>
      <c r="S233" s="6">
        <v>44986</v>
      </c>
      <c r="T233" s="4" t="s">
        <v>34</v>
      </c>
      <c r="U233" s="4">
        <v>731</v>
      </c>
      <c r="V233" s="4">
        <v>0</v>
      </c>
      <c r="W233" s="4">
        <v>0</v>
      </c>
      <c r="X233" s="4" t="s">
        <v>1136</v>
      </c>
      <c r="Y233" s="4" t="s">
        <v>35</v>
      </c>
    </row>
    <row r="234" s="4" customFormat="1" spans="1:25">
      <c r="A234" s="4" t="s">
        <v>1137</v>
      </c>
      <c r="B234" s="4" t="s">
        <v>26</v>
      </c>
      <c r="C234" s="4" t="s">
        <v>27</v>
      </c>
      <c r="D234" s="4" t="s">
        <v>1138</v>
      </c>
      <c r="E234" s="4" t="s">
        <v>127</v>
      </c>
      <c r="F234" s="6">
        <v>44982</v>
      </c>
      <c r="G234" s="6">
        <v>44983</v>
      </c>
      <c r="H234" s="4">
        <v>1</v>
      </c>
      <c r="I234" s="4">
        <v>1</v>
      </c>
      <c r="J234" s="4">
        <v>1</v>
      </c>
      <c r="K234" s="4" t="s">
        <v>30</v>
      </c>
      <c r="L234" s="4">
        <v>491</v>
      </c>
      <c r="M234" s="4">
        <v>491</v>
      </c>
      <c r="N234" s="4" t="s">
        <v>1139</v>
      </c>
      <c r="O234" s="4" t="s">
        <v>32</v>
      </c>
      <c r="P234" s="4" t="s">
        <v>33</v>
      </c>
      <c r="Q234" s="4">
        <v>0</v>
      </c>
      <c r="R234" s="7">
        <v>44982</v>
      </c>
      <c r="S234" s="6">
        <v>44986</v>
      </c>
      <c r="T234" s="4" t="s">
        <v>34</v>
      </c>
      <c r="U234" s="4">
        <v>491</v>
      </c>
      <c r="V234" s="4">
        <v>0</v>
      </c>
      <c r="W234" s="4">
        <v>0</v>
      </c>
      <c r="X234" s="4" t="s">
        <v>1140</v>
      </c>
      <c r="Y234" s="4" t="s">
        <v>35</v>
      </c>
    </row>
    <row r="235" s="4" customFormat="1" spans="1:25">
      <c r="A235" s="4" t="s">
        <v>1141</v>
      </c>
      <c r="B235" s="4" t="s">
        <v>26</v>
      </c>
      <c r="C235" s="4" t="s">
        <v>27</v>
      </c>
      <c r="D235" s="4" t="s">
        <v>554</v>
      </c>
      <c r="E235" s="4" t="s">
        <v>555</v>
      </c>
      <c r="F235" s="6">
        <v>44982</v>
      </c>
      <c r="G235" s="6">
        <v>44983</v>
      </c>
      <c r="H235" s="4">
        <v>1</v>
      </c>
      <c r="I235" s="4">
        <v>1</v>
      </c>
      <c r="J235" s="4">
        <v>1</v>
      </c>
      <c r="K235" s="4" t="s">
        <v>30</v>
      </c>
      <c r="L235" s="4">
        <v>379</v>
      </c>
      <c r="M235" s="4">
        <v>379</v>
      </c>
      <c r="N235" s="4" t="s">
        <v>1142</v>
      </c>
      <c r="O235" s="4" t="s">
        <v>32</v>
      </c>
      <c r="P235" s="4" t="s">
        <v>33</v>
      </c>
      <c r="Q235" s="4">
        <v>0</v>
      </c>
      <c r="R235" s="7">
        <v>44982</v>
      </c>
      <c r="S235" s="6">
        <v>44986</v>
      </c>
      <c r="T235" s="4" t="s">
        <v>34</v>
      </c>
      <c r="U235" s="4">
        <v>379</v>
      </c>
      <c r="V235" s="4">
        <v>0</v>
      </c>
      <c r="W235" s="4">
        <v>0</v>
      </c>
      <c r="X235" s="4" t="s">
        <v>1143</v>
      </c>
      <c r="Y235" s="4" t="s">
        <v>1144</v>
      </c>
    </row>
    <row r="236" s="4" customFormat="1" spans="1:25">
      <c r="A236" s="4" t="s">
        <v>1145</v>
      </c>
      <c r="B236" s="4" t="s">
        <v>26</v>
      </c>
      <c r="C236" s="4" t="s">
        <v>27</v>
      </c>
      <c r="D236" s="4" t="s">
        <v>1146</v>
      </c>
      <c r="E236" s="4" t="s">
        <v>1147</v>
      </c>
      <c r="F236" s="6">
        <v>44982</v>
      </c>
      <c r="G236" s="6">
        <v>44983</v>
      </c>
      <c r="H236" s="4">
        <v>1</v>
      </c>
      <c r="I236" s="4">
        <v>1</v>
      </c>
      <c r="J236" s="4">
        <v>1</v>
      </c>
      <c r="K236" s="4" t="s">
        <v>30</v>
      </c>
      <c r="L236" s="4">
        <v>687</v>
      </c>
      <c r="M236" s="4">
        <v>687</v>
      </c>
      <c r="N236" s="4" t="s">
        <v>1148</v>
      </c>
      <c r="O236" s="4" t="s">
        <v>32</v>
      </c>
      <c r="P236" s="4" t="s">
        <v>33</v>
      </c>
      <c r="Q236" s="4">
        <v>0</v>
      </c>
      <c r="R236" s="7">
        <v>44982</v>
      </c>
      <c r="S236" s="6">
        <v>44986</v>
      </c>
      <c r="T236" s="4" t="s">
        <v>34</v>
      </c>
      <c r="U236" s="4">
        <v>687</v>
      </c>
      <c r="V236" s="4">
        <v>0</v>
      </c>
      <c r="W236" s="4">
        <v>0</v>
      </c>
      <c r="X236" s="4" t="s">
        <v>1149</v>
      </c>
      <c r="Y236" s="4" t="s">
        <v>35</v>
      </c>
    </row>
    <row r="237" s="4" customFormat="1" spans="1:25">
      <c r="A237" s="4" t="s">
        <v>1150</v>
      </c>
      <c r="B237" s="4" t="s">
        <v>26</v>
      </c>
      <c r="C237" s="4" t="s">
        <v>27</v>
      </c>
      <c r="D237" s="4" t="s">
        <v>1151</v>
      </c>
      <c r="E237" s="4" t="s">
        <v>1152</v>
      </c>
      <c r="F237" s="6">
        <v>44982</v>
      </c>
      <c r="G237" s="6">
        <v>44983</v>
      </c>
      <c r="H237" s="4">
        <v>1</v>
      </c>
      <c r="I237" s="4">
        <v>1</v>
      </c>
      <c r="J237" s="4">
        <v>1</v>
      </c>
      <c r="K237" s="4" t="s">
        <v>30</v>
      </c>
      <c r="L237" s="4">
        <v>367</v>
      </c>
      <c r="M237" s="4">
        <v>367</v>
      </c>
      <c r="N237" s="4" t="s">
        <v>1153</v>
      </c>
      <c r="O237" s="4" t="s">
        <v>32</v>
      </c>
      <c r="P237" s="4" t="s">
        <v>33</v>
      </c>
      <c r="Q237" s="4">
        <v>0</v>
      </c>
      <c r="R237" s="7">
        <v>44982</v>
      </c>
      <c r="S237" s="6">
        <v>44986</v>
      </c>
      <c r="T237" s="4" t="s">
        <v>34</v>
      </c>
      <c r="U237" s="4">
        <v>367</v>
      </c>
      <c r="V237" s="4">
        <v>0</v>
      </c>
      <c r="W237" s="4">
        <v>0</v>
      </c>
      <c r="X237" s="4" t="s">
        <v>1154</v>
      </c>
      <c r="Y237" s="4" t="s">
        <v>1155</v>
      </c>
    </row>
    <row r="238" s="4" customFormat="1" spans="1:25">
      <c r="A238" s="4" t="s">
        <v>1156</v>
      </c>
      <c r="B238" s="4" t="s">
        <v>26</v>
      </c>
      <c r="C238" s="4" t="s">
        <v>27</v>
      </c>
      <c r="D238" s="4" t="s">
        <v>1157</v>
      </c>
      <c r="E238" s="4" t="s">
        <v>1048</v>
      </c>
      <c r="F238" s="6">
        <v>44982</v>
      </c>
      <c r="G238" s="6">
        <v>44983</v>
      </c>
      <c r="H238" s="4">
        <v>1</v>
      </c>
      <c r="I238" s="4">
        <v>1</v>
      </c>
      <c r="J238" s="4">
        <v>1</v>
      </c>
      <c r="K238" s="4" t="s">
        <v>30</v>
      </c>
      <c r="L238" s="4">
        <v>765</v>
      </c>
      <c r="M238" s="4">
        <v>765</v>
      </c>
      <c r="N238" s="4" t="s">
        <v>1158</v>
      </c>
      <c r="O238" s="4" t="s">
        <v>32</v>
      </c>
      <c r="P238" s="4" t="s">
        <v>33</v>
      </c>
      <c r="Q238" s="4">
        <v>0</v>
      </c>
      <c r="R238" s="7">
        <v>44982</v>
      </c>
      <c r="S238" s="6">
        <v>44986</v>
      </c>
      <c r="T238" s="4" t="s">
        <v>34</v>
      </c>
      <c r="U238" s="4">
        <v>765</v>
      </c>
      <c r="V238" s="4">
        <v>0</v>
      </c>
      <c r="W238" s="4">
        <v>0</v>
      </c>
      <c r="X238" s="4" t="s">
        <v>1159</v>
      </c>
      <c r="Y238" s="4" t="s">
        <v>35</v>
      </c>
    </row>
    <row r="239" s="4" customFormat="1" spans="1:25">
      <c r="A239" s="4" t="s">
        <v>1160</v>
      </c>
      <c r="B239" s="4" t="s">
        <v>26</v>
      </c>
      <c r="C239" s="4" t="s">
        <v>27</v>
      </c>
      <c r="D239" s="4" t="s">
        <v>1161</v>
      </c>
      <c r="E239" s="4" t="s">
        <v>1162</v>
      </c>
      <c r="F239" s="6">
        <v>44982</v>
      </c>
      <c r="G239" s="6">
        <v>44983</v>
      </c>
      <c r="H239" s="4">
        <v>1</v>
      </c>
      <c r="I239" s="4">
        <v>1</v>
      </c>
      <c r="J239" s="4">
        <v>1</v>
      </c>
      <c r="K239" s="4" t="s">
        <v>30</v>
      </c>
      <c r="L239" s="4">
        <v>984</v>
      </c>
      <c r="M239" s="4">
        <v>984</v>
      </c>
      <c r="N239" s="4" t="s">
        <v>1163</v>
      </c>
      <c r="O239" s="4" t="s">
        <v>32</v>
      </c>
      <c r="P239" s="4" t="s">
        <v>33</v>
      </c>
      <c r="Q239" s="4">
        <v>0</v>
      </c>
      <c r="R239" s="7">
        <v>44982</v>
      </c>
      <c r="S239" s="6">
        <v>44986</v>
      </c>
      <c r="T239" s="4" t="s">
        <v>34</v>
      </c>
      <c r="U239" s="4">
        <v>984</v>
      </c>
      <c r="V239" s="4">
        <v>0</v>
      </c>
      <c r="W239" s="4">
        <v>0</v>
      </c>
      <c r="X239" s="4" t="s">
        <v>1164</v>
      </c>
      <c r="Y239" s="4" t="s">
        <v>1165</v>
      </c>
    </row>
    <row r="240" s="4" customFormat="1" spans="1:25">
      <c r="A240" s="4" t="s">
        <v>1166</v>
      </c>
      <c r="B240" s="4" t="s">
        <v>26</v>
      </c>
      <c r="C240" s="4" t="s">
        <v>27</v>
      </c>
      <c r="D240" s="4" t="s">
        <v>718</v>
      </c>
      <c r="E240" s="4" t="s">
        <v>325</v>
      </c>
      <c r="F240" s="6">
        <v>44982</v>
      </c>
      <c r="G240" s="6">
        <v>44983</v>
      </c>
      <c r="H240" s="4">
        <v>1</v>
      </c>
      <c r="I240" s="4">
        <v>1</v>
      </c>
      <c r="J240" s="4">
        <v>1</v>
      </c>
      <c r="K240" s="4" t="s">
        <v>30</v>
      </c>
      <c r="L240" s="4">
        <v>214</v>
      </c>
      <c r="M240" s="4">
        <v>214</v>
      </c>
      <c r="N240" s="4" t="s">
        <v>1167</v>
      </c>
      <c r="O240" s="4" t="s">
        <v>32</v>
      </c>
      <c r="P240" s="4" t="s">
        <v>33</v>
      </c>
      <c r="Q240" s="4">
        <v>0</v>
      </c>
      <c r="R240" s="7">
        <v>44982</v>
      </c>
      <c r="S240" s="6">
        <v>44986</v>
      </c>
      <c r="T240" s="4" t="s">
        <v>34</v>
      </c>
      <c r="U240" s="4">
        <v>214</v>
      </c>
      <c r="V240" s="4">
        <v>0</v>
      </c>
      <c r="W240" s="4">
        <v>0</v>
      </c>
      <c r="X240" s="4" t="s">
        <v>1168</v>
      </c>
      <c r="Y240" s="4" t="s">
        <v>35</v>
      </c>
    </row>
    <row r="241" s="4" customFormat="1" spans="1:25">
      <c r="A241" s="4" t="s">
        <v>1169</v>
      </c>
      <c r="B241" s="4" t="s">
        <v>26</v>
      </c>
      <c r="C241" s="4" t="s">
        <v>27</v>
      </c>
      <c r="D241" s="4" t="s">
        <v>1170</v>
      </c>
      <c r="E241" s="4" t="s">
        <v>1171</v>
      </c>
      <c r="F241" s="6">
        <v>44982</v>
      </c>
      <c r="G241" s="6">
        <v>44983</v>
      </c>
      <c r="H241" s="4">
        <v>1</v>
      </c>
      <c r="I241" s="4">
        <v>1</v>
      </c>
      <c r="J241" s="4">
        <v>1</v>
      </c>
      <c r="K241" s="4" t="s">
        <v>30</v>
      </c>
      <c r="L241" s="4">
        <v>303</v>
      </c>
      <c r="M241" s="4">
        <v>303</v>
      </c>
      <c r="N241" s="4" t="s">
        <v>1172</v>
      </c>
      <c r="O241" s="4" t="s">
        <v>32</v>
      </c>
      <c r="P241" s="4" t="s">
        <v>33</v>
      </c>
      <c r="Q241" s="4">
        <v>0</v>
      </c>
      <c r="R241" s="7">
        <v>44982</v>
      </c>
      <c r="S241" s="6">
        <v>44986</v>
      </c>
      <c r="T241" s="4" t="s">
        <v>34</v>
      </c>
      <c r="U241" s="4">
        <v>303</v>
      </c>
      <c r="V241" s="4">
        <v>0</v>
      </c>
      <c r="W241" s="4">
        <v>0</v>
      </c>
      <c r="X241" s="4" t="s">
        <v>1173</v>
      </c>
      <c r="Y241" s="4" t="s">
        <v>35</v>
      </c>
    </row>
    <row r="242" s="4" customFormat="1" spans="1:25">
      <c r="A242" s="4" t="s">
        <v>1174</v>
      </c>
      <c r="B242" s="4" t="s">
        <v>26</v>
      </c>
      <c r="C242" s="4" t="s">
        <v>27</v>
      </c>
      <c r="D242" s="4" t="s">
        <v>1175</v>
      </c>
      <c r="E242" s="4" t="s">
        <v>75</v>
      </c>
      <c r="F242" s="6">
        <v>44982</v>
      </c>
      <c r="G242" s="6">
        <v>44983</v>
      </c>
      <c r="H242" s="4">
        <v>1</v>
      </c>
      <c r="I242" s="4">
        <v>1</v>
      </c>
      <c r="J242" s="4">
        <v>1</v>
      </c>
      <c r="K242" s="4" t="s">
        <v>30</v>
      </c>
      <c r="L242" s="4">
        <v>397</v>
      </c>
      <c r="M242" s="4">
        <v>397</v>
      </c>
      <c r="N242" s="4" t="s">
        <v>1176</v>
      </c>
      <c r="O242" s="4" t="s">
        <v>32</v>
      </c>
      <c r="P242" s="4" t="s">
        <v>33</v>
      </c>
      <c r="Q242" s="4">
        <v>0</v>
      </c>
      <c r="R242" s="7">
        <v>44982</v>
      </c>
      <c r="S242" s="6">
        <v>44986</v>
      </c>
      <c r="T242" s="4" t="s">
        <v>34</v>
      </c>
      <c r="U242" s="4">
        <v>397</v>
      </c>
      <c r="V242" s="4">
        <v>0</v>
      </c>
      <c r="W242" s="4">
        <v>0</v>
      </c>
      <c r="X242" s="4" t="s">
        <v>1177</v>
      </c>
      <c r="Y242" s="4" t="s">
        <v>1178</v>
      </c>
    </row>
    <row r="243" s="4" customFormat="1" spans="1:25">
      <c r="A243" s="4" t="s">
        <v>1179</v>
      </c>
      <c r="B243" s="4" t="s">
        <v>26</v>
      </c>
      <c r="C243" s="4" t="s">
        <v>27</v>
      </c>
      <c r="D243" s="4" t="s">
        <v>1180</v>
      </c>
      <c r="E243" s="4" t="s">
        <v>639</v>
      </c>
      <c r="F243" s="6">
        <v>44982</v>
      </c>
      <c r="G243" s="6">
        <v>44983</v>
      </c>
      <c r="H243" s="4">
        <v>1</v>
      </c>
      <c r="I243" s="4">
        <v>1</v>
      </c>
      <c r="J243" s="4">
        <v>1</v>
      </c>
      <c r="K243" s="4" t="s">
        <v>30</v>
      </c>
      <c r="L243" s="4">
        <v>660</v>
      </c>
      <c r="M243" s="4">
        <v>660</v>
      </c>
      <c r="N243" s="4" t="s">
        <v>1181</v>
      </c>
      <c r="O243" s="4" t="s">
        <v>32</v>
      </c>
      <c r="P243" s="4" t="s">
        <v>33</v>
      </c>
      <c r="Q243" s="4">
        <v>0</v>
      </c>
      <c r="R243" s="7">
        <v>44982</v>
      </c>
      <c r="S243" s="6">
        <v>44986</v>
      </c>
      <c r="T243" s="4" t="s">
        <v>34</v>
      </c>
      <c r="U243" s="4">
        <v>660</v>
      </c>
      <c r="V243" s="4">
        <v>0</v>
      </c>
      <c r="W243" s="4">
        <v>0</v>
      </c>
      <c r="X243" s="4" t="s">
        <v>1182</v>
      </c>
      <c r="Y243" s="4" t="s">
        <v>35</v>
      </c>
    </row>
    <row r="244" s="4" customFormat="1" spans="1:25">
      <c r="A244" s="4" t="s">
        <v>1183</v>
      </c>
      <c r="B244" s="4" t="s">
        <v>26</v>
      </c>
      <c r="C244" s="4" t="s">
        <v>27</v>
      </c>
      <c r="D244" s="4" t="s">
        <v>1184</v>
      </c>
      <c r="E244" s="4" t="s">
        <v>418</v>
      </c>
      <c r="F244" s="6">
        <v>44982</v>
      </c>
      <c r="G244" s="6">
        <v>44983</v>
      </c>
      <c r="H244" s="4">
        <v>1</v>
      </c>
      <c r="I244" s="4">
        <v>1</v>
      </c>
      <c r="J244" s="4">
        <v>1</v>
      </c>
      <c r="K244" s="4" t="s">
        <v>30</v>
      </c>
      <c r="L244" s="4">
        <v>187</v>
      </c>
      <c r="M244" s="4">
        <v>187</v>
      </c>
      <c r="N244" s="4" t="s">
        <v>1185</v>
      </c>
      <c r="O244" s="4" t="s">
        <v>32</v>
      </c>
      <c r="P244" s="4" t="s">
        <v>33</v>
      </c>
      <c r="Q244" s="4">
        <v>0</v>
      </c>
      <c r="R244" s="7">
        <v>44982</v>
      </c>
      <c r="S244" s="6">
        <v>44986</v>
      </c>
      <c r="T244" s="4" t="s">
        <v>34</v>
      </c>
      <c r="U244" s="4">
        <v>187</v>
      </c>
      <c r="V244" s="4">
        <v>0</v>
      </c>
      <c r="W244" s="4">
        <v>0</v>
      </c>
      <c r="X244" s="4" t="s">
        <v>1186</v>
      </c>
      <c r="Y244" s="4" t="s">
        <v>35</v>
      </c>
    </row>
    <row r="245" s="4" customFormat="1" spans="1:25">
      <c r="A245" s="4" t="s">
        <v>1187</v>
      </c>
      <c r="B245" s="4" t="s">
        <v>26</v>
      </c>
      <c r="C245" s="4" t="s">
        <v>27</v>
      </c>
      <c r="D245" s="4" t="s">
        <v>920</v>
      </c>
      <c r="E245" s="4" t="s">
        <v>1188</v>
      </c>
      <c r="F245" s="6">
        <v>44982</v>
      </c>
      <c r="G245" s="6">
        <v>44983</v>
      </c>
      <c r="H245" s="4">
        <v>1</v>
      </c>
      <c r="I245" s="4">
        <v>1</v>
      </c>
      <c r="J245" s="4">
        <v>1</v>
      </c>
      <c r="K245" s="4" t="s">
        <v>30</v>
      </c>
      <c r="L245" s="4">
        <v>607</v>
      </c>
      <c r="M245" s="4">
        <v>607</v>
      </c>
      <c r="N245" s="4" t="s">
        <v>1189</v>
      </c>
      <c r="O245" s="4" t="s">
        <v>32</v>
      </c>
      <c r="P245" s="4" t="s">
        <v>33</v>
      </c>
      <c r="Q245" s="4">
        <v>0</v>
      </c>
      <c r="R245" s="7">
        <v>44982</v>
      </c>
      <c r="S245" s="6">
        <v>44986</v>
      </c>
      <c r="T245" s="4" t="s">
        <v>34</v>
      </c>
      <c r="U245" s="4">
        <v>607</v>
      </c>
      <c r="V245" s="4">
        <v>0</v>
      </c>
      <c r="W245" s="4">
        <v>0</v>
      </c>
      <c r="X245" s="4" t="s">
        <v>1190</v>
      </c>
      <c r="Y245" s="4" t="s">
        <v>1191</v>
      </c>
    </row>
    <row r="246" s="4" customFormat="1" spans="1:25">
      <c r="A246" s="4" t="s">
        <v>1192</v>
      </c>
      <c r="B246" s="4" t="s">
        <v>26</v>
      </c>
      <c r="C246" s="4" t="s">
        <v>27</v>
      </c>
      <c r="D246" s="4" t="s">
        <v>1193</v>
      </c>
      <c r="E246" s="4" t="s">
        <v>775</v>
      </c>
      <c r="F246" s="6">
        <v>44982</v>
      </c>
      <c r="G246" s="6">
        <v>44983</v>
      </c>
      <c r="H246" s="4">
        <v>1</v>
      </c>
      <c r="I246" s="4">
        <v>1</v>
      </c>
      <c r="J246" s="4">
        <v>1</v>
      </c>
      <c r="K246" s="4" t="s">
        <v>30</v>
      </c>
      <c r="L246" s="4">
        <v>457</v>
      </c>
      <c r="M246" s="4">
        <v>457</v>
      </c>
      <c r="N246" s="4" t="s">
        <v>1194</v>
      </c>
      <c r="O246" s="4" t="s">
        <v>32</v>
      </c>
      <c r="P246" s="4" t="s">
        <v>33</v>
      </c>
      <c r="Q246" s="4">
        <v>0</v>
      </c>
      <c r="R246" s="7">
        <v>44982</v>
      </c>
      <c r="S246" s="6">
        <v>44986</v>
      </c>
      <c r="T246" s="4" t="s">
        <v>34</v>
      </c>
      <c r="U246" s="4">
        <v>457</v>
      </c>
      <c r="V246" s="4">
        <v>0</v>
      </c>
      <c r="W246" s="4">
        <v>0</v>
      </c>
      <c r="X246" s="4" t="s">
        <v>1195</v>
      </c>
      <c r="Y246" s="4" t="s">
        <v>35</v>
      </c>
    </row>
    <row r="247" s="4" customFormat="1" spans="1:25">
      <c r="A247" s="4" t="s">
        <v>1196</v>
      </c>
      <c r="B247" s="4" t="s">
        <v>26</v>
      </c>
      <c r="C247" s="4" t="s">
        <v>27</v>
      </c>
      <c r="D247" s="4" t="s">
        <v>1197</v>
      </c>
      <c r="E247" s="4" t="s">
        <v>1198</v>
      </c>
      <c r="F247" s="6">
        <v>44982</v>
      </c>
      <c r="G247" s="6">
        <v>44983</v>
      </c>
      <c r="H247" s="4">
        <v>1</v>
      </c>
      <c r="I247" s="4">
        <v>1</v>
      </c>
      <c r="J247" s="4">
        <v>1</v>
      </c>
      <c r="K247" s="4" t="s">
        <v>30</v>
      </c>
      <c r="L247" s="4">
        <v>219</v>
      </c>
      <c r="M247" s="4">
        <v>219</v>
      </c>
      <c r="N247" s="4" t="s">
        <v>1199</v>
      </c>
      <c r="O247" s="4" t="s">
        <v>32</v>
      </c>
      <c r="P247" s="4" t="s">
        <v>33</v>
      </c>
      <c r="Q247" s="4">
        <v>0</v>
      </c>
      <c r="R247" s="7">
        <v>44982</v>
      </c>
      <c r="S247" s="6">
        <v>44986</v>
      </c>
      <c r="T247" s="4" t="s">
        <v>34</v>
      </c>
      <c r="U247" s="4">
        <v>219</v>
      </c>
      <c r="V247" s="4">
        <v>0</v>
      </c>
      <c r="W247" s="4">
        <v>0</v>
      </c>
      <c r="X247" s="4" t="s">
        <v>1200</v>
      </c>
      <c r="Y247" s="4" t="s">
        <v>35</v>
      </c>
    </row>
    <row r="248" s="4" customFormat="1" spans="1:25">
      <c r="A248" s="4" t="s">
        <v>1201</v>
      </c>
      <c r="B248" s="4" t="s">
        <v>26</v>
      </c>
      <c r="C248" s="4" t="s">
        <v>27</v>
      </c>
      <c r="D248" s="4" t="s">
        <v>1202</v>
      </c>
      <c r="E248" s="4" t="s">
        <v>555</v>
      </c>
      <c r="F248" s="6">
        <v>44982</v>
      </c>
      <c r="G248" s="6">
        <v>44983</v>
      </c>
      <c r="H248" s="4">
        <v>1</v>
      </c>
      <c r="I248" s="4">
        <v>1</v>
      </c>
      <c r="J248" s="4">
        <v>1</v>
      </c>
      <c r="K248" s="4" t="s">
        <v>30</v>
      </c>
      <c r="L248" s="4">
        <v>888</v>
      </c>
      <c r="M248" s="4">
        <v>888</v>
      </c>
      <c r="N248" s="4" t="s">
        <v>1203</v>
      </c>
      <c r="O248" s="4" t="s">
        <v>32</v>
      </c>
      <c r="P248" s="4" t="s">
        <v>33</v>
      </c>
      <c r="Q248" s="4">
        <v>0</v>
      </c>
      <c r="R248" s="7">
        <v>44982</v>
      </c>
      <c r="S248" s="6">
        <v>44986</v>
      </c>
      <c r="T248" s="4" t="s">
        <v>34</v>
      </c>
      <c r="U248" s="4">
        <v>888</v>
      </c>
      <c r="V248" s="4">
        <v>0</v>
      </c>
      <c r="W248" s="4">
        <v>0</v>
      </c>
      <c r="X248" s="4" t="s">
        <v>1204</v>
      </c>
      <c r="Y248" s="4" t="s">
        <v>1205</v>
      </c>
    </row>
    <row r="249" s="4" customFormat="1" spans="1:25">
      <c r="A249" s="4" t="s">
        <v>1206</v>
      </c>
      <c r="B249" s="4" t="s">
        <v>26</v>
      </c>
      <c r="C249" s="4" t="s">
        <v>27</v>
      </c>
      <c r="D249" s="4" t="s">
        <v>1207</v>
      </c>
      <c r="E249" s="4" t="s">
        <v>385</v>
      </c>
      <c r="F249" s="6">
        <v>44982</v>
      </c>
      <c r="G249" s="6">
        <v>44983</v>
      </c>
      <c r="H249" s="4">
        <v>1</v>
      </c>
      <c r="I249" s="4">
        <v>1</v>
      </c>
      <c r="J249" s="4">
        <v>1</v>
      </c>
      <c r="K249" s="4" t="s">
        <v>30</v>
      </c>
      <c r="L249" s="4">
        <v>1405</v>
      </c>
      <c r="M249" s="4">
        <v>1405</v>
      </c>
      <c r="N249" s="4" t="s">
        <v>1208</v>
      </c>
      <c r="O249" s="4" t="s">
        <v>32</v>
      </c>
      <c r="P249" s="4" t="s">
        <v>33</v>
      </c>
      <c r="Q249" s="4">
        <v>0</v>
      </c>
      <c r="R249" s="7">
        <v>44982</v>
      </c>
      <c r="S249" s="6">
        <v>44986</v>
      </c>
      <c r="T249" s="4" t="s">
        <v>34</v>
      </c>
      <c r="U249" s="4">
        <v>1405</v>
      </c>
      <c r="V249" s="4">
        <v>0</v>
      </c>
      <c r="W249" s="4">
        <v>0</v>
      </c>
      <c r="X249" s="4" t="s">
        <v>1209</v>
      </c>
      <c r="Y249" s="4" t="s">
        <v>1210</v>
      </c>
    </row>
    <row r="250" s="4" customFormat="1" spans="1:25">
      <c r="A250" s="4" t="s">
        <v>1211</v>
      </c>
      <c r="B250" s="4" t="s">
        <v>26</v>
      </c>
      <c r="C250" s="4" t="s">
        <v>27</v>
      </c>
      <c r="D250" s="4" t="s">
        <v>146</v>
      </c>
      <c r="E250" s="4" t="s">
        <v>555</v>
      </c>
      <c r="F250" s="6">
        <v>44982</v>
      </c>
      <c r="G250" s="6">
        <v>44983</v>
      </c>
      <c r="H250" s="4">
        <v>1</v>
      </c>
      <c r="I250" s="4">
        <v>1</v>
      </c>
      <c r="J250" s="4">
        <v>1</v>
      </c>
      <c r="K250" s="4" t="s">
        <v>30</v>
      </c>
      <c r="L250" s="4">
        <v>747</v>
      </c>
      <c r="M250" s="4">
        <v>747</v>
      </c>
      <c r="N250" s="4" t="s">
        <v>1212</v>
      </c>
      <c r="O250" s="4" t="s">
        <v>32</v>
      </c>
      <c r="P250" s="4" t="s">
        <v>33</v>
      </c>
      <c r="Q250" s="4">
        <v>0</v>
      </c>
      <c r="R250" s="7">
        <v>44982</v>
      </c>
      <c r="S250" s="6">
        <v>44986</v>
      </c>
      <c r="T250" s="4" t="s">
        <v>34</v>
      </c>
      <c r="U250" s="4">
        <v>747</v>
      </c>
      <c r="V250" s="4">
        <v>0</v>
      </c>
      <c r="W250" s="4">
        <v>0</v>
      </c>
      <c r="X250" s="4" t="s">
        <v>1213</v>
      </c>
      <c r="Y250" s="4" t="s">
        <v>35</v>
      </c>
    </row>
    <row r="251" s="4" customFormat="1" spans="1:25">
      <c r="A251" s="4" t="s">
        <v>1214</v>
      </c>
      <c r="B251" s="4" t="s">
        <v>26</v>
      </c>
      <c r="C251" s="4" t="s">
        <v>27</v>
      </c>
      <c r="D251" s="4" t="s">
        <v>1215</v>
      </c>
      <c r="E251" s="4" t="s">
        <v>1216</v>
      </c>
      <c r="F251" s="6">
        <v>44982</v>
      </c>
      <c r="G251" s="6">
        <v>44983</v>
      </c>
      <c r="H251" s="4">
        <v>1</v>
      </c>
      <c r="I251" s="4">
        <v>1</v>
      </c>
      <c r="J251" s="4">
        <v>1</v>
      </c>
      <c r="K251" s="4" t="s">
        <v>30</v>
      </c>
      <c r="L251" s="4">
        <v>945</v>
      </c>
      <c r="M251" s="4">
        <v>945</v>
      </c>
      <c r="N251" s="4" t="s">
        <v>1217</v>
      </c>
      <c r="O251" s="4" t="s">
        <v>32</v>
      </c>
      <c r="P251" s="4" t="s">
        <v>33</v>
      </c>
      <c r="Q251" s="4">
        <v>0</v>
      </c>
      <c r="R251" s="7">
        <v>44982</v>
      </c>
      <c r="S251" s="6">
        <v>44986</v>
      </c>
      <c r="T251" s="4" t="s">
        <v>34</v>
      </c>
      <c r="U251" s="4">
        <v>945</v>
      </c>
      <c r="V251" s="4">
        <v>0</v>
      </c>
      <c r="W251" s="4">
        <v>0</v>
      </c>
      <c r="X251" s="4" t="s">
        <v>1218</v>
      </c>
      <c r="Y251" s="4" t="s">
        <v>1219</v>
      </c>
    </row>
    <row r="252" s="4" customFormat="1" spans="1:25">
      <c r="A252" s="4" t="s">
        <v>1220</v>
      </c>
      <c r="B252" s="4" t="s">
        <v>26</v>
      </c>
      <c r="C252" s="4" t="s">
        <v>27</v>
      </c>
      <c r="D252" s="4" t="s">
        <v>1221</v>
      </c>
      <c r="E252" s="4" t="s">
        <v>765</v>
      </c>
      <c r="F252" s="6">
        <v>44982</v>
      </c>
      <c r="G252" s="6">
        <v>44983</v>
      </c>
      <c r="H252" s="4">
        <v>5</v>
      </c>
      <c r="I252" s="4">
        <v>1</v>
      </c>
      <c r="J252" s="4">
        <v>5</v>
      </c>
      <c r="K252" s="4" t="s">
        <v>30</v>
      </c>
      <c r="L252" s="4">
        <v>2645</v>
      </c>
      <c r="M252" s="4">
        <v>2645</v>
      </c>
      <c r="N252" s="4" t="s">
        <v>1222</v>
      </c>
      <c r="O252" s="4" t="s">
        <v>32</v>
      </c>
      <c r="P252" s="4" t="s">
        <v>33</v>
      </c>
      <c r="Q252" s="4">
        <v>0</v>
      </c>
      <c r="R252" s="7">
        <v>44982</v>
      </c>
      <c r="S252" s="6">
        <v>44986</v>
      </c>
      <c r="T252" s="4" t="s">
        <v>34</v>
      </c>
      <c r="U252" s="4">
        <v>2645</v>
      </c>
      <c r="V252" s="4">
        <v>0</v>
      </c>
      <c r="W252" s="4">
        <v>0</v>
      </c>
      <c r="X252" s="4" t="s">
        <v>1223</v>
      </c>
      <c r="Y252" s="4" t="s">
        <v>35</v>
      </c>
    </row>
    <row r="253" s="4" customFormat="1" spans="1:25">
      <c r="A253" s="4" t="s">
        <v>1224</v>
      </c>
      <c r="B253" s="4" t="s">
        <v>26</v>
      </c>
      <c r="C253" s="4" t="s">
        <v>1045</v>
      </c>
      <c r="D253" s="4" t="s">
        <v>1225</v>
      </c>
      <c r="E253" s="4" t="s">
        <v>1226</v>
      </c>
      <c r="F253" s="6">
        <v>44981</v>
      </c>
      <c r="G253" s="6">
        <v>44982</v>
      </c>
      <c r="H253" s="4">
        <v>1</v>
      </c>
      <c r="I253" s="4">
        <v>1</v>
      </c>
      <c r="J253" s="4">
        <v>1</v>
      </c>
      <c r="K253" s="4" t="s">
        <v>30</v>
      </c>
      <c r="L253" s="4">
        <v>-1028</v>
      </c>
      <c r="M253" s="4">
        <v>-1028</v>
      </c>
      <c r="N253" s="4" t="s">
        <v>1227</v>
      </c>
      <c r="O253" s="4" t="s">
        <v>32</v>
      </c>
      <c r="P253" s="4" t="s">
        <v>33</v>
      </c>
      <c r="Q253" s="4">
        <v>0</v>
      </c>
      <c r="R253" s="7">
        <v>44980.3543287037</v>
      </c>
      <c r="S253" s="6">
        <v>44986</v>
      </c>
      <c r="T253" s="4" t="s">
        <v>34</v>
      </c>
      <c r="U253" s="4">
        <v>-1028</v>
      </c>
      <c r="V253" s="4">
        <v>0</v>
      </c>
      <c r="W253" s="4">
        <v>0</v>
      </c>
      <c r="X253" s="4" t="s">
        <v>1228</v>
      </c>
      <c r="Y253" s="4" t="s">
        <v>35</v>
      </c>
    </row>
    <row r="254" s="4" customFormat="1" spans="1:25">
      <c r="A254" s="4" t="s">
        <v>672</v>
      </c>
      <c r="B254" s="4" t="s">
        <v>26</v>
      </c>
      <c r="C254" s="4" t="s">
        <v>373</v>
      </c>
      <c r="D254" s="4" t="s">
        <v>673</v>
      </c>
      <c r="E254" s="4" t="s">
        <v>674</v>
      </c>
      <c r="F254" s="6">
        <v>44980</v>
      </c>
      <c r="G254" s="6">
        <v>44983</v>
      </c>
      <c r="H254" s="4">
        <v>1</v>
      </c>
      <c r="I254" s="4">
        <v>3</v>
      </c>
      <c r="J254" s="4">
        <v>3</v>
      </c>
      <c r="K254" s="4" t="s">
        <v>30</v>
      </c>
      <c r="L254" s="4">
        <v>-9990</v>
      </c>
      <c r="M254" s="4">
        <v>-9990</v>
      </c>
      <c r="N254" s="4" t="s">
        <v>675</v>
      </c>
      <c r="O254" s="4" t="s">
        <v>32</v>
      </c>
      <c r="P254" s="4" t="s">
        <v>33</v>
      </c>
      <c r="Q254" s="4">
        <v>0</v>
      </c>
      <c r="R254" s="7">
        <v>44978</v>
      </c>
      <c r="S254" s="6">
        <v>44986</v>
      </c>
      <c r="T254" s="4" t="s">
        <v>34</v>
      </c>
      <c r="U254" s="4">
        <v>-9990</v>
      </c>
      <c r="V254" s="4">
        <v>0</v>
      </c>
      <c r="W254" s="4">
        <v>0</v>
      </c>
      <c r="X254" s="4" t="s">
        <v>676</v>
      </c>
      <c r="Y254" s="4" t="s">
        <v>677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3"/>
  <sheetViews>
    <sheetView tabSelected="1" workbookViewId="0">
      <selection activeCell="A251" sqref="A251:C25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1229</v>
      </c>
    </row>
    <row r="2" s="4" customFormat="1" hidden="1" spans="1:9">
      <c r="A2" s="5">
        <v>18881239779</v>
      </c>
      <c r="B2" s="6">
        <v>44977</v>
      </c>
      <c r="C2" s="6">
        <v>44983</v>
      </c>
      <c r="D2" s="4">
        <v>13146</v>
      </c>
      <c r="E2" s="4" t="str">
        <f>VLOOKUP(A2,HOP!A:L,12,0)</f>
        <v>13146.00</v>
      </c>
      <c r="F2" s="4" t="str">
        <f>VLOOKUP(A2,HOP!A:C,3,0)</f>
        <v>2668793</v>
      </c>
      <c r="G2" s="4">
        <f>D2-E2</f>
        <v>0</v>
      </c>
      <c r="H2" s="4" t="str">
        <f>$H$1&amp;F2</f>
        <v>,2668793</v>
      </c>
      <c r="I2" s="4" t="str">
        <f>VLOOKUP(A2,HOP!A:U,21,0)</f>
        <v>直连</v>
      </c>
    </row>
    <row r="3" s="4" customFormat="1" hidden="1" spans="1:9">
      <c r="A3" s="5">
        <v>21201637941</v>
      </c>
      <c r="B3" s="6">
        <v>44981</v>
      </c>
      <c r="C3" s="6">
        <v>44983</v>
      </c>
      <c r="D3" s="4">
        <v>738</v>
      </c>
      <c r="E3" s="4" t="str">
        <f>VLOOKUP(A3,HOP!A:L,12,0)</f>
        <v>738.00</v>
      </c>
      <c r="F3" s="4" t="str">
        <f>VLOOKUP(A3,HOP!A:C,3,0)</f>
        <v>2711108</v>
      </c>
      <c r="G3" s="4">
        <f t="shared" ref="G3:G66" si="0">D3-E3</f>
        <v>0</v>
      </c>
      <c r="H3" s="4" t="str">
        <f t="shared" ref="H3:H66" si="1">$H$1&amp;F3</f>
        <v>,2711108</v>
      </c>
      <c r="I3" s="4" t="str">
        <f>VLOOKUP(A3,HOP!A:U,21,0)</f>
        <v>直连</v>
      </c>
    </row>
    <row r="4" s="4" customFormat="1" hidden="1" spans="1:9">
      <c r="A4" s="5">
        <v>21339780592</v>
      </c>
      <c r="B4" s="6">
        <v>44982</v>
      </c>
      <c r="C4" s="6">
        <v>44983</v>
      </c>
      <c r="D4" s="4">
        <v>1159</v>
      </c>
      <c r="E4" s="4" t="str">
        <f>VLOOKUP(A4,HOP!A:L,12,0)</f>
        <v>1159.00</v>
      </c>
      <c r="F4" s="4" t="str">
        <f>VLOOKUP(A4,HOP!A:C,3,0)</f>
        <v>2724979</v>
      </c>
      <c r="G4" s="4">
        <f t="shared" si="0"/>
        <v>0</v>
      </c>
      <c r="H4" s="4" t="str">
        <f t="shared" si="1"/>
        <v>,2724979</v>
      </c>
      <c r="I4" s="4" t="str">
        <f>VLOOKUP(A4,HOP!A:U,21,0)</f>
        <v>直连</v>
      </c>
    </row>
    <row r="5" s="4" customFormat="1" hidden="1" spans="1:9">
      <c r="A5" s="5">
        <v>999221846686337</v>
      </c>
      <c r="B5" s="6">
        <v>44982</v>
      </c>
      <c r="C5" s="6">
        <v>44983</v>
      </c>
      <c r="D5" s="4">
        <v>1254</v>
      </c>
      <c r="E5" s="4" t="str">
        <f>VLOOKUP(A5,HOP!A:L,12,0)</f>
        <v>1254.00</v>
      </c>
      <c r="F5" s="4" t="str">
        <f>VLOOKUP(A5,HOP!A:C,3,0)</f>
        <v>2833365</v>
      </c>
      <c r="G5" s="4">
        <f t="shared" si="0"/>
        <v>0</v>
      </c>
      <c r="H5" s="4" t="str">
        <f t="shared" si="1"/>
        <v>,2833365</v>
      </c>
      <c r="I5" s="4" t="str">
        <f>VLOOKUP(A5,HOP!A:U,21,0)</f>
        <v>直连</v>
      </c>
    </row>
    <row r="6" s="4" customFormat="1" hidden="1" spans="1:9">
      <c r="A6" s="5">
        <v>21847576616</v>
      </c>
      <c r="B6" s="6">
        <v>44981</v>
      </c>
      <c r="C6" s="6">
        <v>44983</v>
      </c>
      <c r="D6" s="4">
        <v>2702</v>
      </c>
      <c r="E6" s="4" t="str">
        <f>VLOOKUP(A6,HOP!A:L,12,0)</f>
        <v>2702.00</v>
      </c>
      <c r="F6" s="4" t="str">
        <f>VLOOKUP(A6,HOP!A:C,3,0)</f>
        <v>2834983</v>
      </c>
      <c r="G6" s="4">
        <f t="shared" si="0"/>
        <v>0</v>
      </c>
      <c r="H6" s="4" t="str">
        <f t="shared" si="1"/>
        <v>,2834983</v>
      </c>
      <c r="I6" s="4" t="str">
        <f>VLOOKUP(A6,HOP!A:U,21,0)</f>
        <v>直采</v>
      </c>
    </row>
    <row r="7" s="4" customFormat="1" hidden="1" spans="1:9">
      <c r="A7" s="5">
        <v>999221911510238</v>
      </c>
      <c r="B7" s="6">
        <v>44981</v>
      </c>
      <c r="C7" s="6">
        <v>44983</v>
      </c>
      <c r="D7" s="4">
        <v>1486</v>
      </c>
      <c r="E7" s="4" t="str">
        <f>VLOOKUP(A7,HOP!A:L,12,0)</f>
        <v>1486.00</v>
      </c>
      <c r="F7" s="4" t="str">
        <f>VLOOKUP(A7,HOP!A:C,3,0)</f>
        <v>2871622</v>
      </c>
      <c r="G7" s="4">
        <f t="shared" si="0"/>
        <v>0</v>
      </c>
      <c r="H7" s="4" t="str">
        <f t="shared" si="1"/>
        <v>,2871622</v>
      </c>
      <c r="I7" s="4" t="str">
        <f>VLOOKUP(A7,HOP!A:U,21,0)</f>
        <v>直连</v>
      </c>
    </row>
    <row r="8" s="4" customFormat="1" hidden="1" spans="1:9">
      <c r="A8" s="5">
        <v>999222035605052</v>
      </c>
      <c r="B8" s="6">
        <v>44982</v>
      </c>
      <c r="C8" s="6">
        <v>44983</v>
      </c>
      <c r="D8" s="4">
        <v>849</v>
      </c>
      <c r="E8" s="4" t="str">
        <f>VLOOKUP(A8,HOP!A:L,12,0)</f>
        <v>849.00</v>
      </c>
      <c r="F8" s="4" t="str">
        <f>VLOOKUP(A8,HOP!A:C,3,0)</f>
        <v>2912005</v>
      </c>
      <c r="G8" s="4">
        <f t="shared" si="0"/>
        <v>0</v>
      </c>
      <c r="H8" s="4" t="str">
        <f t="shared" si="1"/>
        <v>,2912005</v>
      </c>
      <c r="I8" s="4" t="str">
        <f>VLOOKUP(A8,HOP!A:U,21,0)</f>
        <v>直采</v>
      </c>
    </row>
    <row r="9" s="4" customFormat="1" hidden="1" spans="1:9">
      <c r="A9" s="5">
        <v>999222071635677</v>
      </c>
      <c r="B9" s="6">
        <v>44979</v>
      </c>
      <c r="C9" s="6">
        <v>44983</v>
      </c>
      <c r="D9" s="4">
        <v>2640</v>
      </c>
      <c r="E9" s="4" t="str">
        <f>VLOOKUP(A9,HOP!A:L,12,0)</f>
        <v>2640.00</v>
      </c>
      <c r="F9" s="4" t="str">
        <f>VLOOKUP(A9,HOP!A:C,3,0)</f>
        <v>2918726</v>
      </c>
      <c r="G9" s="4">
        <f t="shared" si="0"/>
        <v>0</v>
      </c>
      <c r="H9" s="4" t="str">
        <f t="shared" si="1"/>
        <v>,2918726</v>
      </c>
      <c r="I9" s="4" t="str">
        <f>VLOOKUP(A9,HOP!A:U,21,0)</f>
        <v>直采</v>
      </c>
    </row>
    <row r="10" s="4" customFormat="1" hidden="1" spans="1:9">
      <c r="A10" s="5">
        <v>999222113289064</v>
      </c>
      <c r="B10" s="6">
        <v>44981</v>
      </c>
      <c r="C10" s="6">
        <v>44983</v>
      </c>
      <c r="D10" s="4">
        <v>804</v>
      </c>
      <c r="E10" s="4" t="str">
        <f>VLOOKUP(A10,HOP!A:L,12,0)</f>
        <v>804.00</v>
      </c>
      <c r="F10" s="4" t="str">
        <f>VLOOKUP(A10,HOP!A:C,3,0)</f>
        <v>2929645</v>
      </c>
      <c r="G10" s="4">
        <f t="shared" si="0"/>
        <v>0</v>
      </c>
      <c r="H10" s="4" t="str">
        <f t="shared" si="1"/>
        <v>,2929645</v>
      </c>
      <c r="I10" s="4" t="str">
        <f>VLOOKUP(A10,HOP!A:U,21,0)</f>
        <v>直采</v>
      </c>
    </row>
    <row r="11" s="4" customFormat="1" hidden="1" spans="1:9">
      <c r="A11" s="5">
        <v>999222114154732</v>
      </c>
      <c r="B11" s="6">
        <v>44982</v>
      </c>
      <c r="C11" s="6">
        <v>44983</v>
      </c>
      <c r="D11" s="4">
        <v>998</v>
      </c>
      <c r="E11" s="4" t="str">
        <f>VLOOKUP(A11,HOP!A:L,12,0)</f>
        <v>998.00</v>
      </c>
      <c r="F11" s="4" t="str">
        <f>VLOOKUP(A11,HOP!A:C,3,0)</f>
        <v>2929957</v>
      </c>
      <c r="G11" s="4">
        <f t="shared" si="0"/>
        <v>0</v>
      </c>
      <c r="H11" s="4" t="str">
        <f t="shared" si="1"/>
        <v>,2929957</v>
      </c>
      <c r="I11" s="4" t="str">
        <f>VLOOKUP(A11,HOP!A:U,21,0)</f>
        <v>直连</v>
      </c>
    </row>
    <row r="12" s="4" customFormat="1" hidden="1" spans="1:9">
      <c r="A12" s="5">
        <v>999222187139653</v>
      </c>
      <c r="B12" s="6">
        <v>44982</v>
      </c>
      <c r="C12" s="6">
        <v>44983</v>
      </c>
      <c r="D12" s="4">
        <v>370</v>
      </c>
      <c r="E12" s="4" t="str">
        <f>VLOOKUP(A12,HOP!A:L,12,0)</f>
        <v>370.00</v>
      </c>
      <c r="F12" s="4" t="str">
        <f>VLOOKUP(A12,HOP!A:C,3,0)</f>
        <v>2946903</v>
      </c>
      <c r="G12" s="4">
        <f t="shared" si="0"/>
        <v>0</v>
      </c>
      <c r="H12" s="4" t="str">
        <f t="shared" si="1"/>
        <v>,2946903</v>
      </c>
      <c r="I12" s="4" t="str">
        <f>VLOOKUP(A12,HOP!A:U,21,0)</f>
        <v>直连</v>
      </c>
    </row>
    <row r="13" s="4" customFormat="1" hidden="1" spans="1:9">
      <c r="A13" s="5">
        <v>999222188831223</v>
      </c>
      <c r="B13" s="6">
        <v>44982</v>
      </c>
      <c r="C13" s="6">
        <v>44983</v>
      </c>
      <c r="D13" s="4">
        <v>1039</v>
      </c>
      <c r="E13" s="4" t="str">
        <f>VLOOKUP(A13,HOP!A:L,12,0)</f>
        <v>1039.00</v>
      </c>
      <c r="F13" s="4" t="str">
        <f>VLOOKUP(A13,HOP!A:C,3,0)</f>
        <v>2947232</v>
      </c>
      <c r="G13" s="4">
        <f t="shared" si="0"/>
        <v>0</v>
      </c>
      <c r="H13" s="4" t="str">
        <f t="shared" si="1"/>
        <v>,2947232</v>
      </c>
      <c r="I13" s="4" t="str">
        <f>VLOOKUP(A13,HOP!A:U,21,0)</f>
        <v>直连</v>
      </c>
    </row>
    <row r="14" s="4" customFormat="1" hidden="1" spans="1:9">
      <c r="A14" s="5">
        <v>999222213693216</v>
      </c>
      <c r="B14" s="6">
        <v>44979</v>
      </c>
      <c r="C14" s="6">
        <v>44983</v>
      </c>
      <c r="D14" s="4">
        <v>4648</v>
      </c>
      <c r="E14" s="4" t="str">
        <f>VLOOKUP(A14,HOP!A:L,12,0)</f>
        <v>4648.00</v>
      </c>
      <c r="F14" s="4" t="str">
        <f>VLOOKUP(A14,HOP!A:C,3,0)</f>
        <v>2951603</v>
      </c>
      <c r="G14" s="4">
        <f t="shared" si="0"/>
        <v>0</v>
      </c>
      <c r="H14" s="4" t="str">
        <f t="shared" si="1"/>
        <v>,2951603</v>
      </c>
      <c r="I14" s="4" t="str">
        <f>VLOOKUP(A14,HOP!A:U,21,0)</f>
        <v>直连</v>
      </c>
    </row>
    <row r="15" s="4" customFormat="1" hidden="1" spans="1:9">
      <c r="A15" s="5">
        <v>999222279712511</v>
      </c>
      <c r="B15" s="6">
        <v>44981</v>
      </c>
      <c r="C15" s="6">
        <v>44983</v>
      </c>
      <c r="D15" s="4">
        <v>2150</v>
      </c>
      <c r="E15" s="4" t="str">
        <f>VLOOKUP(A15,HOP!A:L,12,0)</f>
        <v>2150.00</v>
      </c>
      <c r="F15" s="4" t="str">
        <f>VLOOKUP(A15,HOP!A:C,3,0)</f>
        <v>2964700</v>
      </c>
      <c r="G15" s="4">
        <f t="shared" si="0"/>
        <v>0</v>
      </c>
      <c r="H15" s="4" t="str">
        <f t="shared" si="1"/>
        <v>,2964700</v>
      </c>
      <c r="I15" s="4" t="str">
        <f>VLOOKUP(A15,HOP!A:U,21,0)</f>
        <v>直连</v>
      </c>
    </row>
    <row r="16" s="4" customFormat="1" hidden="1" spans="1:9">
      <c r="A16" s="5">
        <v>999222338773563</v>
      </c>
      <c r="B16" s="6">
        <v>44981</v>
      </c>
      <c r="C16" s="6">
        <v>44983</v>
      </c>
      <c r="D16" s="4">
        <v>2104</v>
      </c>
      <c r="E16" s="4" t="str">
        <f>VLOOKUP(A16,HOP!A:L,12,0)</f>
        <v>2104.00</v>
      </c>
      <c r="F16" s="4" t="str">
        <f>VLOOKUP(A16,HOP!A:C,3,0)</f>
        <v>2975865</v>
      </c>
      <c r="G16" s="4">
        <f t="shared" si="0"/>
        <v>0</v>
      </c>
      <c r="H16" s="4" t="str">
        <f t="shared" si="1"/>
        <v>,2975865</v>
      </c>
      <c r="I16" s="4" t="str">
        <f>VLOOKUP(A16,HOP!A:U,21,0)</f>
        <v>直连</v>
      </c>
    </row>
    <row r="17" s="4" customFormat="1" hidden="1" spans="1:9">
      <c r="A17" s="5">
        <v>22374858844</v>
      </c>
      <c r="B17" s="6">
        <v>44982</v>
      </c>
      <c r="C17" s="6">
        <v>44983</v>
      </c>
      <c r="D17" s="4">
        <v>2283</v>
      </c>
      <c r="E17" s="4" t="str">
        <f>VLOOKUP(A17,HOP!A:L,12,0)</f>
        <v>2283.00</v>
      </c>
      <c r="F17" s="4" t="str">
        <f>VLOOKUP(A17,HOP!A:C,3,0)</f>
        <v>2981696</v>
      </c>
      <c r="G17" s="4">
        <f t="shared" si="0"/>
        <v>0</v>
      </c>
      <c r="H17" s="4" t="str">
        <f t="shared" si="1"/>
        <v>,2981696</v>
      </c>
      <c r="I17" s="4" t="str">
        <f>VLOOKUP(A17,HOP!A:U,21,0)</f>
        <v>直连</v>
      </c>
    </row>
    <row r="18" s="4" customFormat="1" hidden="1" spans="1:9">
      <c r="A18" s="5">
        <v>999222390959010</v>
      </c>
      <c r="B18" s="6">
        <v>44982</v>
      </c>
      <c r="C18" s="6">
        <v>44983</v>
      </c>
      <c r="D18" s="4">
        <v>2289</v>
      </c>
      <c r="E18" s="4" t="str">
        <f>VLOOKUP(A18,HOP!A:L,12,0)</f>
        <v>2289.00</v>
      </c>
      <c r="F18" s="4" t="str">
        <f>VLOOKUP(A18,HOP!A:C,3,0)</f>
        <v>2984331</v>
      </c>
      <c r="G18" s="4">
        <f t="shared" si="0"/>
        <v>0</v>
      </c>
      <c r="H18" s="4" t="str">
        <f t="shared" si="1"/>
        <v>,2984331</v>
      </c>
      <c r="I18" s="4" t="str">
        <f>VLOOKUP(A18,HOP!A:U,21,0)</f>
        <v>直连</v>
      </c>
    </row>
    <row r="19" s="4" customFormat="1" hidden="1" spans="1:9">
      <c r="A19" s="5">
        <v>999222415565728</v>
      </c>
      <c r="B19" s="6">
        <v>44982</v>
      </c>
      <c r="C19" s="6">
        <v>44983</v>
      </c>
      <c r="D19" s="4">
        <v>779</v>
      </c>
      <c r="E19" s="4" t="str">
        <f>VLOOKUP(A19,HOP!A:L,12,0)</f>
        <v>779.00</v>
      </c>
      <c r="F19" s="4" t="str">
        <f>VLOOKUP(A19,HOP!A:C,3,0)</f>
        <v>2987991</v>
      </c>
      <c r="G19" s="4">
        <f t="shared" si="0"/>
        <v>0</v>
      </c>
      <c r="H19" s="4" t="str">
        <f t="shared" si="1"/>
        <v>,2987991</v>
      </c>
      <c r="I19" s="4" t="str">
        <f>VLOOKUP(A19,HOP!A:U,21,0)</f>
        <v>直连</v>
      </c>
    </row>
    <row r="20" s="4" customFormat="1" hidden="1" spans="1:9">
      <c r="A20" s="5">
        <v>999222421341143</v>
      </c>
      <c r="B20" s="6">
        <v>44978</v>
      </c>
      <c r="C20" s="6">
        <v>44983</v>
      </c>
      <c r="D20" s="4">
        <v>1620</v>
      </c>
      <c r="E20" s="4" t="str">
        <f>VLOOKUP(A20,HOP!A:L,12,0)</f>
        <v>1620.00</v>
      </c>
      <c r="F20" s="4" t="str">
        <f>VLOOKUP(A20,HOP!A:C,3,0)</f>
        <v>2988570</v>
      </c>
      <c r="G20" s="4">
        <f t="shared" si="0"/>
        <v>0</v>
      </c>
      <c r="H20" s="4" t="str">
        <f t="shared" si="1"/>
        <v>,2988570</v>
      </c>
      <c r="I20" s="4" t="str">
        <f>VLOOKUP(A20,HOP!A:U,21,0)</f>
        <v>直连</v>
      </c>
    </row>
    <row r="21" s="4" customFormat="1" hidden="1" spans="1:9">
      <c r="A21" s="5">
        <v>999222422039240</v>
      </c>
      <c r="B21" s="6">
        <v>44982</v>
      </c>
      <c r="C21" s="6">
        <v>44983</v>
      </c>
      <c r="D21" s="4">
        <v>1207</v>
      </c>
      <c r="E21" s="4" t="str">
        <f>VLOOKUP(A21,HOP!A:L,12,0)</f>
        <v>1207.00</v>
      </c>
      <c r="F21" s="4" t="str">
        <f>VLOOKUP(A21,HOP!A:C,3,0)</f>
        <v>2988719</v>
      </c>
      <c r="G21" s="4">
        <f t="shared" si="0"/>
        <v>0</v>
      </c>
      <c r="H21" s="4" t="str">
        <f t="shared" si="1"/>
        <v>,2988719</v>
      </c>
      <c r="I21" s="4" t="str">
        <f>VLOOKUP(A21,HOP!A:U,21,0)</f>
        <v>直连</v>
      </c>
    </row>
    <row r="22" s="4" customFormat="1" hidden="1" spans="1:9">
      <c r="A22" s="5">
        <v>999222456617489</v>
      </c>
      <c r="B22" s="6">
        <v>44980</v>
      </c>
      <c r="C22" s="6">
        <v>44983</v>
      </c>
      <c r="D22" s="4">
        <v>2097</v>
      </c>
      <c r="E22" s="4" t="str">
        <f>VLOOKUP(A22,HOP!A:L,12,0)</f>
        <v>2097.00</v>
      </c>
      <c r="F22" s="4" t="str">
        <f>VLOOKUP(A22,HOP!A:C,3,0)</f>
        <v>2993994</v>
      </c>
      <c r="G22" s="4">
        <f t="shared" si="0"/>
        <v>0</v>
      </c>
      <c r="H22" s="4" t="str">
        <f t="shared" si="1"/>
        <v>,2993994</v>
      </c>
      <c r="I22" s="4" t="str">
        <f>VLOOKUP(A22,HOP!A:U,21,0)</f>
        <v>直连</v>
      </c>
    </row>
    <row r="23" s="4" customFormat="1" hidden="1" spans="1:9">
      <c r="A23" s="5">
        <v>999222457989973</v>
      </c>
      <c r="B23" s="6">
        <v>44980</v>
      </c>
      <c r="C23" s="6">
        <v>44983</v>
      </c>
      <c r="D23" s="4">
        <v>1653</v>
      </c>
      <c r="E23" s="4" t="str">
        <f>VLOOKUP(A23,HOP!A:L,12,0)</f>
        <v>1653.00</v>
      </c>
      <c r="F23" s="4" t="str">
        <f>VLOOKUP(A23,HOP!A:C,3,0)</f>
        <v>2994170</v>
      </c>
      <c r="G23" s="4">
        <f t="shared" si="0"/>
        <v>0</v>
      </c>
      <c r="H23" s="4" t="str">
        <f t="shared" si="1"/>
        <v>,2994170</v>
      </c>
      <c r="I23" s="4" t="str">
        <f>VLOOKUP(A23,HOP!A:U,21,0)</f>
        <v>直连</v>
      </c>
    </row>
    <row r="24" s="4" customFormat="1" hidden="1" spans="1:9">
      <c r="A24" s="5">
        <v>999222474299390</v>
      </c>
      <c r="B24" s="6">
        <v>44982</v>
      </c>
      <c r="C24" s="6">
        <v>44983</v>
      </c>
      <c r="D24" s="4">
        <v>738</v>
      </c>
      <c r="E24" s="4" t="str">
        <f>VLOOKUP(A24,HOP!A:L,12,0)</f>
        <v>738.00</v>
      </c>
      <c r="F24" s="4" t="str">
        <f>VLOOKUP(A24,HOP!A:C,3,0)</f>
        <v>2996687</v>
      </c>
      <c r="G24" s="4">
        <f t="shared" si="0"/>
        <v>0</v>
      </c>
      <c r="H24" s="4" t="str">
        <f t="shared" si="1"/>
        <v>,2996687</v>
      </c>
      <c r="I24" s="4" t="str">
        <f>VLOOKUP(A24,HOP!A:U,21,0)</f>
        <v>直连</v>
      </c>
    </row>
    <row r="25" s="4" customFormat="1" hidden="1" spans="1:9">
      <c r="A25" s="5">
        <v>999222500535694</v>
      </c>
      <c r="B25" s="6">
        <v>44980</v>
      </c>
      <c r="C25" s="6">
        <v>44983</v>
      </c>
      <c r="D25" s="4">
        <v>1092</v>
      </c>
      <c r="E25" s="4" t="str">
        <f>VLOOKUP(A25,HOP!A:L,12,0)</f>
        <v>1092.00</v>
      </c>
      <c r="F25" s="4" t="str">
        <f>VLOOKUP(A25,HOP!A:C,3,0)</f>
        <v>3000621</v>
      </c>
      <c r="G25" s="4">
        <f t="shared" si="0"/>
        <v>0</v>
      </c>
      <c r="H25" s="4" t="str">
        <f t="shared" si="1"/>
        <v>,3000621</v>
      </c>
      <c r="I25" s="4" t="str">
        <f>VLOOKUP(A25,HOP!A:U,21,0)</f>
        <v>直连</v>
      </c>
    </row>
    <row r="26" s="4" customFormat="1" hidden="1" spans="1:9">
      <c r="A26" s="5">
        <v>999222501465345</v>
      </c>
      <c r="B26" s="6">
        <v>44981</v>
      </c>
      <c r="C26" s="6">
        <v>44983</v>
      </c>
      <c r="D26" s="4">
        <v>1606</v>
      </c>
      <c r="E26" s="4" t="str">
        <f>VLOOKUP(A26,HOP!A:L,12,0)</f>
        <v>1606.00</v>
      </c>
      <c r="F26" s="4" t="str">
        <f>VLOOKUP(A26,HOP!A:C,3,0)</f>
        <v>3000833</v>
      </c>
      <c r="G26" s="4">
        <f t="shared" si="0"/>
        <v>0</v>
      </c>
      <c r="H26" s="4" t="str">
        <f t="shared" si="1"/>
        <v>,3000833</v>
      </c>
      <c r="I26" s="4" t="str">
        <f>VLOOKUP(A26,HOP!A:U,21,0)</f>
        <v>直连</v>
      </c>
    </row>
    <row r="27" s="4" customFormat="1" hidden="1" spans="1:9">
      <c r="A27" s="5">
        <v>999222508199715</v>
      </c>
      <c r="B27" s="6">
        <v>44977</v>
      </c>
      <c r="C27" s="6">
        <v>44983</v>
      </c>
      <c r="D27" s="4">
        <v>6894</v>
      </c>
      <c r="E27" s="4" t="str">
        <f>VLOOKUP(A27,HOP!A:L,12,0)</f>
        <v>6894.00</v>
      </c>
      <c r="F27" s="4" t="str">
        <f>VLOOKUP(A27,HOP!A:C,3,0)</f>
        <v>3001447</v>
      </c>
      <c r="G27" s="4">
        <f t="shared" si="0"/>
        <v>0</v>
      </c>
      <c r="H27" s="4" t="str">
        <f t="shared" si="1"/>
        <v>,3001447</v>
      </c>
      <c r="I27" s="4" t="str">
        <f>VLOOKUP(A27,HOP!A:U,21,0)</f>
        <v>直连</v>
      </c>
    </row>
    <row r="28" s="4" customFormat="1" hidden="1" spans="1:9">
      <c r="A28" s="5">
        <v>999222510173704</v>
      </c>
      <c r="B28" s="6">
        <v>44982</v>
      </c>
      <c r="C28" s="6">
        <v>44983</v>
      </c>
      <c r="D28" s="4">
        <v>1445</v>
      </c>
      <c r="E28" s="4" t="str">
        <f>VLOOKUP(A28,HOP!A:L,12,0)</f>
        <v>1445.00</v>
      </c>
      <c r="F28" s="4" t="str">
        <f>VLOOKUP(A28,HOP!A:C,3,0)</f>
        <v>3001821</v>
      </c>
      <c r="G28" s="4">
        <f t="shared" si="0"/>
        <v>0</v>
      </c>
      <c r="H28" s="4" t="str">
        <f t="shared" si="1"/>
        <v>,3001821</v>
      </c>
      <c r="I28" s="4" t="str">
        <f>VLOOKUP(A28,HOP!A:U,21,0)</f>
        <v>直连</v>
      </c>
    </row>
    <row r="29" s="4" customFormat="1" hidden="1" spans="1:9">
      <c r="A29" s="5">
        <v>22515284791</v>
      </c>
      <c r="B29" s="6">
        <v>44982</v>
      </c>
      <c r="C29" s="6">
        <v>44983</v>
      </c>
      <c r="D29" s="4">
        <v>400</v>
      </c>
      <c r="E29" s="4" t="str">
        <f>VLOOKUP(A29,HOP!A:L,12,0)</f>
        <v>400.00</v>
      </c>
      <c r="F29" s="4" t="str">
        <f>VLOOKUP(A29,HOP!A:C,3,0)</f>
        <v>3002827</v>
      </c>
      <c r="G29" s="4">
        <f t="shared" si="0"/>
        <v>0</v>
      </c>
      <c r="H29" s="4" t="str">
        <f t="shared" si="1"/>
        <v>,3002827</v>
      </c>
      <c r="I29" s="4" t="str">
        <f>VLOOKUP(A29,HOP!A:U,21,0)</f>
        <v>直连</v>
      </c>
    </row>
    <row r="30" s="4" customFormat="1" hidden="1" spans="1:9">
      <c r="A30" s="5">
        <v>999222522111890</v>
      </c>
      <c r="B30" s="6">
        <v>44979</v>
      </c>
      <c r="C30" s="6">
        <v>44983</v>
      </c>
      <c r="D30" s="4">
        <v>5984</v>
      </c>
      <c r="E30" s="4" t="str">
        <f>VLOOKUP(A30,HOP!A:L,12,0)</f>
        <v>5984.00</v>
      </c>
      <c r="F30" s="4" t="str">
        <f>VLOOKUP(A30,HOP!A:C,3,0)</f>
        <v>3003177</v>
      </c>
      <c r="G30" s="4">
        <f t="shared" si="0"/>
        <v>0</v>
      </c>
      <c r="H30" s="4" t="str">
        <f t="shared" si="1"/>
        <v>,3003177</v>
      </c>
      <c r="I30" s="4" t="str">
        <f>VLOOKUP(A30,HOP!A:U,21,0)</f>
        <v>直连</v>
      </c>
    </row>
    <row r="31" s="4" customFormat="1" hidden="1" spans="1:9">
      <c r="A31" s="5">
        <v>999222527630821</v>
      </c>
      <c r="B31" s="6">
        <v>44982</v>
      </c>
      <c r="C31" s="6">
        <v>44983</v>
      </c>
      <c r="D31" s="4">
        <v>761</v>
      </c>
      <c r="E31" s="4" t="str">
        <f>VLOOKUP(A31,HOP!A:L,12,0)</f>
        <v>761.00</v>
      </c>
      <c r="F31" s="4" t="str">
        <f>VLOOKUP(A31,HOP!A:C,3,0)</f>
        <v>3004203</v>
      </c>
      <c r="G31" s="4">
        <f t="shared" si="0"/>
        <v>0</v>
      </c>
      <c r="H31" s="4" t="str">
        <f t="shared" si="1"/>
        <v>,3004203</v>
      </c>
      <c r="I31" s="4" t="str">
        <f>VLOOKUP(A31,HOP!A:U,21,0)</f>
        <v>直连</v>
      </c>
    </row>
    <row r="32" s="4" customFormat="1" hidden="1" spans="1:9">
      <c r="A32" s="5">
        <v>999222529845832</v>
      </c>
      <c r="B32" s="6">
        <v>44980</v>
      </c>
      <c r="C32" s="6">
        <v>44983</v>
      </c>
      <c r="D32" s="4">
        <v>1392</v>
      </c>
      <c r="E32" s="4" t="str">
        <f>VLOOKUP(A32,HOP!A:L,12,0)</f>
        <v>1392.00</v>
      </c>
      <c r="F32" s="4" t="str">
        <f>VLOOKUP(A32,HOP!A:C,3,0)</f>
        <v>3004628</v>
      </c>
      <c r="G32" s="4">
        <f t="shared" si="0"/>
        <v>0</v>
      </c>
      <c r="H32" s="4" t="str">
        <f t="shared" si="1"/>
        <v>,3004628</v>
      </c>
      <c r="I32" s="4" t="str">
        <f>VLOOKUP(A32,HOP!A:U,21,0)</f>
        <v>直连</v>
      </c>
    </row>
    <row r="33" s="4" customFormat="1" hidden="1" spans="1:9">
      <c r="A33" s="5">
        <v>999222531624358</v>
      </c>
      <c r="B33" s="6">
        <v>44980</v>
      </c>
      <c r="C33" s="6">
        <v>44983</v>
      </c>
      <c r="D33" s="4">
        <v>1250</v>
      </c>
      <c r="E33" s="4" t="str">
        <f>VLOOKUP(A33,HOP!A:L,12,0)</f>
        <v>1250.00</v>
      </c>
      <c r="F33" s="4" t="str">
        <f>VLOOKUP(A33,HOP!A:C,3,0)</f>
        <v>3005001</v>
      </c>
      <c r="G33" s="4">
        <f t="shared" si="0"/>
        <v>0</v>
      </c>
      <c r="H33" s="4" t="str">
        <f t="shared" si="1"/>
        <v>,3005001</v>
      </c>
      <c r="I33" s="4" t="str">
        <f>VLOOKUP(A33,HOP!A:U,21,0)</f>
        <v>直采</v>
      </c>
    </row>
    <row r="34" s="4" customFormat="1" hidden="1" spans="1:9">
      <c r="A34" s="5">
        <v>999222532130954</v>
      </c>
      <c r="B34" s="6">
        <v>44980</v>
      </c>
      <c r="C34" s="6">
        <v>44983</v>
      </c>
      <c r="D34" s="4">
        <v>1392</v>
      </c>
      <c r="E34" s="4" t="str">
        <f>VLOOKUP(A34,HOP!A:L,12,0)</f>
        <v>1392.00</v>
      </c>
      <c r="F34" s="4" t="str">
        <f>VLOOKUP(A34,HOP!A:C,3,0)</f>
        <v>3005087</v>
      </c>
      <c r="G34" s="4">
        <f t="shared" si="0"/>
        <v>0</v>
      </c>
      <c r="H34" s="4" t="str">
        <f t="shared" si="1"/>
        <v>,3005087</v>
      </c>
      <c r="I34" s="4" t="str">
        <f>VLOOKUP(A34,HOP!A:U,21,0)</f>
        <v>直连</v>
      </c>
    </row>
    <row r="35" s="4" customFormat="1" hidden="1" spans="1:9">
      <c r="A35" s="5">
        <v>999222539110370</v>
      </c>
      <c r="B35" s="6">
        <v>44977</v>
      </c>
      <c r="C35" s="6">
        <v>44983</v>
      </c>
      <c r="D35" s="4">
        <v>5736</v>
      </c>
      <c r="E35" s="4" t="str">
        <f>VLOOKUP(A35,HOP!A:L,12,0)</f>
        <v>5736.00</v>
      </c>
      <c r="F35" s="4" t="str">
        <f>VLOOKUP(A35,HOP!A:C,3,0)</f>
        <v>3005367</v>
      </c>
      <c r="G35" s="4">
        <f t="shared" si="0"/>
        <v>0</v>
      </c>
      <c r="H35" s="4" t="str">
        <f t="shared" si="1"/>
        <v>,3005367</v>
      </c>
      <c r="I35" s="4" t="str">
        <f>VLOOKUP(A35,HOP!A:U,21,0)</f>
        <v>直连</v>
      </c>
    </row>
    <row r="36" s="4" customFormat="1" hidden="1" spans="1:9">
      <c r="A36" s="5">
        <v>999222543607788</v>
      </c>
      <c r="B36" s="6">
        <v>44982</v>
      </c>
      <c r="C36" s="6">
        <v>44983</v>
      </c>
      <c r="D36" s="4">
        <v>889</v>
      </c>
      <c r="E36" s="4" t="str">
        <f>VLOOKUP(A36,HOP!A:L,12,0)</f>
        <v>889.00</v>
      </c>
      <c r="F36" s="4" t="str">
        <f>VLOOKUP(A36,HOP!A:C,3,0)</f>
        <v>3006314</v>
      </c>
      <c r="G36" s="4">
        <f t="shared" si="0"/>
        <v>0</v>
      </c>
      <c r="H36" s="4" t="str">
        <f t="shared" si="1"/>
        <v>,3006314</v>
      </c>
      <c r="I36" s="4" t="str">
        <f>VLOOKUP(A36,HOP!A:U,21,0)</f>
        <v>直连</v>
      </c>
    </row>
    <row r="37" s="4" customFormat="1" hidden="1" spans="1:9">
      <c r="A37" s="5">
        <v>999222544798687</v>
      </c>
      <c r="B37" s="6">
        <v>44981</v>
      </c>
      <c r="C37" s="6">
        <v>44983</v>
      </c>
      <c r="D37" s="4">
        <v>1082</v>
      </c>
      <c r="E37" s="4" t="str">
        <f>VLOOKUP(A37,HOP!A:L,12,0)</f>
        <v>1082.00</v>
      </c>
      <c r="F37" s="4" t="str">
        <f>VLOOKUP(A37,HOP!A:C,3,0)</f>
        <v>3006605</v>
      </c>
      <c r="G37" s="4">
        <f t="shared" si="0"/>
        <v>0</v>
      </c>
      <c r="H37" s="4" t="str">
        <f t="shared" si="1"/>
        <v>,3006605</v>
      </c>
      <c r="I37" s="4" t="str">
        <f>VLOOKUP(A37,HOP!A:U,21,0)</f>
        <v>直采</v>
      </c>
    </row>
    <row r="38" s="4" customFormat="1" hidden="1" spans="1:9">
      <c r="A38" s="5">
        <v>999222547601123</v>
      </c>
      <c r="B38" s="6">
        <v>44982</v>
      </c>
      <c r="C38" s="6">
        <v>44983</v>
      </c>
      <c r="D38" s="4">
        <v>1227</v>
      </c>
      <c r="E38" s="4" t="str">
        <f>VLOOKUP(A38,HOP!A:L,12,0)</f>
        <v>1227.00</v>
      </c>
      <c r="F38" s="4" t="str">
        <f>VLOOKUP(A38,HOP!A:C,3,0)</f>
        <v>3007184</v>
      </c>
      <c r="G38" s="4">
        <f t="shared" si="0"/>
        <v>0</v>
      </c>
      <c r="H38" s="4" t="str">
        <f t="shared" si="1"/>
        <v>,3007184</v>
      </c>
      <c r="I38" s="4" t="str">
        <f>VLOOKUP(A38,HOP!A:U,21,0)</f>
        <v>直连</v>
      </c>
    </row>
    <row r="39" s="4" customFormat="1" hidden="1" spans="1:9">
      <c r="A39" s="5">
        <v>999222547629592</v>
      </c>
      <c r="B39" s="6">
        <v>44980</v>
      </c>
      <c r="C39" s="6">
        <v>44983</v>
      </c>
      <c r="D39" s="4">
        <v>4353</v>
      </c>
      <c r="E39" s="4" t="str">
        <f>VLOOKUP(A39,HOP!A:L,12,0)</f>
        <v>4353.00</v>
      </c>
      <c r="F39" s="4" t="str">
        <f>VLOOKUP(A39,HOP!A:C,3,0)</f>
        <v>3007196</v>
      </c>
      <c r="G39" s="4">
        <f t="shared" si="0"/>
        <v>0</v>
      </c>
      <c r="H39" s="4" t="str">
        <f t="shared" si="1"/>
        <v>,3007196</v>
      </c>
      <c r="I39" s="4" t="str">
        <f>VLOOKUP(A39,HOP!A:U,21,0)</f>
        <v>直连</v>
      </c>
    </row>
    <row r="40" s="4" customFormat="1" hidden="1" spans="1:9">
      <c r="A40" s="5">
        <v>22547664132</v>
      </c>
      <c r="B40" s="6">
        <v>44981</v>
      </c>
      <c r="C40" s="6">
        <v>44983</v>
      </c>
      <c r="D40" s="4">
        <v>2866</v>
      </c>
      <c r="E40" s="4" t="str">
        <f>VLOOKUP(A40,HOP!A:L,12,0)</f>
        <v>2866.00</v>
      </c>
      <c r="F40" s="4" t="str">
        <f>VLOOKUP(A40,HOP!A:C,3,0)</f>
        <v>3007213</v>
      </c>
      <c r="G40" s="4">
        <f t="shared" si="0"/>
        <v>0</v>
      </c>
      <c r="H40" s="4" t="str">
        <f t="shared" si="1"/>
        <v>,3007213</v>
      </c>
      <c r="I40" s="4" t="str">
        <f>VLOOKUP(A40,HOP!A:U,21,0)</f>
        <v>直连</v>
      </c>
    </row>
    <row r="41" s="4" customFormat="1" hidden="1" spans="1:9">
      <c r="A41" s="5">
        <v>999222547763356</v>
      </c>
      <c r="B41" s="6">
        <v>44982</v>
      </c>
      <c r="C41" s="6">
        <v>44983</v>
      </c>
      <c r="D41" s="4">
        <v>757</v>
      </c>
      <c r="E41" s="4" t="str">
        <f>VLOOKUP(A41,HOP!A:L,12,0)</f>
        <v>757.00</v>
      </c>
      <c r="F41" s="4" t="str">
        <f>VLOOKUP(A41,HOP!A:C,3,0)</f>
        <v>3007222</v>
      </c>
      <c r="G41" s="4">
        <f t="shared" si="0"/>
        <v>0</v>
      </c>
      <c r="H41" s="4" t="str">
        <f t="shared" si="1"/>
        <v>,3007222</v>
      </c>
      <c r="I41" s="4" t="str">
        <f>VLOOKUP(A41,HOP!A:U,21,0)</f>
        <v>直连</v>
      </c>
    </row>
    <row r="42" s="4" customFormat="1" hidden="1" spans="1:9">
      <c r="A42" s="5">
        <v>999222547989980</v>
      </c>
      <c r="B42" s="6">
        <v>44980</v>
      </c>
      <c r="C42" s="6">
        <v>44983</v>
      </c>
      <c r="D42" s="4">
        <v>2364</v>
      </c>
      <c r="E42" s="4" t="str">
        <f>VLOOKUP(A42,HOP!A:L,12,0)</f>
        <v>2364.00</v>
      </c>
      <c r="F42" s="4" t="str">
        <f>VLOOKUP(A42,HOP!A:C,3,0)</f>
        <v>3007265</v>
      </c>
      <c r="G42" s="4">
        <f t="shared" si="0"/>
        <v>0</v>
      </c>
      <c r="H42" s="4" t="str">
        <f t="shared" si="1"/>
        <v>,3007265</v>
      </c>
      <c r="I42" s="4" t="str">
        <f>VLOOKUP(A42,HOP!A:U,21,0)</f>
        <v>直连</v>
      </c>
    </row>
    <row r="43" s="4" customFormat="1" hidden="1" spans="1:9">
      <c r="A43" s="5">
        <v>999222548034124</v>
      </c>
      <c r="B43" s="6">
        <v>44981</v>
      </c>
      <c r="C43" s="6">
        <v>44983</v>
      </c>
      <c r="D43" s="4">
        <v>1949</v>
      </c>
      <c r="E43" s="4" t="str">
        <f>VLOOKUP(A43,HOP!A:L,12,0)</f>
        <v>1949.00</v>
      </c>
      <c r="F43" s="4" t="str">
        <f>VLOOKUP(A43,HOP!A:C,3,0)</f>
        <v>3007295</v>
      </c>
      <c r="G43" s="4">
        <f t="shared" si="0"/>
        <v>0</v>
      </c>
      <c r="H43" s="4" t="str">
        <f t="shared" si="1"/>
        <v>,3007295</v>
      </c>
      <c r="I43" s="4" t="str">
        <f>VLOOKUP(A43,HOP!A:U,21,0)</f>
        <v>直连</v>
      </c>
    </row>
    <row r="44" s="4" customFormat="1" hidden="1" spans="1:9">
      <c r="A44" s="5">
        <v>999222549562153</v>
      </c>
      <c r="B44" s="6">
        <v>44977</v>
      </c>
      <c r="C44" s="6">
        <v>44983</v>
      </c>
      <c r="D44" s="4">
        <v>2102</v>
      </c>
      <c r="E44" s="4" t="str">
        <f>VLOOKUP(A44,HOP!A:L,12,0)</f>
        <v>2102.00</v>
      </c>
      <c r="F44" s="4" t="str">
        <f>VLOOKUP(A44,HOP!A:C,3,0)</f>
        <v>3007665</v>
      </c>
      <c r="G44" s="4">
        <f t="shared" si="0"/>
        <v>0</v>
      </c>
      <c r="H44" s="4" t="str">
        <f t="shared" si="1"/>
        <v>,3007665</v>
      </c>
      <c r="I44" s="4" t="str">
        <f>VLOOKUP(A44,HOP!A:U,21,0)</f>
        <v>直连</v>
      </c>
    </row>
    <row r="45" s="4" customFormat="1" hidden="1" spans="1:9">
      <c r="A45" s="5">
        <v>999222556514070</v>
      </c>
      <c r="B45" s="6">
        <v>44982</v>
      </c>
      <c r="C45" s="6">
        <v>44983</v>
      </c>
      <c r="D45" s="4">
        <v>893</v>
      </c>
      <c r="E45" s="4" t="str">
        <f>VLOOKUP(A45,HOP!A:L,12,0)</f>
        <v>893.00</v>
      </c>
      <c r="F45" s="4" t="str">
        <f>VLOOKUP(A45,HOP!A:C,3,0)</f>
        <v>3008045</v>
      </c>
      <c r="G45" s="4">
        <f t="shared" si="0"/>
        <v>0</v>
      </c>
      <c r="H45" s="4" t="str">
        <f t="shared" si="1"/>
        <v>,3008045</v>
      </c>
      <c r="I45" s="4" t="str">
        <f>VLOOKUP(A45,HOP!A:U,21,0)</f>
        <v>直连</v>
      </c>
    </row>
    <row r="46" s="4" customFormat="1" hidden="1" spans="1:9">
      <c r="A46" s="5">
        <v>999222557018193</v>
      </c>
      <c r="B46" s="6">
        <v>44981</v>
      </c>
      <c r="C46" s="6">
        <v>44983</v>
      </c>
      <c r="D46" s="4">
        <v>5402</v>
      </c>
      <c r="E46" s="4" t="str">
        <f>VLOOKUP(A46,HOP!A:L,12,0)</f>
        <v>5402.00</v>
      </c>
      <c r="F46" s="4" t="str">
        <f>VLOOKUP(A46,HOP!A:C,3,0)</f>
        <v>3008131</v>
      </c>
      <c r="G46" s="4">
        <f t="shared" si="0"/>
        <v>0</v>
      </c>
      <c r="H46" s="4" t="str">
        <f t="shared" si="1"/>
        <v>,3008131</v>
      </c>
      <c r="I46" s="4" t="str">
        <f>VLOOKUP(A46,HOP!A:U,21,0)</f>
        <v>直连</v>
      </c>
    </row>
    <row r="47" s="4" customFormat="1" hidden="1" spans="1:9">
      <c r="A47" s="5">
        <v>999222558170522</v>
      </c>
      <c r="B47" s="6">
        <v>44982</v>
      </c>
      <c r="C47" s="6">
        <v>44983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999222558788138</v>
      </c>
      <c r="B48" s="6">
        <v>44979</v>
      </c>
      <c r="C48" s="6">
        <v>44983</v>
      </c>
      <c r="D48" s="4">
        <v>4363</v>
      </c>
      <c r="E48" s="4" t="str">
        <f>VLOOKUP(A48,HOP!A:L,12,0)</f>
        <v>4363.00</v>
      </c>
      <c r="F48" s="4" t="str">
        <f>VLOOKUP(A48,HOP!A:C,3,0)</f>
        <v>3008448</v>
      </c>
      <c r="G48" s="4">
        <f t="shared" si="0"/>
        <v>0</v>
      </c>
      <c r="H48" s="4" t="str">
        <f t="shared" si="1"/>
        <v>,3008448</v>
      </c>
      <c r="I48" s="4" t="str">
        <f>VLOOKUP(A48,HOP!A:U,21,0)</f>
        <v>直连</v>
      </c>
    </row>
    <row r="49" s="4" customFormat="1" hidden="1" spans="1:9">
      <c r="A49" s="5">
        <v>999222565315458</v>
      </c>
      <c r="B49" s="6">
        <v>44982</v>
      </c>
      <c r="C49" s="6">
        <v>44983</v>
      </c>
      <c r="D49" s="4">
        <v>365</v>
      </c>
      <c r="E49" s="4" t="str">
        <f>VLOOKUP(A49,HOP!A:L,12,0)</f>
        <v>365.00</v>
      </c>
      <c r="F49" s="4" t="str">
        <f>VLOOKUP(A49,HOP!A:C,3,0)</f>
        <v>3009801</v>
      </c>
      <c r="G49" s="4">
        <f t="shared" si="0"/>
        <v>0</v>
      </c>
      <c r="H49" s="4" t="str">
        <f t="shared" si="1"/>
        <v>,3009801</v>
      </c>
      <c r="I49" s="4" t="str">
        <f>VLOOKUP(A49,HOP!A:U,21,0)</f>
        <v>直连</v>
      </c>
    </row>
    <row r="50" s="4" customFormat="1" hidden="1" spans="1:9">
      <c r="A50" s="5">
        <v>999222579734507</v>
      </c>
      <c r="B50" s="6">
        <v>44982</v>
      </c>
      <c r="C50" s="6">
        <v>44983</v>
      </c>
      <c r="D50" s="4">
        <v>625</v>
      </c>
      <c r="E50" s="4" t="str">
        <f>VLOOKUP(A50,HOP!A:L,12,0)</f>
        <v>625.00</v>
      </c>
      <c r="F50" s="4" t="str">
        <f>VLOOKUP(A50,HOP!A:C,3,0)</f>
        <v>3012106</v>
      </c>
      <c r="G50" s="4">
        <f t="shared" si="0"/>
        <v>0</v>
      </c>
      <c r="H50" s="4" t="str">
        <f t="shared" si="1"/>
        <v>,3012106</v>
      </c>
      <c r="I50" s="4" t="str">
        <f>VLOOKUP(A50,HOP!A:U,21,0)</f>
        <v>直连</v>
      </c>
    </row>
    <row r="51" s="4" customFormat="1" hidden="1" spans="1:9">
      <c r="A51" s="5">
        <v>999222587560685</v>
      </c>
      <c r="B51" s="6">
        <v>44981</v>
      </c>
      <c r="C51" s="6">
        <v>44983</v>
      </c>
      <c r="D51" s="4">
        <v>1836</v>
      </c>
      <c r="E51" s="4" t="str">
        <f>VLOOKUP(A51,HOP!A:L,12,0)</f>
        <v>1836.00</v>
      </c>
      <c r="F51" s="4" t="str">
        <f>VLOOKUP(A51,HOP!A:C,3,0)</f>
        <v>3012860</v>
      </c>
      <c r="G51" s="4">
        <f t="shared" si="0"/>
        <v>0</v>
      </c>
      <c r="H51" s="4" t="str">
        <f t="shared" si="1"/>
        <v>,3012860</v>
      </c>
      <c r="I51" s="4" t="str">
        <f>VLOOKUP(A51,HOP!A:U,21,0)</f>
        <v>直连</v>
      </c>
    </row>
    <row r="52" s="4" customFormat="1" hidden="1" spans="1:9">
      <c r="A52" s="5">
        <v>999222588698986</v>
      </c>
      <c r="B52" s="6">
        <v>44981</v>
      </c>
      <c r="C52" s="6">
        <v>44983</v>
      </c>
      <c r="D52" s="4">
        <v>2859</v>
      </c>
      <c r="E52" s="4" t="str">
        <f>VLOOKUP(A52,HOP!A:L,12,0)</f>
        <v>2859.00</v>
      </c>
      <c r="F52" s="4" t="str">
        <f>VLOOKUP(A52,HOP!A:C,3,0)</f>
        <v>3013103</v>
      </c>
      <c r="G52" s="4">
        <f t="shared" si="0"/>
        <v>0</v>
      </c>
      <c r="H52" s="4" t="str">
        <f t="shared" si="1"/>
        <v>,3013103</v>
      </c>
      <c r="I52" s="4" t="str">
        <f>VLOOKUP(A52,HOP!A:U,21,0)</f>
        <v>直连</v>
      </c>
    </row>
    <row r="53" s="4" customFormat="1" hidden="1" spans="1:9">
      <c r="A53" s="5">
        <v>999222590300132</v>
      </c>
      <c r="B53" s="6">
        <v>44980</v>
      </c>
      <c r="C53" s="6">
        <v>44983</v>
      </c>
      <c r="D53" s="4">
        <v>1250</v>
      </c>
      <c r="E53" s="4" t="str">
        <f>VLOOKUP(A53,HOP!A:L,12,0)</f>
        <v>1250.00</v>
      </c>
      <c r="F53" s="4" t="str">
        <f>VLOOKUP(A53,HOP!A:C,3,0)</f>
        <v>3013441</v>
      </c>
      <c r="G53" s="4">
        <f t="shared" si="0"/>
        <v>0</v>
      </c>
      <c r="H53" s="4" t="str">
        <f t="shared" si="1"/>
        <v>,3013441</v>
      </c>
      <c r="I53" s="4" t="str">
        <f>VLOOKUP(A53,HOP!A:U,21,0)</f>
        <v>直采</v>
      </c>
    </row>
    <row r="54" s="4" customFormat="1" hidden="1" spans="1:9">
      <c r="A54" s="5">
        <v>999222594081702</v>
      </c>
      <c r="B54" s="6">
        <v>44978</v>
      </c>
      <c r="C54" s="6">
        <v>44983</v>
      </c>
      <c r="D54" s="4">
        <v>6350</v>
      </c>
      <c r="E54" s="4" t="str">
        <f>VLOOKUP(A54,HOP!A:L,12,0)</f>
        <v>6350.00</v>
      </c>
      <c r="F54" s="4" t="str">
        <f>VLOOKUP(A54,HOP!A:C,3,0)</f>
        <v>3013979</v>
      </c>
      <c r="G54" s="4">
        <f t="shared" si="0"/>
        <v>0</v>
      </c>
      <c r="H54" s="4" t="str">
        <f t="shared" si="1"/>
        <v>,3013979</v>
      </c>
      <c r="I54" s="4" t="str">
        <f>VLOOKUP(A54,HOP!A:U,21,0)</f>
        <v>直采</v>
      </c>
    </row>
    <row r="55" s="4" customFormat="1" hidden="1" spans="1:9">
      <c r="A55" s="5">
        <v>999222617521916</v>
      </c>
      <c r="B55" s="6">
        <v>44982</v>
      </c>
      <c r="C55" s="6">
        <v>44983</v>
      </c>
      <c r="D55" s="4">
        <v>1263</v>
      </c>
      <c r="E55" s="4" t="str">
        <f>VLOOKUP(A55,HOP!A:L,12,0)</f>
        <v>1263.00</v>
      </c>
      <c r="F55" s="4" t="str">
        <f>VLOOKUP(A55,HOP!A:C,3,0)</f>
        <v>3016825</v>
      </c>
      <c r="G55" s="4">
        <f t="shared" si="0"/>
        <v>0</v>
      </c>
      <c r="H55" s="4" t="str">
        <f t="shared" si="1"/>
        <v>,3016825</v>
      </c>
      <c r="I55" s="4" t="str">
        <f>VLOOKUP(A55,HOP!A:U,21,0)</f>
        <v>直连</v>
      </c>
    </row>
    <row r="56" s="4" customFormat="1" hidden="1" spans="1:9">
      <c r="A56" s="5">
        <v>999222625641088</v>
      </c>
      <c r="B56" s="6">
        <v>44982</v>
      </c>
      <c r="C56" s="6">
        <v>44983</v>
      </c>
      <c r="D56" s="4">
        <v>2526</v>
      </c>
      <c r="E56" s="4" t="str">
        <f>VLOOKUP(A56,HOP!A:L,12,0)</f>
        <v>2526.00</v>
      </c>
      <c r="F56" s="4" t="str">
        <f>VLOOKUP(A56,HOP!A:C,3,0)</f>
        <v>3018243</v>
      </c>
      <c r="G56" s="4">
        <f t="shared" si="0"/>
        <v>0</v>
      </c>
      <c r="H56" s="4" t="str">
        <f t="shared" si="1"/>
        <v>,3018243</v>
      </c>
      <c r="I56" s="4" t="str">
        <f>VLOOKUP(A56,HOP!A:U,21,0)</f>
        <v>直连</v>
      </c>
    </row>
    <row r="57" s="4" customFormat="1" hidden="1" spans="1:9">
      <c r="A57" s="5">
        <v>999222626756652</v>
      </c>
      <c r="B57" s="6">
        <v>44981</v>
      </c>
      <c r="C57" s="6">
        <v>44983</v>
      </c>
      <c r="D57" s="4">
        <v>3774</v>
      </c>
      <c r="E57" s="4" t="str">
        <f>VLOOKUP(A57,HOP!A:L,12,0)</f>
        <v>3774.00</v>
      </c>
      <c r="F57" s="4" t="str">
        <f>VLOOKUP(A57,HOP!A:C,3,0)</f>
        <v>3018487</v>
      </c>
      <c r="G57" s="4">
        <f t="shared" si="0"/>
        <v>0</v>
      </c>
      <c r="H57" s="4" t="str">
        <f t="shared" si="1"/>
        <v>,3018487</v>
      </c>
      <c r="I57" s="4" t="str">
        <f>VLOOKUP(A57,HOP!A:U,21,0)</f>
        <v>直连</v>
      </c>
    </row>
    <row r="58" s="4" customFormat="1" hidden="1" spans="1:9">
      <c r="A58" s="5">
        <v>999222637180524</v>
      </c>
      <c r="B58" s="6">
        <v>44982</v>
      </c>
      <c r="C58" s="6">
        <v>44983</v>
      </c>
      <c r="D58" s="4">
        <v>1105</v>
      </c>
      <c r="E58" s="4" t="str">
        <f>VLOOKUP(A58,HOP!A:L,12,0)</f>
        <v>1105.00</v>
      </c>
      <c r="F58" s="4" t="str">
        <f>VLOOKUP(A58,HOP!A:C,3,0)</f>
        <v>3019525</v>
      </c>
      <c r="G58" s="4">
        <f t="shared" si="0"/>
        <v>0</v>
      </c>
      <c r="H58" s="4" t="str">
        <f t="shared" si="1"/>
        <v>,3019525</v>
      </c>
      <c r="I58" s="4" t="str">
        <f>VLOOKUP(A58,HOP!A:U,21,0)</f>
        <v>直连</v>
      </c>
    </row>
    <row r="59" s="4" customFormat="1" hidden="1" spans="1:9">
      <c r="A59" s="5">
        <v>999222640816688</v>
      </c>
      <c r="B59" s="6">
        <v>44982</v>
      </c>
      <c r="C59" s="6">
        <v>44983</v>
      </c>
      <c r="D59" s="4">
        <v>2523</v>
      </c>
      <c r="E59" s="4" t="str">
        <f>VLOOKUP(A59,HOP!A:L,12,0)</f>
        <v>2523.00</v>
      </c>
      <c r="F59" s="4" t="str">
        <f>VLOOKUP(A59,HOP!A:C,3,0)</f>
        <v>3020141</v>
      </c>
      <c r="G59" s="4">
        <f t="shared" si="0"/>
        <v>0</v>
      </c>
      <c r="H59" s="4" t="str">
        <f t="shared" si="1"/>
        <v>,3020141</v>
      </c>
      <c r="I59" s="4" t="str">
        <f>VLOOKUP(A59,HOP!A:U,21,0)</f>
        <v>直连</v>
      </c>
    </row>
    <row r="60" s="4" customFormat="1" hidden="1" spans="1:9">
      <c r="A60" s="5">
        <v>999222643725795</v>
      </c>
      <c r="B60" s="6">
        <v>44982</v>
      </c>
      <c r="C60" s="6">
        <v>44983</v>
      </c>
      <c r="D60" s="4">
        <v>690</v>
      </c>
      <c r="E60" s="4" t="str">
        <f>VLOOKUP(A60,HOP!A:L,12,0)</f>
        <v>690.00</v>
      </c>
      <c r="F60" s="4" t="str">
        <f>VLOOKUP(A60,HOP!A:C,3,0)</f>
        <v>3020650</v>
      </c>
      <c r="G60" s="4">
        <f t="shared" si="0"/>
        <v>0</v>
      </c>
      <c r="H60" s="4" t="str">
        <f t="shared" si="1"/>
        <v>,3020650</v>
      </c>
      <c r="I60" s="4" t="str">
        <f>VLOOKUP(A60,HOP!A:U,21,0)</f>
        <v>直连</v>
      </c>
    </row>
    <row r="61" s="4" customFormat="1" hidden="1" spans="1:9">
      <c r="A61" s="5">
        <v>999222653532696</v>
      </c>
      <c r="B61" s="6">
        <v>44981</v>
      </c>
      <c r="C61" s="6">
        <v>44983</v>
      </c>
      <c r="D61" s="4">
        <v>2796</v>
      </c>
      <c r="E61" s="4" t="str">
        <f>VLOOKUP(A61,HOP!A:L,12,0)</f>
        <v>2796.00</v>
      </c>
      <c r="F61" s="4" t="str">
        <f>VLOOKUP(A61,HOP!A:C,3,0)</f>
        <v>3021714</v>
      </c>
      <c r="G61" s="4">
        <f t="shared" si="0"/>
        <v>0</v>
      </c>
      <c r="H61" s="4" t="str">
        <f t="shared" si="1"/>
        <v>,3021714</v>
      </c>
      <c r="I61" s="4" t="str">
        <f>VLOOKUP(A61,HOP!A:U,21,0)</f>
        <v>直连</v>
      </c>
    </row>
    <row r="62" s="4" customFormat="1" hidden="1" spans="1:9">
      <c r="A62" s="5">
        <v>999222653541965</v>
      </c>
      <c r="B62" s="6">
        <v>44981</v>
      </c>
      <c r="C62" s="6">
        <v>44983</v>
      </c>
      <c r="D62" s="4">
        <v>3110</v>
      </c>
      <c r="E62" s="4" t="str">
        <f>VLOOKUP(A62,HOP!A:L,12,0)</f>
        <v>3110.00</v>
      </c>
      <c r="F62" s="4" t="str">
        <f>VLOOKUP(A62,HOP!A:C,3,0)</f>
        <v>3021715</v>
      </c>
      <c r="G62" s="4">
        <f t="shared" si="0"/>
        <v>0</v>
      </c>
      <c r="H62" s="4" t="str">
        <f t="shared" si="1"/>
        <v>,3021715</v>
      </c>
      <c r="I62" s="4" t="str">
        <f>VLOOKUP(A62,HOP!A:U,21,0)</f>
        <v>直连</v>
      </c>
    </row>
    <row r="63" s="4" customFormat="1" hidden="1" spans="1:9">
      <c r="A63" s="5">
        <v>999222655261029</v>
      </c>
      <c r="B63" s="6">
        <v>44981</v>
      </c>
      <c r="C63" s="6">
        <v>44983</v>
      </c>
      <c r="D63" s="4">
        <v>1140</v>
      </c>
      <c r="E63" s="4" t="str">
        <f>VLOOKUP(A63,HOP!A:L,12,0)</f>
        <v>1140.00</v>
      </c>
      <c r="F63" s="4" t="str">
        <f>VLOOKUP(A63,HOP!A:C,3,0)</f>
        <v>3022001</v>
      </c>
      <c r="G63" s="4">
        <f t="shared" si="0"/>
        <v>0</v>
      </c>
      <c r="H63" s="4" t="str">
        <f t="shared" si="1"/>
        <v>,3022001</v>
      </c>
      <c r="I63" s="4" t="str">
        <f>VLOOKUP(A63,HOP!A:U,21,0)</f>
        <v>直连</v>
      </c>
    </row>
    <row r="64" s="4" customFormat="1" hidden="1" spans="1:9">
      <c r="A64" s="5">
        <v>999222657788616</v>
      </c>
      <c r="B64" s="6">
        <v>44981</v>
      </c>
      <c r="C64" s="6">
        <v>44983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s="4" customFormat="1" hidden="1" spans="1:9">
      <c r="A65" s="5">
        <v>999222670997078</v>
      </c>
      <c r="B65" s="6">
        <v>44981</v>
      </c>
      <c r="C65" s="6">
        <v>44983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999222672526434</v>
      </c>
      <c r="B66" s="6">
        <v>44980</v>
      </c>
      <c r="C66" s="6">
        <v>44983</v>
      </c>
      <c r="D66" s="4">
        <v>6108</v>
      </c>
      <c r="E66" s="4" t="str">
        <f>VLOOKUP(A66,HOP!A:L,12,0)</f>
        <v>6108.00</v>
      </c>
      <c r="F66" s="4" t="str">
        <f>VLOOKUP(A66,HOP!A:C,3,0)</f>
        <v>3024049</v>
      </c>
      <c r="G66" s="4">
        <f t="shared" si="0"/>
        <v>0</v>
      </c>
      <c r="H66" s="4" t="str">
        <f t="shared" si="1"/>
        <v>,3024049</v>
      </c>
      <c r="I66" s="4" t="str">
        <f>VLOOKUP(A66,HOP!A:U,21,0)</f>
        <v>直采</v>
      </c>
    </row>
    <row r="67" s="4" customFormat="1" hidden="1" spans="1:9">
      <c r="A67" s="5">
        <v>999222689756185</v>
      </c>
      <c r="B67" s="6">
        <v>44982</v>
      </c>
      <c r="C67" s="6">
        <v>44983</v>
      </c>
      <c r="D67" s="4">
        <v>1406</v>
      </c>
      <c r="E67" s="4" t="str">
        <f>VLOOKUP(A67,HOP!A:L,12,0)</f>
        <v>1406.00</v>
      </c>
      <c r="F67" s="4" t="str">
        <f>VLOOKUP(A67,HOP!A:C,3,0)</f>
        <v>3026492</v>
      </c>
      <c r="G67" s="4">
        <f t="shared" ref="G67:G130" si="2">D67-E67</f>
        <v>0</v>
      </c>
      <c r="H67" s="4" t="str">
        <f t="shared" ref="H67:H130" si="3">$H$1&amp;F67</f>
        <v>,3026492</v>
      </c>
      <c r="I67" s="4" t="str">
        <f>VLOOKUP(A67,HOP!A:U,21,0)</f>
        <v>直连</v>
      </c>
    </row>
    <row r="68" s="4" customFormat="1" hidden="1" spans="1:9">
      <c r="A68" s="5">
        <v>999222691465234</v>
      </c>
      <c r="B68" s="6">
        <v>44981</v>
      </c>
      <c r="C68" s="6">
        <v>44983</v>
      </c>
      <c r="D68" s="4">
        <v>452</v>
      </c>
      <c r="E68" s="4" t="str">
        <f>VLOOKUP(A68,HOP!A:L,12,0)</f>
        <v>452.00</v>
      </c>
      <c r="F68" s="4" t="str">
        <f>VLOOKUP(A68,HOP!A:C,3,0)</f>
        <v>3026850</v>
      </c>
      <c r="G68" s="4">
        <f t="shared" si="2"/>
        <v>0</v>
      </c>
      <c r="H68" s="4" t="str">
        <f t="shared" si="3"/>
        <v>,3026850</v>
      </c>
      <c r="I68" s="4" t="str">
        <f>VLOOKUP(A68,HOP!A:U,21,0)</f>
        <v>直连</v>
      </c>
    </row>
    <row r="69" s="4" customFormat="1" hidden="1" spans="1:9">
      <c r="A69" s="5">
        <v>999222692581926</v>
      </c>
      <c r="B69" s="6">
        <v>44982</v>
      </c>
      <c r="C69" s="6">
        <v>44983</v>
      </c>
      <c r="D69" s="4">
        <v>238</v>
      </c>
      <c r="E69" s="4" t="str">
        <f>VLOOKUP(A69,HOP!A:L,12,0)</f>
        <v>238.00</v>
      </c>
      <c r="F69" s="4" t="str">
        <f>VLOOKUP(A69,HOP!A:C,3,0)</f>
        <v>3027062</v>
      </c>
      <c r="G69" s="4">
        <f t="shared" si="2"/>
        <v>0</v>
      </c>
      <c r="H69" s="4" t="str">
        <f t="shared" si="3"/>
        <v>,3027062</v>
      </c>
      <c r="I69" s="4" t="str">
        <f>VLOOKUP(A69,HOP!A:U,21,0)</f>
        <v>直连</v>
      </c>
    </row>
    <row r="70" s="4" customFormat="1" hidden="1" spans="1:9">
      <c r="A70" s="5">
        <v>999222697757987</v>
      </c>
      <c r="B70" s="6">
        <v>44982</v>
      </c>
      <c r="C70" s="6">
        <v>44983</v>
      </c>
      <c r="D70" s="4">
        <v>1966</v>
      </c>
      <c r="E70" s="4" t="str">
        <f>VLOOKUP(A70,HOP!A:L,12,0)</f>
        <v>1966.00</v>
      </c>
      <c r="F70" s="4" t="str">
        <f>VLOOKUP(A70,HOP!A:C,3,0)</f>
        <v>3027385</v>
      </c>
      <c r="G70" s="4">
        <f t="shared" si="2"/>
        <v>0</v>
      </c>
      <c r="H70" s="4" t="str">
        <f t="shared" si="3"/>
        <v>,3027385</v>
      </c>
      <c r="I70" s="4" t="str">
        <f>VLOOKUP(A70,HOP!A:U,21,0)</f>
        <v>直连</v>
      </c>
    </row>
    <row r="71" s="4" customFormat="1" hidden="1" spans="1:9">
      <c r="A71" s="5">
        <v>999222703722450</v>
      </c>
      <c r="B71" s="6">
        <v>44980</v>
      </c>
      <c r="C71" s="6">
        <v>44983</v>
      </c>
      <c r="D71" s="4">
        <v>996</v>
      </c>
      <c r="E71" s="4" t="str">
        <f>VLOOKUP(A71,HOP!A:L,12,0)</f>
        <v>996.00</v>
      </c>
      <c r="F71" s="4" t="str">
        <f>VLOOKUP(A71,HOP!A:C,3,0)</f>
        <v>3028015</v>
      </c>
      <c r="G71" s="4">
        <f t="shared" si="2"/>
        <v>0</v>
      </c>
      <c r="H71" s="4" t="str">
        <f t="shared" si="3"/>
        <v>,3028015</v>
      </c>
      <c r="I71" s="4" t="str">
        <f>VLOOKUP(A71,HOP!A:U,21,0)</f>
        <v>直连</v>
      </c>
    </row>
    <row r="72" s="4" customFormat="1" hidden="1" spans="1:9">
      <c r="A72" s="5">
        <v>999222445814701</v>
      </c>
      <c r="B72" s="6">
        <v>44979</v>
      </c>
      <c r="C72" s="6">
        <v>44983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22710374474</v>
      </c>
      <c r="B73" s="6">
        <v>44976</v>
      </c>
      <c r="C73" s="6">
        <v>44983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999222717184326</v>
      </c>
      <c r="B74" s="6">
        <v>44981</v>
      </c>
      <c r="C74" s="6">
        <v>44983</v>
      </c>
      <c r="D74" s="4">
        <v>888</v>
      </c>
      <c r="E74" s="4" t="str">
        <f>VLOOKUP(A74,HOP!A:L,12,0)</f>
        <v>888.00</v>
      </c>
      <c r="F74" s="4" t="str">
        <f>VLOOKUP(A74,HOP!A:C,3,0)</f>
        <v>3029788</v>
      </c>
      <c r="G74" s="4">
        <f t="shared" si="2"/>
        <v>0</v>
      </c>
      <c r="H74" s="4" t="str">
        <f t="shared" si="3"/>
        <v>,3029788</v>
      </c>
      <c r="I74" s="4" t="str">
        <f>VLOOKUP(A74,HOP!A:U,21,0)</f>
        <v>直连</v>
      </c>
    </row>
    <row r="75" s="4" customFormat="1" hidden="1" spans="1:9">
      <c r="A75" s="5">
        <v>999222721534251</v>
      </c>
      <c r="B75" s="6">
        <v>44982</v>
      </c>
      <c r="C75" s="6">
        <v>44983</v>
      </c>
      <c r="D75" s="4">
        <v>1400</v>
      </c>
      <c r="E75" s="4" t="str">
        <f>VLOOKUP(A75,HOP!A:L,12,0)</f>
        <v>1400.00</v>
      </c>
      <c r="F75" s="4" t="str">
        <f>VLOOKUP(A75,HOP!A:C,3,0)</f>
        <v>3030326</v>
      </c>
      <c r="G75" s="4">
        <f t="shared" si="2"/>
        <v>0</v>
      </c>
      <c r="H75" s="4" t="str">
        <f t="shared" si="3"/>
        <v>,3030326</v>
      </c>
      <c r="I75" s="4" t="str">
        <f>VLOOKUP(A75,HOP!A:U,21,0)</f>
        <v>直连</v>
      </c>
    </row>
    <row r="76" s="4" customFormat="1" hidden="1" spans="1:9">
      <c r="A76" s="5">
        <v>999222723804457</v>
      </c>
      <c r="B76" s="6">
        <v>44982</v>
      </c>
      <c r="C76" s="6">
        <v>44983</v>
      </c>
      <c r="D76" s="4">
        <v>881</v>
      </c>
      <c r="E76" s="4" t="str">
        <f>VLOOKUP(A76,HOP!A:L,12,0)</f>
        <v>881.00</v>
      </c>
      <c r="F76" s="4" t="str">
        <f>VLOOKUP(A76,HOP!A:C,3,0)</f>
        <v>3030596</v>
      </c>
      <c r="G76" s="4">
        <f t="shared" si="2"/>
        <v>0</v>
      </c>
      <c r="H76" s="4" t="str">
        <f t="shared" si="3"/>
        <v>,3030596</v>
      </c>
      <c r="I76" s="4" t="str">
        <f>VLOOKUP(A76,HOP!A:U,21,0)</f>
        <v>直连</v>
      </c>
    </row>
    <row r="77" s="4" customFormat="1" hidden="1" spans="1:9">
      <c r="A77" s="5">
        <v>999222726197494</v>
      </c>
      <c r="B77" s="6">
        <v>44982</v>
      </c>
      <c r="C77" s="6">
        <v>44983</v>
      </c>
      <c r="D77" s="4">
        <v>2800</v>
      </c>
      <c r="E77" s="4" t="str">
        <f>VLOOKUP(A77,HOP!A:L,12,0)</f>
        <v>2800.00</v>
      </c>
      <c r="F77" s="4" t="str">
        <f>VLOOKUP(A77,HOP!A:C,3,0)</f>
        <v>3030851</v>
      </c>
      <c r="G77" s="4">
        <f t="shared" si="2"/>
        <v>0</v>
      </c>
      <c r="H77" s="4" t="str">
        <f t="shared" si="3"/>
        <v>,3030851</v>
      </c>
      <c r="I77" s="4" t="str">
        <f>VLOOKUP(A77,HOP!A:U,21,0)</f>
        <v>直连</v>
      </c>
    </row>
    <row r="78" s="4" customFormat="1" hidden="1" spans="1:9">
      <c r="A78" s="5">
        <v>999222733815438</v>
      </c>
      <c r="B78" s="6">
        <v>44982</v>
      </c>
      <c r="C78" s="6">
        <v>44983</v>
      </c>
      <c r="D78" s="4">
        <v>846</v>
      </c>
      <c r="E78" s="4" t="str">
        <f>VLOOKUP(A78,HOP!A:L,12,0)</f>
        <v>846.00</v>
      </c>
      <c r="F78" s="4" t="str">
        <f>VLOOKUP(A78,HOP!A:C,3,0)</f>
        <v>3031491</v>
      </c>
      <c r="G78" s="4">
        <f t="shared" si="2"/>
        <v>0</v>
      </c>
      <c r="H78" s="4" t="str">
        <f t="shared" si="3"/>
        <v>,3031491</v>
      </c>
      <c r="I78" s="4" t="str">
        <f>VLOOKUP(A78,HOP!A:U,21,0)</f>
        <v>直连</v>
      </c>
    </row>
    <row r="79" s="4" customFormat="1" hidden="1" spans="1:9">
      <c r="A79" s="5">
        <v>999222733990690</v>
      </c>
      <c r="B79" s="6">
        <v>44981</v>
      </c>
      <c r="C79" s="6">
        <v>44983</v>
      </c>
      <c r="D79" s="4">
        <v>2874</v>
      </c>
      <c r="E79" s="4" t="str">
        <f>VLOOKUP(A79,HOP!A:L,12,0)</f>
        <v>2874.00</v>
      </c>
      <c r="F79" s="4" t="str">
        <f>VLOOKUP(A79,HOP!A:C,3,0)</f>
        <v>3031548</v>
      </c>
      <c r="G79" s="4">
        <f t="shared" si="2"/>
        <v>0</v>
      </c>
      <c r="H79" s="4" t="str">
        <f t="shared" si="3"/>
        <v>,3031548</v>
      </c>
      <c r="I79" s="4" t="str">
        <f>VLOOKUP(A79,HOP!A:U,21,0)</f>
        <v>直连</v>
      </c>
    </row>
    <row r="80" s="4" customFormat="1" hidden="1" spans="1:9">
      <c r="A80" s="5">
        <v>999222738855186</v>
      </c>
      <c r="B80" s="6">
        <v>44981</v>
      </c>
      <c r="C80" s="6">
        <v>44983</v>
      </c>
      <c r="D80" s="4">
        <v>1980</v>
      </c>
      <c r="E80" s="4" t="str">
        <f>VLOOKUP(A80,HOP!A:L,12,0)</f>
        <v>1980.00</v>
      </c>
      <c r="F80" s="4" t="str">
        <f>VLOOKUP(A80,HOP!A:C,3,0)</f>
        <v>3032296</v>
      </c>
      <c r="G80" s="4">
        <f t="shared" si="2"/>
        <v>0</v>
      </c>
      <c r="H80" s="4" t="str">
        <f t="shared" si="3"/>
        <v>,3032296</v>
      </c>
      <c r="I80" s="4" t="str">
        <f>VLOOKUP(A80,HOP!A:U,21,0)</f>
        <v>直连</v>
      </c>
    </row>
    <row r="81" s="4" customFormat="1" hidden="1" spans="1:9">
      <c r="A81" s="5">
        <v>999222750795036</v>
      </c>
      <c r="B81" s="6">
        <v>44982</v>
      </c>
      <c r="C81" s="6">
        <v>44983</v>
      </c>
      <c r="D81" s="4">
        <v>245</v>
      </c>
      <c r="E81" s="4" t="str">
        <f>VLOOKUP(A81,HOP!A:L,12,0)</f>
        <v>245.00</v>
      </c>
      <c r="F81" s="4" t="str">
        <f>VLOOKUP(A81,HOP!A:C,3,0)</f>
        <v>3033944</v>
      </c>
      <c r="G81" s="4">
        <f t="shared" si="2"/>
        <v>0</v>
      </c>
      <c r="H81" s="4" t="str">
        <f t="shared" si="3"/>
        <v>,3033944</v>
      </c>
      <c r="I81" s="4" t="str">
        <f>VLOOKUP(A81,HOP!A:U,21,0)</f>
        <v>直连</v>
      </c>
    </row>
    <row r="82" s="4" customFormat="1" hidden="1" spans="1:9">
      <c r="A82" s="5">
        <v>999222752648721</v>
      </c>
      <c r="B82" s="6">
        <v>44979</v>
      </c>
      <c r="C82" s="6">
        <v>44983</v>
      </c>
      <c r="D82" s="4">
        <v>8836</v>
      </c>
      <c r="E82" s="4" t="str">
        <f>VLOOKUP(A82,HOP!A:L,12,0)</f>
        <v>8836.00</v>
      </c>
      <c r="F82" s="4" t="str">
        <f>VLOOKUP(A82,HOP!A:C,3,0)</f>
        <v>3034313</v>
      </c>
      <c r="G82" s="4">
        <f t="shared" si="2"/>
        <v>0</v>
      </c>
      <c r="H82" s="4" t="str">
        <f t="shared" si="3"/>
        <v>,3034313</v>
      </c>
      <c r="I82" s="4" t="str">
        <f>VLOOKUP(A82,HOP!A:U,21,0)</f>
        <v>直连</v>
      </c>
    </row>
    <row r="83" s="4" customFormat="1" hidden="1" spans="1:9">
      <c r="A83" s="5">
        <v>999222753035066</v>
      </c>
      <c r="B83" s="6">
        <v>44979</v>
      </c>
      <c r="C83" s="6">
        <v>44983</v>
      </c>
      <c r="D83" s="4">
        <v>9140</v>
      </c>
      <c r="E83" s="4" t="str">
        <f>VLOOKUP(A83,HOP!A:L,12,0)</f>
        <v>9140.00</v>
      </c>
      <c r="F83" s="4" t="str">
        <f>VLOOKUP(A83,HOP!A:C,3,0)</f>
        <v>3034452</v>
      </c>
      <c r="G83" s="4">
        <f t="shared" si="2"/>
        <v>0</v>
      </c>
      <c r="H83" s="4" t="str">
        <f t="shared" si="3"/>
        <v>,3034452</v>
      </c>
      <c r="I83" s="4" t="str">
        <f>VLOOKUP(A83,HOP!A:U,21,0)</f>
        <v>直连</v>
      </c>
    </row>
    <row r="84" s="4" customFormat="1" hidden="1" spans="1:9">
      <c r="A84" s="5">
        <v>999222753043355</v>
      </c>
      <c r="B84" s="6">
        <v>44981</v>
      </c>
      <c r="C84" s="6">
        <v>44983</v>
      </c>
      <c r="D84" s="4">
        <v>3424</v>
      </c>
      <c r="E84" s="4" t="str">
        <f>VLOOKUP(A84,HOP!A:L,12,0)</f>
        <v>3424.00</v>
      </c>
      <c r="F84" s="4" t="str">
        <f>VLOOKUP(A84,HOP!A:C,3,0)</f>
        <v>3034458</v>
      </c>
      <c r="G84" s="4">
        <f t="shared" si="2"/>
        <v>0</v>
      </c>
      <c r="H84" s="4" t="str">
        <f t="shared" si="3"/>
        <v>,3034458</v>
      </c>
      <c r="I84" s="4" t="str">
        <f>VLOOKUP(A84,HOP!A:U,21,0)</f>
        <v>直连</v>
      </c>
    </row>
    <row r="85" s="4" customFormat="1" hidden="1" spans="1:9">
      <c r="A85" s="5">
        <v>999222759019854</v>
      </c>
      <c r="B85" s="6">
        <v>44978</v>
      </c>
      <c r="C85" s="6">
        <v>44983</v>
      </c>
      <c r="D85" s="4">
        <v>13625</v>
      </c>
      <c r="E85" s="4" t="str">
        <f>VLOOKUP(A85,HOP!A:L,12,0)</f>
        <v>13625.00</v>
      </c>
      <c r="F85" s="4" t="str">
        <f>VLOOKUP(A85,HOP!A:C,3,0)</f>
        <v>3035199</v>
      </c>
      <c r="G85" s="4">
        <f t="shared" si="2"/>
        <v>0</v>
      </c>
      <c r="H85" s="4" t="str">
        <f t="shared" si="3"/>
        <v>,3035199</v>
      </c>
      <c r="I85" s="4" t="str">
        <f>VLOOKUP(A85,HOP!A:U,21,0)</f>
        <v>直连</v>
      </c>
    </row>
    <row r="86" s="4" customFormat="1" hidden="1" spans="1:9">
      <c r="A86" s="5">
        <v>999222763544846</v>
      </c>
      <c r="B86" s="6">
        <v>44982</v>
      </c>
      <c r="C86" s="6">
        <v>44983</v>
      </c>
      <c r="D86" s="4">
        <v>917</v>
      </c>
      <c r="E86" s="4" t="str">
        <f>VLOOKUP(A86,HOP!A:L,12,0)</f>
        <v>917.00</v>
      </c>
      <c r="F86" s="4" t="str">
        <f>VLOOKUP(A86,HOP!A:C,3,0)</f>
        <v>3036105</v>
      </c>
      <c r="G86" s="4">
        <f t="shared" si="2"/>
        <v>0</v>
      </c>
      <c r="H86" s="4" t="str">
        <f t="shared" si="3"/>
        <v>,3036105</v>
      </c>
      <c r="I86" s="4" t="str">
        <f>VLOOKUP(A86,HOP!A:U,21,0)</f>
        <v>直连</v>
      </c>
    </row>
    <row r="87" s="4" customFormat="1" hidden="1" spans="1:9">
      <c r="A87" s="5">
        <v>999222770222373</v>
      </c>
      <c r="B87" s="6">
        <v>44982</v>
      </c>
      <c r="C87" s="6">
        <v>44983</v>
      </c>
      <c r="D87" s="4">
        <v>705</v>
      </c>
      <c r="E87" s="4" t="str">
        <f>VLOOKUP(A87,HOP!A:L,12,0)</f>
        <v>705.00</v>
      </c>
      <c r="F87" s="4" t="str">
        <f>VLOOKUP(A87,HOP!A:C,3,0)</f>
        <v>3036968</v>
      </c>
      <c r="G87" s="4">
        <f t="shared" si="2"/>
        <v>0</v>
      </c>
      <c r="H87" s="4" t="str">
        <f t="shared" si="3"/>
        <v>,3036968</v>
      </c>
      <c r="I87" s="4" t="str">
        <f>VLOOKUP(A87,HOP!A:U,21,0)</f>
        <v>直连</v>
      </c>
    </row>
    <row r="88" s="4" customFormat="1" hidden="1" spans="1:9">
      <c r="A88" s="5">
        <v>999222773237146</v>
      </c>
      <c r="B88" s="6">
        <v>44980</v>
      </c>
      <c r="C88" s="6">
        <v>44983</v>
      </c>
      <c r="D88" s="4">
        <v>1362</v>
      </c>
      <c r="E88" s="4" t="str">
        <f>VLOOKUP(A88,HOP!A:L,12,0)</f>
        <v>1362.00</v>
      </c>
      <c r="F88" s="4" t="str">
        <f>VLOOKUP(A88,HOP!A:C,3,0)</f>
        <v>3037527</v>
      </c>
      <c r="G88" s="4">
        <f t="shared" si="2"/>
        <v>0</v>
      </c>
      <c r="H88" s="4" t="str">
        <f t="shared" si="3"/>
        <v>,3037527</v>
      </c>
      <c r="I88" s="4" t="str">
        <f>VLOOKUP(A88,HOP!A:U,21,0)</f>
        <v>直连</v>
      </c>
    </row>
    <row r="89" s="4" customFormat="1" hidden="1" spans="1:9">
      <c r="A89" s="5">
        <v>999222775122110</v>
      </c>
      <c r="B89" s="6">
        <v>44981</v>
      </c>
      <c r="C89" s="6">
        <v>44983</v>
      </c>
      <c r="D89" s="4">
        <v>2298</v>
      </c>
      <c r="E89" s="4" t="str">
        <f>VLOOKUP(A89,HOP!A:L,12,0)</f>
        <v>2298.00</v>
      </c>
      <c r="F89" s="4" t="str">
        <f>VLOOKUP(A89,HOP!A:C,3,0)</f>
        <v>3038140</v>
      </c>
      <c r="G89" s="4">
        <f t="shared" si="2"/>
        <v>0</v>
      </c>
      <c r="H89" s="4" t="str">
        <f t="shared" si="3"/>
        <v>,3038140</v>
      </c>
      <c r="I89" s="4" t="str">
        <f>VLOOKUP(A89,HOP!A:U,21,0)</f>
        <v>直连</v>
      </c>
    </row>
    <row r="90" s="4" customFormat="1" hidden="1" spans="1:9">
      <c r="A90" s="5">
        <v>999222784580206</v>
      </c>
      <c r="B90" s="6">
        <v>44975</v>
      </c>
      <c r="C90" s="6">
        <v>44983</v>
      </c>
      <c r="D90" s="4">
        <v>36271</v>
      </c>
      <c r="E90" s="4" t="str">
        <f>VLOOKUP(A90,HOP!A:L,12,0)</f>
        <v>36271.00</v>
      </c>
      <c r="F90" s="4" t="str">
        <f>VLOOKUP(A90,HOP!A:C,3,0)</f>
        <v>3039574</v>
      </c>
      <c r="G90" s="4">
        <f t="shared" si="2"/>
        <v>0</v>
      </c>
      <c r="H90" s="4" t="str">
        <f t="shared" si="3"/>
        <v>,3039574</v>
      </c>
      <c r="I90" s="4" t="str">
        <f>VLOOKUP(A90,HOP!A:U,21,0)</f>
        <v>直连</v>
      </c>
    </row>
    <row r="91" s="4" customFormat="1" hidden="1" spans="1:9">
      <c r="A91" s="5">
        <v>999222786172939</v>
      </c>
      <c r="B91" s="6">
        <v>44981</v>
      </c>
      <c r="C91" s="6">
        <v>44983</v>
      </c>
      <c r="D91" s="4">
        <v>218</v>
      </c>
      <c r="E91" s="4" t="str">
        <f>VLOOKUP(A91,HOP!A:L,12,0)</f>
        <v>218.00</v>
      </c>
      <c r="F91" s="4" t="str">
        <f>VLOOKUP(A91,HOP!A:C,3,0)</f>
        <v>3039977</v>
      </c>
      <c r="G91" s="4">
        <f t="shared" si="2"/>
        <v>0</v>
      </c>
      <c r="H91" s="4" t="str">
        <f t="shared" si="3"/>
        <v>,3039977</v>
      </c>
      <c r="I91" s="4" t="str">
        <f>VLOOKUP(A91,HOP!A:U,21,0)</f>
        <v>直连</v>
      </c>
    </row>
    <row r="92" s="4" customFormat="1" hidden="1" spans="1:9">
      <c r="A92" s="5">
        <v>999222787539983</v>
      </c>
      <c r="B92" s="6">
        <v>44982</v>
      </c>
      <c r="C92" s="6">
        <v>44983</v>
      </c>
      <c r="D92" s="4">
        <v>369</v>
      </c>
      <c r="E92" s="4" t="str">
        <f>VLOOKUP(A92,HOP!A:L,12,0)</f>
        <v>369.00</v>
      </c>
      <c r="F92" s="4" t="str">
        <f>VLOOKUP(A92,HOP!A:C,3,0)</f>
        <v>3040362</v>
      </c>
      <c r="G92" s="4">
        <f t="shared" si="2"/>
        <v>0</v>
      </c>
      <c r="H92" s="4" t="str">
        <f t="shared" si="3"/>
        <v>,3040362</v>
      </c>
      <c r="I92" s="4" t="str">
        <f>VLOOKUP(A92,HOP!A:U,21,0)</f>
        <v>直连</v>
      </c>
    </row>
    <row r="93" s="4" customFormat="1" hidden="1" spans="1:9">
      <c r="A93" s="5">
        <v>999222793612095</v>
      </c>
      <c r="B93" s="6">
        <v>44981</v>
      </c>
      <c r="C93" s="6">
        <v>44983</v>
      </c>
      <c r="D93" s="4">
        <v>1266</v>
      </c>
      <c r="E93" s="4" t="str">
        <f>VLOOKUP(A93,HOP!A:L,12,0)</f>
        <v>1266.00</v>
      </c>
      <c r="F93" s="4" t="str">
        <f>VLOOKUP(A93,HOP!A:C,3,0)</f>
        <v>3041028</v>
      </c>
      <c r="G93" s="4">
        <f t="shared" si="2"/>
        <v>0</v>
      </c>
      <c r="H93" s="4" t="str">
        <f t="shared" si="3"/>
        <v>,3041028</v>
      </c>
      <c r="I93" s="4" t="str">
        <f>VLOOKUP(A93,HOP!A:U,21,0)</f>
        <v>直连</v>
      </c>
    </row>
    <row r="94" s="4" customFormat="1" hidden="1" spans="1:9">
      <c r="A94" s="5">
        <v>999222799326131</v>
      </c>
      <c r="B94" s="6">
        <v>44982</v>
      </c>
      <c r="C94" s="6">
        <v>44983</v>
      </c>
      <c r="D94" s="4">
        <v>681</v>
      </c>
      <c r="E94" s="4" t="str">
        <f>VLOOKUP(A94,HOP!A:L,12,0)</f>
        <v>681.00</v>
      </c>
      <c r="F94" s="4" t="str">
        <f>VLOOKUP(A94,HOP!A:C,3,0)</f>
        <v>3042212</v>
      </c>
      <c r="G94" s="4">
        <f t="shared" si="2"/>
        <v>0</v>
      </c>
      <c r="H94" s="4" t="str">
        <f t="shared" si="3"/>
        <v>,3042212</v>
      </c>
      <c r="I94" s="4" t="str">
        <f>VLOOKUP(A94,HOP!A:U,21,0)</f>
        <v>直连</v>
      </c>
    </row>
    <row r="95" s="4" customFormat="1" hidden="1" spans="1:9">
      <c r="A95" s="5">
        <v>999222800012870</v>
      </c>
      <c r="B95" s="6">
        <v>44981</v>
      </c>
      <c r="C95" s="6">
        <v>44983</v>
      </c>
      <c r="D95" s="4">
        <v>732</v>
      </c>
      <c r="E95" s="4" t="str">
        <f>VLOOKUP(A95,HOP!A:L,12,0)</f>
        <v>732.00</v>
      </c>
      <c r="F95" s="4" t="str">
        <f>VLOOKUP(A95,HOP!A:C,3,0)</f>
        <v>3042413</v>
      </c>
      <c r="G95" s="4">
        <f t="shared" si="2"/>
        <v>0</v>
      </c>
      <c r="H95" s="4" t="str">
        <f t="shared" si="3"/>
        <v>,3042413</v>
      </c>
      <c r="I95" s="4" t="str">
        <f>VLOOKUP(A95,HOP!A:U,21,0)</f>
        <v>直连</v>
      </c>
    </row>
    <row r="96" s="4" customFormat="1" hidden="1" spans="1:9">
      <c r="A96" s="5">
        <v>999222802081296</v>
      </c>
      <c r="B96" s="6">
        <v>44982</v>
      </c>
      <c r="C96" s="6">
        <v>44983</v>
      </c>
      <c r="D96" s="4">
        <v>1025</v>
      </c>
      <c r="E96" s="4" t="str">
        <f>VLOOKUP(A96,HOP!A:L,12,0)</f>
        <v>1025.00</v>
      </c>
      <c r="F96" s="4" t="str">
        <f>VLOOKUP(A96,HOP!A:C,3,0)</f>
        <v>3043044</v>
      </c>
      <c r="G96" s="4">
        <f t="shared" si="2"/>
        <v>0</v>
      </c>
      <c r="H96" s="4" t="str">
        <f t="shared" si="3"/>
        <v>,3043044</v>
      </c>
      <c r="I96" s="4" t="str">
        <f>VLOOKUP(A96,HOP!A:U,21,0)</f>
        <v>直连</v>
      </c>
    </row>
    <row r="97" s="4" customFormat="1" hidden="1" spans="1:9">
      <c r="A97" s="5">
        <v>999222802270156</v>
      </c>
      <c r="B97" s="6">
        <v>44982</v>
      </c>
      <c r="C97" s="6">
        <v>44983</v>
      </c>
      <c r="D97" s="4">
        <v>1753</v>
      </c>
      <c r="E97" s="4" t="str">
        <f>VLOOKUP(A97,HOP!A:L,12,0)</f>
        <v>1753.00</v>
      </c>
      <c r="F97" s="4" t="str">
        <f>VLOOKUP(A97,HOP!A:C,3,0)</f>
        <v>3043142</v>
      </c>
      <c r="G97" s="4">
        <f t="shared" si="2"/>
        <v>0</v>
      </c>
      <c r="H97" s="4" t="str">
        <f t="shared" si="3"/>
        <v>,3043142</v>
      </c>
      <c r="I97" s="4" t="str">
        <f>VLOOKUP(A97,HOP!A:U,21,0)</f>
        <v>直连</v>
      </c>
    </row>
    <row r="98" s="4" customFormat="1" hidden="1" spans="1:9">
      <c r="A98" s="5">
        <v>999222802722817</v>
      </c>
      <c r="B98" s="6">
        <v>44981</v>
      </c>
      <c r="C98" s="6">
        <v>44983</v>
      </c>
      <c r="D98" s="4">
        <v>558</v>
      </c>
      <c r="E98" s="4" t="str">
        <f>VLOOKUP(A98,HOP!A:L,12,0)</f>
        <v>558.00</v>
      </c>
      <c r="F98" s="4" t="str">
        <f>VLOOKUP(A98,HOP!A:C,3,0)</f>
        <v>3043373</v>
      </c>
      <c r="G98" s="4">
        <f t="shared" si="2"/>
        <v>0</v>
      </c>
      <c r="H98" s="4" t="str">
        <f t="shared" si="3"/>
        <v>,3043373</v>
      </c>
      <c r="I98" s="4" t="str">
        <f>VLOOKUP(A98,HOP!A:U,21,0)</f>
        <v>直连</v>
      </c>
    </row>
    <row r="99" s="4" customFormat="1" hidden="1" spans="1:9">
      <c r="A99" s="5">
        <v>999222806065334</v>
      </c>
      <c r="B99" s="6">
        <v>44982</v>
      </c>
      <c r="C99" s="6">
        <v>44983</v>
      </c>
      <c r="D99" s="4">
        <v>742</v>
      </c>
      <c r="E99" s="4" t="str">
        <f>VLOOKUP(A99,HOP!A:L,12,0)</f>
        <v>742.00</v>
      </c>
      <c r="F99" s="4" t="str">
        <f>VLOOKUP(A99,HOP!A:C,3,0)</f>
        <v>3043756</v>
      </c>
      <c r="G99" s="4">
        <f t="shared" si="2"/>
        <v>0</v>
      </c>
      <c r="H99" s="4" t="str">
        <f t="shared" si="3"/>
        <v>,3043756</v>
      </c>
      <c r="I99" s="4" t="str">
        <f>VLOOKUP(A99,HOP!A:U,21,0)</f>
        <v>直连</v>
      </c>
    </row>
    <row r="100" s="4" customFormat="1" hidden="1" spans="1:9">
      <c r="A100" s="5">
        <v>999222808919064</v>
      </c>
      <c r="B100" s="6">
        <v>44982</v>
      </c>
      <c r="C100" s="6">
        <v>44983</v>
      </c>
      <c r="D100" s="4">
        <v>154</v>
      </c>
      <c r="E100" s="4" t="str">
        <f>VLOOKUP(A100,HOP!A:L,12,0)</f>
        <v>154.00</v>
      </c>
      <c r="F100" s="4" t="str">
        <f>VLOOKUP(A100,HOP!A:C,3,0)</f>
        <v>3044228</v>
      </c>
      <c r="G100" s="4">
        <f t="shared" si="2"/>
        <v>0</v>
      </c>
      <c r="H100" s="4" t="str">
        <f t="shared" si="3"/>
        <v>,3044228</v>
      </c>
      <c r="I100" s="4" t="str">
        <f>VLOOKUP(A100,HOP!A:U,21,0)</f>
        <v>直采</v>
      </c>
    </row>
    <row r="101" s="4" customFormat="1" hidden="1" spans="1:9">
      <c r="A101" s="5">
        <v>999222809174967</v>
      </c>
      <c r="B101" s="6">
        <v>44982</v>
      </c>
      <c r="C101" s="6">
        <v>44983</v>
      </c>
      <c r="D101" s="4">
        <v>685</v>
      </c>
      <c r="E101" s="4" t="str">
        <f>VLOOKUP(A101,HOP!A:L,12,0)</f>
        <v>685.00</v>
      </c>
      <c r="F101" s="4" t="str">
        <f>VLOOKUP(A101,HOP!A:C,3,0)</f>
        <v>3044263</v>
      </c>
      <c r="G101" s="4">
        <f t="shared" si="2"/>
        <v>0</v>
      </c>
      <c r="H101" s="4" t="str">
        <f t="shared" si="3"/>
        <v>,3044263</v>
      </c>
      <c r="I101" s="4" t="str">
        <f>VLOOKUP(A101,HOP!A:U,21,0)</f>
        <v>直连</v>
      </c>
    </row>
    <row r="102" s="4" customFormat="1" hidden="1" spans="1:9">
      <c r="A102" s="5">
        <v>999222809781196</v>
      </c>
      <c r="B102" s="6">
        <v>44982</v>
      </c>
      <c r="C102" s="6">
        <v>44983</v>
      </c>
      <c r="D102" s="4">
        <v>397</v>
      </c>
      <c r="E102" s="4" t="str">
        <f>VLOOKUP(A102,HOP!A:L,12,0)</f>
        <v>397.00</v>
      </c>
      <c r="F102" s="4" t="str">
        <f>VLOOKUP(A102,HOP!A:C,3,0)</f>
        <v>3044387</v>
      </c>
      <c r="G102" s="4">
        <f t="shared" si="2"/>
        <v>0</v>
      </c>
      <c r="H102" s="4" t="str">
        <f t="shared" si="3"/>
        <v>,3044387</v>
      </c>
      <c r="I102" s="4" t="str">
        <f>VLOOKUP(A102,HOP!A:U,21,0)</f>
        <v>直连</v>
      </c>
    </row>
    <row r="103" s="4" customFormat="1" hidden="1" spans="1:9">
      <c r="A103" s="5">
        <v>999222810925818</v>
      </c>
      <c r="B103" s="6">
        <v>44982</v>
      </c>
      <c r="C103" s="6">
        <v>44983</v>
      </c>
      <c r="D103" s="4">
        <v>1330</v>
      </c>
      <c r="E103" s="4" t="str">
        <f>VLOOKUP(A103,HOP!A:L,12,0)</f>
        <v>1330.00</v>
      </c>
      <c r="F103" s="4" t="str">
        <f>VLOOKUP(A103,HOP!A:C,3,0)</f>
        <v>3044687</v>
      </c>
      <c r="G103" s="4">
        <f t="shared" si="2"/>
        <v>0</v>
      </c>
      <c r="H103" s="4" t="str">
        <f t="shared" si="3"/>
        <v>,3044687</v>
      </c>
      <c r="I103" s="4" t="str">
        <f>VLOOKUP(A103,HOP!A:U,21,0)</f>
        <v>直连</v>
      </c>
    </row>
    <row r="104" s="4" customFormat="1" hidden="1" spans="1:9">
      <c r="A104" s="5">
        <v>999222812891087</v>
      </c>
      <c r="B104" s="6">
        <v>44982</v>
      </c>
      <c r="C104" s="6">
        <v>44983</v>
      </c>
      <c r="D104" s="4">
        <v>566</v>
      </c>
      <c r="E104" s="4" t="str">
        <f>VLOOKUP(A104,HOP!A:L,12,0)</f>
        <v>566.00</v>
      </c>
      <c r="F104" s="4" t="str">
        <f>VLOOKUP(A104,HOP!A:C,3,0)</f>
        <v>3045094</v>
      </c>
      <c r="G104" s="4">
        <f t="shared" si="2"/>
        <v>0</v>
      </c>
      <c r="H104" s="4" t="str">
        <f t="shared" si="3"/>
        <v>,3045094</v>
      </c>
      <c r="I104" s="4" t="str">
        <f>VLOOKUP(A104,HOP!A:U,21,0)</f>
        <v>直采</v>
      </c>
    </row>
    <row r="105" s="4" customFormat="1" hidden="1" spans="1:9">
      <c r="A105" s="5">
        <v>999222813235570</v>
      </c>
      <c r="B105" s="6">
        <v>44981</v>
      </c>
      <c r="C105" s="6">
        <v>44983</v>
      </c>
      <c r="D105" s="4">
        <v>3106</v>
      </c>
      <c r="E105" s="4" t="str">
        <f>VLOOKUP(A105,HOP!A:L,12,0)</f>
        <v>3106.00</v>
      </c>
      <c r="F105" s="4" t="str">
        <f>VLOOKUP(A105,HOP!A:C,3,0)</f>
        <v>3045170</v>
      </c>
      <c r="G105" s="4">
        <f t="shared" si="2"/>
        <v>0</v>
      </c>
      <c r="H105" s="4" t="str">
        <f t="shared" si="3"/>
        <v>,3045170</v>
      </c>
      <c r="I105" s="4" t="str">
        <f>VLOOKUP(A105,HOP!A:U,21,0)</f>
        <v>直连</v>
      </c>
    </row>
    <row r="106" s="4" customFormat="1" hidden="1" spans="1:9">
      <c r="A106" s="5">
        <v>999222815100342</v>
      </c>
      <c r="B106" s="6">
        <v>44982</v>
      </c>
      <c r="C106" s="6">
        <v>44983</v>
      </c>
      <c r="D106" s="4">
        <v>382</v>
      </c>
      <c r="E106" s="4" t="str">
        <f>VLOOKUP(A106,HOP!A:L,12,0)</f>
        <v>382.00</v>
      </c>
      <c r="F106" s="4" t="str">
        <f>VLOOKUP(A106,HOP!A:C,3,0)</f>
        <v>3045608</v>
      </c>
      <c r="G106" s="4">
        <f t="shared" si="2"/>
        <v>0</v>
      </c>
      <c r="H106" s="4" t="str">
        <f t="shared" si="3"/>
        <v>,3045608</v>
      </c>
      <c r="I106" s="4" t="str">
        <f>VLOOKUP(A106,HOP!A:U,21,0)</f>
        <v>直连</v>
      </c>
    </row>
    <row r="107" s="4" customFormat="1" hidden="1" spans="1:9">
      <c r="A107" s="5">
        <v>999222820123180</v>
      </c>
      <c r="B107" s="6">
        <v>44981</v>
      </c>
      <c r="C107" s="6">
        <v>44983</v>
      </c>
      <c r="D107" s="4">
        <v>863</v>
      </c>
      <c r="E107" s="4" t="str">
        <f>VLOOKUP(A107,HOP!A:L,12,0)</f>
        <v>863.00</v>
      </c>
      <c r="F107" s="4" t="str">
        <f>VLOOKUP(A107,HOP!A:C,3,0)</f>
        <v>3047359</v>
      </c>
      <c r="G107" s="4">
        <f t="shared" si="2"/>
        <v>0</v>
      </c>
      <c r="H107" s="4" t="str">
        <f t="shared" si="3"/>
        <v>,3047359</v>
      </c>
      <c r="I107" s="4" t="str">
        <f>VLOOKUP(A107,HOP!A:U,21,0)</f>
        <v>直连</v>
      </c>
    </row>
    <row r="108" s="4" customFormat="1" hidden="1" spans="1:9">
      <c r="A108" s="5">
        <v>999222820597984</v>
      </c>
      <c r="B108" s="6">
        <v>44981</v>
      </c>
      <c r="C108" s="6">
        <v>44983</v>
      </c>
      <c r="D108" s="4">
        <v>1799</v>
      </c>
      <c r="E108" s="4" t="str">
        <f>VLOOKUP(A108,HOP!A:L,12,0)</f>
        <v>1799.00</v>
      </c>
      <c r="F108" s="4" t="str">
        <f>VLOOKUP(A108,HOP!A:C,3,0)</f>
        <v>3047558</v>
      </c>
      <c r="G108" s="4">
        <f t="shared" si="2"/>
        <v>0</v>
      </c>
      <c r="H108" s="4" t="str">
        <f t="shared" si="3"/>
        <v>,3047558</v>
      </c>
      <c r="I108" s="4" t="str">
        <f>VLOOKUP(A108,HOP!A:U,21,0)</f>
        <v>直连</v>
      </c>
    </row>
    <row r="109" s="4" customFormat="1" hidden="1" spans="1:9">
      <c r="A109" s="5">
        <v>999222821805493</v>
      </c>
      <c r="B109" s="6">
        <v>44981</v>
      </c>
      <c r="C109" s="6">
        <v>44983</v>
      </c>
      <c r="D109" s="4">
        <v>868</v>
      </c>
      <c r="E109" s="4" t="str">
        <f>VLOOKUP(A109,HOP!A:L,12,0)</f>
        <v>868.00</v>
      </c>
      <c r="F109" s="4" t="str">
        <f>VLOOKUP(A109,HOP!A:C,3,0)</f>
        <v>3047623</v>
      </c>
      <c r="G109" s="4">
        <f t="shared" si="2"/>
        <v>0</v>
      </c>
      <c r="H109" s="4" t="str">
        <f t="shared" si="3"/>
        <v>,3047623</v>
      </c>
      <c r="I109" s="4" t="str">
        <f>VLOOKUP(A109,HOP!A:U,21,0)</f>
        <v>直连</v>
      </c>
    </row>
    <row r="110" s="4" customFormat="1" hidden="1" spans="1:9">
      <c r="A110" s="5">
        <v>999222822073192</v>
      </c>
      <c r="B110" s="6">
        <v>44981</v>
      </c>
      <c r="C110" s="6">
        <v>44983</v>
      </c>
      <c r="D110" s="4">
        <v>968</v>
      </c>
      <c r="E110" s="4" t="str">
        <f>VLOOKUP(A110,HOP!A:L,12,0)</f>
        <v>968.00</v>
      </c>
      <c r="F110" s="4" t="str">
        <f>VLOOKUP(A110,HOP!A:C,3,0)</f>
        <v>3047668</v>
      </c>
      <c r="G110" s="4">
        <f t="shared" si="2"/>
        <v>0</v>
      </c>
      <c r="H110" s="4" t="str">
        <f t="shared" si="3"/>
        <v>,3047668</v>
      </c>
      <c r="I110" s="4" t="str">
        <f>VLOOKUP(A110,HOP!A:U,21,0)</f>
        <v>直连</v>
      </c>
    </row>
    <row r="111" s="4" customFormat="1" hidden="1" spans="1:9">
      <c r="A111" s="5">
        <v>22824274055</v>
      </c>
      <c r="B111" s="6">
        <v>44982</v>
      </c>
      <c r="C111" s="6">
        <v>44983</v>
      </c>
      <c r="D111" s="4">
        <v>511</v>
      </c>
      <c r="E111" s="4" t="str">
        <f>VLOOKUP(A111,HOP!A:L,12,0)</f>
        <v>511.00</v>
      </c>
      <c r="F111" s="4" t="str">
        <f>VLOOKUP(A111,HOP!A:C,3,0)</f>
        <v>3047912</v>
      </c>
      <c r="G111" s="4">
        <f t="shared" si="2"/>
        <v>0</v>
      </c>
      <c r="H111" s="4" t="str">
        <f t="shared" si="3"/>
        <v>,3047912</v>
      </c>
      <c r="I111" s="4" t="str">
        <f>VLOOKUP(A111,HOP!A:U,21,0)</f>
        <v>直采</v>
      </c>
    </row>
    <row r="112" s="4" customFormat="1" hidden="1" spans="1:9">
      <c r="A112" s="5">
        <v>999222829925060</v>
      </c>
      <c r="B112" s="6">
        <v>44981</v>
      </c>
      <c r="C112" s="6">
        <v>44983</v>
      </c>
      <c r="D112" s="4">
        <v>1674</v>
      </c>
      <c r="E112" s="4" t="str">
        <f>VLOOKUP(A112,HOP!A:L,12,0)</f>
        <v>1674.00</v>
      </c>
      <c r="F112" s="4" t="str">
        <f>VLOOKUP(A112,HOP!A:C,3,0)</f>
        <v>3048723</v>
      </c>
      <c r="G112" s="4">
        <f t="shared" si="2"/>
        <v>0</v>
      </c>
      <c r="H112" s="4" t="str">
        <f t="shared" si="3"/>
        <v>,3048723</v>
      </c>
      <c r="I112" s="4" t="str">
        <f>VLOOKUP(A112,HOP!A:U,21,0)</f>
        <v>直连</v>
      </c>
    </row>
    <row r="113" s="4" customFormat="1" hidden="1" spans="1:9">
      <c r="A113" s="5">
        <v>999222831146966</v>
      </c>
      <c r="B113" s="6">
        <v>44981</v>
      </c>
      <c r="C113" s="6">
        <v>44983</v>
      </c>
      <c r="D113" s="4">
        <v>1240</v>
      </c>
      <c r="E113" s="4" t="str">
        <f>VLOOKUP(A113,HOP!A:L,12,0)</f>
        <v>1240.00</v>
      </c>
      <c r="F113" s="4" t="str">
        <f>VLOOKUP(A113,HOP!A:C,3,0)</f>
        <v>3048923</v>
      </c>
      <c r="G113" s="4">
        <f t="shared" si="2"/>
        <v>0</v>
      </c>
      <c r="H113" s="4" t="str">
        <f t="shared" si="3"/>
        <v>,3048923</v>
      </c>
      <c r="I113" s="4" t="str">
        <f>VLOOKUP(A113,HOP!A:U,21,0)</f>
        <v>直连</v>
      </c>
    </row>
    <row r="114" s="4" customFormat="1" hidden="1" spans="1:9">
      <c r="A114" s="8" t="s">
        <v>1230</v>
      </c>
      <c r="B114" s="6">
        <v>44981</v>
      </c>
      <c r="C114" s="6">
        <v>44983</v>
      </c>
      <c r="D114" s="4">
        <v>1862</v>
      </c>
      <c r="E114" s="4">
        <v>1862</v>
      </c>
      <c r="F114" s="4">
        <v>3048981</v>
      </c>
      <c r="G114" s="4">
        <f t="shared" si="2"/>
        <v>0</v>
      </c>
      <c r="H114" s="4" t="str">
        <f t="shared" si="3"/>
        <v>,3048981</v>
      </c>
      <c r="I114" s="4" t="e">
        <f>VLOOKUP(A114,HOP!A:U,21,0)</f>
        <v>#N/A</v>
      </c>
    </row>
    <row r="115" s="4" customFormat="1" hidden="1" spans="1:9">
      <c r="A115" s="5">
        <v>999222834024302</v>
      </c>
      <c r="B115" s="6">
        <v>44982</v>
      </c>
      <c r="C115" s="6">
        <v>44983</v>
      </c>
      <c r="D115" s="4">
        <v>519</v>
      </c>
      <c r="E115" s="4" t="str">
        <f>VLOOKUP(A115,HOP!A:L,12,0)</f>
        <v>519.00</v>
      </c>
      <c r="F115" s="4" t="str">
        <f>VLOOKUP(A115,HOP!A:C,3,0)</f>
        <v>3049400</v>
      </c>
      <c r="G115" s="4">
        <f t="shared" si="2"/>
        <v>0</v>
      </c>
      <c r="H115" s="4" t="str">
        <f t="shared" si="3"/>
        <v>,3049400</v>
      </c>
      <c r="I115" s="4" t="str">
        <f>VLOOKUP(A115,HOP!A:U,21,0)</f>
        <v>直连</v>
      </c>
    </row>
    <row r="116" s="4" customFormat="1" hidden="1" spans="1:9">
      <c r="A116" s="5">
        <v>22837054661</v>
      </c>
      <c r="B116" s="6">
        <v>44979</v>
      </c>
      <c r="C116" s="6">
        <v>44983</v>
      </c>
      <c r="D116" s="4">
        <v>1526</v>
      </c>
      <c r="E116" s="4" t="str">
        <f>VLOOKUP(A116,HOP!A:L,12,0)</f>
        <v>1526.00</v>
      </c>
      <c r="F116" s="4" t="str">
        <f>VLOOKUP(A116,HOP!A:C,3,0)</f>
        <v>3050039</v>
      </c>
      <c r="G116" s="4">
        <f t="shared" si="2"/>
        <v>0</v>
      </c>
      <c r="H116" s="4" t="str">
        <f t="shared" si="3"/>
        <v>,3050039</v>
      </c>
      <c r="I116" s="4" t="str">
        <f>VLOOKUP(A116,HOP!A:U,21,0)</f>
        <v>直连</v>
      </c>
    </row>
    <row r="117" s="4" customFormat="1" hidden="1" spans="1:9">
      <c r="A117" s="5">
        <v>22837054664</v>
      </c>
      <c r="B117" s="6">
        <v>44979</v>
      </c>
      <c r="C117" s="6">
        <v>44983</v>
      </c>
      <c r="D117" s="4">
        <v>1490</v>
      </c>
      <c r="E117" s="4" t="str">
        <f>VLOOKUP(A117,HOP!A:L,12,0)</f>
        <v>1490.00</v>
      </c>
      <c r="F117" s="4" t="str">
        <f>VLOOKUP(A117,HOP!A:C,3,0)</f>
        <v>3050040</v>
      </c>
      <c r="G117" s="4">
        <f t="shared" si="2"/>
        <v>0</v>
      </c>
      <c r="H117" s="4" t="str">
        <f t="shared" si="3"/>
        <v>,3050040</v>
      </c>
      <c r="I117" s="4" t="str">
        <f>VLOOKUP(A117,HOP!A:U,21,0)</f>
        <v>直连</v>
      </c>
    </row>
    <row r="118" s="4" customFormat="1" hidden="1" spans="1:9">
      <c r="A118" s="5">
        <v>999222838219379</v>
      </c>
      <c r="B118" s="6">
        <v>44981</v>
      </c>
      <c r="C118" s="6">
        <v>44983</v>
      </c>
      <c r="D118" s="4">
        <v>2152</v>
      </c>
      <c r="E118" s="4" t="str">
        <f>VLOOKUP(A118,HOP!A:L,12,0)</f>
        <v>2152.00</v>
      </c>
      <c r="F118" s="4" t="str">
        <f>VLOOKUP(A118,HOP!A:C,3,0)</f>
        <v>3050336</v>
      </c>
      <c r="G118" s="4">
        <f t="shared" si="2"/>
        <v>0</v>
      </c>
      <c r="H118" s="4" t="str">
        <f t="shared" si="3"/>
        <v>,3050336</v>
      </c>
      <c r="I118" s="4" t="str">
        <f>VLOOKUP(A118,HOP!A:U,21,0)</f>
        <v>直连</v>
      </c>
    </row>
    <row r="119" s="4" customFormat="1" hidden="1" spans="1:9">
      <c r="A119" s="5">
        <v>999222838822794</v>
      </c>
      <c r="B119" s="6">
        <v>44981</v>
      </c>
      <c r="C119" s="6">
        <v>44983</v>
      </c>
      <c r="D119" s="4">
        <v>6562</v>
      </c>
      <c r="E119" s="4" t="str">
        <f>VLOOKUP(A119,HOP!A:L,12,0)</f>
        <v>6562.00</v>
      </c>
      <c r="F119" s="4" t="str">
        <f>VLOOKUP(A119,HOP!A:C,3,0)</f>
        <v>3050499</v>
      </c>
      <c r="G119" s="4">
        <f t="shared" si="2"/>
        <v>0</v>
      </c>
      <c r="H119" s="4" t="str">
        <f t="shared" si="3"/>
        <v>,3050499</v>
      </c>
      <c r="I119" s="4" t="str">
        <f>VLOOKUP(A119,HOP!A:U,21,0)</f>
        <v>直连</v>
      </c>
    </row>
    <row r="120" s="4" customFormat="1" hidden="1" spans="1:9">
      <c r="A120" s="5">
        <v>999222839063033</v>
      </c>
      <c r="B120" s="6">
        <v>44982</v>
      </c>
      <c r="C120" s="6">
        <v>44983</v>
      </c>
      <c r="D120" s="4">
        <v>395</v>
      </c>
      <c r="E120" s="4" t="str">
        <f>VLOOKUP(A120,HOP!A:L,12,0)</f>
        <v>395.00</v>
      </c>
      <c r="F120" s="4" t="str">
        <f>VLOOKUP(A120,HOP!A:C,3,0)</f>
        <v>3050579</v>
      </c>
      <c r="G120" s="4">
        <f t="shared" si="2"/>
        <v>0</v>
      </c>
      <c r="H120" s="4" t="str">
        <f t="shared" si="3"/>
        <v>,3050579</v>
      </c>
      <c r="I120" s="4" t="str">
        <f>VLOOKUP(A120,HOP!A:U,21,0)</f>
        <v>直连</v>
      </c>
    </row>
    <row r="121" s="4" customFormat="1" hidden="1" spans="1:9">
      <c r="A121" s="5">
        <v>999222839200649</v>
      </c>
      <c r="B121" s="6">
        <v>44980</v>
      </c>
      <c r="C121" s="6">
        <v>44983</v>
      </c>
      <c r="D121" s="4">
        <v>1890</v>
      </c>
      <c r="E121" s="4" t="str">
        <f>VLOOKUP(A121,HOP!A:L,12,0)</f>
        <v>1890.00</v>
      </c>
      <c r="F121" s="4" t="str">
        <f>VLOOKUP(A121,HOP!A:C,3,0)</f>
        <v>3050659</v>
      </c>
      <c r="G121" s="4">
        <f t="shared" si="2"/>
        <v>0</v>
      </c>
      <c r="H121" s="4" t="str">
        <f t="shared" si="3"/>
        <v>,3050659</v>
      </c>
      <c r="I121" s="4" t="str">
        <f>VLOOKUP(A121,HOP!A:U,21,0)</f>
        <v>直连</v>
      </c>
    </row>
    <row r="122" s="4" customFormat="1" hidden="1" spans="1:9">
      <c r="A122" s="5">
        <v>999222843894497</v>
      </c>
      <c r="B122" s="6">
        <v>44981</v>
      </c>
      <c r="C122" s="6">
        <v>44983</v>
      </c>
      <c r="D122" s="4">
        <v>1402</v>
      </c>
      <c r="E122" s="4" t="str">
        <f>VLOOKUP(A122,HOP!A:L,12,0)</f>
        <v>1402.00</v>
      </c>
      <c r="F122" s="4" t="str">
        <f>VLOOKUP(A122,HOP!A:C,3,0)</f>
        <v>3050922</v>
      </c>
      <c r="G122" s="4">
        <f t="shared" si="2"/>
        <v>0</v>
      </c>
      <c r="H122" s="4" t="str">
        <f t="shared" si="3"/>
        <v>,3050922</v>
      </c>
      <c r="I122" s="4" t="str">
        <f>VLOOKUP(A122,HOP!A:U,21,0)</f>
        <v>直连</v>
      </c>
    </row>
    <row r="123" s="4" customFormat="1" hidden="1" spans="1:9">
      <c r="A123" s="5">
        <v>999222844062151</v>
      </c>
      <c r="B123" s="6">
        <v>44982</v>
      </c>
      <c r="C123" s="6">
        <v>44983</v>
      </c>
      <c r="D123" s="4">
        <v>2047</v>
      </c>
      <c r="E123" s="4" t="str">
        <f>VLOOKUP(A123,HOP!A:L,12,0)</f>
        <v>2047.00</v>
      </c>
      <c r="F123" s="4" t="str">
        <f>VLOOKUP(A123,HOP!A:C,3,0)</f>
        <v>3050954</v>
      </c>
      <c r="G123" s="4">
        <f t="shared" si="2"/>
        <v>0</v>
      </c>
      <c r="H123" s="4" t="str">
        <f t="shared" si="3"/>
        <v>,3050954</v>
      </c>
      <c r="I123" s="4" t="str">
        <f>VLOOKUP(A123,HOP!A:U,21,0)</f>
        <v>直连</v>
      </c>
    </row>
    <row r="124" s="4" customFormat="1" hidden="1" spans="1:9">
      <c r="A124" s="5">
        <v>999222844038058</v>
      </c>
      <c r="B124" s="6">
        <v>44982</v>
      </c>
      <c r="C124" s="6">
        <v>44983</v>
      </c>
      <c r="D124" s="4">
        <v>449</v>
      </c>
      <c r="E124" s="4" t="str">
        <f>VLOOKUP(A124,HOP!A:L,12,0)</f>
        <v>449.00</v>
      </c>
      <c r="F124" s="4" t="str">
        <f>VLOOKUP(A124,HOP!A:C,3,0)</f>
        <v>3050951</v>
      </c>
      <c r="G124" s="4">
        <f t="shared" si="2"/>
        <v>0</v>
      </c>
      <c r="H124" s="4" t="str">
        <f t="shared" si="3"/>
        <v>,3050951</v>
      </c>
      <c r="I124" s="4" t="str">
        <f>VLOOKUP(A124,HOP!A:U,21,0)</f>
        <v>直连</v>
      </c>
    </row>
    <row r="125" s="4" customFormat="1" hidden="1" spans="1:9">
      <c r="A125" s="5">
        <v>999222846277070</v>
      </c>
      <c r="B125" s="6">
        <v>44981</v>
      </c>
      <c r="C125" s="6">
        <v>44983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hidden="1" spans="1:9">
      <c r="A126" s="5">
        <v>999222849471670</v>
      </c>
      <c r="B126" s="6">
        <v>44979</v>
      </c>
      <c r="C126" s="6">
        <v>44983</v>
      </c>
      <c r="D126" s="4">
        <v>3567</v>
      </c>
      <c r="E126" s="4" t="str">
        <f>VLOOKUP(A126,HOP!A:L,12,0)</f>
        <v>3567.00</v>
      </c>
      <c r="F126" s="4" t="str">
        <f>VLOOKUP(A126,HOP!A:C,3,0)</f>
        <v>3051722</v>
      </c>
      <c r="G126" s="4">
        <f t="shared" si="2"/>
        <v>0</v>
      </c>
      <c r="H126" s="4" t="str">
        <f t="shared" si="3"/>
        <v>,3051722</v>
      </c>
      <c r="I126" s="4" t="str">
        <f>VLOOKUP(A126,HOP!A:U,21,0)</f>
        <v>直连</v>
      </c>
    </row>
    <row r="127" s="4" customFormat="1" hidden="1" spans="1:9">
      <c r="A127" s="5">
        <v>22850681403</v>
      </c>
      <c r="B127" s="6">
        <v>44981</v>
      </c>
      <c r="C127" s="6">
        <v>44983</v>
      </c>
      <c r="D127" s="4">
        <v>2164</v>
      </c>
      <c r="E127" s="4" t="str">
        <f>VLOOKUP(A127,HOP!A:L,12,0)</f>
        <v>2164.00</v>
      </c>
      <c r="F127" s="4" t="str">
        <f>VLOOKUP(A127,HOP!A:C,3,0)</f>
        <v>3051931</v>
      </c>
      <c r="G127" s="4">
        <f t="shared" si="2"/>
        <v>0</v>
      </c>
      <c r="H127" s="4" t="str">
        <f t="shared" si="3"/>
        <v>,3051931</v>
      </c>
      <c r="I127" s="4" t="str">
        <f>VLOOKUP(A127,HOP!A:U,21,0)</f>
        <v>直连</v>
      </c>
    </row>
    <row r="128" s="4" customFormat="1" hidden="1" spans="1:9">
      <c r="A128" s="5">
        <v>999222851240805</v>
      </c>
      <c r="B128" s="6">
        <v>44979</v>
      </c>
      <c r="C128" s="6">
        <v>44983</v>
      </c>
      <c r="D128" s="4">
        <v>2970</v>
      </c>
      <c r="E128" s="4" t="str">
        <f>VLOOKUP(A128,HOP!A:L,12,0)</f>
        <v>2970.00</v>
      </c>
      <c r="F128" s="4" t="str">
        <f>VLOOKUP(A128,HOP!A:C,3,0)</f>
        <v>3052012</v>
      </c>
      <c r="G128" s="4">
        <f t="shared" si="2"/>
        <v>0</v>
      </c>
      <c r="H128" s="4" t="str">
        <f t="shared" si="3"/>
        <v>,3052012</v>
      </c>
      <c r="I128" s="4" t="str">
        <f>VLOOKUP(A128,HOP!A:U,21,0)</f>
        <v>直连</v>
      </c>
    </row>
    <row r="129" s="4" customFormat="1" hidden="1" spans="1:9">
      <c r="A129" s="5">
        <v>22854522999</v>
      </c>
      <c r="B129" s="6">
        <v>44980</v>
      </c>
      <c r="C129" s="6">
        <v>44983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999222857818941</v>
      </c>
      <c r="B130" s="6">
        <v>44979</v>
      </c>
      <c r="C130" s="6">
        <v>44983</v>
      </c>
      <c r="D130" s="4">
        <v>8452</v>
      </c>
      <c r="E130" s="4" t="str">
        <f>VLOOKUP(A130,HOP!A:L,12,0)</f>
        <v>8452.00</v>
      </c>
      <c r="F130" s="4" t="str">
        <f>VLOOKUP(A130,HOP!A:C,3,0)</f>
        <v>3053455</v>
      </c>
      <c r="G130" s="4">
        <f t="shared" si="2"/>
        <v>0</v>
      </c>
      <c r="H130" s="4" t="str">
        <f t="shared" si="3"/>
        <v>,3053455</v>
      </c>
      <c r="I130" s="4" t="str">
        <f>VLOOKUP(A130,HOP!A:U,21,0)</f>
        <v>直连</v>
      </c>
    </row>
    <row r="131" s="4" customFormat="1" hidden="1" spans="1:9">
      <c r="A131" s="5">
        <v>999222858170446</v>
      </c>
      <c r="B131" s="6">
        <v>44982</v>
      </c>
      <c r="C131" s="6">
        <v>44983</v>
      </c>
      <c r="D131" s="4">
        <v>1200</v>
      </c>
      <c r="E131" s="4" t="str">
        <f>VLOOKUP(A131,HOP!A:L,12,0)</f>
        <v>1200.00</v>
      </c>
      <c r="F131" s="4" t="str">
        <f>VLOOKUP(A131,HOP!A:C,3,0)</f>
        <v>3053560</v>
      </c>
      <c r="G131" s="4">
        <f t="shared" ref="G131:G194" si="4">D131-E131</f>
        <v>0</v>
      </c>
      <c r="H131" s="4" t="str">
        <f t="shared" ref="H131:H194" si="5">$H$1&amp;F131</f>
        <v>,3053560</v>
      </c>
      <c r="I131" s="4" t="str">
        <f>VLOOKUP(A131,HOP!A:U,21,0)</f>
        <v>直连</v>
      </c>
    </row>
    <row r="132" s="4" customFormat="1" hidden="1" spans="1:9">
      <c r="A132" s="5">
        <v>999222862739095</v>
      </c>
      <c r="B132" s="6">
        <v>44981</v>
      </c>
      <c r="C132" s="6">
        <v>44983</v>
      </c>
      <c r="D132" s="4">
        <v>1890</v>
      </c>
      <c r="E132" s="4" t="str">
        <f>VLOOKUP(A132,HOP!A:L,12,0)</f>
        <v>1890.00</v>
      </c>
      <c r="F132" s="4" t="str">
        <f>VLOOKUP(A132,HOP!A:C,3,0)</f>
        <v>3053932</v>
      </c>
      <c r="G132" s="4">
        <f t="shared" si="4"/>
        <v>0</v>
      </c>
      <c r="H132" s="4" t="str">
        <f t="shared" si="5"/>
        <v>,3053932</v>
      </c>
      <c r="I132" s="4" t="str">
        <f>VLOOKUP(A132,HOP!A:U,21,0)</f>
        <v>直连</v>
      </c>
    </row>
    <row r="133" s="4" customFormat="1" hidden="1" spans="1:9">
      <c r="A133" s="5">
        <v>22863033800</v>
      </c>
      <c r="B133" s="6">
        <v>44982</v>
      </c>
      <c r="C133" s="6">
        <v>44983</v>
      </c>
      <c r="D133" s="4">
        <v>1783</v>
      </c>
      <c r="E133" s="4" t="str">
        <f>VLOOKUP(A133,HOP!A:L,12,0)</f>
        <v>1783.00</v>
      </c>
      <c r="F133" s="4" t="str">
        <f>VLOOKUP(A133,HOP!A:C,3,0)</f>
        <v>3053986</v>
      </c>
      <c r="G133" s="4">
        <f t="shared" si="4"/>
        <v>0</v>
      </c>
      <c r="H133" s="4" t="str">
        <f t="shared" si="5"/>
        <v>,3053986</v>
      </c>
      <c r="I133" s="4" t="str">
        <f>VLOOKUP(A133,HOP!A:U,21,0)</f>
        <v>直连</v>
      </c>
    </row>
    <row r="134" s="4" customFormat="1" hidden="1" spans="1:9">
      <c r="A134" s="5">
        <v>22864191488</v>
      </c>
      <c r="B134" s="6">
        <v>44981</v>
      </c>
      <c r="C134" s="6">
        <v>44983</v>
      </c>
      <c r="D134" s="4">
        <v>1038</v>
      </c>
      <c r="E134" s="4" t="str">
        <f>VLOOKUP(A134,HOP!A:L,12,0)</f>
        <v>1038.00</v>
      </c>
      <c r="F134" s="4" t="str">
        <f>VLOOKUP(A134,HOP!A:C,3,0)</f>
        <v>3054092</v>
      </c>
      <c r="G134" s="4">
        <f t="shared" si="4"/>
        <v>0</v>
      </c>
      <c r="H134" s="4" t="str">
        <f t="shared" si="5"/>
        <v>,3054092</v>
      </c>
      <c r="I134" s="4" t="str">
        <f>VLOOKUP(A134,HOP!A:U,21,0)</f>
        <v>直连</v>
      </c>
    </row>
    <row r="135" s="4" customFormat="1" hidden="1" spans="1:9">
      <c r="A135" s="5">
        <v>999222868386122</v>
      </c>
      <c r="B135" s="6">
        <v>44982</v>
      </c>
      <c r="C135" s="6">
        <v>44983</v>
      </c>
      <c r="D135" s="4">
        <v>1218</v>
      </c>
      <c r="E135" s="4" t="str">
        <f>VLOOKUP(A135,HOP!A:L,12,0)</f>
        <v>1218.00</v>
      </c>
      <c r="F135" s="4" t="str">
        <f>VLOOKUP(A135,HOP!A:C,3,0)</f>
        <v>3054835</v>
      </c>
      <c r="G135" s="4">
        <f t="shared" si="4"/>
        <v>0</v>
      </c>
      <c r="H135" s="4" t="str">
        <f t="shared" si="5"/>
        <v>,3054835</v>
      </c>
      <c r="I135" s="4" t="str">
        <f>VLOOKUP(A135,HOP!A:U,21,0)</f>
        <v>直采</v>
      </c>
    </row>
    <row r="136" s="4" customFormat="1" hidden="1" spans="1:9">
      <c r="A136" s="5">
        <v>999222869507749</v>
      </c>
      <c r="B136" s="6">
        <v>44981</v>
      </c>
      <c r="C136" s="6">
        <v>44983</v>
      </c>
      <c r="D136" s="4">
        <v>434</v>
      </c>
      <c r="E136" s="4" t="str">
        <f>VLOOKUP(A136,HOP!A:L,12,0)</f>
        <v>434.00</v>
      </c>
      <c r="F136" s="4" t="str">
        <f>VLOOKUP(A136,HOP!A:C,3,0)</f>
        <v>3055086</v>
      </c>
      <c r="G136" s="4">
        <f t="shared" si="4"/>
        <v>0</v>
      </c>
      <c r="H136" s="4" t="str">
        <f t="shared" si="5"/>
        <v>,3055086</v>
      </c>
      <c r="I136" s="4" t="str">
        <f>VLOOKUP(A136,HOP!A:U,21,0)</f>
        <v>直连</v>
      </c>
    </row>
    <row r="137" s="4" customFormat="1" hidden="1" spans="1:9">
      <c r="A137" s="5">
        <v>999222869708889</v>
      </c>
      <c r="B137" s="6">
        <v>44982</v>
      </c>
      <c r="C137" s="6">
        <v>44983</v>
      </c>
      <c r="D137" s="4">
        <v>185</v>
      </c>
      <c r="E137" s="4" t="str">
        <f>VLOOKUP(A137,HOP!A:L,12,0)</f>
        <v>185.00</v>
      </c>
      <c r="F137" s="4" t="str">
        <f>VLOOKUP(A137,HOP!A:C,3,0)</f>
        <v>3055138</v>
      </c>
      <c r="G137" s="4">
        <f t="shared" si="4"/>
        <v>0</v>
      </c>
      <c r="H137" s="4" t="str">
        <f t="shared" si="5"/>
        <v>,3055138</v>
      </c>
      <c r="I137" s="4" t="str">
        <f>VLOOKUP(A137,HOP!A:U,21,0)</f>
        <v>直连</v>
      </c>
    </row>
    <row r="138" s="4" customFormat="1" hidden="1" spans="1:9">
      <c r="A138" s="5">
        <v>999222869673076</v>
      </c>
      <c r="B138" s="6">
        <v>44980</v>
      </c>
      <c r="C138" s="6">
        <v>44983</v>
      </c>
      <c r="D138" s="4">
        <v>4380</v>
      </c>
      <c r="E138" s="4" t="str">
        <f>VLOOKUP(A138,HOP!A:L,12,0)</f>
        <v>4380.00</v>
      </c>
      <c r="F138" s="4" t="str">
        <f>VLOOKUP(A138,HOP!A:C,3,0)</f>
        <v>3055139</v>
      </c>
      <c r="G138" s="4">
        <f t="shared" si="4"/>
        <v>0</v>
      </c>
      <c r="H138" s="4" t="str">
        <f t="shared" si="5"/>
        <v>,3055139</v>
      </c>
      <c r="I138" s="4" t="str">
        <f>VLOOKUP(A138,HOP!A:U,21,0)</f>
        <v>直连</v>
      </c>
    </row>
    <row r="139" s="4" customFormat="1" hidden="1" spans="1:9">
      <c r="A139" s="5">
        <v>999222870100218</v>
      </c>
      <c r="B139" s="6">
        <v>44982</v>
      </c>
      <c r="C139" s="6">
        <v>44983</v>
      </c>
      <c r="D139" s="4">
        <v>301</v>
      </c>
      <c r="E139" s="4" t="str">
        <f>VLOOKUP(A139,HOP!A:L,12,0)</f>
        <v>301.00</v>
      </c>
      <c r="F139" s="4" t="str">
        <f>VLOOKUP(A139,HOP!A:C,3,0)</f>
        <v>3055227</v>
      </c>
      <c r="G139" s="4">
        <f t="shared" si="4"/>
        <v>0</v>
      </c>
      <c r="H139" s="4" t="str">
        <f t="shared" si="5"/>
        <v>,3055227</v>
      </c>
      <c r="I139" s="4" t="str">
        <f>VLOOKUP(A139,HOP!A:U,21,0)</f>
        <v>直连</v>
      </c>
    </row>
    <row r="140" s="4" customFormat="1" hidden="1" spans="1:9">
      <c r="A140" s="5">
        <v>999222871557213</v>
      </c>
      <c r="B140" s="6">
        <v>44982</v>
      </c>
      <c r="C140" s="6">
        <v>44983</v>
      </c>
      <c r="D140" s="4">
        <v>181</v>
      </c>
      <c r="E140" s="4" t="str">
        <f>VLOOKUP(A140,HOP!A:L,12,0)</f>
        <v>181.00</v>
      </c>
      <c r="F140" s="4" t="str">
        <f>VLOOKUP(A140,HOP!A:C,3,0)</f>
        <v>3055513</v>
      </c>
      <c r="G140" s="4">
        <f t="shared" si="4"/>
        <v>0</v>
      </c>
      <c r="H140" s="4" t="str">
        <f t="shared" si="5"/>
        <v>,3055513</v>
      </c>
      <c r="I140" s="4" t="str">
        <f>VLOOKUP(A140,HOP!A:U,21,0)</f>
        <v>直连</v>
      </c>
    </row>
    <row r="141" s="4" customFormat="1" hidden="1" spans="1:9">
      <c r="A141" s="5">
        <v>999222873950946</v>
      </c>
      <c r="B141" s="6">
        <v>44982</v>
      </c>
      <c r="C141" s="6">
        <v>44983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s="4" customFormat="1" hidden="1" spans="1:9">
      <c r="A142" s="5">
        <v>999222874079590</v>
      </c>
      <c r="B142" s="6">
        <v>44982</v>
      </c>
      <c r="C142" s="6">
        <v>44983</v>
      </c>
      <c r="D142" s="4">
        <v>278</v>
      </c>
      <c r="E142" s="4" t="str">
        <f>VLOOKUP(A142,HOP!A:L,12,0)</f>
        <v>278.00</v>
      </c>
      <c r="F142" s="4" t="str">
        <f>VLOOKUP(A142,HOP!A:C,3,0)</f>
        <v>3056035</v>
      </c>
      <c r="G142" s="4">
        <f t="shared" si="4"/>
        <v>0</v>
      </c>
      <c r="H142" s="4" t="str">
        <f t="shared" si="5"/>
        <v>,3056035</v>
      </c>
      <c r="I142" s="4" t="str">
        <f>VLOOKUP(A142,HOP!A:U,21,0)</f>
        <v>直连</v>
      </c>
    </row>
    <row r="143" s="4" customFormat="1" hidden="1" spans="1:9">
      <c r="A143" s="5">
        <v>22876059844</v>
      </c>
      <c r="B143" s="6">
        <v>44981</v>
      </c>
      <c r="C143" s="6">
        <v>44983</v>
      </c>
      <c r="D143" s="4">
        <v>701</v>
      </c>
      <c r="E143" s="4" t="str">
        <f>VLOOKUP(A143,HOP!A:L,12,0)</f>
        <v>701.00</v>
      </c>
      <c r="F143" s="4" t="str">
        <f>VLOOKUP(A143,HOP!A:C,3,0)</f>
        <v>3056456</v>
      </c>
      <c r="G143" s="4">
        <f t="shared" si="4"/>
        <v>0</v>
      </c>
      <c r="H143" s="4" t="str">
        <f t="shared" si="5"/>
        <v>,3056456</v>
      </c>
      <c r="I143" s="4" t="str">
        <f>VLOOKUP(A143,HOP!A:U,21,0)</f>
        <v>直连</v>
      </c>
    </row>
    <row r="144" s="4" customFormat="1" hidden="1" spans="1:9">
      <c r="A144" s="5">
        <v>22876648488</v>
      </c>
      <c r="B144" s="6">
        <v>44982</v>
      </c>
      <c r="C144" s="6">
        <v>44983</v>
      </c>
      <c r="D144" s="4">
        <v>403</v>
      </c>
      <c r="E144" s="4" t="str">
        <f>VLOOKUP(A144,HOP!A:L,12,0)</f>
        <v>403.00</v>
      </c>
      <c r="F144" s="4" t="str">
        <f>VLOOKUP(A144,HOP!A:C,3,0)</f>
        <v>3056579</v>
      </c>
      <c r="G144" s="4">
        <f t="shared" si="4"/>
        <v>0</v>
      </c>
      <c r="H144" s="4" t="str">
        <f t="shared" si="5"/>
        <v>,3056579</v>
      </c>
      <c r="I144" s="4" t="str">
        <f>VLOOKUP(A144,HOP!A:U,21,0)</f>
        <v>直连</v>
      </c>
    </row>
    <row r="145" s="4" customFormat="1" hidden="1" spans="1:9">
      <c r="A145" s="5">
        <v>999222877502902</v>
      </c>
      <c r="B145" s="6">
        <v>44981</v>
      </c>
      <c r="C145" s="6">
        <v>44983</v>
      </c>
      <c r="D145" s="4">
        <v>1172</v>
      </c>
      <c r="E145" s="4" t="str">
        <f>VLOOKUP(A145,HOP!A:L,12,0)</f>
        <v>1172.00</v>
      </c>
      <c r="F145" s="4" t="str">
        <f>VLOOKUP(A145,HOP!A:C,3,0)</f>
        <v>3056763</v>
      </c>
      <c r="G145" s="4">
        <f t="shared" si="4"/>
        <v>0</v>
      </c>
      <c r="H145" s="4" t="str">
        <f t="shared" si="5"/>
        <v>,3056763</v>
      </c>
      <c r="I145" s="4" t="str">
        <f>VLOOKUP(A145,HOP!A:U,21,0)</f>
        <v>直连</v>
      </c>
    </row>
    <row r="146" s="4" customFormat="1" hidden="1" spans="1:9">
      <c r="A146" s="5">
        <v>22877742232</v>
      </c>
      <c r="B146" s="6">
        <v>44982</v>
      </c>
      <c r="C146" s="6">
        <v>44983</v>
      </c>
      <c r="D146" s="4">
        <v>275</v>
      </c>
      <c r="E146" s="4" t="str">
        <f>VLOOKUP(A146,HOP!A:L,12,0)</f>
        <v>275.00</v>
      </c>
      <c r="F146" s="4" t="str">
        <f>VLOOKUP(A146,HOP!A:C,3,0)</f>
        <v>3056842</v>
      </c>
      <c r="G146" s="4">
        <f t="shared" si="4"/>
        <v>0</v>
      </c>
      <c r="H146" s="4" t="str">
        <f t="shared" si="5"/>
        <v>,3056842</v>
      </c>
      <c r="I146" s="4" t="str">
        <f>VLOOKUP(A146,HOP!A:U,21,0)</f>
        <v>直连</v>
      </c>
    </row>
    <row r="147" s="4" customFormat="1" hidden="1" spans="1:9">
      <c r="A147" s="5">
        <v>22878252346</v>
      </c>
      <c r="B147" s="6">
        <v>44982</v>
      </c>
      <c r="C147" s="6">
        <v>44983</v>
      </c>
      <c r="D147" s="4">
        <v>378</v>
      </c>
      <c r="E147" s="4" t="str">
        <f>VLOOKUP(A147,HOP!A:L,12,0)</f>
        <v>378.00</v>
      </c>
      <c r="F147" s="4" t="str">
        <f>VLOOKUP(A147,HOP!A:C,3,0)</f>
        <v>3056982</v>
      </c>
      <c r="G147" s="4">
        <f t="shared" si="4"/>
        <v>0</v>
      </c>
      <c r="H147" s="4" t="str">
        <f t="shared" si="5"/>
        <v>,3056982</v>
      </c>
      <c r="I147" s="4" t="str">
        <f>VLOOKUP(A147,HOP!A:U,21,0)</f>
        <v>直连</v>
      </c>
    </row>
    <row r="148" s="4" customFormat="1" hidden="1" spans="1:9">
      <c r="A148" s="5">
        <v>999222885770384</v>
      </c>
      <c r="B148" s="6">
        <v>44982</v>
      </c>
      <c r="C148" s="6">
        <v>44983</v>
      </c>
      <c r="D148" s="4">
        <v>682</v>
      </c>
      <c r="E148" s="4" t="str">
        <f>VLOOKUP(A148,HOP!A:L,12,0)</f>
        <v>682.00</v>
      </c>
      <c r="F148" s="4" t="str">
        <f>VLOOKUP(A148,HOP!A:C,3,0)</f>
        <v>3057435</v>
      </c>
      <c r="G148" s="4">
        <f t="shared" si="4"/>
        <v>0</v>
      </c>
      <c r="H148" s="4" t="str">
        <f t="shared" si="5"/>
        <v>,3057435</v>
      </c>
      <c r="I148" s="4" t="str">
        <f>VLOOKUP(A148,HOP!A:U,21,0)</f>
        <v>直连</v>
      </c>
    </row>
    <row r="149" s="4" customFormat="1" hidden="1" spans="1:9">
      <c r="A149" s="5">
        <v>999222885986978</v>
      </c>
      <c r="B149" s="6">
        <v>44980</v>
      </c>
      <c r="C149" s="6">
        <v>44983</v>
      </c>
      <c r="D149" s="4">
        <v>1575</v>
      </c>
      <c r="E149" s="4" t="str">
        <f>VLOOKUP(A149,HOP!A:L,12,0)</f>
        <v>1575.00</v>
      </c>
      <c r="F149" s="4" t="str">
        <f>VLOOKUP(A149,HOP!A:C,3,0)</f>
        <v>3057457</v>
      </c>
      <c r="G149" s="4">
        <f t="shared" si="4"/>
        <v>0</v>
      </c>
      <c r="H149" s="4" t="str">
        <f t="shared" si="5"/>
        <v>,3057457</v>
      </c>
      <c r="I149" s="4" t="str">
        <f>VLOOKUP(A149,HOP!A:U,21,0)</f>
        <v>直连</v>
      </c>
    </row>
    <row r="150" s="4" customFormat="1" hidden="1" spans="1:9">
      <c r="A150" s="5">
        <v>999222886853890</v>
      </c>
      <c r="B150" s="6">
        <v>44981</v>
      </c>
      <c r="C150" s="6">
        <v>44983</v>
      </c>
      <c r="D150" s="4">
        <v>3546</v>
      </c>
      <c r="E150" s="4" t="str">
        <f>VLOOKUP(A150,HOP!A:L,12,0)</f>
        <v>3546.00</v>
      </c>
      <c r="F150" s="4" t="str">
        <f>VLOOKUP(A150,HOP!A:C,3,0)</f>
        <v>3057686</v>
      </c>
      <c r="G150" s="4">
        <f t="shared" si="4"/>
        <v>0</v>
      </c>
      <c r="H150" s="4" t="str">
        <f t="shared" si="5"/>
        <v>,3057686</v>
      </c>
      <c r="I150" s="4" t="str">
        <f>VLOOKUP(A150,HOP!A:U,21,0)</f>
        <v>直连</v>
      </c>
    </row>
    <row r="151" s="4" customFormat="1" hidden="1" spans="1:9">
      <c r="A151" s="5">
        <v>999222890347582</v>
      </c>
      <c r="B151" s="6">
        <v>44982</v>
      </c>
      <c r="C151" s="6">
        <v>44983</v>
      </c>
      <c r="D151" s="4">
        <v>1067</v>
      </c>
      <c r="E151" s="4" t="str">
        <f>VLOOKUP(A151,HOP!A:L,12,0)</f>
        <v>1067.00</v>
      </c>
      <c r="F151" s="4" t="str">
        <f>VLOOKUP(A151,HOP!A:C,3,0)</f>
        <v>3058364</v>
      </c>
      <c r="G151" s="4">
        <f t="shared" si="4"/>
        <v>0</v>
      </c>
      <c r="H151" s="4" t="str">
        <f t="shared" si="5"/>
        <v>,3058364</v>
      </c>
      <c r="I151" s="4" t="str">
        <f>VLOOKUP(A151,HOP!A:U,21,0)</f>
        <v>直连</v>
      </c>
    </row>
    <row r="152" s="4" customFormat="1" hidden="1" spans="1:9">
      <c r="A152" s="5">
        <v>999222891207321</v>
      </c>
      <c r="B152" s="6">
        <v>44982</v>
      </c>
      <c r="C152" s="6">
        <v>44983</v>
      </c>
      <c r="D152" s="4">
        <v>144</v>
      </c>
      <c r="E152" s="4" t="str">
        <f>VLOOKUP(A152,HOP!A:L,12,0)</f>
        <v>144.00</v>
      </c>
      <c r="F152" s="4" t="str">
        <f>VLOOKUP(A152,HOP!A:C,3,0)</f>
        <v>3058577</v>
      </c>
      <c r="G152" s="4">
        <f t="shared" si="4"/>
        <v>0</v>
      </c>
      <c r="H152" s="4" t="str">
        <f t="shared" si="5"/>
        <v>,3058577</v>
      </c>
      <c r="I152" s="4" t="str">
        <f>VLOOKUP(A152,HOP!A:U,21,0)</f>
        <v>直连</v>
      </c>
    </row>
    <row r="153" s="4" customFormat="1" hidden="1" spans="1:9">
      <c r="A153" s="5">
        <v>999222891264661</v>
      </c>
      <c r="B153" s="6">
        <v>44981</v>
      </c>
      <c r="C153" s="6">
        <v>44983</v>
      </c>
      <c r="D153" s="4">
        <v>624</v>
      </c>
      <c r="E153" s="4" t="str">
        <f>VLOOKUP(A153,HOP!A:L,12,0)</f>
        <v>624.00</v>
      </c>
      <c r="F153" s="4" t="str">
        <f>VLOOKUP(A153,HOP!A:C,3,0)</f>
        <v>3058592</v>
      </c>
      <c r="G153" s="4">
        <f t="shared" si="4"/>
        <v>0</v>
      </c>
      <c r="H153" s="4" t="str">
        <f t="shared" si="5"/>
        <v>,3058592</v>
      </c>
      <c r="I153" s="4" t="str">
        <f>VLOOKUP(A153,HOP!A:U,21,0)</f>
        <v>直连</v>
      </c>
    </row>
    <row r="154" s="4" customFormat="1" hidden="1" spans="1:9">
      <c r="A154" s="5">
        <v>999222893455858</v>
      </c>
      <c r="B154" s="6">
        <v>44981</v>
      </c>
      <c r="C154" s="6">
        <v>44983</v>
      </c>
      <c r="D154" s="4">
        <v>646</v>
      </c>
      <c r="E154" s="4" t="str">
        <f>VLOOKUP(A154,HOP!A:L,12,0)</f>
        <v>646.00</v>
      </c>
      <c r="F154" s="4" t="str">
        <f>VLOOKUP(A154,HOP!A:C,3,0)</f>
        <v>3059073</v>
      </c>
      <c r="G154" s="4">
        <f t="shared" si="4"/>
        <v>0</v>
      </c>
      <c r="H154" s="4" t="str">
        <f t="shared" si="5"/>
        <v>,3059073</v>
      </c>
      <c r="I154" s="4" t="str">
        <f>VLOOKUP(A154,HOP!A:U,21,0)</f>
        <v>直连</v>
      </c>
    </row>
    <row r="155" s="4" customFormat="1" hidden="1" spans="1:9">
      <c r="A155" s="5">
        <v>999222895955994</v>
      </c>
      <c r="B155" s="6">
        <v>44982</v>
      </c>
      <c r="C155" s="6">
        <v>44983</v>
      </c>
      <c r="D155" s="4">
        <v>548</v>
      </c>
      <c r="E155" s="4" t="str">
        <f>VLOOKUP(A155,HOP!A:L,12,0)</f>
        <v>548.00</v>
      </c>
      <c r="F155" s="4" t="str">
        <f>VLOOKUP(A155,HOP!A:C,3,0)</f>
        <v>3059522</v>
      </c>
      <c r="G155" s="4">
        <f t="shared" si="4"/>
        <v>0</v>
      </c>
      <c r="H155" s="4" t="str">
        <f t="shared" si="5"/>
        <v>,3059522</v>
      </c>
      <c r="I155" s="4" t="str">
        <f>VLOOKUP(A155,HOP!A:U,21,0)</f>
        <v>直连</v>
      </c>
    </row>
    <row r="156" s="4" customFormat="1" hidden="1" spans="1:9">
      <c r="A156" s="5">
        <v>999222895975786</v>
      </c>
      <c r="B156" s="6">
        <v>44981</v>
      </c>
      <c r="C156" s="6">
        <v>44983</v>
      </c>
      <c r="D156" s="4">
        <v>438</v>
      </c>
      <c r="E156" s="4" t="str">
        <f>VLOOKUP(A156,HOP!A:L,12,0)</f>
        <v>438.00</v>
      </c>
      <c r="F156" s="4" t="str">
        <f>VLOOKUP(A156,HOP!A:C,3,0)</f>
        <v>3059525</v>
      </c>
      <c r="G156" s="4">
        <f t="shared" si="4"/>
        <v>0</v>
      </c>
      <c r="H156" s="4" t="str">
        <f t="shared" si="5"/>
        <v>,3059525</v>
      </c>
      <c r="I156" s="4" t="str">
        <f>VLOOKUP(A156,HOP!A:U,21,0)</f>
        <v>直连</v>
      </c>
    </row>
    <row r="157" s="4" customFormat="1" hidden="1" spans="1:9">
      <c r="A157" s="5">
        <v>999222896277973</v>
      </c>
      <c r="B157" s="6">
        <v>44981</v>
      </c>
      <c r="C157" s="6">
        <v>44983</v>
      </c>
      <c r="D157" s="4">
        <v>1310</v>
      </c>
      <c r="E157" s="4" t="str">
        <f>VLOOKUP(A157,HOP!A:L,12,0)</f>
        <v>1310.00</v>
      </c>
      <c r="F157" s="4" t="str">
        <f>VLOOKUP(A157,HOP!A:C,3,0)</f>
        <v>3059589</v>
      </c>
      <c r="G157" s="4">
        <f t="shared" si="4"/>
        <v>0</v>
      </c>
      <c r="H157" s="4" t="str">
        <f t="shared" si="5"/>
        <v>,3059589</v>
      </c>
      <c r="I157" s="4" t="str">
        <f>VLOOKUP(A157,HOP!A:U,21,0)</f>
        <v>直连</v>
      </c>
    </row>
    <row r="158" s="4" customFormat="1" hidden="1" spans="1:9">
      <c r="A158" s="5">
        <v>999222896415360</v>
      </c>
      <c r="B158" s="6">
        <v>44981</v>
      </c>
      <c r="C158" s="6">
        <v>44983</v>
      </c>
      <c r="D158" s="4">
        <v>1187</v>
      </c>
      <c r="E158" s="4" t="str">
        <f>VLOOKUP(A158,HOP!A:L,12,0)</f>
        <v>1187.00</v>
      </c>
      <c r="F158" s="4" t="str">
        <f>VLOOKUP(A158,HOP!A:C,3,0)</f>
        <v>3059613</v>
      </c>
      <c r="G158" s="4">
        <f t="shared" si="4"/>
        <v>0</v>
      </c>
      <c r="H158" s="4" t="str">
        <f t="shared" si="5"/>
        <v>,3059613</v>
      </c>
      <c r="I158" s="4" t="str">
        <f>VLOOKUP(A158,HOP!A:U,21,0)</f>
        <v>直连</v>
      </c>
    </row>
    <row r="159" s="4" customFormat="1" hidden="1" spans="1:9">
      <c r="A159" s="5">
        <v>999222898583498</v>
      </c>
      <c r="B159" s="6">
        <v>44981</v>
      </c>
      <c r="C159" s="6">
        <v>44983</v>
      </c>
      <c r="D159" s="4">
        <v>308</v>
      </c>
      <c r="E159" s="4" t="str">
        <f>VLOOKUP(A159,HOP!A:L,12,0)</f>
        <v>308.00</v>
      </c>
      <c r="F159" s="4" t="str">
        <f>VLOOKUP(A159,HOP!A:C,3,0)</f>
        <v>3060085</v>
      </c>
      <c r="G159" s="4">
        <f t="shared" si="4"/>
        <v>0</v>
      </c>
      <c r="H159" s="4" t="str">
        <f t="shared" si="5"/>
        <v>,3060085</v>
      </c>
      <c r="I159" s="4" t="str">
        <f>VLOOKUP(A159,HOP!A:U,21,0)</f>
        <v>直连</v>
      </c>
    </row>
    <row r="160" s="4" customFormat="1" hidden="1" spans="1:9">
      <c r="A160" s="5">
        <v>999222899092648</v>
      </c>
      <c r="B160" s="6">
        <v>44981</v>
      </c>
      <c r="C160" s="6">
        <v>44983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999222899501054</v>
      </c>
      <c r="B161" s="6">
        <v>44981</v>
      </c>
      <c r="C161" s="6">
        <v>44983</v>
      </c>
      <c r="D161" s="4">
        <v>3223</v>
      </c>
      <c r="E161" s="4" t="str">
        <f>VLOOKUP(A161,HOP!A:L,12,0)</f>
        <v>3223.00</v>
      </c>
      <c r="F161" s="4" t="str">
        <f>VLOOKUP(A161,HOP!A:C,3,0)</f>
        <v>3060294</v>
      </c>
      <c r="G161" s="4">
        <f t="shared" si="4"/>
        <v>0</v>
      </c>
      <c r="H161" s="4" t="str">
        <f t="shared" si="5"/>
        <v>,3060294</v>
      </c>
      <c r="I161" s="4" t="str">
        <f>VLOOKUP(A161,HOP!A:U,21,0)</f>
        <v>直连</v>
      </c>
    </row>
    <row r="162" s="4" customFormat="1" hidden="1" spans="1:9">
      <c r="A162" s="5">
        <v>999222900369535</v>
      </c>
      <c r="B162" s="6">
        <v>44981</v>
      </c>
      <c r="C162" s="6">
        <v>44983</v>
      </c>
      <c r="D162" s="4">
        <v>784</v>
      </c>
      <c r="E162" s="4" t="str">
        <f>VLOOKUP(A162,HOP!A:L,12,0)</f>
        <v>784.00</v>
      </c>
      <c r="F162" s="4" t="str">
        <f>VLOOKUP(A162,HOP!A:C,3,0)</f>
        <v>3060515</v>
      </c>
      <c r="G162" s="4">
        <f t="shared" si="4"/>
        <v>0</v>
      </c>
      <c r="H162" s="4" t="str">
        <f t="shared" si="5"/>
        <v>,3060515</v>
      </c>
      <c r="I162" s="4" t="str">
        <f>VLOOKUP(A162,HOP!A:U,21,0)</f>
        <v>直连</v>
      </c>
    </row>
    <row r="163" s="4" customFormat="1" hidden="1" spans="1:9">
      <c r="A163" s="5">
        <v>22900613201</v>
      </c>
      <c r="B163" s="6">
        <v>44981</v>
      </c>
      <c r="C163" s="6">
        <v>44983</v>
      </c>
      <c r="D163" s="4">
        <v>622</v>
      </c>
      <c r="E163" s="4" t="str">
        <f>VLOOKUP(A163,HOP!A:L,12,0)</f>
        <v>622.00</v>
      </c>
      <c r="F163" s="4" t="str">
        <f>VLOOKUP(A163,HOP!A:C,3,0)</f>
        <v>3060586</v>
      </c>
      <c r="G163" s="4">
        <f t="shared" si="4"/>
        <v>0</v>
      </c>
      <c r="H163" s="4" t="str">
        <f t="shared" si="5"/>
        <v>,3060586</v>
      </c>
      <c r="I163" s="4" t="str">
        <f>VLOOKUP(A163,HOP!A:U,21,0)</f>
        <v>直连</v>
      </c>
    </row>
    <row r="164" s="4" customFormat="1" hidden="1" spans="1:9">
      <c r="A164" s="5">
        <v>999222906852735</v>
      </c>
      <c r="B164" s="6">
        <v>44981</v>
      </c>
      <c r="C164" s="6">
        <v>44983</v>
      </c>
      <c r="D164" s="4">
        <v>608</v>
      </c>
      <c r="E164" s="4" t="str">
        <f>VLOOKUP(A164,HOP!A:L,12,0)</f>
        <v>608.00</v>
      </c>
      <c r="F164" s="4" t="str">
        <f>VLOOKUP(A164,HOP!A:C,3,0)</f>
        <v>3060868</v>
      </c>
      <c r="G164" s="4">
        <f t="shared" si="4"/>
        <v>0</v>
      </c>
      <c r="H164" s="4" t="str">
        <f t="shared" si="5"/>
        <v>,3060868</v>
      </c>
      <c r="I164" s="4" t="str">
        <f>VLOOKUP(A164,HOP!A:U,21,0)</f>
        <v>直连</v>
      </c>
    </row>
    <row r="165" s="4" customFormat="1" hidden="1" spans="1:9">
      <c r="A165" s="5">
        <v>999222906951816</v>
      </c>
      <c r="B165" s="6">
        <v>44981</v>
      </c>
      <c r="C165" s="6">
        <v>44983</v>
      </c>
      <c r="D165" s="4">
        <v>784</v>
      </c>
      <c r="E165" s="4" t="str">
        <f>VLOOKUP(A165,HOP!A:L,12,0)</f>
        <v>784.00</v>
      </c>
      <c r="F165" s="4" t="str">
        <f>VLOOKUP(A165,HOP!A:C,3,0)</f>
        <v>3060891</v>
      </c>
      <c r="G165" s="4">
        <f t="shared" si="4"/>
        <v>0</v>
      </c>
      <c r="H165" s="4" t="str">
        <f t="shared" si="5"/>
        <v>,3060891</v>
      </c>
      <c r="I165" s="4" t="str">
        <f>VLOOKUP(A165,HOP!A:U,21,0)</f>
        <v>直连</v>
      </c>
    </row>
    <row r="166" s="4" customFormat="1" hidden="1" spans="1:9">
      <c r="A166" s="5">
        <v>999222907426453</v>
      </c>
      <c r="B166" s="6">
        <v>44982</v>
      </c>
      <c r="C166" s="6">
        <v>44983</v>
      </c>
      <c r="D166" s="4">
        <v>276</v>
      </c>
      <c r="E166" s="4" t="str">
        <f>VLOOKUP(A166,HOP!A:L,12,0)</f>
        <v>276.00</v>
      </c>
      <c r="F166" s="4" t="str">
        <f>VLOOKUP(A166,HOP!A:C,3,0)</f>
        <v>3060997</v>
      </c>
      <c r="G166" s="4">
        <f t="shared" si="4"/>
        <v>0</v>
      </c>
      <c r="H166" s="4" t="str">
        <f t="shared" si="5"/>
        <v>,3060997</v>
      </c>
      <c r="I166" s="4" t="str">
        <f>VLOOKUP(A166,HOP!A:U,21,0)</f>
        <v>直连</v>
      </c>
    </row>
    <row r="167" s="4" customFormat="1" hidden="1" spans="1:9">
      <c r="A167" s="5">
        <v>999222908053743</v>
      </c>
      <c r="B167" s="6">
        <v>44981</v>
      </c>
      <c r="C167" s="6">
        <v>44983</v>
      </c>
      <c r="D167" s="4">
        <v>1726</v>
      </c>
      <c r="E167" s="4" t="str">
        <f>VLOOKUP(A167,HOP!A:L,12,0)</f>
        <v>1726.00</v>
      </c>
      <c r="F167" s="4" t="str">
        <f>VLOOKUP(A167,HOP!A:C,3,0)</f>
        <v>3061120</v>
      </c>
      <c r="G167" s="4">
        <f t="shared" si="4"/>
        <v>0</v>
      </c>
      <c r="H167" s="4" t="str">
        <f t="shared" si="5"/>
        <v>,3061120</v>
      </c>
      <c r="I167" s="4" t="str">
        <f>VLOOKUP(A167,HOP!A:U,21,0)</f>
        <v>直连</v>
      </c>
    </row>
    <row r="168" s="4" customFormat="1" hidden="1" spans="1:9">
      <c r="A168" s="5">
        <v>999222908187697</v>
      </c>
      <c r="B168" s="6">
        <v>44982</v>
      </c>
      <c r="C168" s="6">
        <v>44983</v>
      </c>
      <c r="D168" s="4">
        <v>781</v>
      </c>
      <c r="E168" s="4" t="str">
        <f>VLOOKUP(A168,HOP!A:L,12,0)</f>
        <v>781.00</v>
      </c>
      <c r="F168" s="4" t="str">
        <f>VLOOKUP(A168,HOP!A:C,3,0)</f>
        <v>3061179</v>
      </c>
      <c r="G168" s="4">
        <f t="shared" si="4"/>
        <v>0</v>
      </c>
      <c r="H168" s="4" t="str">
        <f t="shared" si="5"/>
        <v>,3061179</v>
      </c>
      <c r="I168" s="4" t="str">
        <f>VLOOKUP(A168,HOP!A:U,21,0)</f>
        <v>直连</v>
      </c>
    </row>
    <row r="169" s="4" customFormat="1" hidden="1" spans="1:9">
      <c r="A169" s="5">
        <v>999222908238148</v>
      </c>
      <c r="B169" s="6">
        <v>44981</v>
      </c>
      <c r="C169" s="6">
        <v>44983</v>
      </c>
      <c r="D169" s="4">
        <v>1417</v>
      </c>
      <c r="E169" s="4" t="str">
        <f>VLOOKUP(A169,HOP!A:L,12,0)</f>
        <v>1417.00</v>
      </c>
      <c r="F169" s="4" t="str">
        <f>VLOOKUP(A169,HOP!A:C,3,0)</f>
        <v>3061200</v>
      </c>
      <c r="G169" s="4">
        <f t="shared" si="4"/>
        <v>0</v>
      </c>
      <c r="H169" s="4" t="str">
        <f t="shared" si="5"/>
        <v>,3061200</v>
      </c>
      <c r="I169" s="4" t="str">
        <f>VLOOKUP(A169,HOP!A:U,21,0)</f>
        <v>直连</v>
      </c>
    </row>
    <row r="170" s="4" customFormat="1" hidden="1" spans="1:9">
      <c r="A170" s="5">
        <v>999222908337762</v>
      </c>
      <c r="B170" s="6">
        <v>44981</v>
      </c>
      <c r="C170" s="6">
        <v>44983</v>
      </c>
      <c r="D170" s="4">
        <v>1386</v>
      </c>
      <c r="E170" s="4" t="str">
        <f>VLOOKUP(A170,HOP!A:L,12,0)</f>
        <v>1386.00</v>
      </c>
      <c r="F170" s="4" t="str">
        <f>VLOOKUP(A170,HOP!A:C,3,0)</f>
        <v>3061252</v>
      </c>
      <c r="G170" s="4">
        <f t="shared" si="4"/>
        <v>0</v>
      </c>
      <c r="H170" s="4" t="str">
        <f t="shared" si="5"/>
        <v>,3061252</v>
      </c>
      <c r="I170" s="4" t="str">
        <f>VLOOKUP(A170,HOP!A:U,21,0)</f>
        <v>直连</v>
      </c>
    </row>
    <row r="171" s="4" customFormat="1" hidden="1" spans="1:9">
      <c r="A171" s="5">
        <v>999222909575216</v>
      </c>
      <c r="B171" s="6">
        <v>44981</v>
      </c>
      <c r="C171" s="6">
        <v>44983</v>
      </c>
      <c r="D171" s="4">
        <v>1384</v>
      </c>
      <c r="E171" s="4" t="str">
        <f>VLOOKUP(A171,HOP!A:L,12,0)</f>
        <v>1384.00</v>
      </c>
      <c r="F171" s="4" t="str">
        <f>VLOOKUP(A171,HOP!A:C,3,0)</f>
        <v>3061586</v>
      </c>
      <c r="G171" s="4">
        <f t="shared" si="4"/>
        <v>0</v>
      </c>
      <c r="H171" s="4" t="str">
        <f t="shared" si="5"/>
        <v>,3061586</v>
      </c>
      <c r="I171" s="4" t="str">
        <f>VLOOKUP(A171,HOP!A:U,21,0)</f>
        <v>直连</v>
      </c>
    </row>
    <row r="172" s="4" customFormat="1" hidden="1" spans="1:9">
      <c r="A172" s="5">
        <v>999222910025852</v>
      </c>
      <c r="B172" s="6">
        <v>44981</v>
      </c>
      <c r="C172" s="6">
        <v>44983</v>
      </c>
      <c r="D172" s="4">
        <v>1500</v>
      </c>
      <c r="E172" s="4" t="str">
        <f>VLOOKUP(A172,HOP!A:L,12,0)</f>
        <v>1500.00</v>
      </c>
      <c r="F172" s="4" t="str">
        <f>VLOOKUP(A172,HOP!A:C,3,0)</f>
        <v>3061689</v>
      </c>
      <c r="G172" s="4">
        <f t="shared" si="4"/>
        <v>0</v>
      </c>
      <c r="H172" s="4" t="str">
        <f t="shared" si="5"/>
        <v>,3061689</v>
      </c>
      <c r="I172" s="4" t="str">
        <f>VLOOKUP(A172,HOP!A:U,21,0)</f>
        <v>直连</v>
      </c>
    </row>
    <row r="173" s="4" customFormat="1" hidden="1" spans="1:9">
      <c r="A173" s="5">
        <v>999222910269954</v>
      </c>
      <c r="B173" s="6">
        <v>44982</v>
      </c>
      <c r="C173" s="6">
        <v>44983</v>
      </c>
      <c r="D173" s="4">
        <v>378</v>
      </c>
      <c r="E173" s="4" t="str">
        <f>VLOOKUP(A173,HOP!A:L,12,0)</f>
        <v>378.00</v>
      </c>
      <c r="F173" s="4" t="str">
        <f>VLOOKUP(A173,HOP!A:C,3,0)</f>
        <v>3061753</v>
      </c>
      <c r="G173" s="4">
        <f t="shared" si="4"/>
        <v>0</v>
      </c>
      <c r="H173" s="4" t="str">
        <f t="shared" si="5"/>
        <v>,3061753</v>
      </c>
      <c r="I173" s="4" t="str">
        <f>VLOOKUP(A173,HOP!A:U,21,0)</f>
        <v>直连</v>
      </c>
    </row>
    <row r="174" s="4" customFormat="1" hidden="1" spans="1:9">
      <c r="A174" s="5">
        <v>999222912098085</v>
      </c>
      <c r="B174" s="6">
        <v>44981</v>
      </c>
      <c r="C174" s="6">
        <v>44983</v>
      </c>
      <c r="D174" s="4">
        <v>1194</v>
      </c>
      <c r="E174" s="4" t="str">
        <f>VLOOKUP(A174,HOP!A:L,12,0)</f>
        <v>1194.00</v>
      </c>
      <c r="F174" s="4" t="str">
        <f>VLOOKUP(A174,HOP!A:C,3,0)</f>
        <v>3062202</v>
      </c>
      <c r="G174" s="4">
        <f t="shared" si="4"/>
        <v>0</v>
      </c>
      <c r="H174" s="4" t="str">
        <f t="shared" si="5"/>
        <v>,3062202</v>
      </c>
      <c r="I174" s="4" t="str">
        <f>VLOOKUP(A174,HOP!A:U,21,0)</f>
        <v>直连</v>
      </c>
    </row>
    <row r="175" s="4" customFormat="1" hidden="1" spans="1:9">
      <c r="A175" s="5">
        <v>999222912331157</v>
      </c>
      <c r="B175" s="6">
        <v>44981</v>
      </c>
      <c r="C175" s="6">
        <v>44983</v>
      </c>
      <c r="D175" s="4">
        <v>646</v>
      </c>
      <c r="E175" s="4" t="str">
        <f>VLOOKUP(A175,HOP!A:L,12,0)</f>
        <v>646.00</v>
      </c>
      <c r="F175" s="4" t="str">
        <f>VLOOKUP(A175,HOP!A:C,3,0)</f>
        <v>3062252</v>
      </c>
      <c r="G175" s="4">
        <f t="shared" si="4"/>
        <v>0</v>
      </c>
      <c r="H175" s="4" t="str">
        <f t="shared" si="5"/>
        <v>,3062252</v>
      </c>
      <c r="I175" s="4" t="str">
        <f>VLOOKUP(A175,HOP!A:U,21,0)</f>
        <v>直连</v>
      </c>
    </row>
    <row r="176" s="4" customFormat="1" hidden="1" spans="1:9">
      <c r="A176" s="5">
        <v>999222913678802</v>
      </c>
      <c r="B176" s="6">
        <v>44981</v>
      </c>
      <c r="C176" s="6">
        <v>44983</v>
      </c>
      <c r="D176" s="4">
        <v>1524</v>
      </c>
      <c r="E176" s="4" t="str">
        <f>VLOOKUP(A176,HOP!A:L,12,0)</f>
        <v>1524.00</v>
      </c>
      <c r="F176" s="4" t="str">
        <f>VLOOKUP(A176,HOP!A:C,3,0)</f>
        <v>3062550</v>
      </c>
      <c r="G176" s="4">
        <f t="shared" si="4"/>
        <v>0</v>
      </c>
      <c r="H176" s="4" t="str">
        <f t="shared" si="5"/>
        <v>,3062550</v>
      </c>
      <c r="I176" s="4" t="str">
        <f>VLOOKUP(A176,HOP!A:U,21,0)</f>
        <v>直连</v>
      </c>
    </row>
    <row r="177" s="4" customFormat="1" hidden="1" spans="1:9">
      <c r="A177" s="5">
        <v>999222913740396</v>
      </c>
      <c r="B177" s="6">
        <v>44982</v>
      </c>
      <c r="C177" s="6">
        <v>44983</v>
      </c>
      <c r="D177" s="4">
        <v>388</v>
      </c>
      <c r="E177" s="4" t="str">
        <f>VLOOKUP(A177,HOP!A:L,12,0)</f>
        <v>388.00</v>
      </c>
      <c r="F177" s="4" t="str">
        <f>VLOOKUP(A177,HOP!A:C,3,0)</f>
        <v>3062567</v>
      </c>
      <c r="G177" s="4">
        <f t="shared" si="4"/>
        <v>0</v>
      </c>
      <c r="H177" s="4" t="str">
        <f t="shared" si="5"/>
        <v>,3062567</v>
      </c>
      <c r="I177" s="4" t="str">
        <f>VLOOKUP(A177,HOP!A:U,21,0)</f>
        <v>直连</v>
      </c>
    </row>
    <row r="178" s="4" customFormat="1" hidden="1" spans="1:9">
      <c r="A178" s="5">
        <v>999222914878401</v>
      </c>
      <c r="B178" s="6">
        <v>44982</v>
      </c>
      <c r="C178" s="6">
        <v>44983</v>
      </c>
      <c r="D178" s="4">
        <v>413</v>
      </c>
      <c r="E178" s="4" t="str">
        <f>VLOOKUP(A178,HOP!A:L,12,0)</f>
        <v>413.00</v>
      </c>
      <c r="F178" s="4" t="str">
        <f>VLOOKUP(A178,HOP!A:C,3,0)</f>
        <v>3062760</v>
      </c>
      <c r="G178" s="4">
        <f t="shared" si="4"/>
        <v>0</v>
      </c>
      <c r="H178" s="4" t="str">
        <f t="shared" si="5"/>
        <v>,3062760</v>
      </c>
      <c r="I178" s="4" t="str">
        <f>VLOOKUP(A178,HOP!A:U,21,0)</f>
        <v>直连</v>
      </c>
    </row>
    <row r="179" s="4" customFormat="1" hidden="1" spans="1:9">
      <c r="A179" s="5">
        <v>999222915139329</v>
      </c>
      <c r="B179" s="6">
        <v>44981</v>
      </c>
      <c r="C179" s="6">
        <v>44983</v>
      </c>
      <c r="D179" s="4">
        <v>576</v>
      </c>
      <c r="E179" s="4" t="str">
        <f>VLOOKUP(A179,HOP!A:L,12,0)</f>
        <v>576.00</v>
      </c>
      <c r="F179" s="4" t="str">
        <f>VLOOKUP(A179,HOP!A:C,3,0)</f>
        <v>3062821</v>
      </c>
      <c r="G179" s="4">
        <f t="shared" si="4"/>
        <v>0</v>
      </c>
      <c r="H179" s="4" t="str">
        <f t="shared" si="5"/>
        <v>,3062821</v>
      </c>
      <c r="I179" s="4" t="str">
        <f>VLOOKUP(A179,HOP!A:U,21,0)</f>
        <v>直连</v>
      </c>
    </row>
    <row r="180" s="4" customFormat="1" hidden="1" spans="1:9">
      <c r="A180" s="5">
        <v>999222915506348</v>
      </c>
      <c r="B180" s="6">
        <v>44982</v>
      </c>
      <c r="C180" s="6">
        <v>44983</v>
      </c>
      <c r="D180" s="4">
        <v>4509</v>
      </c>
      <c r="E180" s="4" t="str">
        <f>VLOOKUP(A180,HOP!A:L,12,0)</f>
        <v>4509.00</v>
      </c>
      <c r="F180" s="4" t="str">
        <f>VLOOKUP(A180,HOP!A:C,3,0)</f>
        <v>3062913</v>
      </c>
      <c r="G180" s="4">
        <f t="shared" si="4"/>
        <v>0</v>
      </c>
      <c r="H180" s="4" t="str">
        <f t="shared" si="5"/>
        <v>,3062913</v>
      </c>
      <c r="I180" s="4" t="str">
        <f>VLOOKUP(A180,HOP!A:U,21,0)</f>
        <v>直连</v>
      </c>
    </row>
    <row r="181" s="4" customFormat="1" hidden="1" spans="1:9">
      <c r="A181" s="5">
        <v>999222916185466</v>
      </c>
      <c r="B181" s="6">
        <v>44982</v>
      </c>
      <c r="C181" s="6">
        <v>44983</v>
      </c>
      <c r="D181" s="4">
        <v>866</v>
      </c>
      <c r="E181" s="4" t="str">
        <f>VLOOKUP(A181,HOP!A:L,12,0)</f>
        <v>866.00</v>
      </c>
      <c r="F181" s="4" t="str">
        <f>VLOOKUP(A181,HOP!A:C,3,0)</f>
        <v>3063019</v>
      </c>
      <c r="G181" s="4">
        <f t="shared" si="4"/>
        <v>0</v>
      </c>
      <c r="H181" s="4" t="str">
        <f t="shared" si="5"/>
        <v>,3063019</v>
      </c>
      <c r="I181" s="4" t="str">
        <f>VLOOKUP(A181,HOP!A:U,21,0)</f>
        <v>直连</v>
      </c>
    </row>
    <row r="182" s="4" customFormat="1" hidden="1" spans="1:9">
      <c r="A182" s="5">
        <v>999222917657286</v>
      </c>
      <c r="B182" s="6">
        <v>44981</v>
      </c>
      <c r="C182" s="6">
        <v>44983</v>
      </c>
      <c r="D182" s="4">
        <v>728</v>
      </c>
      <c r="E182" s="4" t="str">
        <f>VLOOKUP(A182,HOP!A:L,12,0)</f>
        <v>728.00</v>
      </c>
      <c r="F182" s="4" t="str">
        <f>VLOOKUP(A182,HOP!A:C,3,0)</f>
        <v>3063300</v>
      </c>
      <c r="G182" s="4">
        <f t="shared" si="4"/>
        <v>0</v>
      </c>
      <c r="H182" s="4" t="str">
        <f t="shared" si="5"/>
        <v>,3063300</v>
      </c>
      <c r="I182" s="4" t="str">
        <f>VLOOKUP(A182,HOP!A:U,21,0)</f>
        <v>直连</v>
      </c>
    </row>
    <row r="183" s="4" customFormat="1" hidden="1" spans="1:9">
      <c r="A183" s="5">
        <v>999222917779984</v>
      </c>
      <c r="B183" s="6">
        <v>44982</v>
      </c>
      <c r="C183" s="6">
        <v>44983</v>
      </c>
      <c r="D183" s="4">
        <v>336</v>
      </c>
      <c r="E183" s="4" t="str">
        <f>VLOOKUP(A183,HOP!A:L,12,0)</f>
        <v>336.00</v>
      </c>
      <c r="F183" s="4" t="str">
        <f>VLOOKUP(A183,HOP!A:C,3,0)</f>
        <v>3063318</v>
      </c>
      <c r="G183" s="4">
        <f t="shared" si="4"/>
        <v>0</v>
      </c>
      <c r="H183" s="4" t="str">
        <f t="shared" si="5"/>
        <v>,3063318</v>
      </c>
      <c r="I183" s="4" t="str">
        <f>VLOOKUP(A183,HOP!A:U,21,0)</f>
        <v>直连</v>
      </c>
    </row>
    <row r="184" s="4" customFormat="1" hidden="1" spans="1:9">
      <c r="A184" s="5">
        <v>999222917943778</v>
      </c>
      <c r="B184" s="6">
        <v>44982</v>
      </c>
      <c r="C184" s="6">
        <v>44983</v>
      </c>
      <c r="D184" s="4">
        <v>1157</v>
      </c>
      <c r="E184" s="4" t="str">
        <f>VLOOKUP(A184,HOP!A:L,12,0)</f>
        <v>1157.00</v>
      </c>
      <c r="F184" s="4" t="str">
        <f>VLOOKUP(A184,HOP!A:C,3,0)</f>
        <v>3063341</v>
      </c>
      <c r="G184" s="4">
        <f t="shared" si="4"/>
        <v>0</v>
      </c>
      <c r="H184" s="4" t="str">
        <f t="shared" si="5"/>
        <v>,3063341</v>
      </c>
      <c r="I184" s="4" t="str">
        <f>VLOOKUP(A184,HOP!A:U,21,0)</f>
        <v>直连</v>
      </c>
    </row>
    <row r="185" s="4" customFormat="1" hidden="1" spans="1:9">
      <c r="A185" s="5">
        <v>999222918490415</v>
      </c>
      <c r="B185" s="6">
        <v>44981</v>
      </c>
      <c r="C185" s="6">
        <v>44983</v>
      </c>
      <c r="D185" s="4">
        <v>1348</v>
      </c>
      <c r="E185" s="4" t="str">
        <f>VLOOKUP(A185,HOP!A:L,12,0)</f>
        <v>1348.00</v>
      </c>
      <c r="F185" s="4" t="str">
        <f>VLOOKUP(A185,HOP!A:C,3,0)</f>
        <v>3063448</v>
      </c>
      <c r="G185" s="4">
        <f t="shared" si="4"/>
        <v>0</v>
      </c>
      <c r="H185" s="4" t="str">
        <f t="shared" si="5"/>
        <v>,3063448</v>
      </c>
      <c r="I185" s="4" t="str">
        <f>VLOOKUP(A185,HOP!A:U,21,0)</f>
        <v>直连</v>
      </c>
    </row>
    <row r="186" s="4" customFormat="1" hidden="1" spans="1:9">
      <c r="A186" s="5">
        <v>999222918642589</v>
      </c>
      <c r="B186" s="6">
        <v>44981</v>
      </c>
      <c r="C186" s="6">
        <v>44983</v>
      </c>
      <c r="D186" s="4">
        <v>2830</v>
      </c>
      <c r="E186" s="4" t="str">
        <f>VLOOKUP(A186,HOP!A:L,12,0)</f>
        <v>2830.00</v>
      </c>
      <c r="F186" s="4" t="str">
        <f>VLOOKUP(A186,HOP!A:C,3,0)</f>
        <v>3063483</v>
      </c>
      <c r="G186" s="4">
        <f t="shared" si="4"/>
        <v>0</v>
      </c>
      <c r="H186" s="4" t="str">
        <f t="shared" si="5"/>
        <v>,3063483</v>
      </c>
      <c r="I186" s="4" t="str">
        <f>VLOOKUP(A186,HOP!A:U,21,0)</f>
        <v>直连</v>
      </c>
    </row>
    <row r="187" s="4" customFormat="1" hidden="1" spans="1:9">
      <c r="A187" s="5">
        <v>999222919282002</v>
      </c>
      <c r="B187" s="6">
        <v>44982</v>
      </c>
      <c r="C187" s="6">
        <v>44983</v>
      </c>
      <c r="D187" s="4">
        <v>379</v>
      </c>
      <c r="E187" s="4" t="str">
        <f>VLOOKUP(A187,HOP!A:L,12,0)</f>
        <v>379.00</v>
      </c>
      <c r="F187" s="4" t="str">
        <f>VLOOKUP(A187,HOP!A:C,3,0)</f>
        <v>3063622</v>
      </c>
      <c r="G187" s="4">
        <f t="shared" si="4"/>
        <v>0</v>
      </c>
      <c r="H187" s="4" t="str">
        <f t="shared" si="5"/>
        <v>,3063622</v>
      </c>
      <c r="I187" s="4" t="str">
        <f>VLOOKUP(A187,HOP!A:U,21,0)</f>
        <v>直连</v>
      </c>
    </row>
    <row r="188" s="4" customFormat="1" hidden="1" spans="1:9">
      <c r="A188" s="5">
        <v>999222919628959</v>
      </c>
      <c r="B188" s="6">
        <v>44982</v>
      </c>
      <c r="C188" s="6">
        <v>44983</v>
      </c>
      <c r="D188" s="4">
        <v>404</v>
      </c>
      <c r="E188" s="4" t="str">
        <f>VLOOKUP(A188,HOP!A:L,12,0)</f>
        <v>404.00</v>
      </c>
      <c r="F188" s="4" t="str">
        <f>VLOOKUP(A188,HOP!A:C,3,0)</f>
        <v>3063688</v>
      </c>
      <c r="G188" s="4">
        <f t="shared" si="4"/>
        <v>0</v>
      </c>
      <c r="H188" s="4" t="str">
        <f t="shared" si="5"/>
        <v>,3063688</v>
      </c>
      <c r="I188" s="4" t="str">
        <f>VLOOKUP(A188,HOP!A:U,21,0)</f>
        <v>直连</v>
      </c>
    </row>
    <row r="189" s="4" customFormat="1" hidden="1" spans="1:9">
      <c r="A189" s="5">
        <v>999222920324014</v>
      </c>
      <c r="B189" s="6">
        <v>44982</v>
      </c>
      <c r="C189" s="6">
        <v>44983</v>
      </c>
      <c r="D189" s="4">
        <v>233</v>
      </c>
      <c r="E189" s="4" t="str">
        <f>VLOOKUP(A189,HOP!A:L,12,0)</f>
        <v>233.00</v>
      </c>
      <c r="F189" s="4" t="str">
        <f>VLOOKUP(A189,HOP!A:C,3,0)</f>
        <v>3063812</v>
      </c>
      <c r="G189" s="4">
        <f t="shared" si="4"/>
        <v>0</v>
      </c>
      <c r="H189" s="4" t="str">
        <f t="shared" si="5"/>
        <v>,3063812</v>
      </c>
      <c r="I189" s="4" t="str">
        <f>VLOOKUP(A189,HOP!A:U,21,0)</f>
        <v>直连</v>
      </c>
    </row>
    <row r="190" s="4" customFormat="1" hidden="1" spans="1:9">
      <c r="A190" s="5">
        <v>999222920966304</v>
      </c>
      <c r="B190" s="6">
        <v>44981</v>
      </c>
      <c r="C190" s="6">
        <v>44983</v>
      </c>
      <c r="D190" s="4">
        <v>700</v>
      </c>
      <c r="E190" s="4" t="str">
        <f>VLOOKUP(A190,HOP!A:L,12,0)</f>
        <v>700.00</v>
      </c>
      <c r="F190" s="4" t="str">
        <f>VLOOKUP(A190,HOP!A:C,3,0)</f>
        <v>3063935</v>
      </c>
      <c r="G190" s="4">
        <f t="shared" si="4"/>
        <v>0</v>
      </c>
      <c r="H190" s="4" t="str">
        <f t="shared" si="5"/>
        <v>,3063935</v>
      </c>
      <c r="I190" s="4" t="str">
        <f>VLOOKUP(A190,HOP!A:U,21,0)</f>
        <v>直连</v>
      </c>
    </row>
    <row r="191" s="4" customFormat="1" hidden="1" spans="1:9">
      <c r="A191" s="5">
        <v>999222921143339</v>
      </c>
      <c r="B191" s="6">
        <v>44982</v>
      </c>
      <c r="C191" s="6">
        <v>44983</v>
      </c>
      <c r="D191" s="4">
        <v>402</v>
      </c>
      <c r="E191" s="4" t="str">
        <f>VLOOKUP(A191,HOP!A:L,12,0)</f>
        <v>402.00</v>
      </c>
      <c r="F191" s="4" t="str">
        <f>VLOOKUP(A191,HOP!A:C,3,0)</f>
        <v>3063961</v>
      </c>
      <c r="G191" s="4">
        <f t="shared" si="4"/>
        <v>0</v>
      </c>
      <c r="H191" s="4" t="str">
        <f t="shared" si="5"/>
        <v>,3063961</v>
      </c>
      <c r="I191" s="4" t="str">
        <f>VLOOKUP(A191,HOP!A:U,21,0)</f>
        <v>直连</v>
      </c>
    </row>
    <row r="192" s="4" customFormat="1" hidden="1" spans="1:9">
      <c r="A192" s="5">
        <v>999222921248107</v>
      </c>
      <c r="B192" s="6">
        <v>44982</v>
      </c>
      <c r="C192" s="6">
        <v>44983</v>
      </c>
      <c r="D192" s="4">
        <v>866</v>
      </c>
      <c r="E192" s="4" t="str">
        <f>VLOOKUP(A192,HOP!A:L,12,0)</f>
        <v>866.00</v>
      </c>
      <c r="F192" s="4" t="str">
        <f>VLOOKUP(A192,HOP!A:C,3,0)</f>
        <v>3063990</v>
      </c>
      <c r="G192" s="4">
        <f t="shared" si="4"/>
        <v>0</v>
      </c>
      <c r="H192" s="4" t="str">
        <f t="shared" si="5"/>
        <v>,3063990</v>
      </c>
      <c r="I192" s="4" t="str">
        <f>VLOOKUP(A192,HOP!A:U,21,0)</f>
        <v>直连</v>
      </c>
    </row>
    <row r="193" s="4" customFormat="1" hidden="1" spans="1:9">
      <c r="A193" s="5">
        <v>999222922830954</v>
      </c>
      <c r="B193" s="6">
        <v>44982</v>
      </c>
      <c r="C193" s="6">
        <v>44983</v>
      </c>
      <c r="D193" s="4">
        <v>866</v>
      </c>
      <c r="E193" s="4" t="str">
        <f>VLOOKUP(A193,HOP!A:L,12,0)</f>
        <v>866.00</v>
      </c>
      <c r="F193" s="4" t="str">
        <f>VLOOKUP(A193,HOP!A:C,3,0)</f>
        <v>3064296</v>
      </c>
      <c r="G193" s="4">
        <f t="shared" si="4"/>
        <v>0</v>
      </c>
      <c r="H193" s="4" t="str">
        <f t="shared" si="5"/>
        <v>,3064296</v>
      </c>
      <c r="I193" s="4" t="str">
        <f>VLOOKUP(A193,HOP!A:U,21,0)</f>
        <v>直连</v>
      </c>
    </row>
    <row r="194" s="4" customFormat="1" hidden="1" spans="1:9">
      <c r="A194" s="5">
        <v>999222923805188</v>
      </c>
      <c r="B194" s="6">
        <v>44982</v>
      </c>
      <c r="C194" s="6">
        <v>44983</v>
      </c>
      <c r="D194" s="4">
        <v>866</v>
      </c>
      <c r="E194" s="4" t="str">
        <f>VLOOKUP(A194,HOP!A:L,12,0)</f>
        <v>866.00</v>
      </c>
      <c r="F194" s="4" t="str">
        <f>VLOOKUP(A194,HOP!A:C,3,0)</f>
        <v>3064449</v>
      </c>
      <c r="G194" s="4">
        <f t="shared" si="4"/>
        <v>0</v>
      </c>
      <c r="H194" s="4" t="str">
        <f t="shared" si="5"/>
        <v>,3064449</v>
      </c>
      <c r="I194" s="4" t="str">
        <f>VLOOKUP(A194,HOP!A:U,21,0)</f>
        <v>直连</v>
      </c>
    </row>
    <row r="195" s="4" customFormat="1" hidden="1" spans="1:9">
      <c r="A195" s="5">
        <v>22923907172</v>
      </c>
      <c r="B195" s="6">
        <v>44982</v>
      </c>
      <c r="C195" s="6">
        <v>44983</v>
      </c>
      <c r="D195" s="4">
        <v>1640</v>
      </c>
      <c r="E195" s="4" t="str">
        <f>VLOOKUP(A195,HOP!A:L,12,0)</f>
        <v>1640.00</v>
      </c>
      <c r="F195" s="4" t="str">
        <f>VLOOKUP(A195,HOP!A:C,3,0)</f>
        <v>3064473</v>
      </c>
      <c r="G195" s="4">
        <f t="shared" ref="G195:G244" si="6">D195-E195</f>
        <v>0</v>
      </c>
      <c r="H195" s="4" t="str">
        <f t="shared" ref="H195:H244" si="7">$H$1&amp;F195</f>
        <v>,3064473</v>
      </c>
      <c r="I195" s="4" t="str">
        <f>VLOOKUP(A195,HOP!A:U,21,0)</f>
        <v>直连</v>
      </c>
    </row>
    <row r="196" s="4" customFormat="1" hidden="1" spans="1:9">
      <c r="A196" s="5">
        <v>999222924873510</v>
      </c>
      <c r="B196" s="6">
        <v>44982</v>
      </c>
      <c r="C196" s="6">
        <v>44983</v>
      </c>
      <c r="D196" s="4">
        <v>893</v>
      </c>
      <c r="E196" s="4" t="str">
        <f>VLOOKUP(A196,HOP!A:L,12,0)</f>
        <v>893.00</v>
      </c>
      <c r="F196" s="4" t="str">
        <f>VLOOKUP(A196,HOP!A:C,3,0)</f>
        <v>3064697</v>
      </c>
      <c r="G196" s="4">
        <f t="shared" si="6"/>
        <v>0</v>
      </c>
      <c r="H196" s="4" t="str">
        <f t="shared" si="7"/>
        <v>,3064697</v>
      </c>
      <c r="I196" s="4" t="str">
        <f>VLOOKUP(A196,HOP!A:U,21,0)</f>
        <v>直连</v>
      </c>
    </row>
    <row r="197" s="4" customFormat="1" hidden="1" spans="1:9">
      <c r="A197" s="5">
        <v>999222925059433</v>
      </c>
      <c r="B197" s="6">
        <v>44982</v>
      </c>
      <c r="C197" s="6">
        <v>44983</v>
      </c>
      <c r="D197" s="4">
        <v>275</v>
      </c>
      <c r="E197" s="4" t="str">
        <f>VLOOKUP(A197,HOP!A:L,12,0)</f>
        <v>275.00</v>
      </c>
      <c r="F197" s="4" t="str">
        <f>VLOOKUP(A197,HOP!A:C,3,0)</f>
        <v>3064764</v>
      </c>
      <c r="G197" s="4">
        <f t="shared" si="6"/>
        <v>0</v>
      </c>
      <c r="H197" s="4" t="str">
        <f t="shared" si="7"/>
        <v>,3064764</v>
      </c>
      <c r="I197" s="4" t="str">
        <f>VLOOKUP(A197,HOP!A:U,21,0)</f>
        <v>直连</v>
      </c>
    </row>
    <row r="198" s="4" customFormat="1" hidden="1" spans="1:9">
      <c r="A198" s="5">
        <v>22925075754</v>
      </c>
      <c r="B198" s="6">
        <v>44982</v>
      </c>
      <c r="C198" s="6">
        <v>44983</v>
      </c>
      <c r="D198" s="4">
        <v>152</v>
      </c>
      <c r="E198" s="4" t="str">
        <f>VLOOKUP(A198,HOP!A:L,12,0)</f>
        <v>152.00</v>
      </c>
      <c r="F198" s="4" t="str">
        <f>VLOOKUP(A198,HOP!A:C,3,0)</f>
        <v>3064768</v>
      </c>
      <c r="G198" s="4">
        <f t="shared" si="6"/>
        <v>0</v>
      </c>
      <c r="H198" s="4" t="str">
        <f t="shared" si="7"/>
        <v>,3064768</v>
      </c>
      <c r="I198" s="4" t="str">
        <f>VLOOKUP(A198,HOP!A:U,21,0)</f>
        <v>直连</v>
      </c>
    </row>
    <row r="199" s="4" customFormat="1" hidden="1" spans="1:9">
      <c r="A199" s="5">
        <v>999222925217118</v>
      </c>
      <c r="B199" s="6">
        <v>44982</v>
      </c>
      <c r="C199" s="6">
        <v>44983</v>
      </c>
      <c r="D199" s="4">
        <v>191</v>
      </c>
      <c r="E199" s="4" t="str">
        <f>VLOOKUP(A199,HOP!A:L,12,0)</f>
        <v>191.00</v>
      </c>
      <c r="F199" s="4" t="str">
        <f>VLOOKUP(A199,HOP!A:C,3,0)</f>
        <v>3064820</v>
      </c>
      <c r="G199" s="4">
        <f t="shared" si="6"/>
        <v>0</v>
      </c>
      <c r="H199" s="4" t="str">
        <f t="shared" si="7"/>
        <v>,3064820</v>
      </c>
      <c r="I199" s="4" t="str">
        <f>VLOOKUP(A199,HOP!A:U,21,0)</f>
        <v>直连</v>
      </c>
    </row>
    <row r="200" s="4" customFormat="1" hidden="1" spans="1:9">
      <c r="A200" s="5">
        <v>999222925535430</v>
      </c>
      <c r="B200" s="6">
        <v>44982</v>
      </c>
      <c r="C200" s="6">
        <v>44983</v>
      </c>
      <c r="D200" s="4">
        <v>206</v>
      </c>
      <c r="E200" s="4" t="str">
        <f>VLOOKUP(A200,HOP!A:L,12,0)</f>
        <v>206.00</v>
      </c>
      <c r="F200" s="4" t="str">
        <f>VLOOKUP(A200,HOP!A:C,3,0)</f>
        <v>3064896</v>
      </c>
      <c r="G200" s="4">
        <f t="shared" si="6"/>
        <v>0</v>
      </c>
      <c r="H200" s="4" t="str">
        <f t="shared" si="7"/>
        <v>,3064896</v>
      </c>
      <c r="I200" s="4" t="str">
        <f>VLOOKUP(A200,HOP!A:U,21,0)</f>
        <v>直连</v>
      </c>
    </row>
    <row r="201" s="4" customFormat="1" hidden="1" spans="1:9">
      <c r="A201" s="5">
        <v>999222925537156</v>
      </c>
      <c r="B201" s="6">
        <v>44982</v>
      </c>
      <c r="C201" s="6">
        <v>44983</v>
      </c>
      <c r="D201" s="4">
        <v>320</v>
      </c>
      <c r="E201" s="4" t="str">
        <f>VLOOKUP(A201,HOP!A:L,12,0)</f>
        <v>320.00</v>
      </c>
      <c r="F201" s="4" t="str">
        <f>VLOOKUP(A201,HOP!A:C,3,0)</f>
        <v>3064898</v>
      </c>
      <c r="G201" s="4">
        <f t="shared" si="6"/>
        <v>0</v>
      </c>
      <c r="H201" s="4" t="str">
        <f t="shared" si="7"/>
        <v>,3064898</v>
      </c>
      <c r="I201" s="4" t="str">
        <f>VLOOKUP(A201,HOP!A:U,21,0)</f>
        <v>直连</v>
      </c>
    </row>
    <row r="202" s="4" customFormat="1" hidden="1" spans="1:9">
      <c r="A202" s="5">
        <v>999222925571000</v>
      </c>
      <c r="B202" s="6">
        <v>44982</v>
      </c>
      <c r="C202" s="6">
        <v>44983</v>
      </c>
      <c r="D202" s="4">
        <v>305</v>
      </c>
      <c r="E202" s="4" t="str">
        <f>VLOOKUP(A202,HOP!A:L,12,0)</f>
        <v>305.00</v>
      </c>
      <c r="F202" s="4" t="str">
        <f>VLOOKUP(A202,HOP!A:C,3,0)</f>
        <v>3064901</v>
      </c>
      <c r="G202" s="4">
        <f t="shared" si="6"/>
        <v>0</v>
      </c>
      <c r="H202" s="4" t="str">
        <f t="shared" si="7"/>
        <v>,3064901</v>
      </c>
      <c r="I202" s="4" t="str">
        <f>VLOOKUP(A202,HOP!A:U,21,0)</f>
        <v>直连</v>
      </c>
    </row>
    <row r="203" s="4" customFormat="1" hidden="1" spans="1:9">
      <c r="A203" s="5">
        <v>999222926080062</v>
      </c>
      <c r="B203" s="6">
        <v>44982</v>
      </c>
      <c r="C203" s="6">
        <v>44983</v>
      </c>
      <c r="D203" s="4">
        <v>179</v>
      </c>
      <c r="E203" s="4" t="str">
        <f>VLOOKUP(A203,HOP!A:L,12,0)</f>
        <v>179.00</v>
      </c>
      <c r="F203" s="4" t="str">
        <f>VLOOKUP(A203,HOP!A:C,3,0)</f>
        <v>3065008</v>
      </c>
      <c r="G203" s="4">
        <f t="shared" si="6"/>
        <v>0</v>
      </c>
      <c r="H203" s="4" t="str">
        <f t="shared" si="7"/>
        <v>,3065008</v>
      </c>
      <c r="I203" s="4" t="str">
        <f>VLOOKUP(A203,HOP!A:U,21,0)</f>
        <v>直连</v>
      </c>
    </row>
    <row r="204" s="4" customFormat="1" hidden="1" spans="1:9">
      <c r="A204" s="5">
        <v>999222926142910</v>
      </c>
      <c r="B204" s="6">
        <v>44982</v>
      </c>
      <c r="C204" s="6">
        <v>44983</v>
      </c>
      <c r="D204" s="4">
        <v>919</v>
      </c>
      <c r="E204" s="4" t="str">
        <f>VLOOKUP(A204,HOP!A:L,12,0)</f>
        <v>919.00</v>
      </c>
      <c r="F204" s="4" t="str">
        <f>VLOOKUP(A204,HOP!A:C,3,0)</f>
        <v>3065016</v>
      </c>
      <c r="G204" s="4">
        <f t="shared" si="6"/>
        <v>0</v>
      </c>
      <c r="H204" s="4" t="str">
        <f t="shared" si="7"/>
        <v>,3065016</v>
      </c>
      <c r="I204" s="4" t="str">
        <f>VLOOKUP(A204,HOP!A:U,21,0)</f>
        <v>直连</v>
      </c>
    </row>
    <row r="205" s="4" customFormat="1" hidden="1" spans="1:9">
      <c r="A205" s="5">
        <v>999222926352532</v>
      </c>
      <c r="B205" s="6">
        <v>44982</v>
      </c>
      <c r="C205" s="6">
        <v>44983</v>
      </c>
      <c r="D205" s="4">
        <v>556</v>
      </c>
      <c r="E205" s="4" t="str">
        <f>VLOOKUP(A205,HOP!A:L,12,0)</f>
        <v>556.00</v>
      </c>
      <c r="F205" s="4" t="str">
        <f>VLOOKUP(A205,HOP!A:C,3,0)</f>
        <v>3065062</v>
      </c>
      <c r="G205" s="4">
        <f t="shared" si="6"/>
        <v>0</v>
      </c>
      <c r="H205" s="4" t="str">
        <f t="shared" si="7"/>
        <v>,3065062</v>
      </c>
      <c r="I205" s="4" t="str">
        <f>VLOOKUP(A205,HOP!A:U,21,0)</f>
        <v>直连</v>
      </c>
    </row>
    <row r="206" s="4" customFormat="1" hidden="1" spans="1:9">
      <c r="A206" s="5">
        <v>999222926626567</v>
      </c>
      <c r="B206" s="6">
        <v>44982</v>
      </c>
      <c r="C206" s="6">
        <v>44983</v>
      </c>
      <c r="D206" s="4">
        <v>378</v>
      </c>
      <c r="E206" s="4" t="str">
        <f>VLOOKUP(A206,HOP!A:L,12,0)</f>
        <v>378.00</v>
      </c>
      <c r="F206" s="4" t="str">
        <f>VLOOKUP(A206,HOP!A:C,3,0)</f>
        <v>3065106</v>
      </c>
      <c r="G206" s="4">
        <f t="shared" si="6"/>
        <v>0</v>
      </c>
      <c r="H206" s="4" t="str">
        <f t="shared" si="7"/>
        <v>,3065106</v>
      </c>
      <c r="I206" s="4" t="str">
        <f>VLOOKUP(A206,HOP!A:U,21,0)</f>
        <v>直连</v>
      </c>
    </row>
    <row r="207" s="4" customFormat="1" hidden="1" spans="1:9">
      <c r="A207" s="5">
        <v>999222926843015</v>
      </c>
      <c r="B207" s="6">
        <v>44982</v>
      </c>
      <c r="C207" s="6">
        <v>44983</v>
      </c>
      <c r="D207" s="4">
        <v>191</v>
      </c>
      <c r="E207" s="4" t="str">
        <f>VLOOKUP(A207,HOP!A:L,12,0)</f>
        <v>191.00</v>
      </c>
      <c r="F207" s="4" t="str">
        <f>VLOOKUP(A207,HOP!A:C,3,0)</f>
        <v>3065149</v>
      </c>
      <c r="G207" s="4">
        <f t="shared" si="6"/>
        <v>0</v>
      </c>
      <c r="H207" s="4" t="str">
        <f t="shared" si="7"/>
        <v>,3065149</v>
      </c>
      <c r="I207" s="4" t="str">
        <f>VLOOKUP(A207,HOP!A:U,21,0)</f>
        <v>直连</v>
      </c>
    </row>
    <row r="208" s="4" customFormat="1" hidden="1" spans="1:9">
      <c r="A208" s="5">
        <v>999222927145399</v>
      </c>
      <c r="B208" s="6">
        <v>44982</v>
      </c>
      <c r="C208" s="6">
        <v>44983</v>
      </c>
      <c r="D208" s="4">
        <v>177</v>
      </c>
      <c r="E208" s="4" t="str">
        <f>VLOOKUP(A208,HOP!A:L,12,0)</f>
        <v>177.00</v>
      </c>
      <c r="F208" s="4" t="str">
        <f>VLOOKUP(A208,HOP!A:C,3,0)</f>
        <v>3065210</v>
      </c>
      <c r="G208" s="4">
        <f t="shared" si="6"/>
        <v>0</v>
      </c>
      <c r="H208" s="4" t="str">
        <f t="shared" si="7"/>
        <v>,3065210</v>
      </c>
      <c r="I208" s="4" t="str">
        <f>VLOOKUP(A208,HOP!A:U,21,0)</f>
        <v>直连</v>
      </c>
    </row>
    <row r="209" s="4" customFormat="1" hidden="1" spans="1:9">
      <c r="A209" s="5">
        <v>999222927412287</v>
      </c>
      <c r="B209" s="6">
        <v>44982</v>
      </c>
      <c r="C209" s="6">
        <v>44983</v>
      </c>
      <c r="D209" s="4">
        <v>1526</v>
      </c>
      <c r="E209" s="4" t="str">
        <f>VLOOKUP(A209,HOP!A:L,12,0)</f>
        <v>1526.00</v>
      </c>
      <c r="F209" s="4" t="str">
        <f>VLOOKUP(A209,HOP!A:C,3,0)</f>
        <v>3065254</v>
      </c>
      <c r="G209" s="4">
        <f t="shared" si="6"/>
        <v>0</v>
      </c>
      <c r="H209" s="4" t="str">
        <f t="shared" si="7"/>
        <v>,3065254</v>
      </c>
      <c r="I209" s="4" t="str">
        <f>VLOOKUP(A209,HOP!A:U,21,0)</f>
        <v>直连</v>
      </c>
    </row>
    <row r="210" s="4" customFormat="1" hidden="1" spans="1:9">
      <c r="A210" s="5">
        <v>999222927445363</v>
      </c>
      <c r="B210" s="6">
        <v>44982</v>
      </c>
      <c r="C210" s="6">
        <v>44983</v>
      </c>
      <c r="D210" s="4">
        <v>736</v>
      </c>
      <c r="E210" s="4" t="str">
        <f>VLOOKUP(A210,HOP!A:L,12,0)</f>
        <v>736.00</v>
      </c>
      <c r="F210" s="4" t="str">
        <f>VLOOKUP(A210,HOP!A:C,3,0)</f>
        <v>3065257</v>
      </c>
      <c r="G210" s="4">
        <f t="shared" si="6"/>
        <v>0</v>
      </c>
      <c r="H210" s="4" t="str">
        <f t="shared" si="7"/>
        <v>,3065257</v>
      </c>
      <c r="I210" s="4" t="str">
        <f>VLOOKUP(A210,HOP!A:U,21,0)</f>
        <v>直连</v>
      </c>
    </row>
    <row r="211" s="4" customFormat="1" hidden="1" spans="1:9">
      <c r="A211" s="5">
        <v>999222927486316</v>
      </c>
      <c r="B211" s="6">
        <v>44982</v>
      </c>
      <c r="C211" s="6">
        <v>44983</v>
      </c>
      <c r="D211" s="4">
        <v>175</v>
      </c>
      <c r="E211" s="4" t="str">
        <f>VLOOKUP(A211,HOP!A:L,12,0)</f>
        <v>175.00</v>
      </c>
      <c r="F211" s="4" t="str">
        <f>VLOOKUP(A211,HOP!A:C,3,0)</f>
        <v>3065264</v>
      </c>
      <c r="G211" s="4">
        <f t="shared" si="6"/>
        <v>0</v>
      </c>
      <c r="H211" s="4" t="str">
        <f t="shared" si="7"/>
        <v>,3065264</v>
      </c>
      <c r="I211" s="4" t="str">
        <f>VLOOKUP(A211,HOP!A:U,21,0)</f>
        <v>直连</v>
      </c>
    </row>
    <row r="212" s="4" customFormat="1" hidden="1" spans="1:9">
      <c r="A212" s="5">
        <v>999222927847926</v>
      </c>
      <c r="B212" s="6">
        <v>44982</v>
      </c>
      <c r="C212" s="6">
        <v>44983</v>
      </c>
      <c r="D212" s="4">
        <v>786</v>
      </c>
      <c r="E212" s="4" t="str">
        <f>VLOOKUP(A212,HOP!A:L,12,0)</f>
        <v>786.00</v>
      </c>
      <c r="F212" s="4" t="str">
        <f>VLOOKUP(A212,HOP!A:C,3,0)</f>
        <v>3065321</v>
      </c>
      <c r="G212" s="4">
        <f t="shared" si="6"/>
        <v>0</v>
      </c>
      <c r="H212" s="4" t="str">
        <f t="shared" si="7"/>
        <v>,3065321</v>
      </c>
      <c r="I212" s="4" t="str">
        <f>VLOOKUP(A212,HOP!A:U,21,0)</f>
        <v>直连</v>
      </c>
    </row>
    <row r="213" s="4" customFormat="1" hidden="1" spans="1:9">
      <c r="A213" s="5">
        <v>999222927933150</v>
      </c>
      <c r="B213" s="6">
        <v>44982</v>
      </c>
      <c r="C213" s="6">
        <v>44983</v>
      </c>
      <c r="D213" s="4">
        <v>495</v>
      </c>
      <c r="E213" s="4" t="str">
        <f>VLOOKUP(A213,HOP!A:L,12,0)</f>
        <v>495.00</v>
      </c>
      <c r="F213" s="4" t="str">
        <f>VLOOKUP(A213,HOP!A:C,3,0)</f>
        <v>3065337</v>
      </c>
      <c r="G213" s="4">
        <f t="shared" si="6"/>
        <v>0</v>
      </c>
      <c r="H213" s="4" t="str">
        <f t="shared" si="7"/>
        <v>,3065337</v>
      </c>
      <c r="I213" s="4" t="str">
        <f>VLOOKUP(A213,HOP!A:U,21,0)</f>
        <v>直连</v>
      </c>
    </row>
    <row r="214" s="4" customFormat="1" hidden="1" spans="1:9">
      <c r="A214" s="5">
        <v>999222927964859</v>
      </c>
      <c r="B214" s="6">
        <v>44982</v>
      </c>
      <c r="C214" s="6">
        <v>44983</v>
      </c>
      <c r="D214" s="4">
        <v>403</v>
      </c>
      <c r="E214" s="4" t="str">
        <f>VLOOKUP(A214,HOP!A:L,12,0)</f>
        <v>403.00</v>
      </c>
      <c r="F214" s="4" t="str">
        <f>VLOOKUP(A214,HOP!A:C,3,0)</f>
        <v>3065347</v>
      </c>
      <c r="G214" s="4">
        <f t="shared" si="6"/>
        <v>0</v>
      </c>
      <c r="H214" s="4" t="str">
        <f t="shared" si="7"/>
        <v>,3065347</v>
      </c>
      <c r="I214" s="4" t="str">
        <f>VLOOKUP(A214,HOP!A:U,21,0)</f>
        <v>直连</v>
      </c>
    </row>
    <row r="215" s="4" customFormat="1" hidden="1" spans="1:9">
      <c r="A215" s="5">
        <v>999222928351095</v>
      </c>
      <c r="B215" s="6">
        <v>44982</v>
      </c>
      <c r="C215" s="6">
        <v>44983</v>
      </c>
      <c r="D215" s="4">
        <v>180</v>
      </c>
      <c r="E215" s="4" t="str">
        <f>VLOOKUP(A215,HOP!A:L,12,0)</f>
        <v>180.00</v>
      </c>
      <c r="F215" s="4" t="str">
        <f>VLOOKUP(A215,HOP!A:C,3,0)</f>
        <v>3065407</v>
      </c>
      <c r="G215" s="4">
        <f t="shared" si="6"/>
        <v>0</v>
      </c>
      <c r="H215" s="4" t="str">
        <f t="shared" si="7"/>
        <v>,3065407</v>
      </c>
      <c r="I215" s="4" t="str">
        <f>VLOOKUP(A215,HOP!A:U,21,0)</f>
        <v>直连</v>
      </c>
    </row>
    <row r="216" s="4" customFormat="1" hidden="1" spans="1:9">
      <c r="A216" s="5">
        <v>999222928479726</v>
      </c>
      <c r="B216" s="6">
        <v>44982</v>
      </c>
      <c r="C216" s="6">
        <v>44983</v>
      </c>
      <c r="D216" s="4">
        <v>165</v>
      </c>
      <c r="E216" s="4" t="str">
        <f>VLOOKUP(A216,HOP!A:L,12,0)</f>
        <v>165.00</v>
      </c>
      <c r="F216" s="4" t="str">
        <f>VLOOKUP(A216,HOP!A:C,3,0)</f>
        <v>3065427</v>
      </c>
      <c r="G216" s="4">
        <f t="shared" si="6"/>
        <v>0</v>
      </c>
      <c r="H216" s="4" t="str">
        <f t="shared" si="7"/>
        <v>,3065427</v>
      </c>
      <c r="I216" s="4" t="str">
        <f>VLOOKUP(A216,HOP!A:U,21,0)</f>
        <v>直连</v>
      </c>
    </row>
    <row r="217" s="4" customFormat="1" hidden="1" spans="1:9">
      <c r="A217" s="5">
        <v>22928546112</v>
      </c>
      <c r="B217" s="6">
        <v>44982</v>
      </c>
      <c r="C217" s="6">
        <v>44983</v>
      </c>
      <c r="D217" s="4">
        <v>506</v>
      </c>
      <c r="E217" s="4" t="str">
        <f>VLOOKUP(A217,HOP!A:L,12,0)</f>
        <v>506.00</v>
      </c>
      <c r="F217" s="4" t="str">
        <f>VLOOKUP(A217,HOP!A:C,3,0)</f>
        <v>3065446</v>
      </c>
      <c r="G217" s="4">
        <f t="shared" si="6"/>
        <v>0</v>
      </c>
      <c r="H217" s="4" t="str">
        <f t="shared" si="7"/>
        <v>,3065446</v>
      </c>
      <c r="I217" s="4" t="str">
        <f>VLOOKUP(A217,HOP!A:U,21,0)</f>
        <v>直连</v>
      </c>
    </row>
    <row r="218" s="4" customFormat="1" hidden="1" spans="1:9">
      <c r="A218" s="5">
        <v>999222928623182</v>
      </c>
      <c r="B218" s="6">
        <v>44982</v>
      </c>
      <c r="C218" s="6">
        <v>44983</v>
      </c>
      <c r="D218" s="4">
        <v>207</v>
      </c>
      <c r="E218" s="4" t="str">
        <f>VLOOKUP(A218,HOP!A:L,12,0)</f>
        <v>207.00</v>
      </c>
      <c r="F218" s="4" t="str">
        <f>VLOOKUP(A218,HOP!A:C,3,0)</f>
        <v>3065456</v>
      </c>
      <c r="G218" s="4">
        <f t="shared" si="6"/>
        <v>0</v>
      </c>
      <c r="H218" s="4" t="str">
        <f t="shared" si="7"/>
        <v>,3065456</v>
      </c>
      <c r="I218" s="4" t="str">
        <f>VLOOKUP(A218,HOP!A:U,21,0)</f>
        <v>直连</v>
      </c>
    </row>
    <row r="219" s="4" customFormat="1" hidden="1" spans="1:9">
      <c r="A219" s="5">
        <v>999222928771837</v>
      </c>
      <c r="B219" s="6">
        <v>44982</v>
      </c>
      <c r="C219" s="6">
        <v>44983</v>
      </c>
      <c r="D219" s="4">
        <v>265</v>
      </c>
      <c r="E219" s="4" t="str">
        <f>VLOOKUP(A219,HOP!A:L,12,0)</f>
        <v>265.00</v>
      </c>
      <c r="F219" s="4" t="str">
        <f>VLOOKUP(A219,HOP!A:C,3,0)</f>
        <v>3065474</v>
      </c>
      <c r="G219" s="4">
        <f t="shared" si="6"/>
        <v>0</v>
      </c>
      <c r="H219" s="4" t="str">
        <f t="shared" si="7"/>
        <v>,3065474</v>
      </c>
      <c r="I219" s="4" t="str">
        <f>VLOOKUP(A219,HOP!A:U,21,0)</f>
        <v>直连</v>
      </c>
    </row>
    <row r="220" s="4" customFormat="1" hidden="1" spans="1:9">
      <c r="A220" s="5">
        <v>999222929411197</v>
      </c>
      <c r="B220" s="6">
        <v>44982</v>
      </c>
      <c r="C220" s="6">
        <v>44983</v>
      </c>
      <c r="D220" s="4">
        <v>550</v>
      </c>
      <c r="E220" s="4" t="str">
        <f>VLOOKUP(A220,HOP!A:L,12,0)</f>
        <v>550.00</v>
      </c>
      <c r="F220" s="4" t="str">
        <f>VLOOKUP(A220,HOP!A:C,3,0)</f>
        <v>3065584</v>
      </c>
      <c r="G220" s="4">
        <f t="shared" si="6"/>
        <v>0</v>
      </c>
      <c r="H220" s="4" t="str">
        <f t="shared" si="7"/>
        <v>,3065584</v>
      </c>
      <c r="I220" s="4" t="str">
        <f>VLOOKUP(A220,HOP!A:U,21,0)</f>
        <v>直连</v>
      </c>
    </row>
    <row r="221" s="4" customFormat="1" hidden="1" spans="1:9">
      <c r="A221" s="5">
        <v>999222929335544</v>
      </c>
      <c r="B221" s="6">
        <v>44982</v>
      </c>
      <c r="C221" s="6">
        <v>44983</v>
      </c>
      <c r="D221" s="4">
        <v>830</v>
      </c>
      <c r="E221" s="4" t="str">
        <f>VLOOKUP(A221,HOP!A:L,12,0)</f>
        <v>830.00</v>
      </c>
      <c r="F221" s="4" t="str">
        <f>VLOOKUP(A221,HOP!A:C,3,0)</f>
        <v>3065570</v>
      </c>
      <c r="G221" s="4">
        <f t="shared" si="6"/>
        <v>0</v>
      </c>
      <c r="H221" s="4" t="str">
        <f t="shared" si="7"/>
        <v>,3065570</v>
      </c>
      <c r="I221" s="4" t="str">
        <f>VLOOKUP(A221,HOP!A:U,21,0)</f>
        <v>直连</v>
      </c>
    </row>
    <row r="222" s="4" customFormat="1" hidden="1" spans="1:9">
      <c r="A222" s="5">
        <v>999222930003704</v>
      </c>
      <c r="B222" s="6">
        <v>44982</v>
      </c>
      <c r="C222" s="6">
        <v>44983</v>
      </c>
      <c r="D222" s="4">
        <v>409</v>
      </c>
      <c r="E222" s="4" t="str">
        <f>VLOOKUP(A222,HOP!A:L,12,0)</f>
        <v>409.00</v>
      </c>
      <c r="F222" s="4" t="str">
        <f>VLOOKUP(A222,HOP!A:C,3,0)</f>
        <v>3065682</v>
      </c>
      <c r="G222" s="4">
        <f t="shared" si="6"/>
        <v>0</v>
      </c>
      <c r="H222" s="4" t="str">
        <f t="shared" si="7"/>
        <v>,3065682</v>
      </c>
      <c r="I222" s="4" t="str">
        <f>VLOOKUP(A222,HOP!A:U,21,0)</f>
        <v>直连</v>
      </c>
    </row>
    <row r="223" s="4" customFormat="1" hidden="1" spans="1:9">
      <c r="A223" s="5">
        <v>999222930199937</v>
      </c>
      <c r="B223" s="6">
        <v>44982</v>
      </c>
      <c r="C223" s="6">
        <v>44983</v>
      </c>
      <c r="D223" s="4">
        <v>152</v>
      </c>
      <c r="E223" s="4" t="str">
        <f>VLOOKUP(A223,HOP!A:L,12,0)</f>
        <v>152.00</v>
      </c>
      <c r="F223" s="4" t="str">
        <f>VLOOKUP(A223,HOP!A:C,3,0)</f>
        <v>3065708</v>
      </c>
      <c r="G223" s="4">
        <f t="shared" si="6"/>
        <v>0</v>
      </c>
      <c r="H223" s="4" t="str">
        <f t="shared" si="7"/>
        <v>,3065708</v>
      </c>
      <c r="I223" s="4" t="str">
        <f>VLOOKUP(A223,HOP!A:U,21,0)</f>
        <v>直连</v>
      </c>
    </row>
    <row r="224" s="4" customFormat="1" hidden="1" spans="1:9">
      <c r="A224" s="5">
        <v>999222930770894</v>
      </c>
      <c r="B224" s="6">
        <v>44982</v>
      </c>
      <c r="C224" s="6">
        <v>44983</v>
      </c>
      <c r="D224" s="4">
        <v>731</v>
      </c>
      <c r="E224" s="4" t="str">
        <f>VLOOKUP(A224,HOP!A:L,12,0)</f>
        <v>731.00</v>
      </c>
      <c r="F224" s="4" t="str">
        <f>VLOOKUP(A224,HOP!A:C,3,0)</f>
        <v>3065776</v>
      </c>
      <c r="G224" s="4">
        <f t="shared" si="6"/>
        <v>0</v>
      </c>
      <c r="H224" s="4" t="str">
        <f t="shared" si="7"/>
        <v>,3065776</v>
      </c>
      <c r="I224" s="4" t="str">
        <f>VLOOKUP(A224,HOP!A:U,21,0)</f>
        <v>直连</v>
      </c>
    </row>
    <row r="225" s="4" customFormat="1" hidden="1" spans="1:9">
      <c r="A225" s="5">
        <v>999222932147006</v>
      </c>
      <c r="B225" s="6">
        <v>44982</v>
      </c>
      <c r="C225" s="6">
        <v>44983</v>
      </c>
      <c r="D225" s="4">
        <v>491</v>
      </c>
      <c r="E225" s="4" t="str">
        <f>VLOOKUP(A225,HOP!A:L,12,0)</f>
        <v>491.00</v>
      </c>
      <c r="F225" s="4" t="str">
        <f>VLOOKUP(A225,HOP!A:C,3,0)</f>
        <v>3065940</v>
      </c>
      <c r="G225" s="4">
        <f t="shared" si="6"/>
        <v>0</v>
      </c>
      <c r="H225" s="4" t="str">
        <f t="shared" si="7"/>
        <v>,3065940</v>
      </c>
      <c r="I225" s="4" t="str">
        <f>VLOOKUP(A225,HOP!A:U,21,0)</f>
        <v>直连</v>
      </c>
    </row>
    <row r="226" s="4" customFormat="1" hidden="1" spans="1:9">
      <c r="A226" s="5">
        <v>999222932249713</v>
      </c>
      <c r="B226" s="6">
        <v>44982</v>
      </c>
      <c r="C226" s="6">
        <v>44983</v>
      </c>
      <c r="D226" s="4">
        <v>379</v>
      </c>
      <c r="E226" s="4" t="str">
        <f>VLOOKUP(A226,HOP!A:L,12,0)</f>
        <v>379.00</v>
      </c>
      <c r="F226" s="4" t="str">
        <f>VLOOKUP(A226,HOP!A:C,3,0)</f>
        <v>3065953</v>
      </c>
      <c r="G226" s="4">
        <f t="shared" si="6"/>
        <v>0</v>
      </c>
      <c r="H226" s="4" t="str">
        <f t="shared" si="7"/>
        <v>,3065953</v>
      </c>
      <c r="I226" s="4" t="str">
        <f>VLOOKUP(A226,HOP!A:U,21,0)</f>
        <v>直连</v>
      </c>
    </row>
    <row r="227" s="4" customFormat="1" hidden="1" spans="1:9">
      <c r="A227" s="5">
        <v>999222932380988</v>
      </c>
      <c r="B227" s="6">
        <v>44982</v>
      </c>
      <c r="C227" s="6">
        <v>44983</v>
      </c>
      <c r="D227" s="4">
        <v>687</v>
      </c>
      <c r="E227" s="4" t="str">
        <f>VLOOKUP(A227,HOP!A:L,12,0)</f>
        <v>687.00</v>
      </c>
      <c r="F227" s="4" t="str">
        <f>VLOOKUP(A227,HOP!A:C,3,0)</f>
        <v>3065960</v>
      </c>
      <c r="G227" s="4">
        <f t="shared" si="6"/>
        <v>0</v>
      </c>
      <c r="H227" s="4" t="str">
        <f t="shared" si="7"/>
        <v>,3065960</v>
      </c>
      <c r="I227" s="4" t="str">
        <f>VLOOKUP(A227,HOP!A:U,21,0)</f>
        <v>直连</v>
      </c>
    </row>
    <row r="228" s="4" customFormat="1" hidden="1" spans="1:9">
      <c r="A228" s="5">
        <v>999222932998663</v>
      </c>
      <c r="B228" s="6">
        <v>44982</v>
      </c>
      <c r="C228" s="6">
        <v>44983</v>
      </c>
      <c r="D228" s="4">
        <v>367</v>
      </c>
      <c r="E228" s="4" t="str">
        <f>VLOOKUP(A228,HOP!A:L,12,0)</f>
        <v>367.00</v>
      </c>
      <c r="F228" s="4" t="str">
        <f>VLOOKUP(A228,HOP!A:C,3,0)</f>
        <v>3066026</v>
      </c>
      <c r="G228" s="4">
        <f t="shared" si="6"/>
        <v>0</v>
      </c>
      <c r="H228" s="4" t="str">
        <f t="shared" si="7"/>
        <v>,3066026</v>
      </c>
      <c r="I228" s="4" t="str">
        <f>VLOOKUP(A228,HOP!A:U,21,0)</f>
        <v>直连</v>
      </c>
    </row>
    <row r="229" s="4" customFormat="1" hidden="1" spans="1:9">
      <c r="A229" s="5">
        <v>999222933163809</v>
      </c>
      <c r="B229" s="6">
        <v>44982</v>
      </c>
      <c r="C229" s="6">
        <v>44983</v>
      </c>
      <c r="D229" s="4">
        <v>765</v>
      </c>
      <c r="E229" s="4" t="str">
        <f>VLOOKUP(A229,HOP!A:L,12,0)</f>
        <v>765.00</v>
      </c>
      <c r="F229" s="4" t="str">
        <f>VLOOKUP(A229,HOP!A:C,3,0)</f>
        <v>3066048</v>
      </c>
      <c r="G229" s="4">
        <f t="shared" si="6"/>
        <v>0</v>
      </c>
      <c r="H229" s="4" t="str">
        <f t="shared" si="7"/>
        <v>,3066048</v>
      </c>
      <c r="I229" s="4" t="str">
        <f>VLOOKUP(A229,HOP!A:U,21,0)</f>
        <v>直连</v>
      </c>
    </row>
    <row r="230" s="4" customFormat="1" hidden="1" spans="1:9">
      <c r="A230" s="5">
        <v>999222933449848</v>
      </c>
      <c r="B230" s="6">
        <v>44982</v>
      </c>
      <c r="C230" s="6">
        <v>44983</v>
      </c>
      <c r="D230" s="4">
        <v>984</v>
      </c>
      <c r="E230" s="4" t="str">
        <f>VLOOKUP(A230,HOP!A:L,12,0)</f>
        <v>984.00</v>
      </c>
      <c r="F230" s="4" t="str">
        <f>VLOOKUP(A230,HOP!A:C,3,0)</f>
        <v>3066058</v>
      </c>
      <c r="G230" s="4">
        <f t="shared" si="6"/>
        <v>0</v>
      </c>
      <c r="H230" s="4" t="str">
        <f t="shared" si="7"/>
        <v>,3066058</v>
      </c>
      <c r="I230" s="4" t="str">
        <f>VLOOKUP(A230,HOP!A:U,21,0)</f>
        <v>直连</v>
      </c>
    </row>
    <row r="231" s="4" customFormat="1" hidden="1" spans="1:9">
      <c r="A231" s="5">
        <v>22933561818</v>
      </c>
      <c r="B231" s="6">
        <v>44982</v>
      </c>
      <c r="C231" s="6">
        <v>44983</v>
      </c>
      <c r="D231" s="4">
        <v>214</v>
      </c>
      <c r="E231" s="4" t="str">
        <f>VLOOKUP(A231,HOP!A:L,12,0)</f>
        <v>214.00</v>
      </c>
      <c r="F231" s="4" t="str">
        <f>VLOOKUP(A231,HOP!A:C,3,0)</f>
        <v>3066075</v>
      </c>
      <c r="G231" s="4">
        <f t="shared" si="6"/>
        <v>0</v>
      </c>
      <c r="H231" s="4" t="str">
        <f t="shared" si="7"/>
        <v>,3066075</v>
      </c>
      <c r="I231" s="4" t="str">
        <f>VLOOKUP(A231,HOP!A:U,21,0)</f>
        <v>直连</v>
      </c>
    </row>
    <row r="232" s="4" customFormat="1" hidden="1" spans="1:9">
      <c r="A232" s="5">
        <v>999222933666216</v>
      </c>
      <c r="B232" s="6">
        <v>44982</v>
      </c>
      <c r="C232" s="6">
        <v>44983</v>
      </c>
      <c r="D232" s="4">
        <v>303</v>
      </c>
      <c r="E232" s="4" t="str">
        <f>VLOOKUP(A232,HOP!A:L,12,0)</f>
        <v>303.00</v>
      </c>
      <c r="F232" s="4" t="str">
        <f>VLOOKUP(A232,HOP!A:C,3,0)</f>
        <v>3066083</v>
      </c>
      <c r="G232" s="4">
        <f t="shared" si="6"/>
        <v>0</v>
      </c>
      <c r="H232" s="4" t="str">
        <f t="shared" si="7"/>
        <v>,3066083</v>
      </c>
      <c r="I232" s="4" t="str">
        <f>VLOOKUP(A232,HOP!A:U,21,0)</f>
        <v>直连</v>
      </c>
    </row>
    <row r="233" s="4" customFormat="1" hidden="1" spans="1:9">
      <c r="A233" s="5">
        <v>999222933737398</v>
      </c>
      <c r="B233" s="6">
        <v>44982</v>
      </c>
      <c r="C233" s="6">
        <v>44983</v>
      </c>
      <c r="D233" s="4">
        <v>397</v>
      </c>
      <c r="E233" s="4" t="str">
        <f>VLOOKUP(A233,HOP!A:L,12,0)</f>
        <v>397.00</v>
      </c>
      <c r="F233" s="4" t="str">
        <f>VLOOKUP(A233,HOP!A:C,3,0)</f>
        <v>3066096</v>
      </c>
      <c r="G233" s="4">
        <f t="shared" si="6"/>
        <v>0</v>
      </c>
      <c r="H233" s="4" t="str">
        <f t="shared" si="7"/>
        <v>,3066096</v>
      </c>
      <c r="I233" s="4" t="str">
        <f>VLOOKUP(A233,HOP!A:U,21,0)</f>
        <v>直连</v>
      </c>
    </row>
    <row r="234" s="4" customFormat="1" hidden="1" spans="1:9">
      <c r="A234" s="5">
        <v>999222933791243</v>
      </c>
      <c r="B234" s="6">
        <v>44982</v>
      </c>
      <c r="C234" s="6">
        <v>44983</v>
      </c>
      <c r="D234" s="4">
        <v>660</v>
      </c>
      <c r="E234" s="4" t="str">
        <f>VLOOKUP(A234,HOP!A:L,12,0)</f>
        <v>660.00</v>
      </c>
      <c r="F234" s="4" t="str">
        <f>VLOOKUP(A234,HOP!A:C,3,0)</f>
        <v>3066108</v>
      </c>
      <c r="G234" s="4">
        <f t="shared" si="6"/>
        <v>0</v>
      </c>
      <c r="H234" s="4" t="str">
        <f t="shared" si="7"/>
        <v>,3066108</v>
      </c>
      <c r="I234" s="4" t="str">
        <f>VLOOKUP(A234,HOP!A:U,21,0)</f>
        <v>直连</v>
      </c>
    </row>
    <row r="235" s="4" customFormat="1" hidden="1" spans="1:9">
      <c r="A235" s="5">
        <v>999222934023347</v>
      </c>
      <c r="B235" s="6">
        <v>44982</v>
      </c>
      <c r="C235" s="6">
        <v>44983</v>
      </c>
      <c r="D235" s="4">
        <v>187</v>
      </c>
      <c r="E235" s="4" t="str">
        <f>VLOOKUP(A235,HOP!A:L,12,0)</f>
        <v>187.00</v>
      </c>
      <c r="F235" s="4" t="str">
        <f>VLOOKUP(A235,HOP!A:C,3,0)</f>
        <v>3066142</v>
      </c>
      <c r="G235" s="4">
        <f t="shared" si="6"/>
        <v>0</v>
      </c>
      <c r="H235" s="4" t="str">
        <f t="shared" si="7"/>
        <v>,3066142</v>
      </c>
      <c r="I235" s="4" t="str">
        <f>VLOOKUP(A235,HOP!A:U,21,0)</f>
        <v>直连</v>
      </c>
    </row>
    <row r="236" s="4" customFormat="1" hidden="1" spans="1:9">
      <c r="A236" s="5">
        <v>22934116476</v>
      </c>
      <c r="B236" s="6">
        <v>44982</v>
      </c>
      <c r="C236" s="6">
        <v>44983</v>
      </c>
      <c r="D236" s="4">
        <v>607</v>
      </c>
      <c r="E236" s="4" t="str">
        <f>VLOOKUP(A236,HOP!A:L,12,0)</f>
        <v>607.00</v>
      </c>
      <c r="F236" s="4" t="str">
        <f>VLOOKUP(A236,HOP!A:C,3,0)</f>
        <v>3066152</v>
      </c>
      <c r="G236" s="4">
        <f t="shared" si="6"/>
        <v>0</v>
      </c>
      <c r="H236" s="4" t="str">
        <f t="shared" si="7"/>
        <v>,3066152</v>
      </c>
      <c r="I236" s="4" t="str">
        <f>VLOOKUP(A236,HOP!A:U,21,0)</f>
        <v>直连</v>
      </c>
    </row>
    <row r="237" s="4" customFormat="1" hidden="1" spans="1:9">
      <c r="A237" s="5">
        <v>999222934312720</v>
      </c>
      <c r="B237" s="6">
        <v>44982</v>
      </c>
      <c r="C237" s="6">
        <v>44983</v>
      </c>
      <c r="D237" s="4">
        <v>457</v>
      </c>
      <c r="E237" s="4">
        <v>457</v>
      </c>
      <c r="F237" s="4" t="str">
        <f>VLOOKUP(A237,HOP!A:C,3,0)</f>
        <v>3066174</v>
      </c>
      <c r="G237" s="4">
        <f t="shared" si="6"/>
        <v>0</v>
      </c>
      <c r="H237" s="4" t="str">
        <f t="shared" si="7"/>
        <v>,3066174</v>
      </c>
      <c r="I237" s="4" t="str">
        <f>VLOOKUP(A237,HOP!A:U,21,0)</f>
        <v>直连</v>
      </c>
    </row>
    <row r="238" s="4" customFormat="1" hidden="1" spans="1:9">
      <c r="A238" s="5">
        <v>999222934366579</v>
      </c>
      <c r="B238" s="6">
        <v>44982</v>
      </c>
      <c r="C238" s="6">
        <v>44983</v>
      </c>
      <c r="D238" s="4">
        <v>219</v>
      </c>
      <c r="E238" s="4" t="str">
        <f>VLOOKUP(A238,HOP!A:L,12,0)</f>
        <v>219.00</v>
      </c>
      <c r="F238" s="4" t="str">
        <f>VLOOKUP(A238,HOP!A:C,3,0)</f>
        <v>3066184</v>
      </c>
      <c r="G238" s="4">
        <f t="shared" si="6"/>
        <v>0</v>
      </c>
      <c r="H238" s="4" t="str">
        <f t="shared" si="7"/>
        <v>,3066184</v>
      </c>
      <c r="I238" s="4" t="str">
        <f>VLOOKUP(A238,HOP!A:U,21,0)</f>
        <v>直连</v>
      </c>
    </row>
    <row r="239" s="4" customFormat="1" hidden="1" spans="1:9">
      <c r="A239" s="5">
        <v>22934979034</v>
      </c>
      <c r="B239" s="6">
        <v>44982</v>
      </c>
      <c r="C239" s="6">
        <v>44983</v>
      </c>
      <c r="D239" s="4">
        <v>888</v>
      </c>
      <c r="E239" s="4" t="str">
        <f>VLOOKUP(A239,HOP!A:L,12,0)</f>
        <v>888.00</v>
      </c>
      <c r="F239" s="4" t="str">
        <f>VLOOKUP(A239,HOP!A:C,3,0)</f>
        <v>3066261</v>
      </c>
      <c r="G239" s="4">
        <f t="shared" si="6"/>
        <v>0</v>
      </c>
      <c r="H239" s="4" t="str">
        <f t="shared" si="7"/>
        <v>,3066261</v>
      </c>
      <c r="I239" s="4" t="str">
        <f>VLOOKUP(A239,HOP!A:U,21,0)</f>
        <v>直连</v>
      </c>
    </row>
    <row r="240" s="4" customFormat="1" hidden="1" spans="1:9">
      <c r="A240" s="5">
        <v>999222936176009</v>
      </c>
      <c r="B240" s="6">
        <v>44982</v>
      </c>
      <c r="C240" s="6">
        <v>44983</v>
      </c>
      <c r="D240" s="4">
        <v>1405</v>
      </c>
      <c r="E240" s="4" t="str">
        <f>VLOOKUP(A240,HOP!A:L,12,0)</f>
        <v>1405.00</v>
      </c>
      <c r="F240" s="4" t="str">
        <f>VLOOKUP(A240,HOP!A:C,3,0)</f>
        <v>3066504</v>
      </c>
      <c r="G240" s="4">
        <f t="shared" si="6"/>
        <v>0</v>
      </c>
      <c r="H240" s="4" t="str">
        <f t="shared" si="7"/>
        <v>,3066504</v>
      </c>
      <c r="I240" s="4" t="str">
        <f>VLOOKUP(A240,HOP!A:U,21,0)</f>
        <v>直连</v>
      </c>
    </row>
    <row r="241" s="4" customFormat="1" hidden="1" spans="1:9">
      <c r="A241" s="5">
        <v>999222936373977</v>
      </c>
      <c r="B241" s="6">
        <v>44982</v>
      </c>
      <c r="C241" s="6">
        <v>44983</v>
      </c>
      <c r="D241" s="4">
        <v>747</v>
      </c>
      <c r="E241" s="4" t="str">
        <f>VLOOKUP(A241,HOP!A:L,12,0)</f>
        <v>747.00</v>
      </c>
      <c r="F241" s="4" t="str">
        <f>VLOOKUP(A241,HOP!A:C,3,0)</f>
        <v>3066549</v>
      </c>
      <c r="G241" s="4">
        <f t="shared" si="6"/>
        <v>0</v>
      </c>
      <c r="H241" s="4" t="str">
        <f t="shared" si="7"/>
        <v>,3066549</v>
      </c>
      <c r="I241" s="4" t="str">
        <f>VLOOKUP(A241,HOP!A:U,21,0)</f>
        <v>直连</v>
      </c>
    </row>
    <row r="242" s="4" customFormat="1" hidden="1" spans="1:9">
      <c r="A242" s="5">
        <v>999222936479198</v>
      </c>
      <c r="B242" s="6">
        <v>44982</v>
      </c>
      <c r="C242" s="6">
        <v>44983</v>
      </c>
      <c r="D242" s="4">
        <v>945</v>
      </c>
      <c r="E242" s="4" t="str">
        <f>VLOOKUP(A242,HOP!A:L,12,0)</f>
        <v>945.00</v>
      </c>
      <c r="F242" s="4" t="str">
        <f>VLOOKUP(A242,HOP!A:C,3,0)</f>
        <v>3066575</v>
      </c>
      <c r="G242" s="4">
        <f t="shared" si="6"/>
        <v>0</v>
      </c>
      <c r="H242" s="4" t="str">
        <f t="shared" si="7"/>
        <v>,3066575</v>
      </c>
      <c r="I242" s="4" t="str">
        <f>VLOOKUP(A242,HOP!A:U,21,0)</f>
        <v>直连</v>
      </c>
    </row>
    <row r="243" s="4" customFormat="1" hidden="1" spans="1:9">
      <c r="A243" s="5">
        <v>999222936636898</v>
      </c>
      <c r="B243" s="6">
        <v>44982</v>
      </c>
      <c r="C243" s="6">
        <v>44983</v>
      </c>
      <c r="D243" s="4">
        <v>2645</v>
      </c>
      <c r="E243" s="4" t="str">
        <f>VLOOKUP(A243,HOP!A:L,12,0)</f>
        <v>2645.00</v>
      </c>
      <c r="F243" s="4" t="str">
        <f>VLOOKUP(A243,HOP!A:C,3,0)</f>
        <v>3066609</v>
      </c>
      <c r="G243" s="4">
        <f t="shared" si="6"/>
        <v>0</v>
      </c>
      <c r="H243" s="4" t="str">
        <f t="shared" si="7"/>
        <v>,3066609</v>
      </c>
      <c r="I243" s="4" t="str">
        <f>VLOOKUP(A243,HOP!A:U,21,0)</f>
        <v>直连</v>
      </c>
    </row>
    <row r="244" s="4" customFormat="1" spans="1:10">
      <c r="A244" s="8" t="s">
        <v>1231</v>
      </c>
      <c r="B244" s="6">
        <v>44981</v>
      </c>
      <c r="C244" s="6">
        <v>44982</v>
      </c>
      <c r="D244" s="4">
        <v>-1028</v>
      </c>
      <c r="E244" s="4" t="e">
        <f>VLOOKUP(A244,HOP!A:L,12,0)</f>
        <v>#N/A</v>
      </c>
      <c r="F244" s="4">
        <v>3057740</v>
      </c>
      <c r="G244" s="4" t="e">
        <f t="shared" si="6"/>
        <v>#N/A</v>
      </c>
      <c r="H244" s="4" t="str">
        <f t="shared" si="7"/>
        <v>,3057740</v>
      </c>
      <c r="I244" s="4" t="e">
        <f>VLOOKUP(A244,HOP!A:U,21,0)</f>
        <v>#N/A</v>
      </c>
      <c r="J244" s="4" t="s">
        <v>1232</v>
      </c>
    </row>
    <row r="246" spans="4:4">
      <c r="D246" s="4">
        <f>SUM(D2:D245)</f>
        <v>386965</v>
      </c>
    </row>
    <row r="248" spans="4:4">
      <c r="D248" s="4" t="s">
        <v>1233</v>
      </c>
    </row>
    <row r="251" spans="1:3">
      <c r="A251" s="4" t="s">
        <v>1234</v>
      </c>
      <c r="C251" s="4">
        <v>25484</v>
      </c>
    </row>
    <row r="252" spans="1:3">
      <c r="A252" s="4" t="s">
        <v>1235</v>
      </c>
      <c r="C252" s="4">
        <v>361481</v>
      </c>
    </row>
    <row r="253" spans="1:3">
      <c r="A253" s="4" t="s">
        <v>1236</v>
      </c>
      <c r="C253" s="4">
        <f>SUBTOTAL(9,C251:C252)</f>
        <v>386965</v>
      </c>
    </row>
  </sheetData>
  <autoFilter ref="A1:XFD248">
    <filterColumn colId="3">
      <filters blank="1">
        <filter val="400"/>
        <filter val="700"/>
        <filter val="1200"/>
        <filter val="1400"/>
        <filter val="1500"/>
        <filter val="2800"/>
        <filter val="301"/>
        <filter val="701"/>
        <filter val="402"/>
        <filter val="1402"/>
        <filter val="2102"/>
        <filter val="2702"/>
        <filter val="5402"/>
        <filter val="303"/>
        <filter val="403"/>
        <filter val="404"/>
        <filter val="804"/>
        <filter val="2104"/>
        <filter val="305"/>
        <filter val="705"/>
        <filter val="1105"/>
        <filter val="1405"/>
        <filter val="206"/>
        <filter val="506"/>
        <filter val="1406"/>
        <filter val="1606"/>
        <filter val="3106"/>
        <filter val="207"/>
        <filter val="607"/>
        <filter val="1207"/>
        <filter val="308"/>
        <filter val="608"/>
        <filter val="6108"/>
        <filter val="409"/>
        <filter val="4509"/>
        <filter val="1310"/>
        <filter val="3110"/>
        <filter val="511"/>
        <filter val="413"/>
        <filter val="214"/>
        <filter val="917"/>
        <filter val="1417"/>
        <filter val="218"/>
        <filter val="1218"/>
        <filter val="219"/>
        <filter val="519"/>
        <filter val="919"/>
        <filter val="320"/>
        <filter val="1620"/>
        <filter val="622"/>
        <filter val="2523"/>
        <filter val="3223"/>
        <filter val="624"/>
        <filter val="1524"/>
        <filter val="3424"/>
        <filter val="625"/>
        <filter val="1025"/>
        <filter val="13625"/>
        <filter val="1526"/>
        <filter val="1726"/>
        <filter val="2526"/>
        <filter val="1227"/>
        <filter val="728"/>
        <filter val="-1028"/>
        <filter val="830"/>
        <filter val="1330"/>
        <filter val="2830"/>
        <filter val="731"/>
        <filter val="732"/>
        <filter val="233"/>
        <filter val="434"/>
        <filter val="386965 HKD"/>
        <filter val="336"/>
        <filter val="736"/>
        <filter val="1836"/>
        <filter val="5736"/>
        <filter val="8836"/>
        <filter val="238"/>
        <filter val="438"/>
        <filter val="738"/>
        <filter val="1038"/>
        <filter val="1039"/>
        <filter val="1140"/>
        <filter val="1240"/>
        <filter val="1640"/>
        <filter val="2640"/>
        <filter val="9140"/>
        <filter val="742"/>
        <filter val="144"/>
        <filter val="245"/>
        <filter val="945"/>
        <filter val="1445"/>
        <filter val="2645"/>
        <filter val="646"/>
        <filter val="846"/>
        <filter val="3546"/>
        <filter val="13146"/>
        <filter val="747"/>
        <filter val="2047"/>
        <filter val="548"/>
        <filter val="1348"/>
        <filter val="4648"/>
        <filter val="449"/>
        <filter val="849"/>
        <filter val="1949"/>
        <filter val="550"/>
        <filter val="1250"/>
        <filter val="2150"/>
        <filter val="6350"/>
        <filter val="152"/>
        <filter val="452"/>
        <filter val="2152"/>
        <filter val="8452"/>
        <filter val="1653"/>
        <filter val="1753"/>
        <filter val="4353"/>
        <filter val="154"/>
        <filter val="1254"/>
        <filter val="556"/>
        <filter val="457"/>
        <filter val="757"/>
        <filter val="1157"/>
        <filter val="558"/>
        <filter val="1159"/>
        <filter val="2859"/>
        <filter val="660"/>
        <filter val="761"/>
        <filter val="1362"/>
        <filter val="1862"/>
        <filter val="6562"/>
        <filter val="863"/>
        <filter val="1263"/>
        <filter val="4363"/>
        <filter val="2164"/>
        <filter val="2364"/>
        <filter val="165"/>
        <filter val="265"/>
        <filter val="365"/>
        <filter val="765"/>
        <filter val="386965"/>
        <filter val="566"/>
        <filter val="866"/>
        <filter val="1266"/>
        <filter val="1966"/>
        <filter val="2866"/>
        <filter val="367"/>
        <filter val="1067"/>
        <filter val="3567"/>
        <filter val="868"/>
        <filter val="968"/>
        <filter val="369"/>
        <filter val="370"/>
        <filter val="2970"/>
        <filter val="36271"/>
        <filter val="1172"/>
        <filter val="1674"/>
        <filter val="2874"/>
        <filter val="3774"/>
        <filter val="175"/>
        <filter val="275"/>
        <filter val="1575"/>
        <filter val="276"/>
        <filter val="576"/>
        <filter val="177"/>
        <filter val="278"/>
        <filter val="378"/>
        <filter val="179"/>
        <filter val="379"/>
        <filter val="779"/>
        <filter val="180"/>
        <filter val="1980"/>
        <filter val="4380"/>
        <filter val="181"/>
        <filter val="681"/>
        <filter val="781"/>
        <filter val="881"/>
        <filter val="382"/>
        <filter val="682"/>
        <filter val="1082"/>
        <filter val="1783"/>
        <filter val="2283"/>
        <filter val="784"/>
        <filter val="984"/>
        <filter val="1384"/>
        <filter val="5984"/>
        <filter val="185"/>
        <filter val="685"/>
        <filter val="786"/>
        <filter val="1386"/>
        <filter val="1486"/>
        <filter val="187"/>
        <filter val="687"/>
        <filter val="1187"/>
        <filter val="388"/>
        <filter val="888"/>
        <filter val="889"/>
        <filter val="2289"/>
        <filter val="690"/>
        <filter val="1490"/>
        <filter val="1890"/>
        <filter val="191"/>
        <filter val="491"/>
        <filter val="1092"/>
        <filter val="1392"/>
        <filter val="893"/>
        <filter val="1194"/>
        <filter val="6894"/>
        <filter val="395"/>
        <filter val="495"/>
        <filter val="996"/>
        <filter val="2796"/>
        <filter val="397"/>
        <filter val="2097"/>
        <filter val="998"/>
        <filter val="2298"/>
        <filter val="17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1237</v>
      </c>
      <c r="B1" s="2" t="s">
        <v>1238</v>
      </c>
      <c r="C1" s="2" t="s">
        <v>1239</v>
      </c>
      <c r="D1" s="2" t="s">
        <v>1240</v>
      </c>
      <c r="E1" s="2" t="s">
        <v>13</v>
      </c>
      <c r="F1" s="2" t="s">
        <v>5</v>
      </c>
      <c r="G1" s="2" t="s">
        <v>6</v>
      </c>
      <c r="H1" s="2" t="s">
        <v>1241</v>
      </c>
      <c r="I1" s="2" t="s">
        <v>1242</v>
      </c>
      <c r="J1" s="2" t="s">
        <v>1243</v>
      </c>
      <c r="K1" s="2" t="s">
        <v>1244</v>
      </c>
      <c r="L1" s="2" t="s">
        <v>1245</v>
      </c>
      <c r="M1" s="2" t="s">
        <v>1246</v>
      </c>
      <c r="N1" s="2" t="s">
        <v>1247</v>
      </c>
      <c r="O1" s="2" t="s">
        <v>1248</v>
      </c>
      <c r="P1" s="2" t="s">
        <v>1249</v>
      </c>
      <c r="Q1" s="2" t="s">
        <v>1250</v>
      </c>
      <c r="R1" s="2" t="s">
        <v>1251</v>
      </c>
      <c r="S1" s="2" t="s">
        <v>1252</v>
      </c>
      <c r="T1" s="2" t="s">
        <v>1253</v>
      </c>
      <c r="U1" s="2" t="s">
        <v>1254</v>
      </c>
      <c r="V1" s="2" t="s">
        <v>1255</v>
      </c>
    </row>
    <row r="2" s="1" customFormat="1" spans="1:22">
      <c r="A2" s="3">
        <v>18881239779</v>
      </c>
      <c r="B2" s="1" t="s">
        <v>1256</v>
      </c>
      <c r="C2" s="1" t="s">
        <v>1257</v>
      </c>
      <c r="D2" s="1" t="s">
        <v>1258</v>
      </c>
      <c r="E2" s="1" t="s">
        <v>1259</v>
      </c>
      <c r="F2" s="1" t="s">
        <v>1260</v>
      </c>
      <c r="G2" s="1" t="s">
        <v>1261</v>
      </c>
      <c r="H2" s="1" t="s">
        <v>1262</v>
      </c>
      <c r="I2" s="1" t="s">
        <v>1263</v>
      </c>
      <c r="J2" s="1" t="s">
        <v>30</v>
      </c>
      <c r="K2" s="1" t="s">
        <v>1264</v>
      </c>
      <c r="L2" s="1" t="s">
        <v>1264</v>
      </c>
      <c r="M2" s="1" t="s">
        <v>1265</v>
      </c>
      <c r="N2" s="1" t="s">
        <v>1265</v>
      </c>
      <c r="O2" s="1" t="s">
        <v>1266</v>
      </c>
      <c r="P2" s="1" t="s">
        <v>1267</v>
      </c>
      <c r="Q2" s="1" t="s">
        <v>1268</v>
      </c>
      <c r="R2" s="1" t="s">
        <v>1269</v>
      </c>
      <c r="S2" s="1" t="s">
        <v>1270</v>
      </c>
      <c r="T2" s="1" t="s">
        <v>1271</v>
      </c>
      <c r="U2" s="1" t="s">
        <v>1272</v>
      </c>
      <c r="V2" s="1" t="s">
        <v>1273</v>
      </c>
    </row>
    <row r="3" s="1" customFormat="1" spans="1:22">
      <c r="A3" s="3">
        <v>21201637941</v>
      </c>
      <c r="B3" s="1" t="s">
        <v>1274</v>
      </c>
      <c r="C3" s="1" t="s">
        <v>1275</v>
      </c>
      <c r="D3" s="1" t="s">
        <v>1276</v>
      </c>
      <c r="E3" s="1" t="s">
        <v>1277</v>
      </c>
      <c r="F3" s="1" t="s">
        <v>1278</v>
      </c>
      <c r="G3" s="1" t="s">
        <v>1261</v>
      </c>
      <c r="H3" s="1" t="s">
        <v>1262</v>
      </c>
      <c r="I3" s="1" t="s">
        <v>1279</v>
      </c>
      <c r="J3" s="1" t="s">
        <v>30</v>
      </c>
      <c r="K3" s="1" t="s">
        <v>1280</v>
      </c>
      <c r="L3" s="1" t="s">
        <v>1280</v>
      </c>
      <c r="M3" s="1" t="s">
        <v>1265</v>
      </c>
      <c r="N3" s="1" t="s">
        <v>1265</v>
      </c>
      <c r="O3" s="1" t="s">
        <v>1266</v>
      </c>
      <c r="P3" s="1" t="s">
        <v>1267</v>
      </c>
      <c r="Q3" s="1" t="s">
        <v>1268</v>
      </c>
      <c r="R3" s="1" t="s">
        <v>1281</v>
      </c>
      <c r="S3" s="1" t="s">
        <v>1270</v>
      </c>
      <c r="T3" s="1" t="s">
        <v>1271</v>
      </c>
      <c r="U3" s="1" t="s">
        <v>1272</v>
      </c>
      <c r="V3" s="1" t="s">
        <v>1282</v>
      </c>
    </row>
    <row r="4" s="1" customFormat="1" spans="1:22">
      <c r="A4" s="3">
        <v>21339780592</v>
      </c>
      <c r="B4" s="1" t="s">
        <v>1283</v>
      </c>
      <c r="C4" s="1" t="s">
        <v>1284</v>
      </c>
      <c r="D4" s="1" t="s">
        <v>1285</v>
      </c>
      <c r="E4" s="1" t="s">
        <v>1286</v>
      </c>
      <c r="F4" s="1" t="s">
        <v>1287</v>
      </c>
      <c r="G4" s="1" t="s">
        <v>1261</v>
      </c>
      <c r="H4" s="1" t="s">
        <v>1262</v>
      </c>
      <c r="I4" s="1" t="s">
        <v>1288</v>
      </c>
      <c r="J4" s="1" t="s">
        <v>30</v>
      </c>
      <c r="K4" s="1" t="s">
        <v>1289</v>
      </c>
      <c r="L4" s="1" t="s">
        <v>1289</v>
      </c>
      <c r="M4" s="1" t="s">
        <v>1265</v>
      </c>
      <c r="N4" s="1" t="s">
        <v>1265</v>
      </c>
      <c r="O4" s="1" t="s">
        <v>1266</v>
      </c>
      <c r="P4" s="1" t="s">
        <v>1267</v>
      </c>
      <c r="Q4" s="1" t="s">
        <v>1268</v>
      </c>
      <c r="R4" s="1" t="s">
        <v>1290</v>
      </c>
      <c r="S4" s="1" t="s">
        <v>1270</v>
      </c>
      <c r="T4" s="1" t="s">
        <v>1271</v>
      </c>
      <c r="U4" s="1" t="s">
        <v>1272</v>
      </c>
      <c r="V4" s="1" t="s">
        <v>1291</v>
      </c>
    </row>
    <row r="5" s="1" customFormat="1" spans="1:22">
      <c r="A5" s="3">
        <v>999221846686337</v>
      </c>
      <c r="B5" s="1" t="s">
        <v>1292</v>
      </c>
      <c r="C5" s="1" t="s">
        <v>1293</v>
      </c>
      <c r="D5" s="1" t="s">
        <v>1294</v>
      </c>
      <c r="E5" s="1" t="s">
        <v>1295</v>
      </c>
      <c r="F5" s="1" t="s">
        <v>1287</v>
      </c>
      <c r="G5" s="1" t="s">
        <v>1261</v>
      </c>
      <c r="H5" s="1" t="s">
        <v>1262</v>
      </c>
      <c r="I5" s="1" t="s">
        <v>1296</v>
      </c>
      <c r="J5" s="1" t="s">
        <v>30</v>
      </c>
      <c r="K5" s="1" t="s">
        <v>1297</v>
      </c>
      <c r="L5" s="1" t="s">
        <v>1297</v>
      </c>
      <c r="M5" s="1" t="s">
        <v>1265</v>
      </c>
      <c r="N5" s="1" t="s">
        <v>1265</v>
      </c>
      <c r="O5" s="1" t="s">
        <v>1266</v>
      </c>
      <c r="P5" s="1" t="s">
        <v>1267</v>
      </c>
      <c r="Q5" s="1" t="s">
        <v>1268</v>
      </c>
      <c r="R5" s="1" t="s">
        <v>1298</v>
      </c>
      <c r="S5" s="1" t="s">
        <v>1270</v>
      </c>
      <c r="T5" s="1" t="s">
        <v>1271</v>
      </c>
      <c r="U5" s="1" t="s">
        <v>1272</v>
      </c>
      <c r="V5" s="1" t="s">
        <v>1299</v>
      </c>
    </row>
    <row r="6" s="1" customFormat="1" spans="1:22">
      <c r="A6" s="3">
        <v>21847576616</v>
      </c>
      <c r="B6" s="1" t="s">
        <v>1300</v>
      </c>
      <c r="C6" s="1" t="s">
        <v>1301</v>
      </c>
      <c r="D6" s="1" t="s">
        <v>1302</v>
      </c>
      <c r="E6" s="1" t="s">
        <v>1303</v>
      </c>
      <c r="F6" s="1" t="s">
        <v>1278</v>
      </c>
      <c r="G6" s="1" t="s">
        <v>1261</v>
      </c>
      <c r="H6" s="1" t="s">
        <v>1262</v>
      </c>
      <c r="I6" s="1" t="s">
        <v>1304</v>
      </c>
      <c r="J6" s="1" t="s">
        <v>30</v>
      </c>
      <c r="K6" s="1" t="s">
        <v>1305</v>
      </c>
      <c r="L6" s="1" t="s">
        <v>1305</v>
      </c>
      <c r="M6" s="1" t="s">
        <v>1265</v>
      </c>
      <c r="N6" s="1" t="s">
        <v>1265</v>
      </c>
      <c r="O6" s="1" t="s">
        <v>1266</v>
      </c>
      <c r="P6" s="1" t="s">
        <v>1267</v>
      </c>
      <c r="Q6" s="1" t="s">
        <v>1268</v>
      </c>
      <c r="R6" s="1" t="s">
        <v>1306</v>
      </c>
      <c r="S6" s="1" t="s">
        <v>1270</v>
      </c>
      <c r="T6" s="1" t="s">
        <v>1271</v>
      </c>
      <c r="U6" s="1" t="s">
        <v>1307</v>
      </c>
      <c r="V6" s="1" t="s">
        <v>1282</v>
      </c>
    </row>
    <row r="7" s="1" customFormat="1" spans="1:22">
      <c r="A7" s="3">
        <v>999221911510238</v>
      </c>
      <c r="B7" s="1" t="s">
        <v>1308</v>
      </c>
      <c r="C7" s="1" t="s">
        <v>1309</v>
      </c>
      <c r="D7" s="1" t="s">
        <v>1310</v>
      </c>
      <c r="E7" s="1" t="s">
        <v>1311</v>
      </c>
      <c r="F7" s="1" t="s">
        <v>1278</v>
      </c>
      <c r="G7" s="1" t="s">
        <v>1261</v>
      </c>
      <c r="H7" s="1" t="s">
        <v>1262</v>
      </c>
      <c r="I7" s="1" t="s">
        <v>1312</v>
      </c>
      <c r="J7" s="1" t="s">
        <v>30</v>
      </c>
      <c r="K7" s="1" t="s">
        <v>1313</v>
      </c>
      <c r="L7" s="1" t="s">
        <v>1313</v>
      </c>
      <c r="M7" s="1" t="s">
        <v>1265</v>
      </c>
      <c r="N7" s="1" t="s">
        <v>1265</v>
      </c>
      <c r="O7" s="1" t="s">
        <v>1266</v>
      </c>
      <c r="P7" s="1" t="s">
        <v>1267</v>
      </c>
      <c r="Q7" s="1" t="s">
        <v>1268</v>
      </c>
      <c r="R7" s="1" t="s">
        <v>1314</v>
      </c>
      <c r="S7" s="1" t="s">
        <v>1270</v>
      </c>
      <c r="T7" s="1" t="s">
        <v>1271</v>
      </c>
      <c r="U7" s="1" t="s">
        <v>1272</v>
      </c>
      <c r="V7" s="1" t="s">
        <v>1273</v>
      </c>
    </row>
    <row r="8" s="1" customFormat="1" spans="1:22">
      <c r="A8" s="3">
        <v>999222035605052</v>
      </c>
      <c r="B8" s="1" t="s">
        <v>1315</v>
      </c>
      <c r="C8" s="1" t="s">
        <v>1316</v>
      </c>
      <c r="D8" s="1" t="s">
        <v>1317</v>
      </c>
      <c r="E8" s="1" t="s">
        <v>1318</v>
      </c>
      <c r="F8" s="1" t="s">
        <v>1287</v>
      </c>
      <c r="G8" s="1" t="s">
        <v>1261</v>
      </c>
      <c r="H8" s="1" t="s">
        <v>1262</v>
      </c>
      <c r="I8" s="1" t="s">
        <v>1319</v>
      </c>
      <c r="J8" s="1" t="s">
        <v>30</v>
      </c>
      <c r="K8" s="1" t="s">
        <v>1320</v>
      </c>
      <c r="L8" s="1" t="s">
        <v>1320</v>
      </c>
      <c r="M8" s="1" t="s">
        <v>1265</v>
      </c>
      <c r="N8" s="1" t="s">
        <v>1265</v>
      </c>
      <c r="O8" s="1" t="s">
        <v>1266</v>
      </c>
      <c r="P8" s="1" t="s">
        <v>1267</v>
      </c>
      <c r="Q8" s="1" t="s">
        <v>1268</v>
      </c>
      <c r="R8" s="1" t="s">
        <v>1321</v>
      </c>
      <c r="S8" s="1" t="s">
        <v>1270</v>
      </c>
      <c r="T8" s="1" t="s">
        <v>1271</v>
      </c>
      <c r="U8" s="1" t="s">
        <v>1307</v>
      </c>
      <c r="V8" s="1" t="s">
        <v>1322</v>
      </c>
    </row>
    <row r="9" s="1" customFormat="1" spans="1:22">
      <c r="A9" s="3">
        <v>999222071635677</v>
      </c>
      <c r="B9" s="1" t="s">
        <v>1323</v>
      </c>
      <c r="C9" s="1" t="s">
        <v>1324</v>
      </c>
      <c r="D9" s="1" t="s">
        <v>1325</v>
      </c>
      <c r="E9" s="1" t="s">
        <v>1326</v>
      </c>
      <c r="F9" s="1" t="s">
        <v>1327</v>
      </c>
      <c r="G9" s="1" t="s">
        <v>1261</v>
      </c>
      <c r="H9" s="1" t="s">
        <v>1262</v>
      </c>
      <c r="I9" s="1" t="s">
        <v>1328</v>
      </c>
      <c r="J9" s="1" t="s">
        <v>30</v>
      </c>
      <c r="K9" s="1" t="s">
        <v>1329</v>
      </c>
      <c r="L9" s="1" t="s">
        <v>1329</v>
      </c>
      <c r="M9" s="1" t="s">
        <v>1265</v>
      </c>
      <c r="N9" s="1" t="s">
        <v>1265</v>
      </c>
      <c r="O9" s="1" t="s">
        <v>1266</v>
      </c>
      <c r="P9" s="1" t="s">
        <v>1267</v>
      </c>
      <c r="Q9" s="1" t="s">
        <v>1268</v>
      </c>
      <c r="R9" s="1" t="s">
        <v>1330</v>
      </c>
      <c r="S9" s="1" t="s">
        <v>1270</v>
      </c>
      <c r="T9" s="1" t="s">
        <v>1271</v>
      </c>
      <c r="U9" s="1" t="s">
        <v>1307</v>
      </c>
      <c r="V9" s="1" t="s">
        <v>1331</v>
      </c>
    </row>
    <row r="10" s="1" customFormat="1" spans="1:22">
      <c r="A10" s="3">
        <v>999222113289064</v>
      </c>
      <c r="B10" s="1" t="s">
        <v>1332</v>
      </c>
      <c r="C10" s="1" t="s">
        <v>1333</v>
      </c>
      <c r="D10" s="1" t="s">
        <v>1334</v>
      </c>
      <c r="E10" s="1" t="s">
        <v>1335</v>
      </c>
      <c r="F10" s="1" t="s">
        <v>1278</v>
      </c>
      <c r="G10" s="1" t="s">
        <v>1261</v>
      </c>
      <c r="H10" s="1" t="s">
        <v>1262</v>
      </c>
      <c r="I10" s="1" t="s">
        <v>1336</v>
      </c>
      <c r="J10" s="1" t="s">
        <v>30</v>
      </c>
      <c r="K10" s="1" t="s">
        <v>1337</v>
      </c>
      <c r="L10" s="1" t="s">
        <v>1337</v>
      </c>
      <c r="M10" s="1" t="s">
        <v>1265</v>
      </c>
      <c r="N10" s="1" t="s">
        <v>1265</v>
      </c>
      <c r="O10" s="1" t="s">
        <v>1266</v>
      </c>
      <c r="P10" s="1" t="s">
        <v>1267</v>
      </c>
      <c r="Q10" s="1" t="s">
        <v>1268</v>
      </c>
      <c r="R10" s="1" t="s">
        <v>1338</v>
      </c>
      <c r="S10" s="1" t="s">
        <v>1270</v>
      </c>
      <c r="T10" s="1" t="s">
        <v>1271</v>
      </c>
      <c r="U10" s="1" t="s">
        <v>1307</v>
      </c>
      <c r="V10" s="1" t="s">
        <v>1282</v>
      </c>
    </row>
    <row r="11" s="1" customFormat="1" spans="1:22">
      <c r="A11" s="3">
        <v>999222114154732</v>
      </c>
      <c r="B11" s="1" t="s">
        <v>1339</v>
      </c>
      <c r="C11" s="1" t="s">
        <v>1340</v>
      </c>
      <c r="D11" s="1" t="s">
        <v>1341</v>
      </c>
      <c r="E11" s="1" t="s">
        <v>1342</v>
      </c>
      <c r="F11" s="1" t="s">
        <v>1287</v>
      </c>
      <c r="G11" s="1" t="s">
        <v>1261</v>
      </c>
      <c r="H11" s="1" t="s">
        <v>1262</v>
      </c>
      <c r="I11" s="1" t="s">
        <v>1343</v>
      </c>
      <c r="J11" s="1" t="s">
        <v>30</v>
      </c>
      <c r="K11" s="1" t="s">
        <v>1344</v>
      </c>
      <c r="L11" s="1" t="s">
        <v>1344</v>
      </c>
      <c r="M11" s="1" t="s">
        <v>1265</v>
      </c>
      <c r="N11" s="1" t="s">
        <v>1265</v>
      </c>
      <c r="O11" s="1" t="s">
        <v>1266</v>
      </c>
      <c r="P11" s="1" t="s">
        <v>1267</v>
      </c>
      <c r="Q11" s="1" t="s">
        <v>1268</v>
      </c>
      <c r="R11" s="1" t="s">
        <v>1345</v>
      </c>
      <c r="S11" s="1" t="s">
        <v>1270</v>
      </c>
      <c r="T11" s="1" t="s">
        <v>1271</v>
      </c>
      <c r="U11" s="1" t="s">
        <v>1272</v>
      </c>
      <c r="V11" s="1" t="s">
        <v>1346</v>
      </c>
    </row>
    <row r="12" s="1" customFormat="1" spans="1:22">
      <c r="A12" s="3">
        <v>999222187139653</v>
      </c>
      <c r="B12" s="1" t="s">
        <v>1347</v>
      </c>
      <c r="C12" s="1" t="s">
        <v>1348</v>
      </c>
      <c r="D12" s="1" t="s">
        <v>1349</v>
      </c>
      <c r="E12" s="1" t="s">
        <v>1350</v>
      </c>
      <c r="F12" s="1" t="s">
        <v>1287</v>
      </c>
      <c r="G12" s="1" t="s">
        <v>1261</v>
      </c>
      <c r="H12" s="1" t="s">
        <v>1262</v>
      </c>
      <c r="I12" s="1" t="s">
        <v>1351</v>
      </c>
      <c r="J12" s="1" t="s">
        <v>30</v>
      </c>
      <c r="K12" s="1" t="s">
        <v>1352</v>
      </c>
      <c r="L12" s="1" t="s">
        <v>1352</v>
      </c>
      <c r="M12" s="1" t="s">
        <v>1265</v>
      </c>
      <c r="N12" s="1" t="s">
        <v>1265</v>
      </c>
      <c r="O12" s="1" t="s">
        <v>1266</v>
      </c>
      <c r="P12" s="1" t="s">
        <v>1267</v>
      </c>
      <c r="Q12" s="1" t="s">
        <v>1268</v>
      </c>
      <c r="R12" s="1" t="s">
        <v>1353</v>
      </c>
      <c r="S12" s="1" t="s">
        <v>1270</v>
      </c>
      <c r="T12" s="1" t="s">
        <v>1271</v>
      </c>
      <c r="U12" s="1" t="s">
        <v>1272</v>
      </c>
      <c r="V12" s="1" t="s">
        <v>1354</v>
      </c>
    </row>
    <row r="13" s="1" customFormat="1" spans="1:22">
      <c r="A13" s="3">
        <v>999222188831223</v>
      </c>
      <c r="B13" s="1" t="s">
        <v>1355</v>
      </c>
      <c r="C13" s="1" t="s">
        <v>1356</v>
      </c>
      <c r="D13" s="1" t="s">
        <v>1357</v>
      </c>
      <c r="E13" s="1" t="s">
        <v>1358</v>
      </c>
      <c r="F13" s="1" t="s">
        <v>1287</v>
      </c>
      <c r="G13" s="1" t="s">
        <v>1261</v>
      </c>
      <c r="H13" s="1" t="s">
        <v>1262</v>
      </c>
      <c r="I13" s="1" t="s">
        <v>1359</v>
      </c>
      <c r="J13" s="1" t="s">
        <v>30</v>
      </c>
      <c r="K13" s="1" t="s">
        <v>1360</v>
      </c>
      <c r="L13" s="1" t="s">
        <v>1360</v>
      </c>
      <c r="M13" s="1" t="s">
        <v>1265</v>
      </c>
      <c r="N13" s="1" t="s">
        <v>1265</v>
      </c>
      <c r="O13" s="1" t="s">
        <v>1266</v>
      </c>
      <c r="P13" s="1" t="s">
        <v>1267</v>
      </c>
      <c r="Q13" s="1" t="s">
        <v>1268</v>
      </c>
      <c r="R13" s="1" t="s">
        <v>1361</v>
      </c>
      <c r="S13" s="1" t="s">
        <v>1270</v>
      </c>
      <c r="T13" s="1" t="s">
        <v>1271</v>
      </c>
      <c r="U13" s="1" t="s">
        <v>1272</v>
      </c>
      <c r="V13" s="1" t="s">
        <v>1362</v>
      </c>
    </row>
    <row r="14" s="1" customFormat="1" spans="1:22">
      <c r="A14" s="3">
        <v>999222213693216</v>
      </c>
      <c r="B14" s="1" t="s">
        <v>1363</v>
      </c>
      <c r="C14" s="1" t="s">
        <v>1364</v>
      </c>
      <c r="D14" s="1" t="s">
        <v>1365</v>
      </c>
      <c r="E14" s="1" t="s">
        <v>1366</v>
      </c>
      <c r="F14" s="1" t="s">
        <v>1327</v>
      </c>
      <c r="G14" s="1" t="s">
        <v>1261</v>
      </c>
      <c r="H14" s="1" t="s">
        <v>1262</v>
      </c>
      <c r="I14" s="1" t="s">
        <v>1367</v>
      </c>
      <c r="J14" s="1" t="s">
        <v>30</v>
      </c>
      <c r="K14" s="1" t="s">
        <v>1368</v>
      </c>
      <c r="L14" s="1" t="s">
        <v>1368</v>
      </c>
      <c r="M14" s="1" t="s">
        <v>1265</v>
      </c>
      <c r="N14" s="1" t="s">
        <v>1265</v>
      </c>
      <c r="O14" s="1" t="s">
        <v>1266</v>
      </c>
      <c r="P14" s="1" t="s">
        <v>1267</v>
      </c>
      <c r="Q14" s="1" t="s">
        <v>1268</v>
      </c>
      <c r="R14" s="1" t="s">
        <v>1369</v>
      </c>
      <c r="S14" s="1" t="s">
        <v>1270</v>
      </c>
      <c r="T14" s="1" t="s">
        <v>1271</v>
      </c>
      <c r="U14" s="1" t="s">
        <v>1272</v>
      </c>
      <c r="V14" s="1" t="s">
        <v>1273</v>
      </c>
    </row>
    <row r="15" s="1" customFormat="1" spans="1:22">
      <c r="A15" s="3">
        <v>999222279712511</v>
      </c>
      <c r="B15" s="1" t="s">
        <v>1370</v>
      </c>
      <c r="C15" s="1" t="s">
        <v>1371</v>
      </c>
      <c r="D15" s="1" t="s">
        <v>1372</v>
      </c>
      <c r="E15" s="1" t="s">
        <v>1373</v>
      </c>
      <c r="F15" s="1" t="s">
        <v>1278</v>
      </c>
      <c r="G15" s="1" t="s">
        <v>1261</v>
      </c>
      <c r="H15" s="1" t="s">
        <v>1262</v>
      </c>
      <c r="I15" s="1" t="s">
        <v>1374</v>
      </c>
      <c r="J15" s="1" t="s">
        <v>30</v>
      </c>
      <c r="K15" s="1" t="s">
        <v>1375</v>
      </c>
      <c r="L15" s="1" t="s">
        <v>1375</v>
      </c>
      <c r="M15" s="1" t="s">
        <v>1265</v>
      </c>
      <c r="N15" s="1" t="s">
        <v>1265</v>
      </c>
      <c r="O15" s="1" t="s">
        <v>1266</v>
      </c>
      <c r="P15" s="1" t="s">
        <v>1267</v>
      </c>
      <c r="Q15" s="1" t="s">
        <v>1268</v>
      </c>
      <c r="R15" s="1" t="s">
        <v>1376</v>
      </c>
      <c r="S15" s="1" t="s">
        <v>1270</v>
      </c>
      <c r="T15" s="1" t="s">
        <v>1271</v>
      </c>
      <c r="U15" s="1" t="s">
        <v>1272</v>
      </c>
      <c r="V15" s="1" t="s">
        <v>1362</v>
      </c>
    </row>
    <row r="16" s="1" customFormat="1" spans="1:22">
      <c r="A16" s="3">
        <v>999222338773563</v>
      </c>
      <c r="B16" s="1" t="s">
        <v>1377</v>
      </c>
      <c r="C16" s="1" t="s">
        <v>1378</v>
      </c>
      <c r="D16" s="1" t="s">
        <v>1372</v>
      </c>
      <c r="E16" s="1" t="s">
        <v>1379</v>
      </c>
      <c r="F16" s="1" t="s">
        <v>1278</v>
      </c>
      <c r="G16" s="1" t="s">
        <v>1261</v>
      </c>
      <c r="H16" s="1" t="s">
        <v>1262</v>
      </c>
      <c r="I16" s="1" t="s">
        <v>1380</v>
      </c>
      <c r="J16" s="1" t="s">
        <v>30</v>
      </c>
      <c r="K16" s="1" t="s">
        <v>1381</v>
      </c>
      <c r="L16" s="1" t="s">
        <v>1381</v>
      </c>
      <c r="M16" s="1" t="s">
        <v>1265</v>
      </c>
      <c r="N16" s="1" t="s">
        <v>1265</v>
      </c>
      <c r="O16" s="1" t="s">
        <v>1266</v>
      </c>
      <c r="P16" s="1" t="s">
        <v>1267</v>
      </c>
      <c r="Q16" s="1" t="s">
        <v>1268</v>
      </c>
      <c r="R16" s="1" t="s">
        <v>1382</v>
      </c>
      <c r="S16" s="1" t="s">
        <v>1270</v>
      </c>
      <c r="T16" s="1" t="s">
        <v>1271</v>
      </c>
      <c r="U16" s="1" t="s">
        <v>1272</v>
      </c>
      <c r="V16" s="1" t="s">
        <v>1362</v>
      </c>
    </row>
    <row r="17" s="1" customFormat="1" spans="1:22">
      <c r="A17" s="3">
        <v>22374858844</v>
      </c>
      <c r="B17" s="1" t="s">
        <v>1383</v>
      </c>
      <c r="C17" s="1" t="s">
        <v>1384</v>
      </c>
      <c r="D17" s="1" t="s">
        <v>1385</v>
      </c>
      <c r="E17" s="1" t="s">
        <v>1386</v>
      </c>
      <c r="F17" s="1" t="s">
        <v>1287</v>
      </c>
      <c r="G17" s="1" t="s">
        <v>1261</v>
      </c>
      <c r="H17" s="1" t="s">
        <v>1262</v>
      </c>
      <c r="I17" s="1" t="s">
        <v>1387</v>
      </c>
      <c r="J17" s="1" t="s">
        <v>30</v>
      </c>
      <c r="K17" s="1" t="s">
        <v>1388</v>
      </c>
      <c r="L17" s="1" t="s">
        <v>1388</v>
      </c>
      <c r="M17" s="1" t="s">
        <v>1265</v>
      </c>
      <c r="N17" s="1" t="s">
        <v>1265</v>
      </c>
      <c r="O17" s="1" t="s">
        <v>1266</v>
      </c>
      <c r="P17" s="1" t="s">
        <v>1267</v>
      </c>
      <c r="Q17" s="1" t="s">
        <v>1268</v>
      </c>
      <c r="R17" s="1" t="s">
        <v>1389</v>
      </c>
      <c r="S17" s="1" t="s">
        <v>1270</v>
      </c>
      <c r="T17" s="1" t="s">
        <v>1271</v>
      </c>
      <c r="U17" s="1" t="s">
        <v>1272</v>
      </c>
      <c r="V17" s="1" t="s">
        <v>1390</v>
      </c>
    </row>
    <row r="18" s="1" customFormat="1" spans="1:22">
      <c r="A18" s="3">
        <v>999222390959010</v>
      </c>
      <c r="B18" s="1" t="s">
        <v>1391</v>
      </c>
      <c r="C18" s="1" t="s">
        <v>1392</v>
      </c>
      <c r="D18" s="1" t="s">
        <v>1385</v>
      </c>
      <c r="E18" s="1" t="s">
        <v>1393</v>
      </c>
      <c r="F18" s="1" t="s">
        <v>1287</v>
      </c>
      <c r="G18" s="1" t="s">
        <v>1261</v>
      </c>
      <c r="H18" s="1" t="s">
        <v>1262</v>
      </c>
      <c r="I18" s="1" t="s">
        <v>1394</v>
      </c>
      <c r="J18" s="1" t="s">
        <v>30</v>
      </c>
      <c r="K18" s="1" t="s">
        <v>1395</v>
      </c>
      <c r="L18" s="1" t="s">
        <v>1395</v>
      </c>
      <c r="M18" s="1" t="s">
        <v>1265</v>
      </c>
      <c r="N18" s="1" t="s">
        <v>1265</v>
      </c>
      <c r="O18" s="1" t="s">
        <v>1266</v>
      </c>
      <c r="P18" s="1" t="s">
        <v>1267</v>
      </c>
      <c r="Q18" s="1" t="s">
        <v>1268</v>
      </c>
      <c r="R18" s="1" t="s">
        <v>1396</v>
      </c>
      <c r="S18" s="1" t="s">
        <v>1270</v>
      </c>
      <c r="T18" s="1" t="s">
        <v>1271</v>
      </c>
      <c r="U18" s="1" t="s">
        <v>1272</v>
      </c>
      <c r="V18" s="1" t="s">
        <v>1390</v>
      </c>
    </row>
    <row r="19" s="1" customFormat="1" spans="1:22">
      <c r="A19" s="3">
        <v>999222415565728</v>
      </c>
      <c r="B19" s="1" t="s">
        <v>1397</v>
      </c>
      <c r="C19" s="1" t="s">
        <v>1398</v>
      </c>
      <c r="D19" s="1" t="s">
        <v>1399</v>
      </c>
      <c r="E19" s="1" t="s">
        <v>1400</v>
      </c>
      <c r="F19" s="1" t="s">
        <v>1287</v>
      </c>
      <c r="G19" s="1" t="s">
        <v>1261</v>
      </c>
      <c r="H19" s="1" t="s">
        <v>1262</v>
      </c>
      <c r="I19" s="1" t="s">
        <v>1401</v>
      </c>
      <c r="J19" s="1" t="s">
        <v>30</v>
      </c>
      <c r="K19" s="1" t="s">
        <v>1402</v>
      </c>
      <c r="L19" s="1" t="s">
        <v>1402</v>
      </c>
      <c r="M19" s="1" t="s">
        <v>1265</v>
      </c>
      <c r="N19" s="1" t="s">
        <v>1265</v>
      </c>
      <c r="O19" s="1" t="s">
        <v>1266</v>
      </c>
      <c r="P19" s="1" t="s">
        <v>1267</v>
      </c>
      <c r="Q19" s="1" t="s">
        <v>1268</v>
      </c>
      <c r="R19" s="1" t="s">
        <v>1403</v>
      </c>
      <c r="S19" s="1" t="s">
        <v>1270</v>
      </c>
      <c r="T19" s="1" t="s">
        <v>1271</v>
      </c>
      <c r="U19" s="1" t="s">
        <v>1272</v>
      </c>
      <c r="V19" s="1" t="s">
        <v>1404</v>
      </c>
    </row>
    <row r="20" s="1" customFormat="1" spans="1:22">
      <c r="A20" s="3">
        <v>999222421341143</v>
      </c>
      <c r="B20" s="1" t="s">
        <v>1405</v>
      </c>
      <c r="C20" s="1" t="s">
        <v>1406</v>
      </c>
      <c r="D20" s="1" t="s">
        <v>1407</v>
      </c>
      <c r="E20" s="1" t="s">
        <v>1408</v>
      </c>
      <c r="F20" s="1" t="s">
        <v>1409</v>
      </c>
      <c r="G20" s="1" t="s">
        <v>1261</v>
      </c>
      <c r="H20" s="1" t="s">
        <v>1262</v>
      </c>
      <c r="I20" s="1" t="s">
        <v>1410</v>
      </c>
      <c r="J20" s="1" t="s">
        <v>30</v>
      </c>
      <c r="K20" s="1" t="s">
        <v>1411</v>
      </c>
      <c r="L20" s="1" t="s">
        <v>1411</v>
      </c>
      <c r="M20" s="1" t="s">
        <v>1265</v>
      </c>
      <c r="N20" s="1" t="s">
        <v>1265</v>
      </c>
      <c r="O20" s="1" t="s">
        <v>1266</v>
      </c>
      <c r="P20" s="1" t="s">
        <v>1267</v>
      </c>
      <c r="Q20" s="1" t="s">
        <v>1268</v>
      </c>
      <c r="R20" s="1" t="s">
        <v>1412</v>
      </c>
      <c r="S20" s="1" t="s">
        <v>1270</v>
      </c>
      <c r="T20" s="1" t="s">
        <v>1271</v>
      </c>
      <c r="U20" s="1" t="s">
        <v>1272</v>
      </c>
      <c r="V20" s="1" t="s">
        <v>1404</v>
      </c>
    </row>
    <row r="21" s="1" customFormat="1" spans="1:22">
      <c r="A21" s="3">
        <v>999222422039240</v>
      </c>
      <c r="B21" s="1" t="s">
        <v>1405</v>
      </c>
      <c r="C21" s="1" t="s">
        <v>1413</v>
      </c>
      <c r="D21" s="1" t="s">
        <v>1414</v>
      </c>
      <c r="E21" s="1" t="s">
        <v>1415</v>
      </c>
      <c r="F21" s="1" t="s">
        <v>1287</v>
      </c>
      <c r="G21" s="1" t="s">
        <v>1261</v>
      </c>
      <c r="H21" s="1" t="s">
        <v>1262</v>
      </c>
      <c r="I21" s="1" t="s">
        <v>1416</v>
      </c>
      <c r="J21" s="1" t="s">
        <v>30</v>
      </c>
      <c r="K21" s="1" t="s">
        <v>1417</v>
      </c>
      <c r="L21" s="1" t="s">
        <v>1417</v>
      </c>
      <c r="M21" s="1" t="s">
        <v>1265</v>
      </c>
      <c r="N21" s="1" t="s">
        <v>1265</v>
      </c>
      <c r="O21" s="1" t="s">
        <v>1266</v>
      </c>
      <c r="P21" s="1" t="s">
        <v>1267</v>
      </c>
      <c r="Q21" s="1" t="s">
        <v>1268</v>
      </c>
      <c r="R21" s="1" t="s">
        <v>1418</v>
      </c>
      <c r="S21" s="1" t="s">
        <v>1270</v>
      </c>
      <c r="T21" s="1" t="s">
        <v>1271</v>
      </c>
      <c r="U21" s="1" t="s">
        <v>1272</v>
      </c>
      <c r="V21" s="1" t="s">
        <v>1362</v>
      </c>
    </row>
    <row r="22" s="1" customFormat="1" spans="1:22">
      <c r="A22" s="3">
        <v>999222456617489</v>
      </c>
      <c r="B22" s="1" t="s">
        <v>1419</v>
      </c>
      <c r="C22" s="1" t="s">
        <v>1420</v>
      </c>
      <c r="D22" s="1" t="s">
        <v>1421</v>
      </c>
      <c r="E22" s="1" t="s">
        <v>1422</v>
      </c>
      <c r="F22" s="1" t="s">
        <v>1423</v>
      </c>
      <c r="G22" s="1" t="s">
        <v>1261</v>
      </c>
      <c r="H22" s="1" t="s">
        <v>1262</v>
      </c>
      <c r="I22" s="1" t="s">
        <v>1424</v>
      </c>
      <c r="J22" s="1" t="s">
        <v>30</v>
      </c>
      <c r="K22" s="1" t="s">
        <v>1425</v>
      </c>
      <c r="L22" s="1" t="s">
        <v>1425</v>
      </c>
      <c r="M22" s="1" t="s">
        <v>1265</v>
      </c>
      <c r="N22" s="1" t="s">
        <v>1265</v>
      </c>
      <c r="O22" s="1" t="s">
        <v>1266</v>
      </c>
      <c r="P22" s="1" t="s">
        <v>1267</v>
      </c>
      <c r="Q22" s="1" t="s">
        <v>1268</v>
      </c>
      <c r="R22" s="1" t="s">
        <v>1426</v>
      </c>
      <c r="S22" s="1" t="s">
        <v>1270</v>
      </c>
      <c r="T22" s="1" t="s">
        <v>1271</v>
      </c>
      <c r="U22" s="1" t="s">
        <v>1272</v>
      </c>
      <c r="V22" s="1" t="s">
        <v>1427</v>
      </c>
    </row>
    <row r="23" s="1" customFormat="1" spans="1:22">
      <c r="A23" s="3">
        <v>999222457989973</v>
      </c>
      <c r="B23" s="1" t="s">
        <v>1428</v>
      </c>
      <c r="C23" s="1" t="s">
        <v>1429</v>
      </c>
      <c r="D23" s="1" t="s">
        <v>1430</v>
      </c>
      <c r="E23" s="1" t="s">
        <v>1431</v>
      </c>
      <c r="F23" s="1" t="s">
        <v>1423</v>
      </c>
      <c r="G23" s="1" t="s">
        <v>1261</v>
      </c>
      <c r="H23" s="1" t="s">
        <v>1262</v>
      </c>
      <c r="I23" s="1" t="s">
        <v>1432</v>
      </c>
      <c r="J23" s="1" t="s">
        <v>30</v>
      </c>
      <c r="K23" s="1" t="s">
        <v>1433</v>
      </c>
      <c r="L23" s="1" t="s">
        <v>1433</v>
      </c>
      <c r="M23" s="1" t="s">
        <v>1265</v>
      </c>
      <c r="N23" s="1" t="s">
        <v>1265</v>
      </c>
      <c r="O23" s="1" t="s">
        <v>1266</v>
      </c>
      <c r="P23" s="1" t="s">
        <v>1267</v>
      </c>
      <c r="Q23" s="1" t="s">
        <v>1268</v>
      </c>
      <c r="R23" s="1" t="s">
        <v>1434</v>
      </c>
      <c r="S23" s="1" t="s">
        <v>1270</v>
      </c>
      <c r="T23" s="1" t="s">
        <v>1271</v>
      </c>
      <c r="U23" s="1" t="s">
        <v>1272</v>
      </c>
      <c r="V23" s="1" t="s">
        <v>1346</v>
      </c>
    </row>
    <row r="24" s="1" customFormat="1" spans="1:22">
      <c r="A24" s="3">
        <v>999222474299390</v>
      </c>
      <c r="B24" s="1" t="s">
        <v>1435</v>
      </c>
      <c r="C24" s="1" t="s">
        <v>1436</v>
      </c>
      <c r="D24" s="1" t="s">
        <v>1437</v>
      </c>
      <c r="E24" s="1" t="s">
        <v>1438</v>
      </c>
      <c r="F24" s="1" t="s">
        <v>1287</v>
      </c>
      <c r="G24" s="1" t="s">
        <v>1261</v>
      </c>
      <c r="H24" s="1" t="s">
        <v>1262</v>
      </c>
      <c r="I24" s="1" t="s">
        <v>1439</v>
      </c>
      <c r="J24" s="1" t="s">
        <v>30</v>
      </c>
      <c r="K24" s="1" t="s">
        <v>1280</v>
      </c>
      <c r="L24" s="1" t="s">
        <v>1280</v>
      </c>
      <c r="M24" s="1" t="s">
        <v>1265</v>
      </c>
      <c r="N24" s="1" t="s">
        <v>1265</v>
      </c>
      <c r="O24" s="1" t="s">
        <v>1266</v>
      </c>
      <c r="P24" s="1" t="s">
        <v>1267</v>
      </c>
      <c r="Q24" s="1" t="s">
        <v>1268</v>
      </c>
      <c r="R24" s="1" t="s">
        <v>1440</v>
      </c>
      <c r="S24" s="1" t="s">
        <v>1270</v>
      </c>
      <c r="T24" s="1" t="s">
        <v>1271</v>
      </c>
      <c r="U24" s="1" t="s">
        <v>1272</v>
      </c>
      <c r="V24" s="1" t="s">
        <v>1441</v>
      </c>
    </row>
    <row r="25" s="1" customFormat="1" spans="1:22">
      <c r="A25" s="3">
        <v>999222500535694</v>
      </c>
      <c r="B25" s="1" t="s">
        <v>1442</v>
      </c>
      <c r="C25" s="1" t="s">
        <v>1443</v>
      </c>
      <c r="D25" s="1" t="s">
        <v>1444</v>
      </c>
      <c r="E25" s="1" t="s">
        <v>1445</v>
      </c>
      <c r="F25" s="1" t="s">
        <v>1423</v>
      </c>
      <c r="G25" s="1" t="s">
        <v>1261</v>
      </c>
      <c r="H25" s="1" t="s">
        <v>1262</v>
      </c>
      <c r="I25" s="1" t="s">
        <v>1446</v>
      </c>
      <c r="J25" s="1" t="s">
        <v>30</v>
      </c>
      <c r="K25" s="1" t="s">
        <v>1447</v>
      </c>
      <c r="L25" s="1" t="s">
        <v>1447</v>
      </c>
      <c r="M25" s="1" t="s">
        <v>1265</v>
      </c>
      <c r="N25" s="1" t="s">
        <v>1265</v>
      </c>
      <c r="O25" s="1" t="s">
        <v>1266</v>
      </c>
      <c r="P25" s="1" t="s">
        <v>1267</v>
      </c>
      <c r="Q25" s="1" t="s">
        <v>1268</v>
      </c>
      <c r="R25" s="1" t="s">
        <v>1448</v>
      </c>
      <c r="S25" s="1" t="s">
        <v>1270</v>
      </c>
      <c r="T25" s="1" t="s">
        <v>1271</v>
      </c>
      <c r="U25" s="1" t="s">
        <v>1272</v>
      </c>
      <c r="V25" s="1" t="s">
        <v>1449</v>
      </c>
    </row>
    <row r="26" s="1" customFormat="1" spans="1:22">
      <c r="A26" s="3">
        <v>999222501465345</v>
      </c>
      <c r="B26" s="1" t="s">
        <v>1442</v>
      </c>
      <c r="C26" s="1" t="s">
        <v>1450</v>
      </c>
      <c r="D26" s="1" t="s">
        <v>1451</v>
      </c>
      <c r="E26" s="1" t="s">
        <v>1452</v>
      </c>
      <c r="F26" s="1" t="s">
        <v>1278</v>
      </c>
      <c r="G26" s="1" t="s">
        <v>1261</v>
      </c>
      <c r="H26" s="1" t="s">
        <v>1262</v>
      </c>
      <c r="I26" s="1" t="s">
        <v>1453</v>
      </c>
      <c r="J26" s="1" t="s">
        <v>30</v>
      </c>
      <c r="K26" s="1" t="s">
        <v>1454</v>
      </c>
      <c r="L26" s="1" t="s">
        <v>1454</v>
      </c>
      <c r="M26" s="1" t="s">
        <v>1265</v>
      </c>
      <c r="N26" s="1" t="s">
        <v>1265</v>
      </c>
      <c r="O26" s="1" t="s">
        <v>1266</v>
      </c>
      <c r="P26" s="1" t="s">
        <v>1267</v>
      </c>
      <c r="Q26" s="1" t="s">
        <v>1268</v>
      </c>
      <c r="R26" s="1" t="s">
        <v>1455</v>
      </c>
      <c r="S26" s="1" t="s">
        <v>1270</v>
      </c>
      <c r="T26" s="1" t="s">
        <v>1271</v>
      </c>
      <c r="U26" s="1" t="s">
        <v>1272</v>
      </c>
      <c r="V26" s="1" t="s">
        <v>1273</v>
      </c>
    </row>
    <row r="27" s="1" customFormat="1" spans="1:22">
      <c r="A27" s="3">
        <v>999222508199715</v>
      </c>
      <c r="B27" s="1" t="s">
        <v>1442</v>
      </c>
      <c r="C27" s="1" t="s">
        <v>1456</v>
      </c>
      <c r="D27" s="1" t="s">
        <v>1457</v>
      </c>
      <c r="E27" s="1" t="s">
        <v>1458</v>
      </c>
      <c r="F27" s="1" t="s">
        <v>1260</v>
      </c>
      <c r="G27" s="1" t="s">
        <v>1261</v>
      </c>
      <c r="H27" s="1" t="s">
        <v>1262</v>
      </c>
      <c r="I27" s="1" t="s">
        <v>1459</v>
      </c>
      <c r="J27" s="1" t="s">
        <v>30</v>
      </c>
      <c r="K27" s="1" t="s">
        <v>1460</v>
      </c>
      <c r="L27" s="1" t="s">
        <v>1460</v>
      </c>
      <c r="M27" s="1" t="s">
        <v>1265</v>
      </c>
      <c r="N27" s="1" t="s">
        <v>1265</v>
      </c>
      <c r="O27" s="1" t="s">
        <v>1266</v>
      </c>
      <c r="P27" s="1" t="s">
        <v>1267</v>
      </c>
      <c r="Q27" s="1" t="s">
        <v>1268</v>
      </c>
      <c r="R27" s="1" t="s">
        <v>1461</v>
      </c>
      <c r="S27" s="1" t="s">
        <v>1270</v>
      </c>
      <c r="T27" s="1" t="s">
        <v>1271</v>
      </c>
      <c r="U27" s="1" t="s">
        <v>1272</v>
      </c>
      <c r="V27" s="1" t="s">
        <v>1449</v>
      </c>
    </row>
    <row r="28" s="1" customFormat="1" spans="1:22">
      <c r="A28" s="3">
        <v>999222510173704</v>
      </c>
      <c r="B28" s="1" t="s">
        <v>1442</v>
      </c>
      <c r="C28" s="1" t="s">
        <v>1462</v>
      </c>
      <c r="D28" s="1" t="s">
        <v>1463</v>
      </c>
      <c r="E28" s="1" t="s">
        <v>1464</v>
      </c>
      <c r="F28" s="1" t="s">
        <v>1287</v>
      </c>
      <c r="G28" s="1" t="s">
        <v>1261</v>
      </c>
      <c r="H28" s="1" t="s">
        <v>1262</v>
      </c>
      <c r="I28" s="1" t="s">
        <v>1465</v>
      </c>
      <c r="J28" s="1" t="s">
        <v>30</v>
      </c>
      <c r="K28" s="1" t="s">
        <v>1466</v>
      </c>
      <c r="L28" s="1" t="s">
        <v>1466</v>
      </c>
      <c r="M28" s="1" t="s">
        <v>1265</v>
      </c>
      <c r="N28" s="1" t="s">
        <v>1265</v>
      </c>
      <c r="O28" s="1" t="s">
        <v>1266</v>
      </c>
      <c r="P28" s="1" t="s">
        <v>1267</v>
      </c>
      <c r="Q28" s="1" t="s">
        <v>1268</v>
      </c>
      <c r="R28" s="1" t="s">
        <v>1467</v>
      </c>
      <c r="S28" s="1" t="s">
        <v>1270</v>
      </c>
      <c r="T28" s="1" t="s">
        <v>1271</v>
      </c>
      <c r="U28" s="1" t="s">
        <v>1272</v>
      </c>
      <c r="V28" s="1" t="s">
        <v>1346</v>
      </c>
    </row>
    <row r="29" s="1" customFormat="1" spans="1:22">
      <c r="A29" s="3">
        <v>22515284791</v>
      </c>
      <c r="B29" s="1" t="s">
        <v>1468</v>
      </c>
      <c r="C29" s="1" t="s">
        <v>1469</v>
      </c>
      <c r="D29" s="1" t="s">
        <v>1470</v>
      </c>
      <c r="E29" s="1" t="s">
        <v>1471</v>
      </c>
      <c r="F29" s="1" t="s">
        <v>1287</v>
      </c>
      <c r="G29" s="1" t="s">
        <v>1261</v>
      </c>
      <c r="H29" s="1" t="s">
        <v>1262</v>
      </c>
      <c r="I29" s="1" t="s">
        <v>1472</v>
      </c>
      <c r="J29" s="1" t="s">
        <v>30</v>
      </c>
      <c r="K29" s="1" t="s">
        <v>1473</v>
      </c>
      <c r="L29" s="1" t="s">
        <v>1473</v>
      </c>
      <c r="M29" s="1" t="s">
        <v>1265</v>
      </c>
      <c r="N29" s="1" t="s">
        <v>1265</v>
      </c>
      <c r="O29" s="1" t="s">
        <v>1266</v>
      </c>
      <c r="P29" s="1" t="s">
        <v>1267</v>
      </c>
      <c r="Q29" s="1" t="s">
        <v>1268</v>
      </c>
      <c r="R29" s="1" t="s">
        <v>1474</v>
      </c>
      <c r="S29" s="1" t="s">
        <v>1270</v>
      </c>
      <c r="T29" s="1" t="s">
        <v>1271</v>
      </c>
      <c r="U29" s="1" t="s">
        <v>1272</v>
      </c>
      <c r="V29" s="1" t="s">
        <v>1282</v>
      </c>
    </row>
    <row r="30" s="1" customFormat="1" spans="1:22">
      <c r="A30" s="3">
        <v>999222522111890</v>
      </c>
      <c r="B30" s="1" t="s">
        <v>1468</v>
      </c>
      <c r="C30" s="1" t="s">
        <v>1475</v>
      </c>
      <c r="D30" s="1" t="s">
        <v>1476</v>
      </c>
      <c r="E30" s="1" t="s">
        <v>1477</v>
      </c>
      <c r="F30" s="1" t="s">
        <v>1327</v>
      </c>
      <c r="G30" s="1" t="s">
        <v>1261</v>
      </c>
      <c r="H30" s="1" t="s">
        <v>1262</v>
      </c>
      <c r="I30" s="1" t="s">
        <v>1478</v>
      </c>
      <c r="J30" s="1" t="s">
        <v>30</v>
      </c>
      <c r="K30" s="1" t="s">
        <v>1479</v>
      </c>
      <c r="L30" s="1" t="s">
        <v>1479</v>
      </c>
      <c r="M30" s="1" t="s">
        <v>1265</v>
      </c>
      <c r="N30" s="1" t="s">
        <v>1265</v>
      </c>
      <c r="O30" s="1" t="s">
        <v>1266</v>
      </c>
      <c r="P30" s="1" t="s">
        <v>1267</v>
      </c>
      <c r="Q30" s="1" t="s">
        <v>1268</v>
      </c>
      <c r="R30" s="1" t="s">
        <v>1480</v>
      </c>
      <c r="S30" s="1" t="s">
        <v>1270</v>
      </c>
      <c r="T30" s="1" t="s">
        <v>1271</v>
      </c>
      <c r="U30" s="1" t="s">
        <v>1272</v>
      </c>
      <c r="V30" s="1" t="s">
        <v>1449</v>
      </c>
    </row>
    <row r="31" s="1" customFormat="1" spans="1:22">
      <c r="A31" s="3">
        <v>999222527630821</v>
      </c>
      <c r="B31" s="1" t="s">
        <v>1468</v>
      </c>
      <c r="C31" s="1" t="s">
        <v>1481</v>
      </c>
      <c r="D31" s="1" t="s">
        <v>1482</v>
      </c>
      <c r="E31" s="1" t="s">
        <v>1483</v>
      </c>
      <c r="F31" s="1" t="s">
        <v>1287</v>
      </c>
      <c r="G31" s="1" t="s">
        <v>1261</v>
      </c>
      <c r="H31" s="1" t="s">
        <v>1262</v>
      </c>
      <c r="I31" s="1" t="s">
        <v>1484</v>
      </c>
      <c r="J31" s="1" t="s">
        <v>30</v>
      </c>
      <c r="K31" s="1" t="s">
        <v>1485</v>
      </c>
      <c r="L31" s="1" t="s">
        <v>1485</v>
      </c>
      <c r="M31" s="1" t="s">
        <v>1265</v>
      </c>
      <c r="N31" s="1" t="s">
        <v>1265</v>
      </c>
      <c r="O31" s="1" t="s">
        <v>1266</v>
      </c>
      <c r="P31" s="1" t="s">
        <v>1267</v>
      </c>
      <c r="Q31" s="1" t="s">
        <v>1268</v>
      </c>
      <c r="R31" s="1" t="s">
        <v>1486</v>
      </c>
      <c r="S31" s="1" t="s">
        <v>1270</v>
      </c>
      <c r="T31" s="1" t="s">
        <v>1271</v>
      </c>
      <c r="U31" s="1" t="s">
        <v>1272</v>
      </c>
      <c r="V31" s="1" t="s">
        <v>1291</v>
      </c>
    </row>
    <row r="32" s="1" customFormat="1" spans="1:22">
      <c r="A32" s="3">
        <v>999222529845832</v>
      </c>
      <c r="B32" s="1" t="s">
        <v>1487</v>
      </c>
      <c r="C32" s="1" t="s">
        <v>1488</v>
      </c>
      <c r="D32" s="1" t="s">
        <v>1489</v>
      </c>
      <c r="E32" s="1" t="s">
        <v>1490</v>
      </c>
      <c r="F32" s="1" t="s">
        <v>1423</v>
      </c>
      <c r="G32" s="1" t="s">
        <v>1261</v>
      </c>
      <c r="H32" s="1" t="s">
        <v>1262</v>
      </c>
      <c r="I32" s="1" t="s">
        <v>1491</v>
      </c>
      <c r="J32" s="1" t="s">
        <v>30</v>
      </c>
      <c r="K32" s="1" t="s">
        <v>1492</v>
      </c>
      <c r="L32" s="1" t="s">
        <v>1492</v>
      </c>
      <c r="M32" s="1" t="s">
        <v>1265</v>
      </c>
      <c r="N32" s="1" t="s">
        <v>1265</v>
      </c>
      <c r="O32" s="1" t="s">
        <v>1266</v>
      </c>
      <c r="P32" s="1" t="s">
        <v>1267</v>
      </c>
      <c r="Q32" s="1" t="s">
        <v>1268</v>
      </c>
      <c r="R32" s="1" t="s">
        <v>1493</v>
      </c>
      <c r="S32" s="1" t="s">
        <v>1270</v>
      </c>
      <c r="T32" s="1" t="s">
        <v>1271</v>
      </c>
      <c r="U32" s="1" t="s">
        <v>1272</v>
      </c>
      <c r="V32" s="1" t="s">
        <v>1322</v>
      </c>
    </row>
    <row r="33" s="1" customFormat="1" spans="1:22">
      <c r="A33" s="3">
        <v>999222531624358</v>
      </c>
      <c r="B33" s="1" t="s">
        <v>1487</v>
      </c>
      <c r="C33" s="1" t="s">
        <v>1494</v>
      </c>
      <c r="D33" s="1" t="s">
        <v>1495</v>
      </c>
      <c r="E33" s="1" t="s">
        <v>1496</v>
      </c>
      <c r="F33" s="1" t="s">
        <v>1423</v>
      </c>
      <c r="G33" s="1" t="s">
        <v>1261</v>
      </c>
      <c r="H33" s="1" t="s">
        <v>1262</v>
      </c>
      <c r="I33" s="1" t="s">
        <v>1497</v>
      </c>
      <c r="J33" s="1" t="s">
        <v>30</v>
      </c>
      <c r="K33" s="1" t="s">
        <v>1498</v>
      </c>
      <c r="L33" s="1" t="s">
        <v>1498</v>
      </c>
      <c r="M33" s="1" t="s">
        <v>1265</v>
      </c>
      <c r="N33" s="1" t="s">
        <v>1265</v>
      </c>
      <c r="O33" s="1" t="s">
        <v>1266</v>
      </c>
      <c r="P33" s="1" t="s">
        <v>1267</v>
      </c>
      <c r="Q33" s="1" t="s">
        <v>1268</v>
      </c>
      <c r="R33" s="1" t="s">
        <v>1499</v>
      </c>
      <c r="S33" s="1" t="s">
        <v>1270</v>
      </c>
      <c r="T33" s="1" t="s">
        <v>1271</v>
      </c>
      <c r="U33" s="1" t="s">
        <v>1307</v>
      </c>
      <c r="V33" s="1" t="s">
        <v>1282</v>
      </c>
    </row>
    <row r="34" s="1" customFormat="1" spans="1:22">
      <c r="A34" s="3">
        <v>999222532130954</v>
      </c>
      <c r="B34" s="1" t="s">
        <v>1487</v>
      </c>
      <c r="C34" s="1" t="s">
        <v>1500</v>
      </c>
      <c r="D34" s="1" t="s">
        <v>1489</v>
      </c>
      <c r="E34" s="1" t="s">
        <v>1501</v>
      </c>
      <c r="F34" s="1" t="s">
        <v>1423</v>
      </c>
      <c r="G34" s="1" t="s">
        <v>1261</v>
      </c>
      <c r="H34" s="1" t="s">
        <v>1262</v>
      </c>
      <c r="I34" s="1" t="s">
        <v>1502</v>
      </c>
      <c r="J34" s="1" t="s">
        <v>30</v>
      </c>
      <c r="K34" s="1" t="s">
        <v>1492</v>
      </c>
      <c r="L34" s="1" t="s">
        <v>1492</v>
      </c>
      <c r="M34" s="1" t="s">
        <v>1265</v>
      </c>
      <c r="N34" s="1" t="s">
        <v>1265</v>
      </c>
      <c r="O34" s="1" t="s">
        <v>1266</v>
      </c>
      <c r="P34" s="1" t="s">
        <v>1267</v>
      </c>
      <c r="Q34" s="1" t="s">
        <v>1268</v>
      </c>
      <c r="R34" s="1" t="s">
        <v>1503</v>
      </c>
      <c r="S34" s="1" t="s">
        <v>1270</v>
      </c>
      <c r="T34" s="1" t="s">
        <v>1271</v>
      </c>
      <c r="U34" s="1" t="s">
        <v>1272</v>
      </c>
      <c r="V34" s="1" t="s">
        <v>1322</v>
      </c>
    </row>
    <row r="35" s="1" customFormat="1" spans="1:22">
      <c r="A35" s="3">
        <v>999222539110370</v>
      </c>
      <c r="B35" s="1" t="s">
        <v>1487</v>
      </c>
      <c r="C35" s="1" t="s">
        <v>1504</v>
      </c>
      <c r="D35" s="1" t="s">
        <v>1505</v>
      </c>
      <c r="E35" s="1" t="s">
        <v>1506</v>
      </c>
      <c r="F35" s="1" t="s">
        <v>1260</v>
      </c>
      <c r="G35" s="1" t="s">
        <v>1261</v>
      </c>
      <c r="H35" s="1" t="s">
        <v>1262</v>
      </c>
      <c r="I35" s="1" t="s">
        <v>1507</v>
      </c>
      <c r="J35" s="1" t="s">
        <v>30</v>
      </c>
      <c r="K35" s="1" t="s">
        <v>1508</v>
      </c>
      <c r="L35" s="1" t="s">
        <v>1508</v>
      </c>
      <c r="M35" s="1" t="s">
        <v>1265</v>
      </c>
      <c r="N35" s="1" t="s">
        <v>1265</v>
      </c>
      <c r="O35" s="1" t="s">
        <v>1266</v>
      </c>
      <c r="P35" s="1" t="s">
        <v>1267</v>
      </c>
      <c r="Q35" s="1" t="s">
        <v>1268</v>
      </c>
      <c r="R35" s="1" t="s">
        <v>1509</v>
      </c>
      <c r="S35" s="1" t="s">
        <v>1270</v>
      </c>
      <c r="T35" s="1" t="s">
        <v>1271</v>
      </c>
      <c r="U35" s="1" t="s">
        <v>1272</v>
      </c>
      <c r="V35" s="1" t="s">
        <v>1273</v>
      </c>
    </row>
    <row r="36" s="1" customFormat="1" spans="1:22">
      <c r="A36" s="3">
        <v>999222543607788</v>
      </c>
      <c r="B36" s="1" t="s">
        <v>1487</v>
      </c>
      <c r="C36" s="1" t="s">
        <v>1510</v>
      </c>
      <c r="D36" s="1" t="s">
        <v>1511</v>
      </c>
      <c r="E36" s="1" t="s">
        <v>1512</v>
      </c>
      <c r="F36" s="1" t="s">
        <v>1287</v>
      </c>
      <c r="G36" s="1" t="s">
        <v>1261</v>
      </c>
      <c r="H36" s="1" t="s">
        <v>1262</v>
      </c>
      <c r="I36" s="1" t="s">
        <v>1513</v>
      </c>
      <c r="J36" s="1" t="s">
        <v>30</v>
      </c>
      <c r="K36" s="1" t="s">
        <v>1514</v>
      </c>
      <c r="L36" s="1" t="s">
        <v>1514</v>
      </c>
      <c r="M36" s="1" t="s">
        <v>1265</v>
      </c>
      <c r="N36" s="1" t="s">
        <v>1265</v>
      </c>
      <c r="O36" s="1" t="s">
        <v>1266</v>
      </c>
      <c r="P36" s="1" t="s">
        <v>1267</v>
      </c>
      <c r="Q36" s="1" t="s">
        <v>1268</v>
      </c>
      <c r="R36" s="1" t="s">
        <v>1515</v>
      </c>
      <c r="S36" s="1" t="s">
        <v>1270</v>
      </c>
      <c r="T36" s="1" t="s">
        <v>1271</v>
      </c>
      <c r="U36" s="1" t="s">
        <v>1272</v>
      </c>
      <c r="V36" s="1" t="s">
        <v>1516</v>
      </c>
    </row>
    <row r="37" s="1" customFormat="1" spans="1:22">
      <c r="A37" s="3">
        <v>999222544798687</v>
      </c>
      <c r="B37" s="1" t="s">
        <v>1487</v>
      </c>
      <c r="C37" s="1" t="s">
        <v>1517</v>
      </c>
      <c r="D37" s="1" t="s">
        <v>1518</v>
      </c>
      <c r="E37" s="1" t="s">
        <v>1519</v>
      </c>
      <c r="F37" s="1" t="s">
        <v>1278</v>
      </c>
      <c r="G37" s="1" t="s">
        <v>1261</v>
      </c>
      <c r="H37" s="1" t="s">
        <v>1262</v>
      </c>
      <c r="I37" s="1" t="s">
        <v>1520</v>
      </c>
      <c r="J37" s="1" t="s">
        <v>30</v>
      </c>
      <c r="K37" s="1" t="s">
        <v>1521</v>
      </c>
      <c r="L37" s="1" t="s">
        <v>1521</v>
      </c>
      <c r="M37" s="1" t="s">
        <v>1265</v>
      </c>
      <c r="N37" s="1" t="s">
        <v>1265</v>
      </c>
      <c r="O37" s="1" t="s">
        <v>1266</v>
      </c>
      <c r="P37" s="1" t="s">
        <v>1267</v>
      </c>
      <c r="Q37" s="1" t="s">
        <v>1268</v>
      </c>
      <c r="R37" s="1" t="s">
        <v>1522</v>
      </c>
      <c r="S37" s="1" t="s">
        <v>1270</v>
      </c>
      <c r="T37" s="1" t="s">
        <v>1271</v>
      </c>
      <c r="U37" s="1" t="s">
        <v>1307</v>
      </c>
      <c r="V37" s="1" t="s">
        <v>1282</v>
      </c>
    </row>
    <row r="38" s="1" customFormat="1" spans="1:22">
      <c r="A38" s="3">
        <v>999222547601123</v>
      </c>
      <c r="B38" s="1" t="s">
        <v>1523</v>
      </c>
      <c r="C38" s="1" t="s">
        <v>1524</v>
      </c>
      <c r="D38" s="1" t="s">
        <v>1525</v>
      </c>
      <c r="E38" s="1" t="s">
        <v>1526</v>
      </c>
      <c r="F38" s="1" t="s">
        <v>1287</v>
      </c>
      <c r="G38" s="1" t="s">
        <v>1261</v>
      </c>
      <c r="H38" s="1" t="s">
        <v>1262</v>
      </c>
      <c r="I38" s="1" t="s">
        <v>1527</v>
      </c>
      <c r="J38" s="1" t="s">
        <v>30</v>
      </c>
      <c r="K38" s="1" t="s">
        <v>1528</v>
      </c>
      <c r="L38" s="1" t="s">
        <v>1528</v>
      </c>
      <c r="M38" s="1" t="s">
        <v>1265</v>
      </c>
      <c r="N38" s="1" t="s">
        <v>1265</v>
      </c>
      <c r="O38" s="1" t="s">
        <v>1266</v>
      </c>
      <c r="P38" s="1" t="s">
        <v>1267</v>
      </c>
      <c r="Q38" s="1" t="s">
        <v>1268</v>
      </c>
      <c r="R38" s="1" t="s">
        <v>1529</v>
      </c>
      <c r="S38" s="1" t="s">
        <v>1270</v>
      </c>
      <c r="T38" s="1" t="s">
        <v>1271</v>
      </c>
      <c r="U38" s="1" t="s">
        <v>1272</v>
      </c>
      <c r="V38" s="1" t="s">
        <v>1530</v>
      </c>
    </row>
    <row r="39" s="1" customFormat="1" spans="1:22">
      <c r="A39" s="3">
        <v>999222547629592</v>
      </c>
      <c r="B39" s="1" t="s">
        <v>1523</v>
      </c>
      <c r="C39" s="1" t="s">
        <v>1531</v>
      </c>
      <c r="D39" s="1" t="s">
        <v>1532</v>
      </c>
      <c r="E39" s="1" t="s">
        <v>1533</v>
      </c>
      <c r="F39" s="1" t="s">
        <v>1423</v>
      </c>
      <c r="G39" s="1" t="s">
        <v>1261</v>
      </c>
      <c r="H39" s="1" t="s">
        <v>1262</v>
      </c>
      <c r="I39" s="1" t="s">
        <v>1534</v>
      </c>
      <c r="J39" s="1" t="s">
        <v>30</v>
      </c>
      <c r="K39" s="1" t="s">
        <v>1535</v>
      </c>
      <c r="L39" s="1" t="s">
        <v>1535</v>
      </c>
      <c r="M39" s="1" t="s">
        <v>1265</v>
      </c>
      <c r="N39" s="1" t="s">
        <v>1265</v>
      </c>
      <c r="O39" s="1" t="s">
        <v>1266</v>
      </c>
      <c r="P39" s="1" t="s">
        <v>1267</v>
      </c>
      <c r="Q39" s="1" t="s">
        <v>1268</v>
      </c>
      <c r="R39" s="1" t="s">
        <v>1536</v>
      </c>
      <c r="S39" s="1" t="s">
        <v>1270</v>
      </c>
      <c r="T39" s="1" t="s">
        <v>1271</v>
      </c>
      <c r="U39" s="1" t="s">
        <v>1272</v>
      </c>
      <c r="V39" s="1" t="s">
        <v>1537</v>
      </c>
    </row>
    <row r="40" s="1" customFormat="1" spans="1:22">
      <c r="A40" s="3">
        <v>22547664132</v>
      </c>
      <c r="B40" s="1" t="s">
        <v>1523</v>
      </c>
      <c r="C40" s="1" t="s">
        <v>1538</v>
      </c>
      <c r="D40" s="1" t="s">
        <v>1539</v>
      </c>
      <c r="E40" s="1" t="s">
        <v>1540</v>
      </c>
      <c r="F40" s="1" t="s">
        <v>1278</v>
      </c>
      <c r="G40" s="1" t="s">
        <v>1261</v>
      </c>
      <c r="H40" s="1" t="s">
        <v>1262</v>
      </c>
      <c r="I40" s="1" t="s">
        <v>1541</v>
      </c>
      <c r="J40" s="1" t="s">
        <v>30</v>
      </c>
      <c r="K40" s="1" t="s">
        <v>1542</v>
      </c>
      <c r="L40" s="1" t="s">
        <v>1542</v>
      </c>
      <c r="M40" s="1" t="s">
        <v>1265</v>
      </c>
      <c r="N40" s="1" t="s">
        <v>1265</v>
      </c>
      <c r="O40" s="1" t="s">
        <v>1266</v>
      </c>
      <c r="P40" s="1" t="s">
        <v>1267</v>
      </c>
      <c r="Q40" s="1" t="s">
        <v>1268</v>
      </c>
      <c r="R40" s="1" t="s">
        <v>1543</v>
      </c>
      <c r="S40" s="1" t="s">
        <v>1270</v>
      </c>
      <c r="T40" s="1" t="s">
        <v>1271</v>
      </c>
      <c r="U40" s="1" t="s">
        <v>1272</v>
      </c>
      <c r="V40" s="1" t="s">
        <v>1273</v>
      </c>
    </row>
    <row r="41" s="1" customFormat="1" spans="1:22">
      <c r="A41" s="3">
        <v>999222547763356</v>
      </c>
      <c r="B41" s="1" t="s">
        <v>1523</v>
      </c>
      <c r="C41" s="1" t="s">
        <v>1544</v>
      </c>
      <c r="D41" s="1" t="s">
        <v>1482</v>
      </c>
      <c r="E41" s="1" t="s">
        <v>1545</v>
      </c>
      <c r="F41" s="1" t="s">
        <v>1287</v>
      </c>
      <c r="G41" s="1" t="s">
        <v>1261</v>
      </c>
      <c r="H41" s="1" t="s">
        <v>1262</v>
      </c>
      <c r="I41" s="1" t="s">
        <v>1546</v>
      </c>
      <c r="J41" s="1" t="s">
        <v>30</v>
      </c>
      <c r="K41" s="1" t="s">
        <v>1547</v>
      </c>
      <c r="L41" s="1" t="s">
        <v>1547</v>
      </c>
      <c r="M41" s="1" t="s">
        <v>1265</v>
      </c>
      <c r="N41" s="1" t="s">
        <v>1265</v>
      </c>
      <c r="O41" s="1" t="s">
        <v>1266</v>
      </c>
      <c r="P41" s="1" t="s">
        <v>1267</v>
      </c>
      <c r="Q41" s="1" t="s">
        <v>1268</v>
      </c>
      <c r="R41" s="1" t="s">
        <v>1548</v>
      </c>
      <c r="S41" s="1" t="s">
        <v>1270</v>
      </c>
      <c r="T41" s="1" t="s">
        <v>1271</v>
      </c>
      <c r="U41" s="1" t="s">
        <v>1272</v>
      </c>
      <c r="V41" s="1" t="s">
        <v>1291</v>
      </c>
    </row>
    <row r="42" s="1" customFormat="1" spans="1:22">
      <c r="A42" s="3">
        <v>999222547989980</v>
      </c>
      <c r="B42" s="1" t="s">
        <v>1523</v>
      </c>
      <c r="C42" s="1" t="s">
        <v>1549</v>
      </c>
      <c r="D42" s="1" t="s">
        <v>1482</v>
      </c>
      <c r="E42" s="1" t="s">
        <v>1550</v>
      </c>
      <c r="F42" s="1" t="s">
        <v>1423</v>
      </c>
      <c r="G42" s="1" t="s">
        <v>1261</v>
      </c>
      <c r="H42" s="1" t="s">
        <v>1262</v>
      </c>
      <c r="I42" s="1" t="s">
        <v>1551</v>
      </c>
      <c r="J42" s="1" t="s">
        <v>30</v>
      </c>
      <c r="K42" s="1" t="s">
        <v>1552</v>
      </c>
      <c r="L42" s="1" t="s">
        <v>1552</v>
      </c>
      <c r="M42" s="1" t="s">
        <v>1265</v>
      </c>
      <c r="N42" s="1" t="s">
        <v>1265</v>
      </c>
      <c r="O42" s="1" t="s">
        <v>1266</v>
      </c>
      <c r="P42" s="1" t="s">
        <v>1267</v>
      </c>
      <c r="Q42" s="1" t="s">
        <v>1268</v>
      </c>
      <c r="R42" s="1" t="s">
        <v>1553</v>
      </c>
      <c r="S42" s="1" t="s">
        <v>1270</v>
      </c>
      <c r="T42" s="1" t="s">
        <v>1271</v>
      </c>
      <c r="U42" s="1" t="s">
        <v>1272</v>
      </c>
      <c r="V42" s="1" t="s">
        <v>1291</v>
      </c>
    </row>
    <row r="43" s="1" customFormat="1" spans="1:22">
      <c r="A43" s="3">
        <v>999222548034124</v>
      </c>
      <c r="B43" s="1" t="s">
        <v>1523</v>
      </c>
      <c r="C43" s="1" t="s">
        <v>1554</v>
      </c>
      <c r="D43" s="1" t="s">
        <v>1555</v>
      </c>
      <c r="E43" s="1" t="s">
        <v>1556</v>
      </c>
      <c r="F43" s="1" t="s">
        <v>1278</v>
      </c>
      <c r="G43" s="1" t="s">
        <v>1261</v>
      </c>
      <c r="H43" s="1" t="s">
        <v>1262</v>
      </c>
      <c r="I43" s="1" t="s">
        <v>1557</v>
      </c>
      <c r="J43" s="1" t="s">
        <v>30</v>
      </c>
      <c r="K43" s="1" t="s">
        <v>1558</v>
      </c>
      <c r="L43" s="1" t="s">
        <v>1558</v>
      </c>
      <c r="M43" s="1" t="s">
        <v>1265</v>
      </c>
      <c r="N43" s="1" t="s">
        <v>1265</v>
      </c>
      <c r="O43" s="1" t="s">
        <v>1266</v>
      </c>
      <c r="P43" s="1" t="s">
        <v>1267</v>
      </c>
      <c r="Q43" s="1" t="s">
        <v>1268</v>
      </c>
      <c r="R43" s="1" t="s">
        <v>1559</v>
      </c>
      <c r="S43" s="1" t="s">
        <v>1270</v>
      </c>
      <c r="T43" s="1" t="s">
        <v>1271</v>
      </c>
      <c r="U43" s="1" t="s">
        <v>1272</v>
      </c>
      <c r="V43" s="1" t="s">
        <v>1560</v>
      </c>
    </row>
    <row r="44" s="1" customFormat="1" spans="1:22">
      <c r="A44" s="3">
        <v>999222549562153</v>
      </c>
      <c r="B44" s="1" t="s">
        <v>1523</v>
      </c>
      <c r="C44" s="1" t="s">
        <v>1561</v>
      </c>
      <c r="D44" s="1" t="s">
        <v>1562</v>
      </c>
      <c r="E44" s="1" t="s">
        <v>1563</v>
      </c>
      <c r="F44" s="1" t="s">
        <v>1260</v>
      </c>
      <c r="G44" s="1" t="s">
        <v>1261</v>
      </c>
      <c r="H44" s="1" t="s">
        <v>1262</v>
      </c>
      <c r="I44" s="1" t="s">
        <v>1564</v>
      </c>
      <c r="J44" s="1" t="s">
        <v>30</v>
      </c>
      <c r="K44" s="1" t="s">
        <v>1565</v>
      </c>
      <c r="L44" s="1" t="s">
        <v>1565</v>
      </c>
      <c r="M44" s="1" t="s">
        <v>1265</v>
      </c>
      <c r="N44" s="1" t="s">
        <v>1265</v>
      </c>
      <c r="O44" s="1" t="s">
        <v>1266</v>
      </c>
      <c r="P44" s="1" t="s">
        <v>1267</v>
      </c>
      <c r="Q44" s="1" t="s">
        <v>1268</v>
      </c>
      <c r="R44" s="1" t="s">
        <v>1566</v>
      </c>
      <c r="S44" s="1" t="s">
        <v>1270</v>
      </c>
      <c r="T44" s="1" t="s">
        <v>1271</v>
      </c>
      <c r="U44" s="1" t="s">
        <v>1272</v>
      </c>
      <c r="V44" s="1" t="s">
        <v>1449</v>
      </c>
    </row>
    <row r="45" s="1" customFormat="1" spans="1:22">
      <c r="A45" s="3">
        <v>999222556514070</v>
      </c>
      <c r="B45" s="1" t="s">
        <v>1523</v>
      </c>
      <c r="C45" s="1" t="s">
        <v>1567</v>
      </c>
      <c r="D45" s="1" t="s">
        <v>1568</v>
      </c>
      <c r="E45" s="1" t="s">
        <v>1569</v>
      </c>
      <c r="F45" s="1" t="s">
        <v>1287</v>
      </c>
      <c r="G45" s="1" t="s">
        <v>1261</v>
      </c>
      <c r="H45" s="1" t="s">
        <v>1262</v>
      </c>
      <c r="I45" s="1" t="s">
        <v>1570</v>
      </c>
      <c r="J45" s="1" t="s">
        <v>30</v>
      </c>
      <c r="K45" s="1" t="s">
        <v>1571</v>
      </c>
      <c r="L45" s="1" t="s">
        <v>1571</v>
      </c>
      <c r="M45" s="1" t="s">
        <v>1265</v>
      </c>
      <c r="N45" s="1" t="s">
        <v>1265</v>
      </c>
      <c r="O45" s="1" t="s">
        <v>1266</v>
      </c>
      <c r="P45" s="1" t="s">
        <v>1267</v>
      </c>
      <c r="Q45" s="1" t="s">
        <v>1268</v>
      </c>
      <c r="R45" s="1" t="s">
        <v>1572</v>
      </c>
      <c r="S45" s="1" t="s">
        <v>1270</v>
      </c>
      <c r="T45" s="1" t="s">
        <v>1271</v>
      </c>
      <c r="U45" s="1" t="s">
        <v>1272</v>
      </c>
      <c r="V45" s="1" t="s">
        <v>1346</v>
      </c>
    </row>
    <row r="46" s="1" customFormat="1" spans="1:22">
      <c r="A46" s="3">
        <v>999222557018193</v>
      </c>
      <c r="B46" s="1" t="s">
        <v>1523</v>
      </c>
      <c r="C46" s="1" t="s">
        <v>1573</v>
      </c>
      <c r="D46" s="1" t="s">
        <v>1574</v>
      </c>
      <c r="E46" s="1" t="s">
        <v>1575</v>
      </c>
      <c r="F46" s="1" t="s">
        <v>1278</v>
      </c>
      <c r="G46" s="1" t="s">
        <v>1261</v>
      </c>
      <c r="H46" s="1" t="s">
        <v>1262</v>
      </c>
      <c r="I46" s="1" t="s">
        <v>1576</v>
      </c>
      <c r="J46" s="1" t="s">
        <v>30</v>
      </c>
      <c r="K46" s="1" t="s">
        <v>1577</v>
      </c>
      <c r="L46" s="1" t="s">
        <v>1577</v>
      </c>
      <c r="M46" s="1" t="s">
        <v>1265</v>
      </c>
      <c r="N46" s="1" t="s">
        <v>1265</v>
      </c>
      <c r="O46" s="1" t="s">
        <v>1266</v>
      </c>
      <c r="P46" s="1" t="s">
        <v>1267</v>
      </c>
      <c r="Q46" s="1" t="s">
        <v>1268</v>
      </c>
      <c r="R46" s="1" t="s">
        <v>1578</v>
      </c>
      <c r="S46" s="1" t="s">
        <v>1270</v>
      </c>
      <c r="T46" s="1" t="s">
        <v>1271</v>
      </c>
      <c r="U46" s="1" t="s">
        <v>1272</v>
      </c>
      <c r="V46" s="1" t="s">
        <v>1273</v>
      </c>
    </row>
    <row r="47" s="1" customFormat="1" spans="1:22">
      <c r="A47" s="3">
        <v>999222558788138</v>
      </c>
      <c r="B47" s="1" t="s">
        <v>1523</v>
      </c>
      <c r="C47" s="1" t="s">
        <v>1579</v>
      </c>
      <c r="D47" s="1" t="s">
        <v>1580</v>
      </c>
      <c r="E47" s="1" t="s">
        <v>1581</v>
      </c>
      <c r="F47" s="1" t="s">
        <v>1327</v>
      </c>
      <c r="G47" s="1" t="s">
        <v>1261</v>
      </c>
      <c r="H47" s="1" t="s">
        <v>1262</v>
      </c>
      <c r="I47" s="1" t="s">
        <v>1582</v>
      </c>
      <c r="J47" s="1" t="s">
        <v>30</v>
      </c>
      <c r="K47" s="1" t="s">
        <v>1583</v>
      </c>
      <c r="L47" s="1" t="s">
        <v>1583</v>
      </c>
      <c r="M47" s="1" t="s">
        <v>1265</v>
      </c>
      <c r="N47" s="1" t="s">
        <v>1265</v>
      </c>
      <c r="O47" s="1" t="s">
        <v>1266</v>
      </c>
      <c r="P47" s="1" t="s">
        <v>1267</v>
      </c>
      <c r="Q47" s="1" t="s">
        <v>1268</v>
      </c>
      <c r="R47" s="1" t="s">
        <v>1584</v>
      </c>
      <c r="S47" s="1" t="s">
        <v>1270</v>
      </c>
      <c r="T47" s="1" t="s">
        <v>1271</v>
      </c>
      <c r="U47" s="1" t="s">
        <v>1272</v>
      </c>
      <c r="V47" s="1" t="s">
        <v>1585</v>
      </c>
    </row>
    <row r="48" s="1" customFormat="1" spans="1:22">
      <c r="A48" s="3">
        <v>999222565315458</v>
      </c>
      <c r="B48" s="1" t="s">
        <v>1523</v>
      </c>
      <c r="C48" s="1" t="s">
        <v>1586</v>
      </c>
      <c r="D48" s="1" t="s">
        <v>1587</v>
      </c>
      <c r="E48" s="1" t="s">
        <v>1588</v>
      </c>
      <c r="F48" s="1" t="s">
        <v>1287</v>
      </c>
      <c r="G48" s="1" t="s">
        <v>1261</v>
      </c>
      <c r="H48" s="1" t="s">
        <v>1262</v>
      </c>
      <c r="I48" s="1" t="s">
        <v>1589</v>
      </c>
      <c r="J48" s="1" t="s">
        <v>30</v>
      </c>
      <c r="K48" s="1" t="s">
        <v>1590</v>
      </c>
      <c r="L48" s="1" t="s">
        <v>1590</v>
      </c>
      <c r="M48" s="1" t="s">
        <v>1265</v>
      </c>
      <c r="N48" s="1" t="s">
        <v>1265</v>
      </c>
      <c r="O48" s="1" t="s">
        <v>1266</v>
      </c>
      <c r="P48" s="1" t="s">
        <v>1267</v>
      </c>
      <c r="Q48" s="1" t="s">
        <v>1268</v>
      </c>
      <c r="R48" s="1" t="s">
        <v>1591</v>
      </c>
      <c r="S48" s="1" t="s">
        <v>1270</v>
      </c>
      <c r="T48" s="1" t="s">
        <v>1271</v>
      </c>
      <c r="U48" s="1" t="s">
        <v>1272</v>
      </c>
      <c r="V48" s="1" t="s">
        <v>1592</v>
      </c>
    </row>
    <row r="49" s="1" customFormat="1" spans="1:22">
      <c r="A49" s="3">
        <v>999222579734507</v>
      </c>
      <c r="B49" s="1" t="s">
        <v>1593</v>
      </c>
      <c r="C49" s="1" t="s">
        <v>1594</v>
      </c>
      <c r="D49" s="1" t="s">
        <v>1595</v>
      </c>
      <c r="E49" s="1" t="s">
        <v>1596</v>
      </c>
      <c r="F49" s="1" t="s">
        <v>1287</v>
      </c>
      <c r="G49" s="1" t="s">
        <v>1261</v>
      </c>
      <c r="H49" s="1" t="s">
        <v>1262</v>
      </c>
      <c r="I49" s="1" t="s">
        <v>1597</v>
      </c>
      <c r="J49" s="1" t="s">
        <v>30</v>
      </c>
      <c r="K49" s="1" t="s">
        <v>1598</v>
      </c>
      <c r="L49" s="1" t="s">
        <v>1598</v>
      </c>
      <c r="M49" s="1" t="s">
        <v>1265</v>
      </c>
      <c r="N49" s="1" t="s">
        <v>1265</v>
      </c>
      <c r="O49" s="1" t="s">
        <v>1266</v>
      </c>
      <c r="P49" s="1" t="s">
        <v>1267</v>
      </c>
      <c r="Q49" s="1" t="s">
        <v>1268</v>
      </c>
      <c r="R49" s="1" t="s">
        <v>1599</v>
      </c>
      <c r="S49" s="1" t="s">
        <v>1270</v>
      </c>
      <c r="T49" s="1" t="s">
        <v>1271</v>
      </c>
      <c r="U49" s="1" t="s">
        <v>1272</v>
      </c>
      <c r="V49" s="1" t="s">
        <v>1600</v>
      </c>
    </row>
    <row r="50" s="1" customFormat="1" spans="1:22">
      <c r="A50" s="3">
        <v>999222587560685</v>
      </c>
      <c r="B50" s="1" t="s">
        <v>1593</v>
      </c>
      <c r="C50" s="1" t="s">
        <v>1601</v>
      </c>
      <c r="D50" s="1" t="s">
        <v>1602</v>
      </c>
      <c r="E50" s="1" t="s">
        <v>1603</v>
      </c>
      <c r="F50" s="1" t="s">
        <v>1278</v>
      </c>
      <c r="G50" s="1" t="s">
        <v>1261</v>
      </c>
      <c r="H50" s="1" t="s">
        <v>1262</v>
      </c>
      <c r="I50" s="1" t="s">
        <v>1604</v>
      </c>
      <c r="J50" s="1" t="s">
        <v>30</v>
      </c>
      <c r="K50" s="1" t="s">
        <v>1605</v>
      </c>
      <c r="L50" s="1" t="s">
        <v>1605</v>
      </c>
      <c r="M50" s="1" t="s">
        <v>1265</v>
      </c>
      <c r="N50" s="1" t="s">
        <v>1265</v>
      </c>
      <c r="O50" s="1" t="s">
        <v>1266</v>
      </c>
      <c r="P50" s="1" t="s">
        <v>1267</v>
      </c>
      <c r="Q50" s="1" t="s">
        <v>1268</v>
      </c>
      <c r="R50" s="1" t="s">
        <v>1606</v>
      </c>
      <c r="S50" s="1" t="s">
        <v>1270</v>
      </c>
      <c r="T50" s="1" t="s">
        <v>1271</v>
      </c>
      <c r="U50" s="1" t="s">
        <v>1272</v>
      </c>
      <c r="V50" s="1" t="s">
        <v>1607</v>
      </c>
    </row>
    <row r="51" s="1" customFormat="1" spans="1:22">
      <c r="A51" s="3">
        <v>999222588698986</v>
      </c>
      <c r="B51" s="1" t="s">
        <v>1608</v>
      </c>
      <c r="C51" s="1" t="s">
        <v>1609</v>
      </c>
      <c r="D51" s="1" t="s">
        <v>1610</v>
      </c>
      <c r="E51" s="1" t="s">
        <v>1611</v>
      </c>
      <c r="F51" s="1" t="s">
        <v>1278</v>
      </c>
      <c r="G51" s="1" t="s">
        <v>1261</v>
      </c>
      <c r="H51" s="1" t="s">
        <v>1262</v>
      </c>
      <c r="I51" s="1" t="s">
        <v>1612</v>
      </c>
      <c r="J51" s="1" t="s">
        <v>30</v>
      </c>
      <c r="K51" s="1" t="s">
        <v>1613</v>
      </c>
      <c r="L51" s="1" t="s">
        <v>1613</v>
      </c>
      <c r="M51" s="1" t="s">
        <v>1265</v>
      </c>
      <c r="N51" s="1" t="s">
        <v>1265</v>
      </c>
      <c r="O51" s="1" t="s">
        <v>1266</v>
      </c>
      <c r="P51" s="1" t="s">
        <v>1267</v>
      </c>
      <c r="Q51" s="1" t="s">
        <v>1268</v>
      </c>
      <c r="R51" s="1" t="s">
        <v>1614</v>
      </c>
      <c r="S51" s="1" t="s">
        <v>1270</v>
      </c>
      <c r="T51" s="1" t="s">
        <v>1271</v>
      </c>
      <c r="U51" s="1" t="s">
        <v>1272</v>
      </c>
      <c r="V51" s="1" t="s">
        <v>1273</v>
      </c>
    </row>
    <row r="52" s="1" customFormat="1" spans="1:22">
      <c r="A52" s="3">
        <v>999222590300132</v>
      </c>
      <c r="B52" s="1" t="s">
        <v>1608</v>
      </c>
      <c r="C52" s="1" t="s">
        <v>1615</v>
      </c>
      <c r="D52" s="1" t="s">
        <v>1495</v>
      </c>
      <c r="E52" s="1" t="s">
        <v>1616</v>
      </c>
      <c r="F52" s="1" t="s">
        <v>1423</v>
      </c>
      <c r="G52" s="1" t="s">
        <v>1261</v>
      </c>
      <c r="H52" s="1" t="s">
        <v>1262</v>
      </c>
      <c r="I52" s="1" t="s">
        <v>1617</v>
      </c>
      <c r="J52" s="1" t="s">
        <v>30</v>
      </c>
      <c r="K52" s="1" t="s">
        <v>1498</v>
      </c>
      <c r="L52" s="1" t="s">
        <v>1498</v>
      </c>
      <c r="M52" s="1" t="s">
        <v>1265</v>
      </c>
      <c r="N52" s="1" t="s">
        <v>1265</v>
      </c>
      <c r="O52" s="1" t="s">
        <v>1266</v>
      </c>
      <c r="P52" s="1" t="s">
        <v>1267</v>
      </c>
      <c r="Q52" s="1" t="s">
        <v>1268</v>
      </c>
      <c r="R52" s="1" t="s">
        <v>1618</v>
      </c>
      <c r="S52" s="1" t="s">
        <v>1270</v>
      </c>
      <c r="T52" s="1" t="s">
        <v>1271</v>
      </c>
      <c r="U52" s="1" t="s">
        <v>1307</v>
      </c>
      <c r="V52" s="1" t="s">
        <v>1282</v>
      </c>
    </row>
    <row r="53" s="1" customFormat="1" spans="1:22">
      <c r="A53" s="3">
        <v>999222594081702</v>
      </c>
      <c r="B53" s="1" t="s">
        <v>1608</v>
      </c>
      <c r="C53" s="1" t="s">
        <v>1619</v>
      </c>
      <c r="D53" s="1" t="s">
        <v>1620</v>
      </c>
      <c r="E53" s="1" t="s">
        <v>1621</v>
      </c>
      <c r="F53" s="1" t="s">
        <v>1409</v>
      </c>
      <c r="G53" s="1" t="s">
        <v>1261</v>
      </c>
      <c r="H53" s="1" t="s">
        <v>1262</v>
      </c>
      <c r="I53" s="1" t="s">
        <v>1622</v>
      </c>
      <c r="J53" s="1" t="s">
        <v>30</v>
      </c>
      <c r="K53" s="1" t="s">
        <v>1623</v>
      </c>
      <c r="L53" s="1" t="s">
        <v>1623</v>
      </c>
      <c r="M53" s="1" t="s">
        <v>1265</v>
      </c>
      <c r="N53" s="1" t="s">
        <v>1265</v>
      </c>
      <c r="O53" s="1" t="s">
        <v>1266</v>
      </c>
      <c r="P53" s="1" t="s">
        <v>1267</v>
      </c>
      <c r="Q53" s="1" t="s">
        <v>1268</v>
      </c>
      <c r="R53" s="1" t="s">
        <v>1624</v>
      </c>
      <c r="S53" s="1" t="s">
        <v>1270</v>
      </c>
      <c r="T53" s="1" t="s">
        <v>1271</v>
      </c>
      <c r="U53" s="1" t="s">
        <v>1307</v>
      </c>
      <c r="V53" s="1" t="s">
        <v>1282</v>
      </c>
    </row>
    <row r="54" s="1" customFormat="1" spans="1:22">
      <c r="A54" s="3">
        <v>999222617521916</v>
      </c>
      <c r="B54" s="1" t="s">
        <v>1625</v>
      </c>
      <c r="C54" s="1" t="s">
        <v>1626</v>
      </c>
      <c r="D54" s="1" t="s">
        <v>1627</v>
      </c>
      <c r="E54" s="1" t="s">
        <v>1628</v>
      </c>
      <c r="F54" s="1" t="s">
        <v>1287</v>
      </c>
      <c r="G54" s="1" t="s">
        <v>1261</v>
      </c>
      <c r="H54" s="1" t="s">
        <v>1262</v>
      </c>
      <c r="I54" s="1" t="s">
        <v>1629</v>
      </c>
      <c r="J54" s="1" t="s">
        <v>30</v>
      </c>
      <c r="K54" s="1" t="s">
        <v>1630</v>
      </c>
      <c r="L54" s="1" t="s">
        <v>1630</v>
      </c>
      <c r="M54" s="1" t="s">
        <v>1265</v>
      </c>
      <c r="N54" s="1" t="s">
        <v>1265</v>
      </c>
      <c r="O54" s="1" t="s">
        <v>1266</v>
      </c>
      <c r="P54" s="1" t="s">
        <v>1267</v>
      </c>
      <c r="Q54" s="1" t="s">
        <v>1268</v>
      </c>
      <c r="R54" s="1" t="s">
        <v>1631</v>
      </c>
      <c r="S54" s="1" t="s">
        <v>1270</v>
      </c>
      <c r="T54" s="1" t="s">
        <v>1271</v>
      </c>
      <c r="U54" s="1" t="s">
        <v>1272</v>
      </c>
      <c r="V54" s="1" t="s">
        <v>1282</v>
      </c>
    </row>
    <row r="55" s="1" customFormat="1" spans="1:22">
      <c r="A55" s="3">
        <v>999222625641088</v>
      </c>
      <c r="B55" s="1" t="s">
        <v>1625</v>
      </c>
      <c r="C55" s="1" t="s">
        <v>1632</v>
      </c>
      <c r="D55" s="1" t="s">
        <v>1627</v>
      </c>
      <c r="E55" s="1" t="s">
        <v>1633</v>
      </c>
      <c r="F55" s="1" t="s">
        <v>1287</v>
      </c>
      <c r="G55" s="1" t="s">
        <v>1261</v>
      </c>
      <c r="H55" s="1" t="s">
        <v>1262</v>
      </c>
      <c r="I55" s="1" t="s">
        <v>1634</v>
      </c>
      <c r="J55" s="1" t="s">
        <v>30</v>
      </c>
      <c r="K55" s="1" t="s">
        <v>1635</v>
      </c>
      <c r="L55" s="1" t="s">
        <v>1635</v>
      </c>
      <c r="M55" s="1" t="s">
        <v>1265</v>
      </c>
      <c r="N55" s="1" t="s">
        <v>1265</v>
      </c>
      <c r="O55" s="1" t="s">
        <v>1266</v>
      </c>
      <c r="P55" s="1" t="s">
        <v>1267</v>
      </c>
      <c r="Q55" s="1" t="s">
        <v>1268</v>
      </c>
      <c r="R55" s="1" t="s">
        <v>1636</v>
      </c>
      <c r="S55" s="1" t="s">
        <v>1270</v>
      </c>
      <c r="T55" s="1" t="s">
        <v>1271</v>
      </c>
      <c r="U55" s="1" t="s">
        <v>1272</v>
      </c>
      <c r="V55" s="1" t="s">
        <v>1282</v>
      </c>
    </row>
    <row r="56" s="1" customFormat="1" spans="1:22">
      <c r="A56" s="3">
        <v>999222626756652</v>
      </c>
      <c r="B56" s="1" t="s">
        <v>1637</v>
      </c>
      <c r="C56" s="1" t="s">
        <v>1638</v>
      </c>
      <c r="D56" s="1" t="s">
        <v>1639</v>
      </c>
      <c r="E56" s="1" t="s">
        <v>1640</v>
      </c>
      <c r="F56" s="1" t="s">
        <v>1278</v>
      </c>
      <c r="G56" s="1" t="s">
        <v>1261</v>
      </c>
      <c r="H56" s="1" t="s">
        <v>1262</v>
      </c>
      <c r="I56" s="1" t="s">
        <v>1641</v>
      </c>
      <c r="J56" s="1" t="s">
        <v>30</v>
      </c>
      <c r="K56" s="1" t="s">
        <v>1642</v>
      </c>
      <c r="L56" s="1" t="s">
        <v>1642</v>
      </c>
      <c r="M56" s="1" t="s">
        <v>1265</v>
      </c>
      <c r="N56" s="1" t="s">
        <v>1265</v>
      </c>
      <c r="O56" s="1" t="s">
        <v>1266</v>
      </c>
      <c r="P56" s="1" t="s">
        <v>1267</v>
      </c>
      <c r="Q56" s="1" t="s">
        <v>1268</v>
      </c>
      <c r="R56" s="1" t="s">
        <v>1643</v>
      </c>
      <c r="S56" s="1" t="s">
        <v>1270</v>
      </c>
      <c r="T56" s="1" t="s">
        <v>1271</v>
      </c>
      <c r="U56" s="1" t="s">
        <v>1272</v>
      </c>
      <c r="V56" s="1" t="s">
        <v>1273</v>
      </c>
    </row>
    <row r="57" s="1" customFormat="1" spans="1:22">
      <c r="A57" s="3">
        <v>999222637180524</v>
      </c>
      <c r="B57" s="1" t="s">
        <v>1637</v>
      </c>
      <c r="C57" s="1" t="s">
        <v>1644</v>
      </c>
      <c r="D57" s="1" t="s">
        <v>1645</v>
      </c>
      <c r="E57" s="1" t="s">
        <v>1646</v>
      </c>
      <c r="F57" s="1" t="s">
        <v>1287</v>
      </c>
      <c r="G57" s="1" t="s">
        <v>1261</v>
      </c>
      <c r="H57" s="1" t="s">
        <v>1262</v>
      </c>
      <c r="I57" s="1" t="s">
        <v>1647</v>
      </c>
      <c r="J57" s="1" t="s">
        <v>30</v>
      </c>
      <c r="K57" s="1" t="s">
        <v>1648</v>
      </c>
      <c r="L57" s="1" t="s">
        <v>1648</v>
      </c>
      <c r="M57" s="1" t="s">
        <v>1265</v>
      </c>
      <c r="N57" s="1" t="s">
        <v>1265</v>
      </c>
      <c r="O57" s="1" t="s">
        <v>1266</v>
      </c>
      <c r="P57" s="1" t="s">
        <v>1267</v>
      </c>
      <c r="Q57" s="1" t="s">
        <v>1268</v>
      </c>
      <c r="R57" s="1" t="s">
        <v>1649</v>
      </c>
      <c r="S57" s="1" t="s">
        <v>1270</v>
      </c>
      <c r="T57" s="1" t="s">
        <v>1271</v>
      </c>
      <c r="U57" s="1" t="s">
        <v>1272</v>
      </c>
      <c r="V57" s="1" t="s">
        <v>1390</v>
      </c>
    </row>
    <row r="58" s="1" customFormat="1" spans="1:22">
      <c r="A58" s="3">
        <v>999222640816688</v>
      </c>
      <c r="B58" s="1" t="s">
        <v>1637</v>
      </c>
      <c r="C58" s="1" t="s">
        <v>1650</v>
      </c>
      <c r="D58" s="1" t="s">
        <v>1651</v>
      </c>
      <c r="E58" s="1" t="s">
        <v>1652</v>
      </c>
      <c r="F58" s="1" t="s">
        <v>1287</v>
      </c>
      <c r="G58" s="1" t="s">
        <v>1261</v>
      </c>
      <c r="H58" s="1" t="s">
        <v>1262</v>
      </c>
      <c r="I58" s="1" t="s">
        <v>1653</v>
      </c>
      <c r="J58" s="1" t="s">
        <v>30</v>
      </c>
      <c r="K58" s="1" t="s">
        <v>1654</v>
      </c>
      <c r="L58" s="1" t="s">
        <v>1654</v>
      </c>
      <c r="M58" s="1" t="s">
        <v>1265</v>
      </c>
      <c r="N58" s="1" t="s">
        <v>1265</v>
      </c>
      <c r="O58" s="1" t="s">
        <v>1266</v>
      </c>
      <c r="P58" s="1" t="s">
        <v>1267</v>
      </c>
      <c r="Q58" s="1" t="s">
        <v>1268</v>
      </c>
      <c r="R58" s="1" t="s">
        <v>1655</v>
      </c>
      <c r="S58" s="1" t="s">
        <v>1270</v>
      </c>
      <c r="T58" s="1" t="s">
        <v>1271</v>
      </c>
      <c r="U58" s="1" t="s">
        <v>1272</v>
      </c>
      <c r="V58" s="1" t="s">
        <v>1291</v>
      </c>
    </row>
    <row r="59" s="1" customFormat="1" spans="1:22">
      <c r="A59" s="3">
        <v>999222643725795</v>
      </c>
      <c r="B59" s="1" t="s">
        <v>1637</v>
      </c>
      <c r="C59" s="1" t="s">
        <v>1656</v>
      </c>
      <c r="D59" s="1" t="s">
        <v>1657</v>
      </c>
      <c r="E59" s="1" t="s">
        <v>1658</v>
      </c>
      <c r="F59" s="1" t="s">
        <v>1287</v>
      </c>
      <c r="G59" s="1" t="s">
        <v>1261</v>
      </c>
      <c r="H59" s="1" t="s">
        <v>1262</v>
      </c>
      <c r="I59" s="1" t="s">
        <v>1659</v>
      </c>
      <c r="J59" s="1" t="s">
        <v>30</v>
      </c>
      <c r="K59" s="1" t="s">
        <v>1660</v>
      </c>
      <c r="L59" s="1" t="s">
        <v>1660</v>
      </c>
      <c r="M59" s="1" t="s">
        <v>1265</v>
      </c>
      <c r="N59" s="1" t="s">
        <v>1265</v>
      </c>
      <c r="O59" s="1" t="s">
        <v>1266</v>
      </c>
      <c r="P59" s="1" t="s">
        <v>1267</v>
      </c>
      <c r="Q59" s="1" t="s">
        <v>1268</v>
      </c>
      <c r="R59" s="1" t="s">
        <v>1661</v>
      </c>
      <c r="S59" s="1" t="s">
        <v>1270</v>
      </c>
      <c r="T59" s="1" t="s">
        <v>1271</v>
      </c>
      <c r="U59" s="1" t="s">
        <v>1272</v>
      </c>
      <c r="V59" s="1" t="s">
        <v>1449</v>
      </c>
    </row>
    <row r="60" s="1" customFormat="1" spans="1:22">
      <c r="A60" s="3">
        <v>999222653532696</v>
      </c>
      <c r="B60" s="1" t="s">
        <v>1662</v>
      </c>
      <c r="C60" s="1" t="s">
        <v>1663</v>
      </c>
      <c r="D60" s="1" t="s">
        <v>1664</v>
      </c>
      <c r="E60" s="1" t="s">
        <v>1665</v>
      </c>
      <c r="F60" s="1" t="s">
        <v>1278</v>
      </c>
      <c r="G60" s="1" t="s">
        <v>1261</v>
      </c>
      <c r="H60" s="1" t="s">
        <v>1262</v>
      </c>
      <c r="I60" s="1" t="s">
        <v>1666</v>
      </c>
      <c r="J60" s="1" t="s">
        <v>30</v>
      </c>
      <c r="K60" s="1" t="s">
        <v>1667</v>
      </c>
      <c r="L60" s="1" t="s">
        <v>1667</v>
      </c>
      <c r="M60" s="1" t="s">
        <v>1265</v>
      </c>
      <c r="N60" s="1" t="s">
        <v>1265</v>
      </c>
      <c r="O60" s="1" t="s">
        <v>1266</v>
      </c>
      <c r="P60" s="1" t="s">
        <v>1267</v>
      </c>
      <c r="Q60" s="1" t="s">
        <v>1268</v>
      </c>
      <c r="R60" s="1" t="s">
        <v>1668</v>
      </c>
      <c r="S60" s="1" t="s">
        <v>1270</v>
      </c>
      <c r="T60" s="1" t="s">
        <v>1271</v>
      </c>
      <c r="U60" s="1" t="s">
        <v>1272</v>
      </c>
      <c r="V60" s="1" t="s">
        <v>1291</v>
      </c>
    </row>
    <row r="61" s="1" customFormat="1" spans="1:22">
      <c r="A61" s="3">
        <v>999222653541965</v>
      </c>
      <c r="B61" s="1" t="s">
        <v>1662</v>
      </c>
      <c r="C61" s="1" t="s">
        <v>1669</v>
      </c>
      <c r="D61" s="1" t="s">
        <v>1664</v>
      </c>
      <c r="E61" s="1" t="s">
        <v>1670</v>
      </c>
      <c r="F61" s="1" t="s">
        <v>1278</v>
      </c>
      <c r="G61" s="1" t="s">
        <v>1261</v>
      </c>
      <c r="H61" s="1" t="s">
        <v>1262</v>
      </c>
      <c r="I61" s="1" t="s">
        <v>1671</v>
      </c>
      <c r="J61" s="1" t="s">
        <v>30</v>
      </c>
      <c r="K61" s="1" t="s">
        <v>1672</v>
      </c>
      <c r="L61" s="1" t="s">
        <v>1672</v>
      </c>
      <c r="M61" s="1" t="s">
        <v>1265</v>
      </c>
      <c r="N61" s="1" t="s">
        <v>1265</v>
      </c>
      <c r="O61" s="1" t="s">
        <v>1266</v>
      </c>
      <c r="P61" s="1" t="s">
        <v>1267</v>
      </c>
      <c r="Q61" s="1" t="s">
        <v>1268</v>
      </c>
      <c r="R61" s="1" t="s">
        <v>1673</v>
      </c>
      <c r="S61" s="1" t="s">
        <v>1270</v>
      </c>
      <c r="T61" s="1" t="s">
        <v>1271</v>
      </c>
      <c r="U61" s="1" t="s">
        <v>1272</v>
      </c>
      <c r="V61" s="1" t="s">
        <v>1291</v>
      </c>
    </row>
    <row r="62" s="1" customFormat="1" spans="1:22">
      <c r="A62" s="3">
        <v>999222655261029</v>
      </c>
      <c r="B62" s="1" t="s">
        <v>1662</v>
      </c>
      <c r="C62" s="1" t="s">
        <v>1674</v>
      </c>
      <c r="D62" s="1" t="s">
        <v>1675</v>
      </c>
      <c r="E62" s="1" t="s">
        <v>1676</v>
      </c>
      <c r="F62" s="1" t="s">
        <v>1278</v>
      </c>
      <c r="G62" s="1" t="s">
        <v>1261</v>
      </c>
      <c r="H62" s="1" t="s">
        <v>1262</v>
      </c>
      <c r="I62" s="1" t="s">
        <v>1677</v>
      </c>
      <c r="J62" s="1" t="s">
        <v>30</v>
      </c>
      <c r="K62" s="1" t="s">
        <v>1678</v>
      </c>
      <c r="L62" s="1" t="s">
        <v>1678</v>
      </c>
      <c r="M62" s="1" t="s">
        <v>1265</v>
      </c>
      <c r="N62" s="1" t="s">
        <v>1265</v>
      </c>
      <c r="O62" s="1" t="s">
        <v>1266</v>
      </c>
      <c r="P62" s="1" t="s">
        <v>1267</v>
      </c>
      <c r="Q62" s="1" t="s">
        <v>1268</v>
      </c>
      <c r="R62" s="1" t="s">
        <v>1679</v>
      </c>
      <c r="S62" s="1" t="s">
        <v>1270</v>
      </c>
      <c r="T62" s="1" t="s">
        <v>1271</v>
      </c>
      <c r="U62" s="1" t="s">
        <v>1272</v>
      </c>
      <c r="V62" s="1" t="s">
        <v>1449</v>
      </c>
    </row>
    <row r="63" s="1" customFormat="1" spans="1:22">
      <c r="A63" s="3">
        <v>999222672526434</v>
      </c>
      <c r="B63" s="1" t="s">
        <v>1680</v>
      </c>
      <c r="C63" s="1" t="s">
        <v>1681</v>
      </c>
      <c r="D63" s="1" t="s">
        <v>1682</v>
      </c>
      <c r="E63" s="1" t="s">
        <v>1683</v>
      </c>
      <c r="F63" s="1" t="s">
        <v>1423</v>
      </c>
      <c r="G63" s="1" t="s">
        <v>1261</v>
      </c>
      <c r="H63" s="1" t="s">
        <v>1262</v>
      </c>
      <c r="I63" s="1" t="s">
        <v>1684</v>
      </c>
      <c r="J63" s="1" t="s">
        <v>30</v>
      </c>
      <c r="K63" s="1" t="s">
        <v>1685</v>
      </c>
      <c r="L63" s="1" t="s">
        <v>1685</v>
      </c>
      <c r="M63" s="1" t="s">
        <v>1265</v>
      </c>
      <c r="N63" s="1" t="s">
        <v>1265</v>
      </c>
      <c r="O63" s="1" t="s">
        <v>1266</v>
      </c>
      <c r="P63" s="1" t="s">
        <v>1267</v>
      </c>
      <c r="Q63" s="1" t="s">
        <v>1268</v>
      </c>
      <c r="R63" s="1" t="s">
        <v>1686</v>
      </c>
      <c r="S63" s="1" t="s">
        <v>1270</v>
      </c>
      <c r="T63" s="1" t="s">
        <v>1271</v>
      </c>
      <c r="U63" s="1" t="s">
        <v>1307</v>
      </c>
      <c r="V63" s="1" t="s">
        <v>1449</v>
      </c>
    </row>
    <row r="64" s="1" customFormat="1" spans="1:22">
      <c r="A64" s="3">
        <v>999222689756185</v>
      </c>
      <c r="B64" s="1" t="s">
        <v>1687</v>
      </c>
      <c r="C64" s="1" t="s">
        <v>1688</v>
      </c>
      <c r="D64" s="1" t="s">
        <v>1689</v>
      </c>
      <c r="E64" s="1" t="s">
        <v>1690</v>
      </c>
      <c r="F64" s="1" t="s">
        <v>1287</v>
      </c>
      <c r="G64" s="1" t="s">
        <v>1261</v>
      </c>
      <c r="H64" s="1" t="s">
        <v>1262</v>
      </c>
      <c r="I64" s="1" t="s">
        <v>1691</v>
      </c>
      <c r="J64" s="1" t="s">
        <v>30</v>
      </c>
      <c r="K64" s="1" t="s">
        <v>1692</v>
      </c>
      <c r="L64" s="1" t="s">
        <v>1692</v>
      </c>
      <c r="M64" s="1" t="s">
        <v>1265</v>
      </c>
      <c r="N64" s="1" t="s">
        <v>1265</v>
      </c>
      <c r="O64" s="1" t="s">
        <v>1266</v>
      </c>
      <c r="P64" s="1" t="s">
        <v>1267</v>
      </c>
      <c r="Q64" s="1" t="s">
        <v>1268</v>
      </c>
      <c r="R64" s="1" t="s">
        <v>1693</v>
      </c>
      <c r="S64" s="1" t="s">
        <v>1270</v>
      </c>
      <c r="T64" s="1" t="s">
        <v>1271</v>
      </c>
      <c r="U64" s="1" t="s">
        <v>1272</v>
      </c>
      <c r="V64" s="1" t="s">
        <v>1585</v>
      </c>
    </row>
    <row r="65" s="1" customFormat="1" spans="1:22">
      <c r="A65" s="3">
        <v>999222691465234</v>
      </c>
      <c r="B65" s="1" t="s">
        <v>1687</v>
      </c>
      <c r="C65" s="1" t="s">
        <v>1694</v>
      </c>
      <c r="D65" s="1" t="s">
        <v>1695</v>
      </c>
      <c r="E65" s="1" t="s">
        <v>1696</v>
      </c>
      <c r="F65" s="1" t="s">
        <v>1278</v>
      </c>
      <c r="G65" s="1" t="s">
        <v>1261</v>
      </c>
      <c r="H65" s="1" t="s">
        <v>1262</v>
      </c>
      <c r="I65" s="1" t="s">
        <v>1697</v>
      </c>
      <c r="J65" s="1" t="s">
        <v>30</v>
      </c>
      <c r="K65" s="1" t="s">
        <v>1698</v>
      </c>
      <c r="L65" s="1" t="s">
        <v>1698</v>
      </c>
      <c r="M65" s="1" t="s">
        <v>1265</v>
      </c>
      <c r="N65" s="1" t="s">
        <v>1265</v>
      </c>
      <c r="O65" s="1" t="s">
        <v>1266</v>
      </c>
      <c r="P65" s="1" t="s">
        <v>1267</v>
      </c>
      <c r="Q65" s="1" t="s">
        <v>1268</v>
      </c>
      <c r="R65" s="1" t="s">
        <v>1699</v>
      </c>
      <c r="S65" s="1" t="s">
        <v>1270</v>
      </c>
      <c r="T65" s="1" t="s">
        <v>1271</v>
      </c>
      <c r="U65" s="1" t="s">
        <v>1272</v>
      </c>
      <c r="V65" s="1" t="s">
        <v>1449</v>
      </c>
    </row>
    <row r="66" s="1" customFormat="1" spans="1:22">
      <c r="A66" s="3">
        <v>999222692581926</v>
      </c>
      <c r="B66" s="1" t="s">
        <v>1687</v>
      </c>
      <c r="C66" s="1" t="s">
        <v>1700</v>
      </c>
      <c r="D66" s="1" t="s">
        <v>1695</v>
      </c>
      <c r="E66" s="1" t="s">
        <v>1701</v>
      </c>
      <c r="F66" s="1" t="s">
        <v>1287</v>
      </c>
      <c r="G66" s="1" t="s">
        <v>1261</v>
      </c>
      <c r="H66" s="1" t="s">
        <v>1262</v>
      </c>
      <c r="I66" s="1" t="s">
        <v>1702</v>
      </c>
      <c r="J66" s="1" t="s">
        <v>30</v>
      </c>
      <c r="K66" s="1" t="s">
        <v>1703</v>
      </c>
      <c r="L66" s="1" t="s">
        <v>1703</v>
      </c>
      <c r="M66" s="1" t="s">
        <v>1265</v>
      </c>
      <c r="N66" s="1" t="s">
        <v>1265</v>
      </c>
      <c r="O66" s="1" t="s">
        <v>1266</v>
      </c>
      <c r="P66" s="1" t="s">
        <v>1267</v>
      </c>
      <c r="Q66" s="1" t="s">
        <v>1268</v>
      </c>
      <c r="R66" s="1" t="s">
        <v>1704</v>
      </c>
      <c r="S66" s="1" t="s">
        <v>1270</v>
      </c>
      <c r="T66" s="1" t="s">
        <v>1271</v>
      </c>
      <c r="U66" s="1" t="s">
        <v>1272</v>
      </c>
      <c r="V66" s="1" t="s">
        <v>1449</v>
      </c>
    </row>
    <row r="67" s="1" customFormat="1" spans="1:22">
      <c r="A67" s="3">
        <v>999222697757987</v>
      </c>
      <c r="B67" s="1" t="s">
        <v>1687</v>
      </c>
      <c r="C67" s="1" t="s">
        <v>1705</v>
      </c>
      <c r="D67" s="1" t="s">
        <v>1706</v>
      </c>
      <c r="E67" s="1" t="s">
        <v>1707</v>
      </c>
      <c r="F67" s="1" t="s">
        <v>1287</v>
      </c>
      <c r="G67" s="1" t="s">
        <v>1261</v>
      </c>
      <c r="H67" s="1" t="s">
        <v>1262</v>
      </c>
      <c r="I67" s="1" t="s">
        <v>1708</v>
      </c>
      <c r="J67" s="1" t="s">
        <v>30</v>
      </c>
      <c r="K67" s="1" t="s">
        <v>1709</v>
      </c>
      <c r="L67" s="1" t="s">
        <v>1709</v>
      </c>
      <c r="M67" s="1" t="s">
        <v>1265</v>
      </c>
      <c r="N67" s="1" t="s">
        <v>1265</v>
      </c>
      <c r="O67" s="1" t="s">
        <v>1266</v>
      </c>
      <c r="P67" s="1" t="s">
        <v>1267</v>
      </c>
      <c r="Q67" s="1" t="s">
        <v>1268</v>
      </c>
      <c r="R67" s="1" t="s">
        <v>1710</v>
      </c>
      <c r="S67" s="1" t="s">
        <v>1270</v>
      </c>
      <c r="T67" s="1" t="s">
        <v>1271</v>
      </c>
      <c r="U67" s="1" t="s">
        <v>1272</v>
      </c>
      <c r="V67" s="1" t="s">
        <v>1331</v>
      </c>
    </row>
    <row r="68" s="1" customFormat="1" spans="1:22">
      <c r="A68" s="3">
        <v>999222703722450</v>
      </c>
      <c r="B68" s="1" t="s">
        <v>1687</v>
      </c>
      <c r="C68" s="1" t="s">
        <v>1711</v>
      </c>
      <c r="D68" s="1" t="s">
        <v>1712</v>
      </c>
      <c r="E68" s="1" t="s">
        <v>1713</v>
      </c>
      <c r="F68" s="1" t="s">
        <v>1423</v>
      </c>
      <c r="G68" s="1" t="s">
        <v>1261</v>
      </c>
      <c r="H68" s="1" t="s">
        <v>1262</v>
      </c>
      <c r="I68" s="1" t="s">
        <v>1714</v>
      </c>
      <c r="J68" s="1" t="s">
        <v>30</v>
      </c>
      <c r="K68" s="1" t="s">
        <v>1715</v>
      </c>
      <c r="L68" s="1" t="s">
        <v>1715</v>
      </c>
      <c r="M68" s="1" t="s">
        <v>1265</v>
      </c>
      <c r="N68" s="1" t="s">
        <v>1265</v>
      </c>
      <c r="O68" s="1" t="s">
        <v>1266</v>
      </c>
      <c r="P68" s="1" t="s">
        <v>1267</v>
      </c>
      <c r="Q68" s="1" t="s">
        <v>1268</v>
      </c>
      <c r="R68" s="1" t="s">
        <v>1716</v>
      </c>
      <c r="S68" s="1" t="s">
        <v>1270</v>
      </c>
      <c r="T68" s="1" t="s">
        <v>1271</v>
      </c>
      <c r="U68" s="1" t="s">
        <v>1272</v>
      </c>
      <c r="V68" s="1" t="s">
        <v>1449</v>
      </c>
    </row>
    <row r="69" s="1" customFormat="1" spans="1:22">
      <c r="A69" s="3">
        <v>999222717184326</v>
      </c>
      <c r="B69" s="1" t="s">
        <v>1717</v>
      </c>
      <c r="C69" s="1" t="s">
        <v>1718</v>
      </c>
      <c r="D69" s="1" t="s">
        <v>1719</v>
      </c>
      <c r="E69" s="1" t="s">
        <v>1720</v>
      </c>
      <c r="F69" s="1" t="s">
        <v>1278</v>
      </c>
      <c r="G69" s="1" t="s">
        <v>1261</v>
      </c>
      <c r="H69" s="1" t="s">
        <v>1262</v>
      </c>
      <c r="I69" s="1" t="s">
        <v>1721</v>
      </c>
      <c r="J69" s="1" t="s">
        <v>30</v>
      </c>
      <c r="K69" s="1" t="s">
        <v>1722</v>
      </c>
      <c r="L69" s="1" t="s">
        <v>1722</v>
      </c>
      <c r="M69" s="1" t="s">
        <v>1265</v>
      </c>
      <c r="N69" s="1" t="s">
        <v>1265</v>
      </c>
      <c r="O69" s="1" t="s">
        <v>1266</v>
      </c>
      <c r="P69" s="1" t="s">
        <v>1267</v>
      </c>
      <c r="Q69" s="1" t="s">
        <v>1268</v>
      </c>
      <c r="R69" s="1" t="s">
        <v>1723</v>
      </c>
      <c r="S69" s="1" t="s">
        <v>1270</v>
      </c>
      <c r="T69" s="1" t="s">
        <v>1271</v>
      </c>
      <c r="U69" s="1" t="s">
        <v>1272</v>
      </c>
      <c r="V69" s="1" t="s">
        <v>1282</v>
      </c>
    </row>
    <row r="70" s="1" customFormat="1" spans="1:22">
      <c r="A70" s="3">
        <v>999222721534251</v>
      </c>
      <c r="B70" s="1" t="s">
        <v>1717</v>
      </c>
      <c r="C70" s="1" t="s">
        <v>1724</v>
      </c>
      <c r="D70" s="1" t="s">
        <v>1689</v>
      </c>
      <c r="E70" s="1" t="s">
        <v>1725</v>
      </c>
      <c r="F70" s="1" t="s">
        <v>1287</v>
      </c>
      <c r="G70" s="1" t="s">
        <v>1261</v>
      </c>
      <c r="H70" s="1" t="s">
        <v>1262</v>
      </c>
      <c r="I70" s="1" t="s">
        <v>1726</v>
      </c>
      <c r="J70" s="1" t="s">
        <v>30</v>
      </c>
      <c r="K70" s="1" t="s">
        <v>1727</v>
      </c>
      <c r="L70" s="1" t="s">
        <v>1727</v>
      </c>
      <c r="M70" s="1" t="s">
        <v>1265</v>
      </c>
      <c r="N70" s="1" t="s">
        <v>1265</v>
      </c>
      <c r="O70" s="1" t="s">
        <v>1266</v>
      </c>
      <c r="P70" s="1" t="s">
        <v>1267</v>
      </c>
      <c r="Q70" s="1" t="s">
        <v>1268</v>
      </c>
      <c r="R70" s="1" t="s">
        <v>1728</v>
      </c>
      <c r="S70" s="1" t="s">
        <v>1270</v>
      </c>
      <c r="T70" s="1" t="s">
        <v>1271</v>
      </c>
      <c r="U70" s="1" t="s">
        <v>1272</v>
      </c>
      <c r="V70" s="1" t="s">
        <v>1585</v>
      </c>
    </row>
    <row r="71" s="1" customFormat="1" spans="1:22">
      <c r="A71" s="3">
        <v>999222723804457</v>
      </c>
      <c r="B71" s="1" t="s">
        <v>1717</v>
      </c>
      <c r="C71" s="1" t="s">
        <v>1729</v>
      </c>
      <c r="D71" s="1" t="s">
        <v>1730</v>
      </c>
      <c r="E71" s="1" t="s">
        <v>1731</v>
      </c>
      <c r="F71" s="1" t="s">
        <v>1287</v>
      </c>
      <c r="G71" s="1" t="s">
        <v>1261</v>
      </c>
      <c r="H71" s="1" t="s">
        <v>1262</v>
      </c>
      <c r="I71" s="1" t="s">
        <v>1732</v>
      </c>
      <c r="J71" s="1" t="s">
        <v>30</v>
      </c>
      <c r="K71" s="1" t="s">
        <v>1733</v>
      </c>
      <c r="L71" s="1" t="s">
        <v>1733</v>
      </c>
      <c r="M71" s="1" t="s">
        <v>1265</v>
      </c>
      <c r="N71" s="1" t="s">
        <v>1265</v>
      </c>
      <c r="O71" s="1" t="s">
        <v>1266</v>
      </c>
      <c r="P71" s="1" t="s">
        <v>1267</v>
      </c>
      <c r="Q71" s="1" t="s">
        <v>1268</v>
      </c>
      <c r="R71" s="1" t="s">
        <v>1734</v>
      </c>
      <c r="S71" s="1" t="s">
        <v>1270</v>
      </c>
      <c r="T71" s="1" t="s">
        <v>1271</v>
      </c>
      <c r="U71" s="1" t="s">
        <v>1272</v>
      </c>
      <c r="V71" s="1" t="s">
        <v>1735</v>
      </c>
    </row>
    <row r="72" s="1" customFormat="1" spans="1:22">
      <c r="A72" s="3">
        <v>999222726197494</v>
      </c>
      <c r="B72" s="1" t="s">
        <v>1717</v>
      </c>
      <c r="C72" s="1" t="s">
        <v>1736</v>
      </c>
      <c r="D72" s="1" t="s">
        <v>1689</v>
      </c>
      <c r="E72" s="1" t="s">
        <v>1737</v>
      </c>
      <c r="F72" s="1" t="s">
        <v>1287</v>
      </c>
      <c r="G72" s="1" t="s">
        <v>1261</v>
      </c>
      <c r="H72" s="1" t="s">
        <v>1262</v>
      </c>
      <c r="I72" s="1" t="s">
        <v>1738</v>
      </c>
      <c r="J72" s="1" t="s">
        <v>30</v>
      </c>
      <c r="K72" s="1" t="s">
        <v>1739</v>
      </c>
      <c r="L72" s="1" t="s">
        <v>1739</v>
      </c>
      <c r="M72" s="1" t="s">
        <v>1265</v>
      </c>
      <c r="N72" s="1" t="s">
        <v>1265</v>
      </c>
      <c r="O72" s="1" t="s">
        <v>1266</v>
      </c>
      <c r="P72" s="1" t="s">
        <v>1267</v>
      </c>
      <c r="Q72" s="1" t="s">
        <v>1268</v>
      </c>
      <c r="R72" s="1" t="s">
        <v>1740</v>
      </c>
      <c r="S72" s="1" t="s">
        <v>1270</v>
      </c>
      <c r="T72" s="1" t="s">
        <v>1271</v>
      </c>
      <c r="U72" s="1" t="s">
        <v>1272</v>
      </c>
      <c r="V72" s="1" t="s">
        <v>1585</v>
      </c>
    </row>
    <row r="73" s="1" customFormat="1" spans="1:22">
      <c r="A73" s="3">
        <v>999222733815438</v>
      </c>
      <c r="B73" s="1" t="s">
        <v>1741</v>
      </c>
      <c r="C73" s="1" t="s">
        <v>1742</v>
      </c>
      <c r="D73" s="1" t="s">
        <v>1743</v>
      </c>
      <c r="E73" s="1" t="s">
        <v>1744</v>
      </c>
      <c r="F73" s="1" t="s">
        <v>1287</v>
      </c>
      <c r="G73" s="1" t="s">
        <v>1261</v>
      </c>
      <c r="H73" s="1" t="s">
        <v>1262</v>
      </c>
      <c r="I73" s="1" t="s">
        <v>1745</v>
      </c>
      <c r="J73" s="1" t="s">
        <v>30</v>
      </c>
      <c r="K73" s="1" t="s">
        <v>1746</v>
      </c>
      <c r="L73" s="1" t="s">
        <v>1746</v>
      </c>
      <c r="M73" s="1" t="s">
        <v>1265</v>
      </c>
      <c r="N73" s="1" t="s">
        <v>1265</v>
      </c>
      <c r="O73" s="1" t="s">
        <v>1266</v>
      </c>
      <c r="P73" s="1" t="s">
        <v>1267</v>
      </c>
      <c r="Q73" s="1" t="s">
        <v>1268</v>
      </c>
      <c r="R73" s="1" t="s">
        <v>1747</v>
      </c>
      <c r="S73" s="1" t="s">
        <v>1270</v>
      </c>
      <c r="T73" s="1" t="s">
        <v>1271</v>
      </c>
      <c r="U73" s="1" t="s">
        <v>1272</v>
      </c>
      <c r="V73" s="1" t="s">
        <v>1404</v>
      </c>
    </row>
    <row r="74" s="1" customFormat="1" spans="1:22">
      <c r="A74" s="3">
        <v>999222733990690</v>
      </c>
      <c r="B74" s="1" t="s">
        <v>1741</v>
      </c>
      <c r="C74" s="1" t="s">
        <v>1748</v>
      </c>
      <c r="D74" s="1" t="s">
        <v>1627</v>
      </c>
      <c r="E74" s="1" t="s">
        <v>1749</v>
      </c>
      <c r="F74" s="1" t="s">
        <v>1278</v>
      </c>
      <c r="G74" s="1" t="s">
        <v>1261</v>
      </c>
      <c r="H74" s="1" t="s">
        <v>1262</v>
      </c>
      <c r="I74" s="1" t="s">
        <v>1750</v>
      </c>
      <c r="J74" s="1" t="s">
        <v>30</v>
      </c>
      <c r="K74" s="1" t="s">
        <v>1751</v>
      </c>
      <c r="L74" s="1" t="s">
        <v>1751</v>
      </c>
      <c r="M74" s="1" t="s">
        <v>1265</v>
      </c>
      <c r="N74" s="1" t="s">
        <v>1265</v>
      </c>
      <c r="O74" s="1" t="s">
        <v>1266</v>
      </c>
      <c r="P74" s="1" t="s">
        <v>1267</v>
      </c>
      <c r="Q74" s="1" t="s">
        <v>1268</v>
      </c>
      <c r="R74" s="1" t="s">
        <v>1752</v>
      </c>
      <c r="S74" s="1" t="s">
        <v>1270</v>
      </c>
      <c r="T74" s="1" t="s">
        <v>1271</v>
      </c>
      <c r="U74" s="1" t="s">
        <v>1272</v>
      </c>
      <c r="V74" s="1" t="s">
        <v>1282</v>
      </c>
    </row>
    <row r="75" s="1" customFormat="1" spans="1:22">
      <c r="A75" s="3">
        <v>999222738855186</v>
      </c>
      <c r="B75" s="1" t="s">
        <v>1741</v>
      </c>
      <c r="C75" s="1" t="s">
        <v>1753</v>
      </c>
      <c r="D75" s="1" t="s">
        <v>1712</v>
      </c>
      <c r="E75" s="1" t="s">
        <v>1754</v>
      </c>
      <c r="F75" s="1" t="s">
        <v>1278</v>
      </c>
      <c r="G75" s="1" t="s">
        <v>1261</v>
      </c>
      <c r="H75" s="1" t="s">
        <v>1262</v>
      </c>
      <c r="I75" s="1" t="s">
        <v>1755</v>
      </c>
      <c r="J75" s="1" t="s">
        <v>30</v>
      </c>
      <c r="K75" s="1" t="s">
        <v>1756</v>
      </c>
      <c r="L75" s="1" t="s">
        <v>1756</v>
      </c>
      <c r="M75" s="1" t="s">
        <v>1265</v>
      </c>
      <c r="N75" s="1" t="s">
        <v>1265</v>
      </c>
      <c r="O75" s="1" t="s">
        <v>1266</v>
      </c>
      <c r="P75" s="1" t="s">
        <v>1267</v>
      </c>
      <c r="Q75" s="1" t="s">
        <v>1268</v>
      </c>
      <c r="R75" s="1" t="s">
        <v>1757</v>
      </c>
      <c r="S75" s="1" t="s">
        <v>1270</v>
      </c>
      <c r="T75" s="1" t="s">
        <v>1271</v>
      </c>
      <c r="U75" s="1" t="s">
        <v>1272</v>
      </c>
      <c r="V75" s="1" t="s">
        <v>1449</v>
      </c>
    </row>
    <row r="76" s="1" customFormat="1" spans="1:22">
      <c r="A76" s="3">
        <v>999222750795036</v>
      </c>
      <c r="B76" s="1" t="s">
        <v>1741</v>
      </c>
      <c r="C76" s="1" t="s">
        <v>1758</v>
      </c>
      <c r="D76" s="1" t="s">
        <v>1759</v>
      </c>
      <c r="E76" s="1" t="s">
        <v>1760</v>
      </c>
      <c r="F76" s="1" t="s">
        <v>1287</v>
      </c>
      <c r="G76" s="1" t="s">
        <v>1261</v>
      </c>
      <c r="H76" s="1" t="s">
        <v>1262</v>
      </c>
      <c r="I76" s="1" t="s">
        <v>1761</v>
      </c>
      <c r="J76" s="1" t="s">
        <v>30</v>
      </c>
      <c r="K76" s="1" t="s">
        <v>1762</v>
      </c>
      <c r="L76" s="1" t="s">
        <v>1762</v>
      </c>
      <c r="M76" s="1" t="s">
        <v>1265</v>
      </c>
      <c r="N76" s="1" t="s">
        <v>1265</v>
      </c>
      <c r="O76" s="1" t="s">
        <v>1266</v>
      </c>
      <c r="P76" s="1" t="s">
        <v>1267</v>
      </c>
      <c r="Q76" s="1" t="s">
        <v>1268</v>
      </c>
      <c r="R76" s="1" t="s">
        <v>1763</v>
      </c>
      <c r="S76" s="1" t="s">
        <v>1270</v>
      </c>
      <c r="T76" s="1" t="s">
        <v>1271</v>
      </c>
      <c r="U76" s="1" t="s">
        <v>1272</v>
      </c>
      <c r="V76" s="1" t="s">
        <v>1592</v>
      </c>
    </row>
    <row r="77" s="1" customFormat="1" spans="1:22">
      <c r="A77" s="3">
        <v>999222752648721</v>
      </c>
      <c r="B77" s="1" t="s">
        <v>1764</v>
      </c>
      <c r="C77" s="1" t="s">
        <v>1765</v>
      </c>
      <c r="D77" s="1" t="s">
        <v>1766</v>
      </c>
      <c r="E77" s="1" t="s">
        <v>1767</v>
      </c>
      <c r="F77" s="1" t="s">
        <v>1327</v>
      </c>
      <c r="G77" s="1" t="s">
        <v>1261</v>
      </c>
      <c r="H77" s="1" t="s">
        <v>1262</v>
      </c>
      <c r="I77" s="1" t="s">
        <v>1768</v>
      </c>
      <c r="J77" s="1" t="s">
        <v>30</v>
      </c>
      <c r="K77" s="1" t="s">
        <v>1769</v>
      </c>
      <c r="L77" s="1" t="s">
        <v>1769</v>
      </c>
      <c r="M77" s="1" t="s">
        <v>1265</v>
      </c>
      <c r="N77" s="1" t="s">
        <v>1265</v>
      </c>
      <c r="O77" s="1" t="s">
        <v>1266</v>
      </c>
      <c r="P77" s="1" t="s">
        <v>1267</v>
      </c>
      <c r="Q77" s="1" t="s">
        <v>1268</v>
      </c>
      <c r="R77" s="1" t="s">
        <v>1770</v>
      </c>
      <c r="S77" s="1" t="s">
        <v>1270</v>
      </c>
      <c r="T77" s="1" t="s">
        <v>1271</v>
      </c>
      <c r="U77" s="1" t="s">
        <v>1272</v>
      </c>
      <c r="V77" s="1" t="s">
        <v>1771</v>
      </c>
    </row>
    <row r="78" s="1" customFormat="1" spans="1:22">
      <c r="A78" s="3">
        <v>999222753035066</v>
      </c>
      <c r="B78" s="1" t="s">
        <v>1764</v>
      </c>
      <c r="C78" s="1" t="s">
        <v>1772</v>
      </c>
      <c r="D78" s="1" t="s">
        <v>1773</v>
      </c>
      <c r="E78" s="1" t="s">
        <v>1774</v>
      </c>
      <c r="F78" s="1" t="s">
        <v>1327</v>
      </c>
      <c r="G78" s="1" t="s">
        <v>1261</v>
      </c>
      <c r="H78" s="1" t="s">
        <v>1262</v>
      </c>
      <c r="I78" s="1" t="s">
        <v>1775</v>
      </c>
      <c r="J78" s="1" t="s">
        <v>30</v>
      </c>
      <c r="K78" s="1" t="s">
        <v>1776</v>
      </c>
      <c r="L78" s="1" t="s">
        <v>1776</v>
      </c>
      <c r="M78" s="1" t="s">
        <v>1265</v>
      </c>
      <c r="N78" s="1" t="s">
        <v>1265</v>
      </c>
      <c r="O78" s="1" t="s">
        <v>1266</v>
      </c>
      <c r="P78" s="1" t="s">
        <v>1267</v>
      </c>
      <c r="Q78" s="1" t="s">
        <v>1268</v>
      </c>
      <c r="R78" s="1" t="s">
        <v>1777</v>
      </c>
      <c r="S78" s="1" t="s">
        <v>1270</v>
      </c>
      <c r="T78" s="1" t="s">
        <v>1271</v>
      </c>
      <c r="U78" s="1" t="s">
        <v>1272</v>
      </c>
      <c r="V78" s="1" t="s">
        <v>1778</v>
      </c>
    </row>
    <row r="79" s="1" customFormat="1" spans="1:22">
      <c r="A79" s="3">
        <v>999222753043355</v>
      </c>
      <c r="B79" s="1" t="s">
        <v>1764</v>
      </c>
      <c r="C79" s="1" t="s">
        <v>1779</v>
      </c>
      <c r="D79" s="1" t="s">
        <v>1539</v>
      </c>
      <c r="E79" s="1" t="s">
        <v>1780</v>
      </c>
      <c r="F79" s="1" t="s">
        <v>1278</v>
      </c>
      <c r="G79" s="1" t="s">
        <v>1261</v>
      </c>
      <c r="H79" s="1" t="s">
        <v>1262</v>
      </c>
      <c r="I79" s="1" t="s">
        <v>1781</v>
      </c>
      <c r="J79" s="1" t="s">
        <v>30</v>
      </c>
      <c r="K79" s="1" t="s">
        <v>1782</v>
      </c>
      <c r="L79" s="1" t="s">
        <v>1782</v>
      </c>
      <c r="M79" s="1" t="s">
        <v>1265</v>
      </c>
      <c r="N79" s="1" t="s">
        <v>1265</v>
      </c>
      <c r="O79" s="1" t="s">
        <v>1266</v>
      </c>
      <c r="P79" s="1" t="s">
        <v>1267</v>
      </c>
      <c r="Q79" s="1" t="s">
        <v>1268</v>
      </c>
      <c r="R79" s="1" t="s">
        <v>1783</v>
      </c>
      <c r="S79" s="1" t="s">
        <v>1270</v>
      </c>
      <c r="T79" s="1" t="s">
        <v>1271</v>
      </c>
      <c r="U79" s="1" t="s">
        <v>1272</v>
      </c>
      <c r="V79" s="1" t="s">
        <v>1273</v>
      </c>
    </row>
    <row r="80" s="1" customFormat="1" spans="1:22">
      <c r="A80" s="3">
        <v>999222759019854</v>
      </c>
      <c r="B80" s="1" t="s">
        <v>1764</v>
      </c>
      <c r="C80" s="1" t="s">
        <v>1784</v>
      </c>
      <c r="D80" s="1" t="s">
        <v>1785</v>
      </c>
      <c r="E80" s="1" t="s">
        <v>1786</v>
      </c>
      <c r="F80" s="1" t="s">
        <v>1409</v>
      </c>
      <c r="G80" s="1" t="s">
        <v>1261</v>
      </c>
      <c r="H80" s="1" t="s">
        <v>1262</v>
      </c>
      <c r="I80" s="1" t="s">
        <v>1787</v>
      </c>
      <c r="J80" s="1" t="s">
        <v>30</v>
      </c>
      <c r="K80" s="1" t="s">
        <v>1788</v>
      </c>
      <c r="L80" s="1" t="s">
        <v>1788</v>
      </c>
      <c r="M80" s="1" t="s">
        <v>1265</v>
      </c>
      <c r="N80" s="1" t="s">
        <v>1265</v>
      </c>
      <c r="O80" s="1" t="s">
        <v>1266</v>
      </c>
      <c r="P80" s="1" t="s">
        <v>1267</v>
      </c>
      <c r="Q80" s="1" t="s">
        <v>1268</v>
      </c>
      <c r="R80" s="1" t="s">
        <v>1789</v>
      </c>
      <c r="S80" s="1" t="s">
        <v>1270</v>
      </c>
      <c r="T80" s="1" t="s">
        <v>1271</v>
      </c>
      <c r="U80" s="1" t="s">
        <v>1272</v>
      </c>
      <c r="V80" s="1" t="s">
        <v>1273</v>
      </c>
    </row>
    <row r="81" s="1" customFormat="1" spans="1:22">
      <c r="A81" s="3">
        <v>999222763544846</v>
      </c>
      <c r="B81" s="1" t="s">
        <v>1764</v>
      </c>
      <c r="C81" s="1" t="s">
        <v>1790</v>
      </c>
      <c r="D81" s="1" t="s">
        <v>1791</v>
      </c>
      <c r="E81" s="1" t="s">
        <v>1792</v>
      </c>
      <c r="F81" s="1" t="s">
        <v>1287</v>
      </c>
      <c r="G81" s="1" t="s">
        <v>1261</v>
      </c>
      <c r="H81" s="1" t="s">
        <v>1262</v>
      </c>
      <c r="I81" s="1" t="s">
        <v>1793</v>
      </c>
      <c r="J81" s="1" t="s">
        <v>30</v>
      </c>
      <c r="K81" s="1" t="s">
        <v>1794</v>
      </c>
      <c r="L81" s="1" t="s">
        <v>1794</v>
      </c>
      <c r="M81" s="1" t="s">
        <v>1265</v>
      </c>
      <c r="N81" s="1" t="s">
        <v>1265</v>
      </c>
      <c r="O81" s="1" t="s">
        <v>1266</v>
      </c>
      <c r="P81" s="1" t="s">
        <v>1267</v>
      </c>
      <c r="Q81" s="1" t="s">
        <v>1268</v>
      </c>
      <c r="R81" s="1" t="s">
        <v>1795</v>
      </c>
      <c r="S81" s="1" t="s">
        <v>1270</v>
      </c>
      <c r="T81" s="1" t="s">
        <v>1271</v>
      </c>
      <c r="U81" s="1" t="s">
        <v>1272</v>
      </c>
      <c r="V81" s="1" t="s">
        <v>1592</v>
      </c>
    </row>
    <row r="82" s="1" customFormat="1" spans="1:22">
      <c r="A82" s="3">
        <v>999222770222373</v>
      </c>
      <c r="B82" s="1" t="s">
        <v>1764</v>
      </c>
      <c r="C82" s="1" t="s">
        <v>1796</v>
      </c>
      <c r="D82" s="1" t="s">
        <v>1797</v>
      </c>
      <c r="E82" s="1" t="s">
        <v>1798</v>
      </c>
      <c r="F82" s="1" t="s">
        <v>1287</v>
      </c>
      <c r="G82" s="1" t="s">
        <v>1261</v>
      </c>
      <c r="H82" s="1" t="s">
        <v>1262</v>
      </c>
      <c r="I82" s="1" t="s">
        <v>1799</v>
      </c>
      <c r="J82" s="1" t="s">
        <v>30</v>
      </c>
      <c r="K82" s="1" t="s">
        <v>1800</v>
      </c>
      <c r="L82" s="1" t="s">
        <v>1800</v>
      </c>
      <c r="M82" s="1" t="s">
        <v>1265</v>
      </c>
      <c r="N82" s="1" t="s">
        <v>1265</v>
      </c>
      <c r="O82" s="1" t="s">
        <v>1266</v>
      </c>
      <c r="P82" s="1" t="s">
        <v>1267</v>
      </c>
      <c r="Q82" s="1" t="s">
        <v>1268</v>
      </c>
      <c r="R82" s="1" t="s">
        <v>1801</v>
      </c>
      <c r="S82" s="1" t="s">
        <v>1270</v>
      </c>
      <c r="T82" s="1" t="s">
        <v>1271</v>
      </c>
      <c r="U82" s="1" t="s">
        <v>1272</v>
      </c>
      <c r="V82" s="1" t="s">
        <v>1346</v>
      </c>
    </row>
    <row r="83" s="1" customFormat="1" spans="1:22">
      <c r="A83" s="3">
        <v>999222773237146</v>
      </c>
      <c r="B83" s="1" t="s">
        <v>1802</v>
      </c>
      <c r="C83" s="1" t="s">
        <v>1803</v>
      </c>
      <c r="D83" s="1" t="s">
        <v>1804</v>
      </c>
      <c r="E83" s="1" t="s">
        <v>1805</v>
      </c>
      <c r="F83" s="1" t="s">
        <v>1423</v>
      </c>
      <c r="G83" s="1" t="s">
        <v>1261</v>
      </c>
      <c r="H83" s="1" t="s">
        <v>1262</v>
      </c>
      <c r="I83" s="1" t="s">
        <v>1806</v>
      </c>
      <c r="J83" s="1" t="s">
        <v>30</v>
      </c>
      <c r="K83" s="1" t="s">
        <v>1807</v>
      </c>
      <c r="L83" s="1" t="s">
        <v>1807</v>
      </c>
      <c r="M83" s="1" t="s">
        <v>1265</v>
      </c>
      <c r="N83" s="1" t="s">
        <v>1265</v>
      </c>
      <c r="O83" s="1" t="s">
        <v>1266</v>
      </c>
      <c r="P83" s="1" t="s">
        <v>1267</v>
      </c>
      <c r="Q83" s="1" t="s">
        <v>1268</v>
      </c>
      <c r="R83" s="1" t="s">
        <v>1808</v>
      </c>
      <c r="S83" s="1" t="s">
        <v>1270</v>
      </c>
      <c r="T83" s="1" t="s">
        <v>1271</v>
      </c>
      <c r="U83" s="1" t="s">
        <v>1272</v>
      </c>
      <c r="V83" s="1" t="s">
        <v>1282</v>
      </c>
    </row>
    <row r="84" s="1" customFormat="1" spans="1:22">
      <c r="A84" s="3">
        <v>999222775122110</v>
      </c>
      <c r="B84" s="1" t="s">
        <v>1802</v>
      </c>
      <c r="C84" s="1" t="s">
        <v>1809</v>
      </c>
      <c r="D84" s="1" t="s">
        <v>1810</v>
      </c>
      <c r="E84" s="1" t="s">
        <v>1811</v>
      </c>
      <c r="F84" s="1" t="s">
        <v>1278</v>
      </c>
      <c r="G84" s="1" t="s">
        <v>1261</v>
      </c>
      <c r="H84" s="1" t="s">
        <v>1262</v>
      </c>
      <c r="I84" s="1" t="s">
        <v>1812</v>
      </c>
      <c r="J84" s="1" t="s">
        <v>30</v>
      </c>
      <c r="K84" s="1" t="s">
        <v>1813</v>
      </c>
      <c r="L84" s="1" t="s">
        <v>1813</v>
      </c>
      <c r="M84" s="1" t="s">
        <v>1265</v>
      </c>
      <c r="N84" s="1" t="s">
        <v>1265</v>
      </c>
      <c r="O84" s="1" t="s">
        <v>1266</v>
      </c>
      <c r="P84" s="1" t="s">
        <v>1267</v>
      </c>
      <c r="Q84" s="1" t="s">
        <v>1268</v>
      </c>
      <c r="R84" s="1" t="s">
        <v>1814</v>
      </c>
      <c r="S84" s="1" t="s">
        <v>1270</v>
      </c>
      <c r="T84" s="1" t="s">
        <v>1271</v>
      </c>
      <c r="U84" s="1" t="s">
        <v>1272</v>
      </c>
      <c r="V84" s="1" t="s">
        <v>1273</v>
      </c>
    </row>
    <row r="85" s="1" customFormat="1" spans="1:22">
      <c r="A85" s="3">
        <v>999222784580206</v>
      </c>
      <c r="B85" s="1" t="s">
        <v>1802</v>
      </c>
      <c r="C85" s="1" t="s">
        <v>1815</v>
      </c>
      <c r="D85" s="1" t="s">
        <v>1816</v>
      </c>
      <c r="E85" s="1" t="s">
        <v>1817</v>
      </c>
      <c r="F85" s="1" t="s">
        <v>1818</v>
      </c>
      <c r="G85" s="1" t="s">
        <v>1261</v>
      </c>
      <c r="H85" s="1" t="s">
        <v>1262</v>
      </c>
      <c r="I85" s="1" t="s">
        <v>1819</v>
      </c>
      <c r="J85" s="1" t="s">
        <v>30</v>
      </c>
      <c r="K85" s="1" t="s">
        <v>1820</v>
      </c>
      <c r="L85" s="1" t="s">
        <v>1820</v>
      </c>
      <c r="M85" s="1" t="s">
        <v>1265</v>
      </c>
      <c r="N85" s="1" t="s">
        <v>1265</v>
      </c>
      <c r="O85" s="1" t="s">
        <v>1266</v>
      </c>
      <c r="P85" s="1" t="s">
        <v>1267</v>
      </c>
      <c r="Q85" s="1" t="s">
        <v>1268</v>
      </c>
      <c r="R85" s="1" t="s">
        <v>1821</v>
      </c>
      <c r="S85" s="1" t="s">
        <v>1270</v>
      </c>
      <c r="T85" s="1" t="s">
        <v>1271</v>
      </c>
      <c r="U85" s="1" t="s">
        <v>1272</v>
      </c>
      <c r="V85" s="1" t="s">
        <v>1273</v>
      </c>
    </row>
    <row r="86" s="1" customFormat="1" spans="1:22">
      <c r="A86" s="3">
        <v>999222786172939</v>
      </c>
      <c r="B86" s="1" t="s">
        <v>1802</v>
      </c>
      <c r="C86" s="1" t="s">
        <v>1822</v>
      </c>
      <c r="D86" s="1" t="s">
        <v>1823</v>
      </c>
      <c r="E86" s="1" t="s">
        <v>1824</v>
      </c>
      <c r="F86" s="1" t="s">
        <v>1278</v>
      </c>
      <c r="G86" s="1" t="s">
        <v>1261</v>
      </c>
      <c r="H86" s="1" t="s">
        <v>1262</v>
      </c>
      <c r="I86" s="1" t="s">
        <v>1825</v>
      </c>
      <c r="J86" s="1" t="s">
        <v>30</v>
      </c>
      <c r="K86" s="1" t="s">
        <v>1826</v>
      </c>
      <c r="L86" s="1" t="s">
        <v>1826</v>
      </c>
      <c r="M86" s="1" t="s">
        <v>1265</v>
      </c>
      <c r="N86" s="1" t="s">
        <v>1265</v>
      </c>
      <c r="O86" s="1" t="s">
        <v>1266</v>
      </c>
      <c r="P86" s="1" t="s">
        <v>1267</v>
      </c>
      <c r="Q86" s="1" t="s">
        <v>1268</v>
      </c>
      <c r="R86" s="1" t="s">
        <v>1827</v>
      </c>
      <c r="S86" s="1" t="s">
        <v>1270</v>
      </c>
      <c r="T86" s="1" t="s">
        <v>1271</v>
      </c>
      <c r="U86" s="1" t="s">
        <v>1272</v>
      </c>
      <c r="V86" s="1" t="s">
        <v>1449</v>
      </c>
    </row>
    <row r="87" s="1" customFormat="1" spans="1:22">
      <c r="A87" s="3">
        <v>999222787539983</v>
      </c>
      <c r="B87" s="1" t="s">
        <v>1802</v>
      </c>
      <c r="C87" s="1" t="s">
        <v>1828</v>
      </c>
      <c r="D87" s="1" t="s">
        <v>1829</v>
      </c>
      <c r="E87" s="1" t="s">
        <v>1830</v>
      </c>
      <c r="F87" s="1" t="s">
        <v>1287</v>
      </c>
      <c r="G87" s="1" t="s">
        <v>1261</v>
      </c>
      <c r="H87" s="1" t="s">
        <v>1262</v>
      </c>
      <c r="I87" s="1" t="s">
        <v>1831</v>
      </c>
      <c r="J87" s="1" t="s">
        <v>30</v>
      </c>
      <c r="K87" s="1" t="s">
        <v>1832</v>
      </c>
      <c r="L87" s="1" t="s">
        <v>1832</v>
      </c>
      <c r="M87" s="1" t="s">
        <v>1265</v>
      </c>
      <c r="N87" s="1" t="s">
        <v>1265</v>
      </c>
      <c r="O87" s="1" t="s">
        <v>1266</v>
      </c>
      <c r="P87" s="1" t="s">
        <v>1267</v>
      </c>
      <c r="Q87" s="1" t="s">
        <v>1268</v>
      </c>
      <c r="R87" s="1" t="s">
        <v>1833</v>
      </c>
      <c r="S87" s="1" t="s">
        <v>1270</v>
      </c>
      <c r="T87" s="1" t="s">
        <v>1271</v>
      </c>
      <c r="U87" s="1" t="s">
        <v>1272</v>
      </c>
      <c r="V87" s="1" t="s">
        <v>1449</v>
      </c>
    </row>
    <row r="88" s="1" customFormat="1" spans="1:22">
      <c r="A88" s="3">
        <v>999222793612095</v>
      </c>
      <c r="B88" s="1" t="s">
        <v>1818</v>
      </c>
      <c r="C88" s="1" t="s">
        <v>1834</v>
      </c>
      <c r="D88" s="1" t="s">
        <v>1835</v>
      </c>
      <c r="E88" s="1" t="s">
        <v>1836</v>
      </c>
      <c r="F88" s="1" t="s">
        <v>1278</v>
      </c>
      <c r="G88" s="1" t="s">
        <v>1261</v>
      </c>
      <c r="H88" s="1" t="s">
        <v>1262</v>
      </c>
      <c r="I88" s="1" t="s">
        <v>1837</v>
      </c>
      <c r="J88" s="1" t="s">
        <v>30</v>
      </c>
      <c r="K88" s="1" t="s">
        <v>1838</v>
      </c>
      <c r="L88" s="1" t="s">
        <v>1838</v>
      </c>
      <c r="M88" s="1" t="s">
        <v>1265</v>
      </c>
      <c r="N88" s="1" t="s">
        <v>1265</v>
      </c>
      <c r="O88" s="1" t="s">
        <v>1266</v>
      </c>
      <c r="P88" s="1" t="s">
        <v>1267</v>
      </c>
      <c r="Q88" s="1" t="s">
        <v>1268</v>
      </c>
      <c r="R88" s="1" t="s">
        <v>1839</v>
      </c>
      <c r="S88" s="1" t="s">
        <v>1270</v>
      </c>
      <c r="T88" s="1" t="s">
        <v>1271</v>
      </c>
      <c r="U88" s="1" t="s">
        <v>1272</v>
      </c>
      <c r="V88" s="1" t="s">
        <v>1346</v>
      </c>
    </row>
    <row r="89" s="1" customFormat="1" spans="1:22">
      <c r="A89" s="3">
        <v>999222799326131</v>
      </c>
      <c r="B89" s="1" t="s">
        <v>1818</v>
      </c>
      <c r="C89" s="1" t="s">
        <v>1840</v>
      </c>
      <c r="D89" s="1" t="s">
        <v>1841</v>
      </c>
      <c r="E89" s="1" t="s">
        <v>1842</v>
      </c>
      <c r="F89" s="1" t="s">
        <v>1287</v>
      </c>
      <c r="G89" s="1" t="s">
        <v>1261</v>
      </c>
      <c r="H89" s="1" t="s">
        <v>1262</v>
      </c>
      <c r="I89" s="1" t="s">
        <v>1843</v>
      </c>
      <c r="J89" s="1" t="s">
        <v>30</v>
      </c>
      <c r="K89" s="1" t="s">
        <v>1844</v>
      </c>
      <c r="L89" s="1" t="s">
        <v>1844</v>
      </c>
      <c r="M89" s="1" t="s">
        <v>1265</v>
      </c>
      <c r="N89" s="1" t="s">
        <v>1265</v>
      </c>
      <c r="O89" s="1" t="s">
        <v>1266</v>
      </c>
      <c r="P89" s="1" t="s">
        <v>1267</v>
      </c>
      <c r="Q89" s="1" t="s">
        <v>1268</v>
      </c>
      <c r="R89" s="1" t="s">
        <v>1845</v>
      </c>
      <c r="S89" s="1" t="s">
        <v>1270</v>
      </c>
      <c r="T89" s="1" t="s">
        <v>1271</v>
      </c>
      <c r="U89" s="1" t="s">
        <v>1272</v>
      </c>
      <c r="V89" s="1" t="s">
        <v>1592</v>
      </c>
    </row>
    <row r="90" s="1" customFormat="1" spans="1:22">
      <c r="A90" s="3">
        <v>999222800012870</v>
      </c>
      <c r="B90" s="1" t="s">
        <v>1818</v>
      </c>
      <c r="C90" s="1" t="s">
        <v>1846</v>
      </c>
      <c r="D90" s="1" t="s">
        <v>1847</v>
      </c>
      <c r="E90" s="1" t="s">
        <v>1848</v>
      </c>
      <c r="F90" s="1" t="s">
        <v>1278</v>
      </c>
      <c r="G90" s="1" t="s">
        <v>1261</v>
      </c>
      <c r="H90" s="1" t="s">
        <v>1262</v>
      </c>
      <c r="I90" s="1" t="s">
        <v>1849</v>
      </c>
      <c r="J90" s="1" t="s">
        <v>30</v>
      </c>
      <c r="K90" s="1" t="s">
        <v>1850</v>
      </c>
      <c r="L90" s="1" t="s">
        <v>1850</v>
      </c>
      <c r="M90" s="1" t="s">
        <v>1265</v>
      </c>
      <c r="N90" s="1" t="s">
        <v>1265</v>
      </c>
      <c r="O90" s="1" t="s">
        <v>1266</v>
      </c>
      <c r="P90" s="1" t="s">
        <v>1267</v>
      </c>
      <c r="Q90" s="1" t="s">
        <v>1268</v>
      </c>
      <c r="R90" s="1" t="s">
        <v>1851</v>
      </c>
      <c r="S90" s="1" t="s">
        <v>1270</v>
      </c>
      <c r="T90" s="1" t="s">
        <v>1271</v>
      </c>
      <c r="U90" s="1" t="s">
        <v>1272</v>
      </c>
      <c r="V90" s="1" t="s">
        <v>1282</v>
      </c>
    </row>
    <row r="91" s="1" customFormat="1" spans="1:22">
      <c r="A91" s="3">
        <v>999222802081296</v>
      </c>
      <c r="B91" s="1" t="s">
        <v>1818</v>
      </c>
      <c r="C91" s="1" t="s">
        <v>1852</v>
      </c>
      <c r="D91" s="1" t="s">
        <v>1853</v>
      </c>
      <c r="E91" s="1" t="s">
        <v>1854</v>
      </c>
      <c r="F91" s="1" t="s">
        <v>1287</v>
      </c>
      <c r="G91" s="1" t="s">
        <v>1261</v>
      </c>
      <c r="H91" s="1" t="s">
        <v>1262</v>
      </c>
      <c r="I91" s="1" t="s">
        <v>1855</v>
      </c>
      <c r="J91" s="1" t="s">
        <v>30</v>
      </c>
      <c r="K91" s="1" t="s">
        <v>1856</v>
      </c>
      <c r="L91" s="1" t="s">
        <v>1856</v>
      </c>
      <c r="M91" s="1" t="s">
        <v>1265</v>
      </c>
      <c r="N91" s="1" t="s">
        <v>1265</v>
      </c>
      <c r="O91" s="1" t="s">
        <v>1266</v>
      </c>
      <c r="P91" s="1" t="s">
        <v>1267</v>
      </c>
      <c r="Q91" s="1" t="s">
        <v>1268</v>
      </c>
      <c r="R91" s="1" t="s">
        <v>1857</v>
      </c>
      <c r="S91" s="1" t="s">
        <v>1270</v>
      </c>
      <c r="T91" s="1" t="s">
        <v>1271</v>
      </c>
      <c r="U91" s="1" t="s">
        <v>1272</v>
      </c>
      <c r="V91" s="1" t="s">
        <v>1404</v>
      </c>
    </row>
    <row r="92" s="1" customFormat="1" spans="1:22">
      <c r="A92" s="3">
        <v>999222802270156</v>
      </c>
      <c r="B92" s="1" t="s">
        <v>1818</v>
      </c>
      <c r="C92" s="1" t="s">
        <v>1858</v>
      </c>
      <c r="D92" s="1" t="s">
        <v>1859</v>
      </c>
      <c r="E92" s="1" t="s">
        <v>1860</v>
      </c>
      <c r="F92" s="1" t="s">
        <v>1287</v>
      </c>
      <c r="G92" s="1" t="s">
        <v>1261</v>
      </c>
      <c r="H92" s="1" t="s">
        <v>1262</v>
      </c>
      <c r="I92" s="1" t="s">
        <v>1861</v>
      </c>
      <c r="J92" s="1" t="s">
        <v>30</v>
      </c>
      <c r="K92" s="1" t="s">
        <v>1862</v>
      </c>
      <c r="L92" s="1" t="s">
        <v>1862</v>
      </c>
      <c r="M92" s="1" t="s">
        <v>1265</v>
      </c>
      <c r="N92" s="1" t="s">
        <v>1265</v>
      </c>
      <c r="O92" s="1" t="s">
        <v>1266</v>
      </c>
      <c r="P92" s="1" t="s">
        <v>1267</v>
      </c>
      <c r="Q92" s="1" t="s">
        <v>1268</v>
      </c>
      <c r="R92" s="1" t="s">
        <v>1863</v>
      </c>
      <c r="S92" s="1" t="s">
        <v>1270</v>
      </c>
      <c r="T92" s="1" t="s">
        <v>1271</v>
      </c>
      <c r="U92" s="1" t="s">
        <v>1272</v>
      </c>
      <c r="V92" s="1" t="s">
        <v>1362</v>
      </c>
    </row>
    <row r="93" s="1" customFormat="1" spans="1:22">
      <c r="A93" s="3">
        <v>999222802722817</v>
      </c>
      <c r="B93" s="1" t="s">
        <v>1818</v>
      </c>
      <c r="C93" s="1" t="s">
        <v>1864</v>
      </c>
      <c r="D93" s="1" t="s">
        <v>1865</v>
      </c>
      <c r="E93" s="1" t="s">
        <v>1866</v>
      </c>
      <c r="F93" s="1" t="s">
        <v>1278</v>
      </c>
      <c r="G93" s="1" t="s">
        <v>1261</v>
      </c>
      <c r="H93" s="1" t="s">
        <v>1262</v>
      </c>
      <c r="I93" s="1" t="s">
        <v>1867</v>
      </c>
      <c r="J93" s="1" t="s">
        <v>30</v>
      </c>
      <c r="K93" s="1" t="s">
        <v>1868</v>
      </c>
      <c r="L93" s="1" t="s">
        <v>1868</v>
      </c>
      <c r="M93" s="1" t="s">
        <v>1265</v>
      </c>
      <c r="N93" s="1" t="s">
        <v>1265</v>
      </c>
      <c r="O93" s="1" t="s">
        <v>1266</v>
      </c>
      <c r="P93" s="1" t="s">
        <v>1267</v>
      </c>
      <c r="Q93" s="1" t="s">
        <v>1268</v>
      </c>
      <c r="R93" s="1" t="s">
        <v>1869</v>
      </c>
      <c r="S93" s="1" t="s">
        <v>1270</v>
      </c>
      <c r="T93" s="1" t="s">
        <v>1271</v>
      </c>
      <c r="U93" s="1" t="s">
        <v>1272</v>
      </c>
      <c r="V93" s="1" t="s">
        <v>1282</v>
      </c>
    </row>
    <row r="94" s="1" customFormat="1" spans="1:22">
      <c r="A94" s="3">
        <v>999222806065334</v>
      </c>
      <c r="B94" s="1" t="s">
        <v>1818</v>
      </c>
      <c r="C94" s="1" t="s">
        <v>1870</v>
      </c>
      <c r="D94" s="1" t="s">
        <v>1437</v>
      </c>
      <c r="E94" s="1" t="s">
        <v>1871</v>
      </c>
      <c r="F94" s="1" t="s">
        <v>1287</v>
      </c>
      <c r="G94" s="1" t="s">
        <v>1261</v>
      </c>
      <c r="H94" s="1" t="s">
        <v>1262</v>
      </c>
      <c r="I94" s="1" t="s">
        <v>1872</v>
      </c>
      <c r="J94" s="1" t="s">
        <v>30</v>
      </c>
      <c r="K94" s="1" t="s">
        <v>1873</v>
      </c>
      <c r="L94" s="1" t="s">
        <v>1873</v>
      </c>
      <c r="M94" s="1" t="s">
        <v>1265</v>
      </c>
      <c r="N94" s="1" t="s">
        <v>1265</v>
      </c>
      <c r="O94" s="1" t="s">
        <v>1266</v>
      </c>
      <c r="P94" s="1" t="s">
        <v>1267</v>
      </c>
      <c r="Q94" s="1" t="s">
        <v>1268</v>
      </c>
      <c r="R94" s="1" t="s">
        <v>1874</v>
      </c>
      <c r="S94" s="1" t="s">
        <v>1270</v>
      </c>
      <c r="T94" s="1" t="s">
        <v>1271</v>
      </c>
      <c r="U94" s="1" t="s">
        <v>1272</v>
      </c>
      <c r="V94" s="1" t="s">
        <v>1441</v>
      </c>
    </row>
    <row r="95" s="1" customFormat="1" spans="1:22">
      <c r="A95" s="3">
        <v>999222808919064</v>
      </c>
      <c r="B95" s="1" t="s">
        <v>1875</v>
      </c>
      <c r="C95" s="1" t="s">
        <v>1876</v>
      </c>
      <c r="D95" s="1" t="s">
        <v>1877</v>
      </c>
      <c r="E95" s="1" t="s">
        <v>1878</v>
      </c>
      <c r="F95" s="1" t="s">
        <v>1287</v>
      </c>
      <c r="G95" s="1" t="s">
        <v>1261</v>
      </c>
      <c r="H95" s="1" t="s">
        <v>1262</v>
      </c>
      <c r="I95" s="1" t="s">
        <v>1879</v>
      </c>
      <c r="J95" s="1" t="s">
        <v>30</v>
      </c>
      <c r="K95" s="1" t="s">
        <v>1880</v>
      </c>
      <c r="L95" s="1" t="s">
        <v>1880</v>
      </c>
      <c r="M95" s="1" t="s">
        <v>1265</v>
      </c>
      <c r="N95" s="1" t="s">
        <v>1265</v>
      </c>
      <c r="O95" s="1" t="s">
        <v>1266</v>
      </c>
      <c r="P95" s="1" t="s">
        <v>1267</v>
      </c>
      <c r="Q95" s="1" t="s">
        <v>1268</v>
      </c>
      <c r="R95" s="1" t="s">
        <v>1881</v>
      </c>
      <c r="S95" s="1" t="s">
        <v>1270</v>
      </c>
      <c r="T95" s="1" t="s">
        <v>1271</v>
      </c>
      <c r="U95" s="1" t="s">
        <v>1307</v>
      </c>
      <c r="V95" s="1" t="s">
        <v>1282</v>
      </c>
    </row>
    <row r="96" s="1" customFormat="1" spans="1:22">
      <c r="A96" s="3">
        <v>999222809174967</v>
      </c>
      <c r="B96" s="1" t="s">
        <v>1875</v>
      </c>
      <c r="C96" s="1" t="s">
        <v>1882</v>
      </c>
      <c r="D96" s="1" t="s">
        <v>1883</v>
      </c>
      <c r="E96" s="1" t="s">
        <v>1884</v>
      </c>
      <c r="F96" s="1" t="s">
        <v>1287</v>
      </c>
      <c r="G96" s="1" t="s">
        <v>1261</v>
      </c>
      <c r="H96" s="1" t="s">
        <v>1262</v>
      </c>
      <c r="I96" s="1" t="s">
        <v>1885</v>
      </c>
      <c r="J96" s="1" t="s">
        <v>30</v>
      </c>
      <c r="K96" s="1" t="s">
        <v>1886</v>
      </c>
      <c r="L96" s="1" t="s">
        <v>1886</v>
      </c>
      <c r="M96" s="1" t="s">
        <v>1265</v>
      </c>
      <c r="N96" s="1" t="s">
        <v>1265</v>
      </c>
      <c r="O96" s="1" t="s">
        <v>1266</v>
      </c>
      <c r="P96" s="1" t="s">
        <v>1267</v>
      </c>
      <c r="Q96" s="1" t="s">
        <v>1268</v>
      </c>
      <c r="R96" s="1" t="s">
        <v>1887</v>
      </c>
      <c r="S96" s="1" t="s">
        <v>1270</v>
      </c>
      <c r="T96" s="1" t="s">
        <v>1271</v>
      </c>
      <c r="U96" s="1" t="s">
        <v>1272</v>
      </c>
      <c r="V96" s="1" t="s">
        <v>1291</v>
      </c>
    </row>
    <row r="97" s="1" customFormat="1" spans="1:22">
      <c r="A97" s="3">
        <v>999222809781196</v>
      </c>
      <c r="B97" s="1" t="s">
        <v>1875</v>
      </c>
      <c r="C97" s="1" t="s">
        <v>1888</v>
      </c>
      <c r="D97" s="1" t="s">
        <v>1804</v>
      </c>
      <c r="E97" s="1" t="s">
        <v>1889</v>
      </c>
      <c r="F97" s="1" t="s">
        <v>1287</v>
      </c>
      <c r="G97" s="1" t="s">
        <v>1261</v>
      </c>
      <c r="H97" s="1" t="s">
        <v>1262</v>
      </c>
      <c r="I97" s="1" t="s">
        <v>1890</v>
      </c>
      <c r="J97" s="1" t="s">
        <v>30</v>
      </c>
      <c r="K97" s="1" t="s">
        <v>1891</v>
      </c>
      <c r="L97" s="1" t="s">
        <v>1891</v>
      </c>
      <c r="M97" s="1" t="s">
        <v>1265</v>
      </c>
      <c r="N97" s="1" t="s">
        <v>1265</v>
      </c>
      <c r="O97" s="1" t="s">
        <v>1266</v>
      </c>
      <c r="P97" s="1" t="s">
        <v>1267</v>
      </c>
      <c r="Q97" s="1" t="s">
        <v>1268</v>
      </c>
      <c r="R97" s="1" t="s">
        <v>1892</v>
      </c>
      <c r="S97" s="1" t="s">
        <v>1270</v>
      </c>
      <c r="T97" s="1" t="s">
        <v>1271</v>
      </c>
      <c r="U97" s="1" t="s">
        <v>1272</v>
      </c>
      <c r="V97" s="1" t="s">
        <v>1282</v>
      </c>
    </row>
    <row r="98" s="1" customFormat="1" spans="1:22">
      <c r="A98" s="3">
        <v>999222810925818</v>
      </c>
      <c r="B98" s="1" t="s">
        <v>1875</v>
      </c>
      <c r="C98" s="1" t="s">
        <v>1893</v>
      </c>
      <c r="D98" s="1" t="s">
        <v>1894</v>
      </c>
      <c r="E98" s="1" t="s">
        <v>1895</v>
      </c>
      <c r="F98" s="1" t="s">
        <v>1287</v>
      </c>
      <c r="G98" s="1" t="s">
        <v>1261</v>
      </c>
      <c r="H98" s="1" t="s">
        <v>1262</v>
      </c>
      <c r="I98" s="1" t="s">
        <v>1896</v>
      </c>
      <c r="J98" s="1" t="s">
        <v>30</v>
      </c>
      <c r="K98" s="1" t="s">
        <v>1897</v>
      </c>
      <c r="L98" s="1" t="s">
        <v>1897</v>
      </c>
      <c r="M98" s="1" t="s">
        <v>1265</v>
      </c>
      <c r="N98" s="1" t="s">
        <v>1265</v>
      </c>
      <c r="O98" s="1" t="s">
        <v>1266</v>
      </c>
      <c r="P98" s="1" t="s">
        <v>1267</v>
      </c>
      <c r="Q98" s="1" t="s">
        <v>1268</v>
      </c>
      <c r="R98" s="1" t="s">
        <v>1898</v>
      </c>
      <c r="S98" s="1" t="s">
        <v>1270</v>
      </c>
      <c r="T98" s="1" t="s">
        <v>1271</v>
      </c>
      <c r="U98" s="1" t="s">
        <v>1272</v>
      </c>
      <c r="V98" s="1" t="s">
        <v>1899</v>
      </c>
    </row>
    <row r="99" s="1" customFormat="1" spans="1:22">
      <c r="A99" s="3">
        <v>999222812891087</v>
      </c>
      <c r="B99" s="1" t="s">
        <v>1875</v>
      </c>
      <c r="C99" s="1" t="s">
        <v>1900</v>
      </c>
      <c r="D99" s="1" t="s">
        <v>1901</v>
      </c>
      <c r="E99" s="1" t="s">
        <v>1902</v>
      </c>
      <c r="F99" s="1" t="s">
        <v>1287</v>
      </c>
      <c r="G99" s="1" t="s">
        <v>1261</v>
      </c>
      <c r="H99" s="1" t="s">
        <v>1262</v>
      </c>
      <c r="I99" s="1" t="s">
        <v>1903</v>
      </c>
      <c r="J99" s="1" t="s">
        <v>30</v>
      </c>
      <c r="K99" s="1" t="s">
        <v>1904</v>
      </c>
      <c r="L99" s="1" t="s">
        <v>1904</v>
      </c>
      <c r="M99" s="1" t="s">
        <v>1265</v>
      </c>
      <c r="N99" s="1" t="s">
        <v>1265</v>
      </c>
      <c r="O99" s="1" t="s">
        <v>1266</v>
      </c>
      <c r="P99" s="1" t="s">
        <v>1267</v>
      </c>
      <c r="Q99" s="1" t="s">
        <v>1268</v>
      </c>
      <c r="R99" s="1" t="s">
        <v>1905</v>
      </c>
      <c r="S99" s="1" t="s">
        <v>1270</v>
      </c>
      <c r="T99" s="1" t="s">
        <v>1271</v>
      </c>
      <c r="U99" s="1" t="s">
        <v>1307</v>
      </c>
      <c r="V99" s="1" t="s">
        <v>1282</v>
      </c>
    </row>
    <row r="100" s="1" customFormat="1" spans="1:22">
      <c r="A100" s="3">
        <v>999222813235570</v>
      </c>
      <c r="B100" s="1" t="s">
        <v>1875</v>
      </c>
      <c r="C100" s="1" t="s">
        <v>1906</v>
      </c>
      <c r="D100" s="1" t="s">
        <v>1791</v>
      </c>
      <c r="E100" s="1" t="s">
        <v>1907</v>
      </c>
      <c r="F100" s="1" t="s">
        <v>1278</v>
      </c>
      <c r="G100" s="1" t="s">
        <v>1261</v>
      </c>
      <c r="H100" s="1" t="s">
        <v>1262</v>
      </c>
      <c r="I100" s="1" t="s">
        <v>1908</v>
      </c>
      <c r="J100" s="1" t="s">
        <v>30</v>
      </c>
      <c r="K100" s="1" t="s">
        <v>1909</v>
      </c>
      <c r="L100" s="1" t="s">
        <v>1909</v>
      </c>
      <c r="M100" s="1" t="s">
        <v>1265</v>
      </c>
      <c r="N100" s="1" t="s">
        <v>1265</v>
      </c>
      <c r="O100" s="1" t="s">
        <v>1266</v>
      </c>
      <c r="P100" s="1" t="s">
        <v>1267</v>
      </c>
      <c r="Q100" s="1" t="s">
        <v>1268</v>
      </c>
      <c r="R100" s="1" t="s">
        <v>1910</v>
      </c>
      <c r="S100" s="1" t="s">
        <v>1270</v>
      </c>
      <c r="T100" s="1" t="s">
        <v>1271</v>
      </c>
      <c r="U100" s="1" t="s">
        <v>1272</v>
      </c>
      <c r="V100" s="1" t="s">
        <v>1592</v>
      </c>
    </row>
    <row r="101" s="1" customFormat="1" spans="1:22">
      <c r="A101" s="3">
        <v>999222815100342</v>
      </c>
      <c r="B101" s="1" t="s">
        <v>1875</v>
      </c>
      <c r="C101" s="1" t="s">
        <v>1911</v>
      </c>
      <c r="D101" s="1" t="s">
        <v>1912</v>
      </c>
      <c r="E101" s="1" t="s">
        <v>1913</v>
      </c>
      <c r="F101" s="1" t="s">
        <v>1287</v>
      </c>
      <c r="G101" s="1" t="s">
        <v>1261</v>
      </c>
      <c r="H101" s="1" t="s">
        <v>1262</v>
      </c>
      <c r="I101" s="1" t="s">
        <v>1914</v>
      </c>
      <c r="J101" s="1" t="s">
        <v>30</v>
      </c>
      <c r="K101" s="1" t="s">
        <v>1915</v>
      </c>
      <c r="L101" s="1" t="s">
        <v>1915</v>
      </c>
      <c r="M101" s="1" t="s">
        <v>1265</v>
      </c>
      <c r="N101" s="1" t="s">
        <v>1265</v>
      </c>
      <c r="O101" s="1" t="s">
        <v>1266</v>
      </c>
      <c r="P101" s="1" t="s">
        <v>1267</v>
      </c>
      <c r="Q101" s="1" t="s">
        <v>1268</v>
      </c>
      <c r="R101" s="1" t="s">
        <v>1916</v>
      </c>
      <c r="S101" s="1" t="s">
        <v>1270</v>
      </c>
      <c r="T101" s="1" t="s">
        <v>1271</v>
      </c>
      <c r="U101" s="1" t="s">
        <v>1272</v>
      </c>
      <c r="V101" s="1" t="s">
        <v>1282</v>
      </c>
    </row>
    <row r="102" s="1" customFormat="1" spans="1:22">
      <c r="A102" s="3">
        <v>999222820123180</v>
      </c>
      <c r="B102" s="1" t="s">
        <v>1875</v>
      </c>
      <c r="C102" s="1" t="s">
        <v>1917</v>
      </c>
      <c r="D102" s="1" t="s">
        <v>1918</v>
      </c>
      <c r="E102" s="1" t="s">
        <v>1919</v>
      </c>
      <c r="F102" s="1" t="s">
        <v>1278</v>
      </c>
      <c r="G102" s="1" t="s">
        <v>1261</v>
      </c>
      <c r="H102" s="1" t="s">
        <v>1262</v>
      </c>
      <c r="I102" s="1" t="s">
        <v>1920</v>
      </c>
      <c r="J102" s="1" t="s">
        <v>30</v>
      </c>
      <c r="K102" s="1" t="s">
        <v>1921</v>
      </c>
      <c r="L102" s="1" t="s">
        <v>1921</v>
      </c>
      <c r="M102" s="1" t="s">
        <v>1265</v>
      </c>
      <c r="N102" s="1" t="s">
        <v>1265</v>
      </c>
      <c r="O102" s="1" t="s">
        <v>1266</v>
      </c>
      <c r="P102" s="1" t="s">
        <v>1267</v>
      </c>
      <c r="Q102" s="1" t="s">
        <v>1268</v>
      </c>
      <c r="R102" s="1" t="s">
        <v>1922</v>
      </c>
      <c r="S102" s="1" t="s">
        <v>1270</v>
      </c>
      <c r="T102" s="1" t="s">
        <v>1271</v>
      </c>
      <c r="U102" s="1" t="s">
        <v>1272</v>
      </c>
      <c r="V102" s="1" t="s">
        <v>1592</v>
      </c>
    </row>
    <row r="103" s="1" customFormat="1" spans="1:22">
      <c r="A103" s="3">
        <v>999222820597984</v>
      </c>
      <c r="B103" s="1" t="s">
        <v>1260</v>
      </c>
      <c r="C103" s="1" t="s">
        <v>1923</v>
      </c>
      <c r="D103" s="1" t="s">
        <v>1924</v>
      </c>
      <c r="E103" s="1" t="s">
        <v>1925</v>
      </c>
      <c r="F103" s="1" t="s">
        <v>1278</v>
      </c>
      <c r="G103" s="1" t="s">
        <v>1261</v>
      </c>
      <c r="H103" s="1" t="s">
        <v>1262</v>
      </c>
      <c r="I103" s="1" t="s">
        <v>1926</v>
      </c>
      <c r="J103" s="1" t="s">
        <v>30</v>
      </c>
      <c r="K103" s="1" t="s">
        <v>1927</v>
      </c>
      <c r="L103" s="1" t="s">
        <v>1927</v>
      </c>
      <c r="M103" s="1" t="s">
        <v>1265</v>
      </c>
      <c r="N103" s="1" t="s">
        <v>1265</v>
      </c>
      <c r="O103" s="1" t="s">
        <v>1266</v>
      </c>
      <c r="P103" s="1" t="s">
        <v>1267</v>
      </c>
      <c r="Q103" s="1" t="s">
        <v>1268</v>
      </c>
      <c r="R103" s="1" t="s">
        <v>1928</v>
      </c>
      <c r="S103" s="1" t="s">
        <v>1270</v>
      </c>
      <c r="T103" s="1" t="s">
        <v>1271</v>
      </c>
      <c r="U103" s="1" t="s">
        <v>1272</v>
      </c>
      <c r="V103" s="1" t="s">
        <v>1404</v>
      </c>
    </row>
    <row r="104" s="1" customFormat="1" spans="1:22">
      <c r="A104" s="3">
        <v>999222821805493</v>
      </c>
      <c r="B104" s="1" t="s">
        <v>1260</v>
      </c>
      <c r="C104" s="1" t="s">
        <v>1929</v>
      </c>
      <c r="D104" s="1" t="s">
        <v>1930</v>
      </c>
      <c r="E104" s="1" t="s">
        <v>1931</v>
      </c>
      <c r="F104" s="1" t="s">
        <v>1278</v>
      </c>
      <c r="G104" s="1" t="s">
        <v>1261</v>
      </c>
      <c r="H104" s="1" t="s">
        <v>1262</v>
      </c>
      <c r="I104" s="1" t="s">
        <v>1932</v>
      </c>
      <c r="J104" s="1" t="s">
        <v>30</v>
      </c>
      <c r="K104" s="1" t="s">
        <v>1933</v>
      </c>
      <c r="L104" s="1" t="s">
        <v>1933</v>
      </c>
      <c r="M104" s="1" t="s">
        <v>1265</v>
      </c>
      <c r="N104" s="1" t="s">
        <v>1265</v>
      </c>
      <c r="O104" s="1" t="s">
        <v>1266</v>
      </c>
      <c r="P104" s="1" t="s">
        <v>1267</v>
      </c>
      <c r="Q104" s="1" t="s">
        <v>1268</v>
      </c>
      <c r="R104" s="1" t="s">
        <v>1934</v>
      </c>
      <c r="S104" s="1" t="s">
        <v>1270</v>
      </c>
      <c r="T104" s="1" t="s">
        <v>1271</v>
      </c>
      <c r="U104" s="1" t="s">
        <v>1272</v>
      </c>
      <c r="V104" s="1" t="s">
        <v>1354</v>
      </c>
    </row>
    <row r="105" s="1" customFormat="1" spans="1:22">
      <c r="A105" s="3">
        <v>999222822073192</v>
      </c>
      <c r="B105" s="1" t="s">
        <v>1260</v>
      </c>
      <c r="C105" s="1" t="s">
        <v>1935</v>
      </c>
      <c r="D105" s="1" t="s">
        <v>1936</v>
      </c>
      <c r="E105" s="1" t="s">
        <v>1937</v>
      </c>
      <c r="F105" s="1" t="s">
        <v>1278</v>
      </c>
      <c r="G105" s="1" t="s">
        <v>1261</v>
      </c>
      <c r="H105" s="1" t="s">
        <v>1262</v>
      </c>
      <c r="I105" s="1" t="s">
        <v>1938</v>
      </c>
      <c r="J105" s="1" t="s">
        <v>30</v>
      </c>
      <c r="K105" s="1" t="s">
        <v>1939</v>
      </c>
      <c r="L105" s="1" t="s">
        <v>1939</v>
      </c>
      <c r="M105" s="1" t="s">
        <v>1265</v>
      </c>
      <c r="N105" s="1" t="s">
        <v>1265</v>
      </c>
      <c r="O105" s="1" t="s">
        <v>1266</v>
      </c>
      <c r="P105" s="1" t="s">
        <v>1267</v>
      </c>
      <c r="Q105" s="1" t="s">
        <v>1268</v>
      </c>
      <c r="R105" s="1" t="s">
        <v>1940</v>
      </c>
      <c r="S105" s="1" t="s">
        <v>1270</v>
      </c>
      <c r="T105" s="1" t="s">
        <v>1271</v>
      </c>
      <c r="U105" s="1" t="s">
        <v>1272</v>
      </c>
      <c r="V105" s="1" t="s">
        <v>1941</v>
      </c>
    </row>
    <row r="106" s="1" customFormat="1" spans="1:22">
      <c r="A106" s="3">
        <v>22824274055</v>
      </c>
      <c r="B106" s="1" t="s">
        <v>1260</v>
      </c>
      <c r="C106" s="1" t="s">
        <v>1942</v>
      </c>
      <c r="D106" s="1" t="s">
        <v>1901</v>
      </c>
      <c r="E106" s="1" t="s">
        <v>1943</v>
      </c>
      <c r="F106" s="1" t="s">
        <v>1287</v>
      </c>
      <c r="G106" s="1" t="s">
        <v>1261</v>
      </c>
      <c r="H106" s="1" t="s">
        <v>1262</v>
      </c>
      <c r="I106" s="1" t="s">
        <v>1944</v>
      </c>
      <c r="J106" s="1" t="s">
        <v>30</v>
      </c>
      <c r="K106" s="1" t="s">
        <v>1945</v>
      </c>
      <c r="L106" s="1" t="s">
        <v>1945</v>
      </c>
      <c r="M106" s="1" t="s">
        <v>1265</v>
      </c>
      <c r="N106" s="1" t="s">
        <v>1265</v>
      </c>
      <c r="O106" s="1" t="s">
        <v>1266</v>
      </c>
      <c r="P106" s="1" t="s">
        <v>1267</v>
      </c>
      <c r="Q106" s="1" t="s">
        <v>1268</v>
      </c>
      <c r="R106" s="1" t="s">
        <v>1946</v>
      </c>
      <c r="S106" s="1" t="s">
        <v>1270</v>
      </c>
      <c r="T106" s="1" t="s">
        <v>1271</v>
      </c>
      <c r="U106" s="1" t="s">
        <v>1307</v>
      </c>
      <c r="V106" s="1" t="s">
        <v>1282</v>
      </c>
    </row>
    <row r="107" s="1" customFormat="1" spans="1:22">
      <c r="A107" s="3">
        <v>999222829925060</v>
      </c>
      <c r="B107" s="1" t="s">
        <v>1260</v>
      </c>
      <c r="C107" s="1" t="s">
        <v>1947</v>
      </c>
      <c r="D107" s="1" t="s">
        <v>1948</v>
      </c>
      <c r="E107" s="1" t="s">
        <v>1949</v>
      </c>
      <c r="F107" s="1" t="s">
        <v>1278</v>
      </c>
      <c r="G107" s="1" t="s">
        <v>1261</v>
      </c>
      <c r="H107" s="1" t="s">
        <v>1262</v>
      </c>
      <c r="I107" s="1" t="s">
        <v>1950</v>
      </c>
      <c r="J107" s="1" t="s">
        <v>30</v>
      </c>
      <c r="K107" s="1" t="s">
        <v>1951</v>
      </c>
      <c r="L107" s="1" t="s">
        <v>1951</v>
      </c>
      <c r="M107" s="1" t="s">
        <v>1265</v>
      </c>
      <c r="N107" s="1" t="s">
        <v>1265</v>
      </c>
      <c r="O107" s="1" t="s">
        <v>1266</v>
      </c>
      <c r="P107" s="1" t="s">
        <v>1267</v>
      </c>
      <c r="Q107" s="1" t="s">
        <v>1268</v>
      </c>
      <c r="R107" s="1" t="s">
        <v>1952</v>
      </c>
      <c r="S107" s="1" t="s">
        <v>1270</v>
      </c>
      <c r="T107" s="1" t="s">
        <v>1271</v>
      </c>
      <c r="U107" s="1" t="s">
        <v>1272</v>
      </c>
      <c r="V107" s="1" t="s">
        <v>1322</v>
      </c>
    </row>
    <row r="108" s="1" customFormat="1" spans="1:22">
      <c r="A108" s="3">
        <v>999222831146966</v>
      </c>
      <c r="B108" s="1" t="s">
        <v>1260</v>
      </c>
      <c r="C108" s="1" t="s">
        <v>1953</v>
      </c>
      <c r="D108" s="1" t="s">
        <v>1954</v>
      </c>
      <c r="E108" s="1" t="s">
        <v>1955</v>
      </c>
      <c r="F108" s="1" t="s">
        <v>1278</v>
      </c>
      <c r="G108" s="1" t="s">
        <v>1261</v>
      </c>
      <c r="H108" s="1" t="s">
        <v>1262</v>
      </c>
      <c r="I108" s="1" t="s">
        <v>1956</v>
      </c>
      <c r="J108" s="1" t="s">
        <v>30</v>
      </c>
      <c r="K108" s="1" t="s">
        <v>1957</v>
      </c>
      <c r="L108" s="1" t="s">
        <v>1957</v>
      </c>
      <c r="M108" s="1" t="s">
        <v>1265</v>
      </c>
      <c r="N108" s="1" t="s">
        <v>1265</v>
      </c>
      <c r="O108" s="1" t="s">
        <v>1266</v>
      </c>
      <c r="P108" s="1" t="s">
        <v>1267</v>
      </c>
      <c r="Q108" s="1" t="s">
        <v>1268</v>
      </c>
      <c r="R108" s="1" t="s">
        <v>1958</v>
      </c>
      <c r="S108" s="1" t="s">
        <v>1270</v>
      </c>
      <c r="T108" s="1" t="s">
        <v>1271</v>
      </c>
      <c r="U108" s="1" t="s">
        <v>1272</v>
      </c>
      <c r="V108" s="1" t="s">
        <v>1449</v>
      </c>
    </row>
    <row r="109" s="1" customFormat="1" spans="1:22">
      <c r="A109" s="3">
        <v>999222831528082</v>
      </c>
      <c r="B109" s="1" t="s">
        <v>1260</v>
      </c>
      <c r="C109" s="1" t="s">
        <v>1959</v>
      </c>
      <c r="D109" s="1" t="s">
        <v>1960</v>
      </c>
      <c r="E109" s="1" t="s">
        <v>1961</v>
      </c>
      <c r="F109" s="1" t="s">
        <v>1278</v>
      </c>
      <c r="G109" s="1" t="s">
        <v>1261</v>
      </c>
      <c r="H109" s="1" t="s">
        <v>1262</v>
      </c>
      <c r="I109" s="1" t="s">
        <v>1962</v>
      </c>
      <c r="J109" s="1" t="s">
        <v>30</v>
      </c>
      <c r="K109" s="1" t="s">
        <v>1963</v>
      </c>
      <c r="L109" s="1" t="s">
        <v>1963</v>
      </c>
      <c r="M109" s="1" t="s">
        <v>1265</v>
      </c>
      <c r="N109" s="1" t="s">
        <v>1265</v>
      </c>
      <c r="O109" s="1" t="s">
        <v>1266</v>
      </c>
      <c r="P109" s="1" t="s">
        <v>1267</v>
      </c>
      <c r="Q109" s="1" t="s">
        <v>1268</v>
      </c>
      <c r="R109" s="1" t="s">
        <v>1964</v>
      </c>
      <c r="S109" s="1" t="s">
        <v>1270</v>
      </c>
      <c r="T109" s="1" t="s">
        <v>1271</v>
      </c>
      <c r="U109" s="1" t="s">
        <v>1272</v>
      </c>
      <c r="V109" s="1" t="s">
        <v>1607</v>
      </c>
    </row>
    <row r="110" s="1" customFormat="1" spans="1:22">
      <c r="A110" s="3">
        <v>999222834024302</v>
      </c>
      <c r="B110" s="1" t="s">
        <v>1260</v>
      </c>
      <c r="C110" s="1" t="s">
        <v>1965</v>
      </c>
      <c r="D110" s="1" t="s">
        <v>1966</v>
      </c>
      <c r="E110" s="1" t="s">
        <v>1967</v>
      </c>
      <c r="F110" s="1" t="s">
        <v>1287</v>
      </c>
      <c r="G110" s="1" t="s">
        <v>1261</v>
      </c>
      <c r="H110" s="1" t="s">
        <v>1262</v>
      </c>
      <c r="I110" s="1" t="s">
        <v>1968</v>
      </c>
      <c r="J110" s="1" t="s">
        <v>30</v>
      </c>
      <c r="K110" s="1" t="s">
        <v>1969</v>
      </c>
      <c r="L110" s="1" t="s">
        <v>1969</v>
      </c>
      <c r="M110" s="1" t="s">
        <v>1265</v>
      </c>
      <c r="N110" s="1" t="s">
        <v>1265</v>
      </c>
      <c r="O110" s="1" t="s">
        <v>1266</v>
      </c>
      <c r="P110" s="1" t="s">
        <v>1267</v>
      </c>
      <c r="Q110" s="1" t="s">
        <v>1268</v>
      </c>
      <c r="R110" s="1" t="s">
        <v>1970</v>
      </c>
      <c r="S110" s="1" t="s">
        <v>1270</v>
      </c>
      <c r="T110" s="1" t="s">
        <v>1271</v>
      </c>
      <c r="U110" s="1" t="s">
        <v>1272</v>
      </c>
      <c r="V110" s="1" t="s">
        <v>1592</v>
      </c>
    </row>
    <row r="111" s="1" customFormat="1" spans="1:22">
      <c r="A111" s="3">
        <v>22837054661</v>
      </c>
      <c r="B111" s="1" t="s">
        <v>1260</v>
      </c>
      <c r="C111" s="1" t="s">
        <v>1971</v>
      </c>
      <c r="D111" s="1" t="s">
        <v>1972</v>
      </c>
      <c r="E111" s="1" t="s">
        <v>1973</v>
      </c>
      <c r="F111" s="1" t="s">
        <v>1327</v>
      </c>
      <c r="G111" s="1" t="s">
        <v>1261</v>
      </c>
      <c r="H111" s="1" t="s">
        <v>1262</v>
      </c>
      <c r="I111" s="1" t="s">
        <v>1974</v>
      </c>
      <c r="J111" s="1" t="s">
        <v>30</v>
      </c>
      <c r="K111" s="1" t="s">
        <v>1975</v>
      </c>
      <c r="L111" s="1" t="s">
        <v>1975</v>
      </c>
      <c r="M111" s="1" t="s">
        <v>1265</v>
      </c>
      <c r="N111" s="1" t="s">
        <v>1265</v>
      </c>
      <c r="O111" s="1" t="s">
        <v>1266</v>
      </c>
      <c r="P111" s="1" t="s">
        <v>1267</v>
      </c>
      <c r="Q111" s="1" t="s">
        <v>1268</v>
      </c>
      <c r="R111" s="1" t="s">
        <v>1976</v>
      </c>
      <c r="S111" s="1" t="s">
        <v>1270</v>
      </c>
      <c r="T111" s="1" t="s">
        <v>1271</v>
      </c>
      <c r="U111" s="1" t="s">
        <v>1272</v>
      </c>
      <c r="V111" s="1" t="s">
        <v>1977</v>
      </c>
    </row>
    <row r="112" s="1" customFormat="1" spans="1:22">
      <c r="A112" s="3">
        <v>22837054664</v>
      </c>
      <c r="B112" s="1" t="s">
        <v>1260</v>
      </c>
      <c r="C112" s="1" t="s">
        <v>1978</v>
      </c>
      <c r="D112" s="1" t="s">
        <v>1972</v>
      </c>
      <c r="E112" s="1" t="s">
        <v>1979</v>
      </c>
      <c r="F112" s="1" t="s">
        <v>1327</v>
      </c>
      <c r="G112" s="1" t="s">
        <v>1261</v>
      </c>
      <c r="H112" s="1" t="s">
        <v>1262</v>
      </c>
      <c r="I112" s="1" t="s">
        <v>1980</v>
      </c>
      <c r="J112" s="1" t="s">
        <v>30</v>
      </c>
      <c r="K112" s="1" t="s">
        <v>1981</v>
      </c>
      <c r="L112" s="1" t="s">
        <v>1981</v>
      </c>
      <c r="M112" s="1" t="s">
        <v>1265</v>
      </c>
      <c r="N112" s="1" t="s">
        <v>1265</v>
      </c>
      <c r="O112" s="1" t="s">
        <v>1266</v>
      </c>
      <c r="P112" s="1" t="s">
        <v>1267</v>
      </c>
      <c r="Q112" s="1" t="s">
        <v>1268</v>
      </c>
      <c r="R112" s="1" t="s">
        <v>1982</v>
      </c>
      <c r="S112" s="1" t="s">
        <v>1270</v>
      </c>
      <c r="T112" s="1" t="s">
        <v>1271</v>
      </c>
      <c r="U112" s="1" t="s">
        <v>1272</v>
      </c>
      <c r="V112" s="1" t="s">
        <v>1977</v>
      </c>
    </row>
    <row r="113" s="1" customFormat="1" spans="1:22">
      <c r="A113" s="3">
        <v>999222838219379</v>
      </c>
      <c r="B113" s="1" t="s">
        <v>1260</v>
      </c>
      <c r="C113" s="1" t="s">
        <v>1983</v>
      </c>
      <c r="D113" s="1" t="s">
        <v>1984</v>
      </c>
      <c r="E113" s="1" t="s">
        <v>1985</v>
      </c>
      <c r="F113" s="1" t="s">
        <v>1278</v>
      </c>
      <c r="G113" s="1" t="s">
        <v>1261</v>
      </c>
      <c r="H113" s="1" t="s">
        <v>1262</v>
      </c>
      <c r="I113" s="1" t="s">
        <v>1986</v>
      </c>
      <c r="J113" s="1" t="s">
        <v>30</v>
      </c>
      <c r="K113" s="1" t="s">
        <v>1987</v>
      </c>
      <c r="L113" s="1" t="s">
        <v>1987</v>
      </c>
      <c r="M113" s="1" t="s">
        <v>1265</v>
      </c>
      <c r="N113" s="1" t="s">
        <v>1265</v>
      </c>
      <c r="O113" s="1" t="s">
        <v>1266</v>
      </c>
      <c r="P113" s="1" t="s">
        <v>1267</v>
      </c>
      <c r="Q113" s="1" t="s">
        <v>1268</v>
      </c>
      <c r="R113" s="1" t="s">
        <v>1988</v>
      </c>
      <c r="S113" s="1" t="s">
        <v>1270</v>
      </c>
      <c r="T113" s="1" t="s">
        <v>1271</v>
      </c>
      <c r="U113" s="1" t="s">
        <v>1272</v>
      </c>
      <c r="V113" s="1" t="s">
        <v>1592</v>
      </c>
    </row>
    <row r="114" s="1" customFormat="1" spans="1:22">
      <c r="A114" s="3">
        <v>999222838822794</v>
      </c>
      <c r="B114" s="1" t="s">
        <v>1409</v>
      </c>
      <c r="C114" s="1" t="s">
        <v>1989</v>
      </c>
      <c r="D114" s="1" t="s">
        <v>1990</v>
      </c>
      <c r="E114" s="1" t="s">
        <v>1991</v>
      </c>
      <c r="F114" s="1" t="s">
        <v>1278</v>
      </c>
      <c r="G114" s="1" t="s">
        <v>1261</v>
      </c>
      <c r="H114" s="1" t="s">
        <v>1262</v>
      </c>
      <c r="I114" s="1" t="s">
        <v>1992</v>
      </c>
      <c r="J114" s="1" t="s">
        <v>30</v>
      </c>
      <c r="K114" s="1" t="s">
        <v>1993</v>
      </c>
      <c r="L114" s="1" t="s">
        <v>1993</v>
      </c>
      <c r="M114" s="1" t="s">
        <v>1265</v>
      </c>
      <c r="N114" s="1" t="s">
        <v>1265</v>
      </c>
      <c r="O114" s="1" t="s">
        <v>1266</v>
      </c>
      <c r="P114" s="1" t="s">
        <v>1267</v>
      </c>
      <c r="Q114" s="1" t="s">
        <v>1268</v>
      </c>
      <c r="R114" s="1" t="s">
        <v>1994</v>
      </c>
      <c r="S114" s="1" t="s">
        <v>1270</v>
      </c>
      <c r="T114" s="1" t="s">
        <v>1271</v>
      </c>
      <c r="U114" s="1" t="s">
        <v>1272</v>
      </c>
      <c r="V114" s="1" t="s">
        <v>1291</v>
      </c>
    </row>
    <row r="115" s="1" customFormat="1" spans="1:22">
      <c r="A115" s="3">
        <v>999222839063033</v>
      </c>
      <c r="B115" s="1" t="s">
        <v>1409</v>
      </c>
      <c r="C115" s="1" t="s">
        <v>1995</v>
      </c>
      <c r="D115" s="1" t="s">
        <v>1996</v>
      </c>
      <c r="E115" s="1" t="s">
        <v>1997</v>
      </c>
      <c r="F115" s="1" t="s">
        <v>1287</v>
      </c>
      <c r="G115" s="1" t="s">
        <v>1261</v>
      </c>
      <c r="H115" s="1" t="s">
        <v>1262</v>
      </c>
      <c r="I115" s="1" t="s">
        <v>1998</v>
      </c>
      <c r="J115" s="1" t="s">
        <v>30</v>
      </c>
      <c r="K115" s="1" t="s">
        <v>1999</v>
      </c>
      <c r="L115" s="1" t="s">
        <v>1999</v>
      </c>
      <c r="M115" s="1" t="s">
        <v>1265</v>
      </c>
      <c r="N115" s="1" t="s">
        <v>1265</v>
      </c>
      <c r="O115" s="1" t="s">
        <v>1266</v>
      </c>
      <c r="P115" s="1" t="s">
        <v>1267</v>
      </c>
      <c r="Q115" s="1" t="s">
        <v>1268</v>
      </c>
      <c r="R115" s="1" t="s">
        <v>2000</v>
      </c>
      <c r="S115" s="1" t="s">
        <v>1270</v>
      </c>
      <c r="T115" s="1" t="s">
        <v>1271</v>
      </c>
      <c r="U115" s="1" t="s">
        <v>1272</v>
      </c>
      <c r="V115" s="1" t="s">
        <v>1362</v>
      </c>
    </row>
    <row r="116" s="1" customFormat="1" spans="1:22">
      <c r="A116" s="3">
        <v>999222839200649</v>
      </c>
      <c r="B116" s="1" t="s">
        <v>1409</v>
      </c>
      <c r="C116" s="1" t="s">
        <v>2001</v>
      </c>
      <c r="D116" s="1" t="s">
        <v>2002</v>
      </c>
      <c r="E116" s="1" t="s">
        <v>2003</v>
      </c>
      <c r="F116" s="1" t="s">
        <v>1423</v>
      </c>
      <c r="G116" s="1" t="s">
        <v>1261</v>
      </c>
      <c r="H116" s="1" t="s">
        <v>1262</v>
      </c>
      <c r="I116" s="1" t="s">
        <v>2004</v>
      </c>
      <c r="J116" s="1" t="s">
        <v>30</v>
      </c>
      <c r="K116" s="1" t="s">
        <v>2005</v>
      </c>
      <c r="L116" s="1" t="s">
        <v>2005</v>
      </c>
      <c r="M116" s="1" t="s">
        <v>1265</v>
      </c>
      <c r="N116" s="1" t="s">
        <v>1265</v>
      </c>
      <c r="O116" s="1" t="s">
        <v>1266</v>
      </c>
      <c r="P116" s="1" t="s">
        <v>1267</v>
      </c>
      <c r="Q116" s="1" t="s">
        <v>1268</v>
      </c>
      <c r="R116" s="1" t="s">
        <v>2006</v>
      </c>
      <c r="S116" s="1" t="s">
        <v>1270</v>
      </c>
      <c r="T116" s="1" t="s">
        <v>1271</v>
      </c>
      <c r="U116" s="1" t="s">
        <v>1272</v>
      </c>
      <c r="V116" s="1" t="s">
        <v>1291</v>
      </c>
    </row>
    <row r="117" s="1" customFormat="1" spans="1:22">
      <c r="A117" s="3">
        <v>999222843894497</v>
      </c>
      <c r="B117" s="1" t="s">
        <v>1409</v>
      </c>
      <c r="C117" s="1" t="s">
        <v>2007</v>
      </c>
      <c r="D117" s="1" t="s">
        <v>2008</v>
      </c>
      <c r="E117" s="1" t="s">
        <v>2009</v>
      </c>
      <c r="F117" s="1" t="s">
        <v>1278</v>
      </c>
      <c r="G117" s="1" t="s">
        <v>1261</v>
      </c>
      <c r="H117" s="1" t="s">
        <v>1262</v>
      </c>
      <c r="I117" s="1" t="s">
        <v>2010</v>
      </c>
      <c r="J117" s="1" t="s">
        <v>30</v>
      </c>
      <c r="K117" s="1" t="s">
        <v>2011</v>
      </c>
      <c r="L117" s="1" t="s">
        <v>2011</v>
      </c>
      <c r="M117" s="1" t="s">
        <v>1265</v>
      </c>
      <c r="N117" s="1" t="s">
        <v>1265</v>
      </c>
      <c r="O117" s="1" t="s">
        <v>1266</v>
      </c>
      <c r="P117" s="1" t="s">
        <v>1267</v>
      </c>
      <c r="Q117" s="1" t="s">
        <v>1268</v>
      </c>
      <c r="R117" s="1" t="s">
        <v>2012</v>
      </c>
      <c r="S117" s="1" t="s">
        <v>1270</v>
      </c>
      <c r="T117" s="1" t="s">
        <v>1271</v>
      </c>
      <c r="U117" s="1" t="s">
        <v>1272</v>
      </c>
      <c r="V117" s="1" t="s">
        <v>2013</v>
      </c>
    </row>
    <row r="118" s="1" customFormat="1" spans="1:22">
      <c r="A118" s="3">
        <v>999222844038058</v>
      </c>
      <c r="B118" s="1" t="s">
        <v>1409</v>
      </c>
      <c r="C118" s="1" t="s">
        <v>2014</v>
      </c>
      <c r="D118" s="1" t="s">
        <v>2015</v>
      </c>
      <c r="E118" s="1" t="s">
        <v>2016</v>
      </c>
      <c r="F118" s="1" t="s">
        <v>1287</v>
      </c>
      <c r="G118" s="1" t="s">
        <v>1261</v>
      </c>
      <c r="H118" s="1" t="s">
        <v>1262</v>
      </c>
      <c r="I118" s="1" t="s">
        <v>2017</v>
      </c>
      <c r="J118" s="1" t="s">
        <v>30</v>
      </c>
      <c r="K118" s="1" t="s">
        <v>2018</v>
      </c>
      <c r="L118" s="1" t="s">
        <v>2018</v>
      </c>
      <c r="M118" s="1" t="s">
        <v>1265</v>
      </c>
      <c r="N118" s="1" t="s">
        <v>1265</v>
      </c>
      <c r="O118" s="1" t="s">
        <v>1266</v>
      </c>
      <c r="P118" s="1" t="s">
        <v>1267</v>
      </c>
      <c r="Q118" s="1" t="s">
        <v>1268</v>
      </c>
      <c r="R118" s="1" t="s">
        <v>2019</v>
      </c>
      <c r="S118" s="1" t="s">
        <v>1270</v>
      </c>
      <c r="T118" s="1" t="s">
        <v>1271</v>
      </c>
      <c r="U118" s="1" t="s">
        <v>1272</v>
      </c>
      <c r="V118" s="1" t="s">
        <v>1449</v>
      </c>
    </row>
    <row r="119" s="1" customFormat="1" spans="1:22">
      <c r="A119" s="3">
        <v>999222844062151</v>
      </c>
      <c r="B119" s="1" t="s">
        <v>1409</v>
      </c>
      <c r="C119" s="1" t="s">
        <v>2020</v>
      </c>
      <c r="D119" s="1" t="s">
        <v>2021</v>
      </c>
      <c r="E119" s="1" t="s">
        <v>2022</v>
      </c>
      <c r="F119" s="1" t="s">
        <v>1287</v>
      </c>
      <c r="G119" s="1" t="s">
        <v>1261</v>
      </c>
      <c r="H119" s="1" t="s">
        <v>1262</v>
      </c>
      <c r="I119" s="1" t="s">
        <v>2023</v>
      </c>
      <c r="J119" s="1" t="s">
        <v>30</v>
      </c>
      <c r="K119" s="1" t="s">
        <v>2024</v>
      </c>
      <c r="L119" s="1" t="s">
        <v>2024</v>
      </c>
      <c r="M119" s="1" t="s">
        <v>1265</v>
      </c>
      <c r="N119" s="1" t="s">
        <v>1265</v>
      </c>
      <c r="O119" s="1" t="s">
        <v>1266</v>
      </c>
      <c r="P119" s="1" t="s">
        <v>1267</v>
      </c>
      <c r="Q119" s="1" t="s">
        <v>1268</v>
      </c>
      <c r="R119" s="1" t="s">
        <v>2025</v>
      </c>
      <c r="S119" s="1" t="s">
        <v>1270</v>
      </c>
      <c r="T119" s="1" t="s">
        <v>1271</v>
      </c>
      <c r="U119" s="1" t="s">
        <v>1272</v>
      </c>
      <c r="V119" s="1" t="s">
        <v>1273</v>
      </c>
    </row>
    <row r="120" s="1" customFormat="1" spans="1:22">
      <c r="A120" s="3">
        <v>999222849471670</v>
      </c>
      <c r="B120" s="1" t="s">
        <v>1409</v>
      </c>
      <c r="C120" s="1" t="s">
        <v>2026</v>
      </c>
      <c r="D120" s="1" t="s">
        <v>2027</v>
      </c>
      <c r="E120" s="1" t="s">
        <v>2028</v>
      </c>
      <c r="F120" s="1" t="s">
        <v>1327</v>
      </c>
      <c r="G120" s="1" t="s">
        <v>1261</v>
      </c>
      <c r="H120" s="1" t="s">
        <v>1262</v>
      </c>
      <c r="I120" s="1" t="s">
        <v>2029</v>
      </c>
      <c r="J120" s="1" t="s">
        <v>30</v>
      </c>
      <c r="K120" s="1" t="s">
        <v>2030</v>
      </c>
      <c r="L120" s="1" t="s">
        <v>2030</v>
      </c>
      <c r="M120" s="1" t="s">
        <v>1265</v>
      </c>
      <c r="N120" s="1" t="s">
        <v>1265</v>
      </c>
      <c r="O120" s="1" t="s">
        <v>1266</v>
      </c>
      <c r="P120" s="1" t="s">
        <v>1267</v>
      </c>
      <c r="Q120" s="1" t="s">
        <v>1268</v>
      </c>
      <c r="R120" s="1" t="s">
        <v>2031</v>
      </c>
      <c r="S120" s="1" t="s">
        <v>1270</v>
      </c>
      <c r="T120" s="1" t="s">
        <v>1271</v>
      </c>
      <c r="U120" s="1" t="s">
        <v>1272</v>
      </c>
      <c r="V120" s="1" t="s">
        <v>1273</v>
      </c>
    </row>
    <row r="121" s="1" customFormat="1" spans="1:22">
      <c r="A121" s="3">
        <v>22850681403</v>
      </c>
      <c r="B121" s="1" t="s">
        <v>1409</v>
      </c>
      <c r="C121" s="1" t="s">
        <v>2032</v>
      </c>
      <c r="D121" s="1" t="s">
        <v>2033</v>
      </c>
      <c r="E121" s="1" t="s">
        <v>2034</v>
      </c>
      <c r="F121" s="1" t="s">
        <v>1278</v>
      </c>
      <c r="G121" s="1" t="s">
        <v>1261</v>
      </c>
      <c r="H121" s="1" t="s">
        <v>1262</v>
      </c>
      <c r="I121" s="1" t="s">
        <v>2035</v>
      </c>
      <c r="J121" s="1" t="s">
        <v>30</v>
      </c>
      <c r="K121" s="1" t="s">
        <v>2036</v>
      </c>
      <c r="L121" s="1" t="s">
        <v>2036</v>
      </c>
      <c r="M121" s="1" t="s">
        <v>1265</v>
      </c>
      <c r="N121" s="1" t="s">
        <v>1265</v>
      </c>
      <c r="O121" s="1" t="s">
        <v>1266</v>
      </c>
      <c r="P121" s="1" t="s">
        <v>1267</v>
      </c>
      <c r="Q121" s="1" t="s">
        <v>1268</v>
      </c>
      <c r="R121" s="1" t="s">
        <v>2037</v>
      </c>
      <c r="S121" s="1" t="s">
        <v>1270</v>
      </c>
      <c r="T121" s="1" t="s">
        <v>1271</v>
      </c>
      <c r="U121" s="1" t="s">
        <v>1272</v>
      </c>
      <c r="V121" s="1" t="s">
        <v>1390</v>
      </c>
    </row>
    <row r="122" s="1" customFormat="1" spans="1:22">
      <c r="A122" s="3">
        <v>999222851240805</v>
      </c>
      <c r="B122" s="1" t="s">
        <v>1409</v>
      </c>
      <c r="C122" s="1" t="s">
        <v>2038</v>
      </c>
      <c r="D122" s="1" t="s">
        <v>2039</v>
      </c>
      <c r="E122" s="1" t="s">
        <v>2040</v>
      </c>
      <c r="F122" s="1" t="s">
        <v>1327</v>
      </c>
      <c r="G122" s="1" t="s">
        <v>1261</v>
      </c>
      <c r="H122" s="1" t="s">
        <v>1262</v>
      </c>
      <c r="I122" s="1" t="s">
        <v>2041</v>
      </c>
      <c r="J122" s="1" t="s">
        <v>30</v>
      </c>
      <c r="K122" s="1" t="s">
        <v>2042</v>
      </c>
      <c r="L122" s="1" t="s">
        <v>2042</v>
      </c>
      <c r="M122" s="1" t="s">
        <v>1265</v>
      </c>
      <c r="N122" s="1" t="s">
        <v>1265</v>
      </c>
      <c r="O122" s="1" t="s">
        <v>1266</v>
      </c>
      <c r="P122" s="1" t="s">
        <v>1267</v>
      </c>
      <c r="Q122" s="1" t="s">
        <v>1268</v>
      </c>
      <c r="R122" s="1" t="s">
        <v>2043</v>
      </c>
      <c r="S122" s="1" t="s">
        <v>1270</v>
      </c>
      <c r="T122" s="1" t="s">
        <v>1271</v>
      </c>
      <c r="U122" s="1" t="s">
        <v>1272</v>
      </c>
      <c r="V122" s="1" t="s">
        <v>1592</v>
      </c>
    </row>
    <row r="123" s="1" customFormat="1" spans="1:22">
      <c r="A123" s="3">
        <v>999222857818941</v>
      </c>
      <c r="B123" s="1" t="s">
        <v>1409</v>
      </c>
      <c r="C123" s="1" t="s">
        <v>2044</v>
      </c>
      <c r="D123" s="1" t="s">
        <v>2045</v>
      </c>
      <c r="E123" s="1" t="s">
        <v>2046</v>
      </c>
      <c r="F123" s="1" t="s">
        <v>1327</v>
      </c>
      <c r="G123" s="1" t="s">
        <v>1261</v>
      </c>
      <c r="H123" s="1" t="s">
        <v>1262</v>
      </c>
      <c r="I123" s="1" t="s">
        <v>2047</v>
      </c>
      <c r="J123" s="1" t="s">
        <v>30</v>
      </c>
      <c r="K123" s="1" t="s">
        <v>2048</v>
      </c>
      <c r="L123" s="1" t="s">
        <v>2048</v>
      </c>
      <c r="M123" s="1" t="s">
        <v>1265</v>
      </c>
      <c r="N123" s="1" t="s">
        <v>1265</v>
      </c>
      <c r="O123" s="1" t="s">
        <v>1266</v>
      </c>
      <c r="P123" s="1" t="s">
        <v>1267</v>
      </c>
      <c r="Q123" s="1" t="s">
        <v>1268</v>
      </c>
      <c r="R123" s="1" t="s">
        <v>2049</v>
      </c>
      <c r="S123" s="1" t="s">
        <v>1270</v>
      </c>
      <c r="T123" s="1" t="s">
        <v>1271</v>
      </c>
      <c r="U123" s="1" t="s">
        <v>1272</v>
      </c>
      <c r="V123" s="1" t="s">
        <v>1362</v>
      </c>
    </row>
    <row r="124" s="1" customFormat="1" spans="1:22">
      <c r="A124" s="3">
        <v>999222858170446</v>
      </c>
      <c r="B124" s="1" t="s">
        <v>1327</v>
      </c>
      <c r="C124" s="1" t="s">
        <v>2050</v>
      </c>
      <c r="D124" s="1" t="s">
        <v>2051</v>
      </c>
      <c r="E124" s="1" t="s">
        <v>2052</v>
      </c>
      <c r="F124" s="1" t="s">
        <v>1287</v>
      </c>
      <c r="G124" s="1" t="s">
        <v>1261</v>
      </c>
      <c r="H124" s="1" t="s">
        <v>1262</v>
      </c>
      <c r="I124" s="1" t="s">
        <v>2053</v>
      </c>
      <c r="J124" s="1" t="s">
        <v>30</v>
      </c>
      <c r="K124" s="1" t="s">
        <v>2054</v>
      </c>
      <c r="L124" s="1" t="s">
        <v>2054</v>
      </c>
      <c r="M124" s="1" t="s">
        <v>1265</v>
      </c>
      <c r="N124" s="1" t="s">
        <v>1265</v>
      </c>
      <c r="O124" s="1" t="s">
        <v>1266</v>
      </c>
      <c r="P124" s="1" t="s">
        <v>1267</v>
      </c>
      <c r="Q124" s="1" t="s">
        <v>1268</v>
      </c>
      <c r="R124" s="1" t="s">
        <v>2055</v>
      </c>
      <c r="S124" s="1" t="s">
        <v>1270</v>
      </c>
      <c r="T124" s="1" t="s">
        <v>1271</v>
      </c>
      <c r="U124" s="1" t="s">
        <v>1272</v>
      </c>
      <c r="V124" s="1" t="s">
        <v>1449</v>
      </c>
    </row>
    <row r="125" s="1" customFormat="1" spans="1:22">
      <c r="A125" s="3">
        <v>999222862739095</v>
      </c>
      <c r="B125" s="1" t="s">
        <v>1327</v>
      </c>
      <c r="C125" s="1" t="s">
        <v>2056</v>
      </c>
      <c r="D125" s="1" t="s">
        <v>2057</v>
      </c>
      <c r="E125" s="1" t="s">
        <v>2058</v>
      </c>
      <c r="F125" s="1" t="s">
        <v>1278</v>
      </c>
      <c r="G125" s="1" t="s">
        <v>1261</v>
      </c>
      <c r="H125" s="1" t="s">
        <v>1262</v>
      </c>
      <c r="I125" s="1" t="s">
        <v>2059</v>
      </c>
      <c r="J125" s="1" t="s">
        <v>30</v>
      </c>
      <c r="K125" s="1" t="s">
        <v>2005</v>
      </c>
      <c r="L125" s="1" t="s">
        <v>2005</v>
      </c>
      <c r="M125" s="1" t="s">
        <v>1265</v>
      </c>
      <c r="N125" s="1" t="s">
        <v>1265</v>
      </c>
      <c r="O125" s="1" t="s">
        <v>1266</v>
      </c>
      <c r="P125" s="1" t="s">
        <v>1267</v>
      </c>
      <c r="Q125" s="1" t="s">
        <v>1268</v>
      </c>
      <c r="R125" s="1" t="s">
        <v>2060</v>
      </c>
      <c r="S125" s="1" t="s">
        <v>1270</v>
      </c>
      <c r="T125" s="1" t="s">
        <v>1271</v>
      </c>
      <c r="U125" s="1" t="s">
        <v>1272</v>
      </c>
      <c r="V125" s="1" t="s">
        <v>1390</v>
      </c>
    </row>
    <row r="126" s="1" customFormat="1" spans="1:22">
      <c r="A126" s="3">
        <v>22863033800</v>
      </c>
      <c r="B126" s="1" t="s">
        <v>1327</v>
      </c>
      <c r="C126" s="1" t="s">
        <v>2061</v>
      </c>
      <c r="D126" s="1" t="s">
        <v>2062</v>
      </c>
      <c r="E126" s="1" t="s">
        <v>2063</v>
      </c>
      <c r="F126" s="1" t="s">
        <v>1287</v>
      </c>
      <c r="G126" s="1" t="s">
        <v>1261</v>
      </c>
      <c r="H126" s="1" t="s">
        <v>1262</v>
      </c>
      <c r="I126" s="1" t="s">
        <v>2064</v>
      </c>
      <c r="J126" s="1" t="s">
        <v>30</v>
      </c>
      <c r="K126" s="1" t="s">
        <v>2065</v>
      </c>
      <c r="L126" s="1" t="s">
        <v>2065</v>
      </c>
      <c r="M126" s="1" t="s">
        <v>1265</v>
      </c>
      <c r="N126" s="1" t="s">
        <v>1265</v>
      </c>
      <c r="O126" s="1" t="s">
        <v>1266</v>
      </c>
      <c r="P126" s="1" t="s">
        <v>1267</v>
      </c>
      <c r="Q126" s="1" t="s">
        <v>1268</v>
      </c>
      <c r="R126" s="1" t="s">
        <v>2066</v>
      </c>
      <c r="S126" s="1" t="s">
        <v>1270</v>
      </c>
      <c r="T126" s="1" t="s">
        <v>1271</v>
      </c>
      <c r="U126" s="1" t="s">
        <v>1272</v>
      </c>
      <c r="V126" s="1" t="s">
        <v>2067</v>
      </c>
    </row>
    <row r="127" s="1" customFormat="1" spans="1:22">
      <c r="A127" s="3">
        <v>22864191488</v>
      </c>
      <c r="B127" s="1" t="s">
        <v>1327</v>
      </c>
      <c r="C127" s="1" t="s">
        <v>2068</v>
      </c>
      <c r="D127" s="1" t="s">
        <v>2069</v>
      </c>
      <c r="E127" s="1" t="s">
        <v>2070</v>
      </c>
      <c r="F127" s="1" t="s">
        <v>1278</v>
      </c>
      <c r="G127" s="1" t="s">
        <v>1261</v>
      </c>
      <c r="H127" s="1" t="s">
        <v>1262</v>
      </c>
      <c r="I127" s="1" t="s">
        <v>2071</v>
      </c>
      <c r="J127" s="1" t="s">
        <v>30</v>
      </c>
      <c r="K127" s="1" t="s">
        <v>2072</v>
      </c>
      <c r="L127" s="1" t="s">
        <v>2072</v>
      </c>
      <c r="M127" s="1" t="s">
        <v>1265</v>
      </c>
      <c r="N127" s="1" t="s">
        <v>1265</v>
      </c>
      <c r="O127" s="1" t="s">
        <v>1266</v>
      </c>
      <c r="P127" s="1" t="s">
        <v>1267</v>
      </c>
      <c r="Q127" s="1" t="s">
        <v>1268</v>
      </c>
      <c r="R127" s="1" t="s">
        <v>2073</v>
      </c>
      <c r="S127" s="1" t="s">
        <v>1270</v>
      </c>
      <c r="T127" s="1" t="s">
        <v>1271</v>
      </c>
      <c r="U127" s="1" t="s">
        <v>1272</v>
      </c>
      <c r="V127" s="1" t="s">
        <v>1449</v>
      </c>
    </row>
    <row r="128" s="1" customFormat="1" spans="1:22">
      <c r="A128" s="3">
        <v>999222868386122</v>
      </c>
      <c r="B128" s="1" t="s">
        <v>1327</v>
      </c>
      <c r="C128" s="1" t="s">
        <v>2074</v>
      </c>
      <c r="D128" s="1" t="s">
        <v>2075</v>
      </c>
      <c r="E128" s="1" t="s">
        <v>2076</v>
      </c>
      <c r="F128" s="1" t="s">
        <v>1287</v>
      </c>
      <c r="G128" s="1" t="s">
        <v>1261</v>
      </c>
      <c r="H128" s="1" t="s">
        <v>1262</v>
      </c>
      <c r="I128" s="1" t="s">
        <v>2077</v>
      </c>
      <c r="J128" s="1" t="s">
        <v>30</v>
      </c>
      <c r="K128" s="1" t="s">
        <v>2078</v>
      </c>
      <c r="L128" s="1" t="s">
        <v>2078</v>
      </c>
      <c r="M128" s="1" t="s">
        <v>1265</v>
      </c>
      <c r="N128" s="1" t="s">
        <v>1265</v>
      </c>
      <c r="O128" s="1" t="s">
        <v>1266</v>
      </c>
      <c r="P128" s="1" t="s">
        <v>1267</v>
      </c>
      <c r="Q128" s="1" t="s">
        <v>1268</v>
      </c>
      <c r="R128" s="1" t="s">
        <v>2079</v>
      </c>
      <c r="S128" s="1" t="s">
        <v>1270</v>
      </c>
      <c r="T128" s="1" t="s">
        <v>1271</v>
      </c>
      <c r="U128" s="1" t="s">
        <v>1307</v>
      </c>
      <c r="V128" s="1" t="s">
        <v>1322</v>
      </c>
    </row>
    <row r="129" s="1" customFormat="1" spans="1:22">
      <c r="A129" s="3">
        <v>999222869507749</v>
      </c>
      <c r="B129" s="1" t="s">
        <v>1327</v>
      </c>
      <c r="C129" s="1" t="s">
        <v>2080</v>
      </c>
      <c r="D129" s="1" t="s">
        <v>2081</v>
      </c>
      <c r="E129" s="1" t="s">
        <v>2082</v>
      </c>
      <c r="F129" s="1" t="s">
        <v>1278</v>
      </c>
      <c r="G129" s="1" t="s">
        <v>1261</v>
      </c>
      <c r="H129" s="1" t="s">
        <v>1262</v>
      </c>
      <c r="I129" s="1" t="s">
        <v>2083</v>
      </c>
      <c r="J129" s="1" t="s">
        <v>30</v>
      </c>
      <c r="K129" s="1" t="s">
        <v>2084</v>
      </c>
      <c r="L129" s="1" t="s">
        <v>2084</v>
      </c>
      <c r="M129" s="1" t="s">
        <v>1265</v>
      </c>
      <c r="N129" s="1" t="s">
        <v>1265</v>
      </c>
      <c r="O129" s="1" t="s">
        <v>1266</v>
      </c>
      <c r="P129" s="1" t="s">
        <v>1267</v>
      </c>
      <c r="Q129" s="1" t="s">
        <v>1268</v>
      </c>
      <c r="R129" s="1" t="s">
        <v>2085</v>
      </c>
      <c r="S129" s="1" t="s">
        <v>1270</v>
      </c>
      <c r="T129" s="1" t="s">
        <v>1271</v>
      </c>
      <c r="U129" s="1" t="s">
        <v>1272</v>
      </c>
      <c r="V129" s="1" t="s">
        <v>1449</v>
      </c>
    </row>
    <row r="130" s="1" customFormat="1" spans="1:22">
      <c r="A130" s="3">
        <v>999222869708889</v>
      </c>
      <c r="B130" s="1" t="s">
        <v>1327</v>
      </c>
      <c r="C130" s="1" t="s">
        <v>2086</v>
      </c>
      <c r="D130" s="1" t="s">
        <v>2087</v>
      </c>
      <c r="E130" s="1" t="s">
        <v>2088</v>
      </c>
      <c r="F130" s="1" t="s">
        <v>1287</v>
      </c>
      <c r="G130" s="1" t="s">
        <v>1261</v>
      </c>
      <c r="H130" s="1" t="s">
        <v>1262</v>
      </c>
      <c r="I130" s="1" t="s">
        <v>2089</v>
      </c>
      <c r="J130" s="1" t="s">
        <v>30</v>
      </c>
      <c r="K130" s="1" t="s">
        <v>2090</v>
      </c>
      <c r="L130" s="1" t="s">
        <v>2090</v>
      </c>
      <c r="M130" s="1" t="s">
        <v>1265</v>
      </c>
      <c r="N130" s="1" t="s">
        <v>1265</v>
      </c>
      <c r="O130" s="1" t="s">
        <v>1266</v>
      </c>
      <c r="P130" s="1" t="s">
        <v>1267</v>
      </c>
      <c r="Q130" s="1" t="s">
        <v>1268</v>
      </c>
      <c r="R130" s="1" t="s">
        <v>2091</v>
      </c>
      <c r="S130" s="1" t="s">
        <v>1270</v>
      </c>
      <c r="T130" s="1" t="s">
        <v>1271</v>
      </c>
      <c r="U130" s="1" t="s">
        <v>1272</v>
      </c>
      <c r="V130" s="1" t="s">
        <v>1592</v>
      </c>
    </row>
    <row r="131" s="1" customFormat="1" spans="1:22">
      <c r="A131" s="3">
        <v>999222869673076</v>
      </c>
      <c r="B131" s="1" t="s">
        <v>1327</v>
      </c>
      <c r="C131" s="1" t="s">
        <v>2092</v>
      </c>
      <c r="D131" s="1" t="s">
        <v>2093</v>
      </c>
      <c r="E131" s="1" t="s">
        <v>2094</v>
      </c>
      <c r="F131" s="1" t="s">
        <v>1423</v>
      </c>
      <c r="G131" s="1" t="s">
        <v>1261</v>
      </c>
      <c r="H131" s="1" t="s">
        <v>1262</v>
      </c>
      <c r="I131" s="1" t="s">
        <v>2095</v>
      </c>
      <c r="J131" s="1" t="s">
        <v>30</v>
      </c>
      <c r="K131" s="1" t="s">
        <v>2096</v>
      </c>
      <c r="L131" s="1" t="s">
        <v>2096</v>
      </c>
      <c r="M131" s="1" t="s">
        <v>1265</v>
      </c>
      <c r="N131" s="1" t="s">
        <v>1265</v>
      </c>
      <c r="O131" s="1" t="s">
        <v>1266</v>
      </c>
      <c r="P131" s="1" t="s">
        <v>1267</v>
      </c>
      <c r="Q131" s="1" t="s">
        <v>1268</v>
      </c>
      <c r="R131" s="1" t="s">
        <v>2097</v>
      </c>
      <c r="S131" s="1" t="s">
        <v>1270</v>
      </c>
      <c r="T131" s="1" t="s">
        <v>1271</v>
      </c>
      <c r="U131" s="1" t="s">
        <v>1272</v>
      </c>
      <c r="V131" s="1" t="s">
        <v>1273</v>
      </c>
    </row>
    <row r="132" s="1" customFormat="1" spans="1:22">
      <c r="A132" s="3">
        <v>999222870100218</v>
      </c>
      <c r="B132" s="1" t="s">
        <v>1327</v>
      </c>
      <c r="C132" s="1" t="s">
        <v>2098</v>
      </c>
      <c r="D132" s="1" t="s">
        <v>2087</v>
      </c>
      <c r="E132" s="1" t="s">
        <v>2099</v>
      </c>
      <c r="F132" s="1" t="s">
        <v>1287</v>
      </c>
      <c r="G132" s="1" t="s">
        <v>1261</v>
      </c>
      <c r="H132" s="1" t="s">
        <v>1262</v>
      </c>
      <c r="I132" s="1" t="s">
        <v>2100</v>
      </c>
      <c r="J132" s="1" t="s">
        <v>30</v>
      </c>
      <c r="K132" s="1" t="s">
        <v>2101</v>
      </c>
      <c r="L132" s="1" t="s">
        <v>2101</v>
      </c>
      <c r="M132" s="1" t="s">
        <v>1265</v>
      </c>
      <c r="N132" s="1" t="s">
        <v>1265</v>
      </c>
      <c r="O132" s="1" t="s">
        <v>1266</v>
      </c>
      <c r="P132" s="1" t="s">
        <v>1267</v>
      </c>
      <c r="Q132" s="1" t="s">
        <v>1268</v>
      </c>
      <c r="R132" s="1" t="s">
        <v>2102</v>
      </c>
      <c r="S132" s="1" t="s">
        <v>1270</v>
      </c>
      <c r="T132" s="1" t="s">
        <v>1271</v>
      </c>
      <c r="U132" s="1" t="s">
        <v>1272</v>
      </c>
      <c r="V132" s="1" t="s">
        <v>1592</v>
      </c>
    </row>
    <row r="133" s="1" customFormat="1" spans="1:22">
      <c r="A133" s="3">
        <v>999222871557213</v>
      </c>
      <c r="B133" s="1" t="s">
        <v>1327</v>
      </c>
      <c r="C133" s="1" t="s">
        <v>2103</v>
      </c>
      <c r="D133" s="1" t="s">
        <v>2104</v>
      </c>
      <c r="E133" s="1" t="s">
        <v>2105</v>
      </c>
      <c r="F133" s="1" t="s">
        <v>1287</v>
      </c>
      <c r="G133" s="1" t="s">
        <v>1261</v>
      </c>
      <c r="H133" s="1" t="s">
        <v>1262</v>
      </c>
      <c r="I133" s="1" t="s">
        <v>2106</v>
      </c>
      <c r="J133" s="1" t="s">
        <v>30</v>
      </c>
      <c r="K133" s="1" t="s">
        <v>2107</v>
      </c>
      <c r="L133" s="1" t="s">
        <v>2107</v>
      </c>
      <c r="M133" s="1" t="s">
        <v>1265</v>
      </c>
      <c r="N133" s="1" t="s">
        <v>1265</v>
      </c>
      <c r="O133" s="1" t="s">
        <v>1266</v>
      </c>
      <c r="P133" s="1" t="s">
        <v>1267</v>
      </c>
      <c r="Q133" s="1" t="s">
        <v>1268</v>
      </c>
      <c r="R133" s="1" t="s">
        <v>2108</v>
      </c>
      <c r="S133" s="1" t="s">
        <v>1270</v>
      </c>
      <c r="T133" s="1" t="s">
        <v>1271</v>
      </c>
      <c r="U133" s="1" t="s">
        <v>1272</v>
      </c>
      <c r="V133" s="1" t="s">
        <v>1592</v>
      </c>
    </row>
    <row r="134" s="1" customFormat="1" spans="1:22">
      <c r="A134" s="3">
        <v>999222874079590</v>
      </c>
      <c r="B134" s="1" t="s">
        <v>1327</v>
      </c>
      <c r="C134" s="1" t="s">
        <v>2109</v>
      </c>
      <c r="D134" s="1" t="s">
        <v>2110</v>
      </c>
      <c r="E134" s="1" t="s">
        <v>2111</v>
      </c>
      <c r="F134" s="1" t="s">
        <v>1287</v>
      </c>
      <c r="G134" s="1" t="s">
        <v>1261</v>
      </c>
      <c r="H134" s="1" t="s">
        <v>1262</v>
      </c>
      <c r="I134" s="1" t="s">
        <v>2112</v>
      </c>
      <c r="J134" s="1" t="s">
        <v>30</v>
      </c>
      <c r="K134" s="1" t="s">
        <v>2113</v>
      </c>
      <c r="L134" s="1" t="s">
        <v>2113</v>
      </c>
      <c r="M134" s="1" t="s">
        <v>1265</v>
      </c>
      <c r="N134" s="1" t="s">
        <v>1265</v>
      </c>
      <c r="O134" s="1" t="s">
        <v>1266</v>
      </c>
      <c r="P134" s="1" t="s">
        <v>1267</v>
      </c>
      <c r="Q134" s="1" t="s">
        <v>1268</v>
      </c>
      <c r="R134" s="1" t="s">
        <v>2114</v>
      </c>
      <c r="S134" s="1" t="s">
        <v>1270</v>
      </c>
      <c r="T134" s="1" t="s">
        <v>1271</v>
      </c>
      <c r="U134" s="1" t="s">
        <v>1272</v>
      </c>
      <c r="V134" s="1" t="s">
        <v>1592</v>
      </c>
    </row>
    <row r="135" s="1" customFormat="1" spans="1:22">
      <c r="A135" s="3">
        <v>22876059844</v>
      </c>
      <c r="B135" s="1" t="s">
        <v>1327</v>
      </c>
      <c r="C135" s="1" t="s">
        <v>2115</v>
      </c>
      <c r="D135" s="1" t="s">
        <v>2116</v>
      </c>
      <c r="E135" s="1" t="s">
        <v>2117</v>
      </c>
      <c r="F135" s="1" t="s">
        <v>1278</v>
      </c>
      <c r="G135" s="1" t="s">
        <v>1261</v>
      </c>
      <c r="H135" s="1" t="s">
        <v>1262</v>
      </c>
      <c r="I135" s="1" t="s">
        <v>2118</v>
      </c>
      <c r="J135" s="1" t="s">
        <v>30</v>
      </c>
      <c r="K135" s="1" t="s">
        <v>2119</v>
      </c>
      <c r="L135" s="1" t="s">
        <v>2119</v>
      </c>
      <c r="M135" s="1" t="s">
        <v>1265</v>
      </c>
      <c r="N135" s="1" t="s">
        <v>1265</v>
      </c>
      <c r="O135" s="1" t="s">
        <v>1266</v>
      </c>
      <c r="P135" s="1" t="s">
        <v>1267</v>
      </c>
      <c r="Q135" s="1" t="s">
        <v>1268</v>
      </c>
      <c r="R135" s="1" t="s">
        <v>2120</v>
      </c>
      <c r="S135" s="1" t="s">
        <v>1270</v>
      </c>
      <c r="T135" s="1" t="s">
        <v>1271</v>
      </c>
      <c r="U135" s="1" t="s">
        <v>1272</v>
      </c>
      <c r="V135" s="1" t="s">
        <v>1592</v>
      </c>
    </row>
    <row r="136" s="1" customFormat="1" spans="1:22">
      <c r="A136" s="3">
        <v>22876648488</v>
      </c>
      <c r="B136" s="1" t="s">
        <v>1327</v>
      </c>
      <c r="C136" s="1" t="s">
        <v>2121</v>
      </c>
      <c r="D136" s="1" t="s">
        <v>2122</v>
      </c>
      <c r="E136" s="1" t="s">
        <v>2123</v>
      </c>
      <c r="F136" s="1" t="s">
        <v>1287</v>
      </c>
      <c r="G136" s="1" t="s">
        <v>1261</v>
      </c>
      <c r="H136" s="1" t="s">
        <v>1262</v>
      </c>
      <c r="I136" s="1" t="s">
        <v>2124</v>
      </c>
      <c r="J136" s="1" t="s">
        <v>30</v>
      </c>
      <c r="K136" s="1" t="s">
        <v>2125</v>
      </c>
      <c r="L136" s="1" t="s">
        <v>2125</v>
      </c>
      <c r="M136" s="1" t="s">
        <v>1265</v>
      </c>
      <c r="N136" s="1" t="s">
        <v>1265</v>
      </c>
      <c r="O136" s="1" t="s">
        <v>1266</v>
      </c>
      <c r="P136" s="1" t="s">
        <v>1267</v>
      </c>
      <c r="Q136" s="1" t="s">
        <v>1268</v>
      </c>
      <c r="R136" s="1" t="s">
        <v>2126</v>
      </c>
      <c r="S136" s="1" t="s">
        <v>1270</v>
      </c>
      <c r="T136" s="1" t="s">
        <v>1271</v>
      </c>
      <c r="U136" s="1" t="s">
        <v>1272</v>
      </c>
      <c r="V136" s="1" t="s">
        <v>1282</v>
      </c>
    </row>
    <row r="137" s="1" customFormat="1" spans="1:22">
      <c r="A137" s="3">
        <v>999222877502902</v>
      </c>
      <c r="B137" s="1" t="s">
        <v>1327</v>
      </c>
      <c r="C137" s="1" t="s">
        <v>2127</v>
      </c>
      <c r="D137" s="1" t="s">
        <v>2128</v>
      </c>
      <c r="E137" s="1" t="s">
        <v>2129</v>
      </c>
      <c r="F137" s="1" t="s">
        <v>1278</v>
      </c>
      <c r="G137" s="1" t="s">
        <v>1261</v>
      </c>
      <c r="H137" s="1" t="s">
        <v>1262</v>
      </c>
      <c r="I137" s="1" t="s">
        <v>2130</v>
      </c>
      <c r="J137" s="1" t="s">
        <v>30</v>
      </c>
      <c r="K137" s="1" t="s">
        <v>2131</v>
      </c>
      <c r="L137" s="1" t="s">
        <v>2131</v>
      </c>
      <c r="M137" s="1" t="s">
        <v>1265</v>
      </c>
      <c r="N137" s="1" t="s">
        <v>1265</v>
      </c>
      <c r="O137" s="1" t="s">
        <v>1266</v>
      </c>
      <c r="P137" s="1" t="s">
        <v>1267</v>
      </c>
      <c r="Q137" s="1" t="s">
        <v>1268</v>
      </c>
      <c r="R137" s="1" t="s">
        <v>2132</v>
      </c>
      <c r="S137" s="1" t="s">
        <v>1270</v>
      </c>
      <c r="T137" s="1" t="s">
        <v>1271</v>
      </c>
      <c r="U137" s="1" t="s">
        <v>1272</v>
      </c>
      <c r="V137" s="1" t="s">
        <v>1291</v>
      </c>
    </row>
    <row r="138" s="1" customFormat="1" spans="1:22">
      <c r="A138" s="3">
        <v>22877742232</v>
      </c>
      <c r="B138" s="1" t="s">
        <v>1327</v>
      </c>
      <c r="C138" s="1" t="s">
        <v>2133</v>
      </c>
      <c r="D138" s="1" t="s">
        <v>2134</v>
      </c>
      <c r="E138" s="1" t="s">
        <v>2135</v>
      </c>
      <c r="F138" s="1" t="s">
        <v>1287</v>
      </c>
      <c r="G138" s="1" t="s">
        <v>1261</v>
      </c>
      <c r="H138" s="1" t="s">
        <v>1262</v>
      </c>
      <c r="I138" s="1" t="s">
        <v>2136</v>
      </c>
      <c r="J138" s="1" t="s">
        <v>30</v>
      </c>
      <c r="K138" s="1" t="s">
        <v>2137</v>
      </c>
      <c r="L138" s="1" t="s">
        <v>2137</v>
      </c>
      <c r="M138" s="1" t="s">
        <v>1265</v>
      </c>
      <c r="N138" s="1" t="s">
        <v>1265</v>
      </c>
      <c r="O138" s="1" t="s">
        <v>1266</v>
      </c>
      <c r="P138" s="1" t="s">
        <v>1267</v>
      </c>
      <c r="Q138" s="1" t="s">
        <v>1268</v>
      </c>
      <c r="R138" s="1" t="s">
        <v>2138</v>
      </c>
      <c r="S138" s="1" t="s">
        <v>1270</v>
      </c>
      <c r="T138" s="1" t="s">
        <v>1271</v>
      </c>
      <c r="U138" s="1" t="s">
        <v>1272</v>
      </c>
      <c r="V138" s="1" t="s">
        <v>1282</v>
      </c>
    </row>
    <row r="139" s="1" customFormat="1" spans="1:22">
      <c r="A139" s="3">
        <v>22878252346</v>
      </c>
      <c r="B139" s="1" t="s">
        <v>1327</v>
      </c>
      <c r="C139" s="1" t="s">
        <v>2139</v>
      </c>
      <c r="D139" s="1" t="s">
        <v>1912</v>
      </c>
      <c r="E139" s="1" t="s">
        <v>2140</v>
      </c>
      <c r="F139" s="1" t="s">
        <v>1287</v>
      </c>
      <c r="G139" s="1" t="s">
        <v>1261</v>
      </c>
      <c r="H139" s="1" t="s">
        <v>1262</v>
      </c>
      <c r="I139" s="1" t="s">
        <v>2141</v>
      </c>
      <c r="J139" s="1" t="s">
        <v>30</v>
      </c>
      <c r="K139" s="1" t="s">
        <v>2142</v>
      </c>
      <c r="L139" s="1" t="s">
        <v>2142</v>
      </c>
      <c r="M139" s="1" t="s">
        <v>1265</v>
      </c>
      <c r="N139" s="1" t="s">
        <v>1265</v>
      </c>
      <c r="O139" s="1" t="s">
        <v>1266</v>
      </c>
      <c r="P139" s="1" t="s">
        <v>1267</v>
      </c>
      <c r="Q139" s="1" t="s">
        <v>1268</v>
      </c>
      <c r="R139" s="1" t="s">
        <v>2143</v>
      </c>
      <c r="S139" s="1" t="s">
        <v>1270</v>
      </c>
      <c r="T139" s="1" t="s">
        <v>1271</v>
      </c>
      <c r="U139" s="1" t="s">
        <v>1272</v>
      </c>
      <c r="V139" s="1" t="s">
        <v>1282</v>
      </c>
    </row>
    <row r="140" s="1" customFormat="1" spans="1:22">
      <c r="A140" s="3">
        <v>999222885770384</v>
      </c>
      <c r="B140" s="1" t="s">
        <v>1423</v>
      </c>
      <c r="C140" s="1" t="s">
        <v>2144</v>
      </c>
      <c r="D140" s="1" t="s">
        <v>2145</v>
      </c>
      <c r="E140" s="1" t="s">
        <v>2146</v>
      </c>
      <c r="F140" s="1" t="s">
        <v>1287</v>
      </c>
      <c r="G140" s="1" t="s">
        <v>1261</v>
      </c>
      <c r="H140" s="1" t="s">
        <v>1262</v>
      </c>
      <c r="I140" s="1" t="s">
        <v>2147</v>
      </c>
      <c r="J140" s="1" t="s">
        <v>30</v>
      </c>
      <c r="K140" s="1" t="s">
        <v>2148</v>
      </c>
      <c r="L140" s="1" t="s">
        <v>2148</v>
      </c>
      <c r="M140" s="1" t="s">
        <v>1265</v>
      </c>
      <c r="N140" s="1" t="s">
        <v>1265</v>
      </c>
      <c r="O140" s="1" t="s">
        <v>1266</v>
      </c>
      <c r="P140" s="1" t="s">
        <v>1267</v>
      </c>
      <c r="Q140" s="1" t="s">
        <v>1268</v>
      </c>
      <c r="R140" s="1" t="s">
        <v>2149</v>
      </c>
      <c r="S140" s="1" t="s">
        <v>1270</v>
      </c>
      <c r="T140" s="1" t="s">
        <v>1271</v>
      </c>
      <c r="U140" s="1" t="s">
        <v>1272</v>
      </c>
      <c r="V140" s="1" t="s">
        <v>2150</v>
      </c>
    </row>
    <row r="141" s="1" customFormat="1" spans="1:22">
      <c r="A141" s="3">
        <v>999222885986978</v>
      </c>
      <c r="B141" s="1" t="s">
        <v>1423</v>
      </c>
      <c r="C141" s="1" t="s">
        <v>2151</v>
      </c>
      <c r="D141" s="1" t="s">
        <v>2152</v>
      </c>
      <c r="E141" s="1" t="s">
        <v>2153</v>
      </c>
      <c r="F141" s="1" t="s">
        <v>1423</v>
      </c>
      <c r="G141" s="1" t="s">
        <v>1261</v>
      </c>
      <c r="H141" s="1" t="s">
        <v>1262</v>
      </c>
      <c r="I141" s="1" t="s">
        <v>2154</v>
      </c>
      <c r="J141" s="1" t="s">
        <v>30</v>
      </c>
      <c r="K141" s="1" t="s">
        <v>2155</v>
      </c>
      <c r="L141" s="1" t="s">
        <v>2155</v>
      </c>
      <c r="M141" s="1" t="s">
        <v>1265</v>
      </c>
      <c r="N141" s="1" t="s">
        <v>1265</v>
      </c>
      <c r="O141" s="1" t="s">
        <v>1266</v>
      </c>
      <c r="P141" s="1" t="s">
        <v>1267</v>
      </c>
      <c r="Q141" s="1" t="s">
        <v>1268</v>
      </c>
      <c r="R141" s="1" t="s">
        <v>2156</v>
      </c>
      <c r="S141" s="1" t="s">
        <v>1270</v>
      </c>
      <c r="T141" s="1" t="s">
        <v>1271</v>
      </c>
      <c r="U141" s="1" t="s">
        <v>1272</v>
      </c>
      <c r="V141" s="1" t="s">
        <v>1291</v>
      </c>
    </row>
    <row r="142" s="1" customFormat="1" spans="1:22">
      <c r="A142" s="3">
        <v>999222886853890</v>
      </c>
      <c r="B142" s="1" t="s">
        <v>1423</v>
      </c>
      <c r="C142" s="1" t="s">
        <v>2157</v>
      </c>
      <c r="D142" s="1" t="s">
        <v>2158</v>
      </c>
      <c r="E142" s="1" t="s">
        <v>2159</v>
      </c>
      <c r="F142" s="1" t="s">
        <v>1278</v>
      </c>
      <c r="G142" s="1" t="s">
        <v>1261</v>
      </c>
      <c r="H142" s="1" t="s">
        <v>1262</v>
      </c>
      <c r="I142" s="1" t="s">
        <v>2160</v>
      </c>
      <c r="J142" s="1" t="s">
        <v>30</v>
      </c>
      <c r="K142" s="1" t="s">
        <v>2161</v>
      </c>
      <c r="L142" s="1" t="s">
        <v>2161</v>
      </c>
      <c r="M142" s="1" t="s">
        <v>1265</v>
      </c>
      <c r="N142" s="1" t="s">
        <v>1265</v>
      </c>
      <c r="O142" s="1" t="s">
        <v>1266</v>
      </c>
      <c r="P142" s="1" t="s">
        <v>1267</v>
      </c>
      <c r="Q142" s="1" t="s">
        <v>1268</v>
      </c>
      <c r="R142" s="1" t="s">
        <v>2162</v>
      </c>
      <c r="S142" s="1" t="s">
        <v>1270</v>
      </c>
      <c r="T142" s="1" t="s">
        <v>1271</v>
      </c>
      <c r="U142" s="1" t="s">
        <v>1272</v>
      </c>
      <c r="V142" s="1" t="s">
        <v>1273</v>
      </c>
    </row>
    <row r="143" s="1" customFormat="1" spans="1:22">
      <c r="A143" s="3">
        <v>999222890347582</v>
      </c>
      <c r="B143" s="1" t="s">
        <v>1423</v>
      </c>
      <c r="C143" s="1" t="s">
        <v>2163</v>
      </c>
      <c r="D143" s="1" t="s">
        <v>1645</v>
      </c>
      <c r="E143" s="1" t="s">
        <v>2164</v>
      </c>
      <c r="F143" s="1" t="s">
        <v>1287</v>
      </c>
      <c r="G143" s="1" t="s">
        <v>1261</v>
      </c>
      <c r="H143" s="1" t="s">
        <v>1262</v>
      </c>
      <c r="I143" s="1" t="s">
        <v>2165</v>
      </c>
      <c r="J143" s="1" t="s">
        <v>30</v>
      </c>
      <c r="K143" s="1" t="s">
        <v>2166</v>
      </c>
      <c r="L143" s="1" t="s">
        <v>2166</v>
      </c>
      <c r="M143" s="1" t="s">
        <v>1265</v>
      </c>
      <c r="N143" s="1" t="s">
        <v>1265</v>
      </c>
      <c r="O143" s="1" t="s">
        <v>1266</v>
      </c>
      <c r="P143" s="1" t="s">
        <v>1267</v>
      </c>
      <c r="Q143" s="1" t="s">
        <v>1268</v>
      </c>
      <c r="R143" s="1" t="s">
        <v>2167</v>
      </c>
      <c r="S143" s="1" t="s">
        <v>1270</v>
      </c>
      <c r="T143" s="1" t="s">
        <v>1271</v>
      </c>
      <c r="U143" s="1" t="s">
        <v>1272</v>
      </c>
      <c r="V143" s="1" t="s">
        <v>1390</v>
      </c>
    </row>
    <row r="144" s="1" customFormat="1" spans="1:22">
      <c r="A144" s="3">
        <v>999222891207321</v>
      </c>
      <c r="B144" s="1" t="s">
        <v>1423</v>
      </c>
      <c r="C144" s="1" t="s">
        <v>2168</v>
      </c>
      <c r="D144" s="1" t="s">
        <v>2169</v>
      </c>
      <c r="E144" s="1" t="s">
        <v>2170</v>
      </c>
      <c r="F144" s="1" t="s">
        <v>1287</v>
      </c>
      <c r="G144" s="1" t="s">
        <v>1261</v>
      </c>
      <c r="H144" s="1" t="s">
        <v>1262</v>
      </c>
      <c r="I144" s="1" t="s">
        <v>2171</v>
      </c>
      <c r="J144" s="1" t="s">
        <v>30</v>
      </c>
      <c r="K144" s="1" t="s">
        <v>2172</v>
      </c>
      <c r="L144" s="1" t="s">
        <v>2172</v>
      </c>
      <c r="M144" s="1" t="s">
        <v>1265</v>
      </c>
      <c r="N144" s="1" t="s">
        <v>1265</v>
      </c>
      <c r="O144" s="1" t="s">
        <v>1266</v>
      </c>
      <c r="P144" s="1" t="s">
        <v>1267</v>
      </c>
      <c r="Q144" s="1" t="s">
        <v>1268</v>
      </c>
      <c r="R144" s="1" t="s">
        <v>2173</v>
      </c>
      <c r="S144" s="1" t="s">
        <v>1270</v>
      </c>
      <c r="T144" s="1" t="s">
        <v>1271</v>
      </c>
      <c r="U144" s="1" t="s">
        <v>1272</v>
      </c>
      <c r="V144" s="1" t="s">
        <v>1592</v>
      </c>
    </row>
    <row r="145" s="1" customFormat="1" spans="1:22">
      <c r="A145" s="3">
        <v>999222891264661</v>
      </c>
      <c r="B145" s="1" t="s">
        <v>1423</v>
      </c>
      <c r="C145" s="1" t="s">
        <v>2174</v>
      </c>
      <c r="D145" s="1" t="s">
        <v>2175</v>
      </c>
      <c r="E145" s="1" t="s">
        <v>2176</v>
      </c>
      <c r="F145" s="1" t="s">
        <v>1278</v>
      </c>
      <c r="G145" s="1" t="s">
        <v>1261</v>
      </c>
      <c r="H145" s="1" t="s">
        <v>1262</v>
      </c>
      <c r="I145" s="1" t="s">
        <v>2177</v>
      </c>
      <c r="J145" s="1" t="s">
        <v>30</v>
      </c>
      <c r="K145" s="1" t="s">
        <v>2178</v>
      </c>
      <c r="L145" s="1" t="s">
        <v>2178</v>
      </c>
      <c r="M145" s="1" t="s">
        <v>1265</v>
      </c>
      <c r="N145" s="1" t="s">
        <v>1265</v>
      </c>
      <c r="O145" s="1" t="s">
        <v>1266</v>
      </c>
      <c r="P145" s="1" t="s">
        <v>1267</v>
      </c>
      <c r="Q145" s="1" t="s">
        <v>1268</v>
      </c>
      <c r="R145" s="1" t="s">
        <v>2179</v>
      </c>
      <c r="S145" s="1" t="s">
        <v>1270</v>
      </c>
      <c r="T145" s="1" t="s">
        <v>1271</v>
      </c>
      <c r="U145" s="1" t="s">
        <v>1272</v>
      </c>
      <c r="V145" s="1" t="s">
        <v>1273</v>
      </c>
    </row>
    <row r="146" s="1" customFormat="1" spans="1:22">
      <c r="A146" s="3">
        <v>999222893455858</v>
      </c>
      <c r="B146" s="1" t="s">
        <v>1423</v>
      </c>
      <c r="C146" s="1" t="s">
        <v>2180</v>
      </c>
      <c r="D146" s="1" t="s">
        <v>1712</v>
      </c>
      <c r="E146" s="1" t="s">
        <v>2181</v>
      </c>
      <c r="F146" s="1" t="s">
        <v>1278</v>
      </c>
      <c r="G146" s="1" t="s">
        <v>1261</v>
      </c>
      <c r="H146" s="1" t="s">
        <v>1262</v>
      </c>
      <c r="I146" s="1" t="s">
        <v>2182</v>
      </c>
      <c r="J146" s="1" t="s">
        <v>30</v>
      </c>
      <c r="K146" s="1" t="s">
        <v>2183</v>
      </c>
      <c r="L146" s="1" t="s">
        <v>2183</v>
      </c>
      <c r="M146" s="1" t="s">
        <v>1265</v>
      </c>
      <c r="N146" s="1" t="s">
        <v>1265</v>
      </c>
      <c r="O146" s="1" t="s">
        <v>1266</v>
      </c>
      <c r="P146" s="1" t="s">
        <v>1267</v>
      </c>
      <c r="Q146" s="1" t="s">
        <v>1268</v>
      </c>
      <c r="R146" s="1" t="s">
        <v>2184</v>
      </c>
      <c r="S146" s="1" t="s">
        <v>1270</v>
      </c>
      <c r="T146" s="1" t="s">
        <v>1271</v>
      </c>
      <c r="U146" s="1" t="s">
        <v>1272</v>
      </c>
      <c r="V146" s="1" t="s">
        <v>1449</v>
      </c>
    </row>
    <row r="147" s="1" customFormat="1" spans="1:22">
      <c r="A147" s="3">
        <v>999222895955994</v>
      </c>
      <c r="B147" s="1" t="s">
        <v>1423</v>
      </c>
      <c r="C147" s="1" t="s">
        <v>2185</v>
      </c>
      <c r="D147" s="1" t="s">
        <v>2186</v>
      </c>
      <c r="E147" s="1" t="s">
        <v>2187</v>
      </c>
      <c r="F147" s="1" t="s">
        <v>1287</v>
      </c>
      <c r="G147" s="1" t="s">
        <v>1261</v>
      </c>
      <c r="H147" s="1" t="s">
        <v>1262</v>
      </c>
      <c r="I147" s="1" t="s">
        <v>2188</v>
      </c>
      <c r="J147" s="1" t="s">
        <v>30</v>
      </c>
      <c r="K147" s="1" t="s">
        <v>2189</v>
      </c>
      <c r="L147" s="1" t="s">
        <v>2189</v>
      </c>
      <c r="M147" s="1" t="s">
        <v>1265</v>
      </c>
      <c r="N147" s="1" t="s">
        <v>1265</v>
      </c>
      <c r="O147" s="1" t="s">
        <v>1266</v>
      </c>
      <c r="P147" s="1" t="s">
        <v>1267</v>
      </c>
      <c r="Q147" s="1" t="s">
        <v>1268</v>
      </c>
      <c r="R147" s="1" t="s">
        <v>2190</v>
      </c>
      <c r="S147" s="1" t="s">
        <v>1270</v>
      </c>
      <c r="T147" s="1" t="s">
        <v>1271</v>
      </c>
      <c r="U147" s="1" t="s">
        <v>1272</v>
      </c>
      <c r="V147" s="1" t="s">
        <v>1404</v>
      </c>
    </row>
    <row r="148" s="1" customFormat="1" spans="1:22">
      <c r="A148" s="3">
        <v>999222895975786</v>
      </c>
      <c r="B148" s="1" t="s">
        <v>1423</v>
      </c>
      <c r="C148" s="1" t="s">
        <v>2191</v>
      </c>
      <c r="D148" s="1" t="s">
        <v>2192</v>
      </c>
      <c r="E148" s="1" t="s">
        <v>2193</v>
      </c>
      <c r="F148" s="1" t="s">
        <v>1278</v>
      </c>
      <c r="G148" s="1" t="s">
        <v>1261</v>
      </c>
      <c r="H148" s="1" t="s">
        <v>1262</v>
      </c>
      <c r="I148" s="1" t="s">
        <v>2194</v>
      </c>
      <c r="J148" s="1" t="s">
        <v>30</v>
      </c>
      <c r="K148" s="1" t="s">
        <v>2195</v>
      </c>
      <c r="L148" s="1" t="s">
        <v>2195</v>
      </c>
      <c r="M148" s="1" t="s">
        <v>1265</v>
      </c>
      <c r="N148" s="1" t="s">
        <v>1265</v>
      </c>
      <c r="O148" s="1" t="s">
        <v>1266</v>
      </c>
      <c r="P148" s="1" t="s">
        <v>1267</v>
      </c>
      <c r="Q148" s="1" t="s">
        <v>1268</v>
      </c>
      <c r="R148" s="1" t="s">
        <v>2196</v>
      </c>
      <c r="S148" s="1" t="s">
        <v>1270</v>
      </c>
      <c r="T148" s="1" t="s">
        <v>1271</v>
      </c>
      <c r="U148" s="1" t="s">
        <v>1272</v>
      </c>
      <c r="V148" s="1" t="s">
        <v>1282</v>
      </c>
    </row>
    <row r="149" s="1" customFormat="1" spans="1:22">
      <c r="A149" s="3">
        <v>999222896277973</v>
      </c>
      <c r="B149" s="1" t="s">
        <v>1423</v>
      </c>
      <c r="C149" s="1" t="s">
        <v>2197</v>
      </c>
      <c r="D149" s="1" t="s">
        <v>2198</v>
      </c>
      <c r="E149" s="1" t="s">
        <v>2199</v>
      </c>
      <c r="F149" s="1" t="s">
        <v>1278</v>
      </c>
      <c r="G149" s="1" t="s">
        <v>1261</v>
      </c>
      <c r="H149" s="1" t="s">
        <v>1262</v>
      </c>
      <c r="I149" s="1" t="s">
        <v>2200</v>
      </c>
      <c r="J149" s="1" t="s">
        <v>30</v>
      </c>
      <c r="K149" s="1" t="s">
        <v>2201</v>
      </c>
      <c r="L149" s="1" t="s">
        <v>2201</v>
      </c>
      <c r="M149" s="1" t="s">
        <v>1265</v>
      </c>
      <c r="N149" s="1" t="s">
        <v>1265</v>
      </c>
      <c r="O149" s="1" t="s">
        <v>1266</v>
      </c>
      <c r="P149" s="1" t="s">
        <v>1267</v>
      </c>
      <c r="Q149" s="1" t="s">
        <v>1268</v>
      </c>
      <c r="R149" s="1" t="s">
        <v>2202</v>
      </c>
      <c r="S149" s="1" t="s">
        <v>1270</v>
      </c>
      <c r="T149" s="1" t="s">
        <v>1271</v>
      </c>
      <c r="U149" s="1" t="s">
        <v>1272</v>
      </c>
      <c r="V149" s="1" t="s">
        <v>2203</v>
      </c>
    </row>
    <row r="150" s="1" customFormat="1" spans="1:22">
      <c r="A150" s="3">
        <v>999222896415360</v>
      </c>
      <c r="B150" s="1" t="s">
        <v>1423</v>
      </c>
      <c r="C150" s="1" t="s">
        <v>2204</v>
      </c>
      <c r="D150" s="1" t="s">
        <v>2205</v>
      </c>
      <c r="E150" s="1" t="s">
        <v>2206</v>
      </c>
      <c r="F150" s="1" t="s">
        <v>1278</v>
      </c>
      <c r="G150" s="1" t="s">
        <v>1261</v>
      </c>
      <c r="H150" s="1" t="s">
        <v>1262</v>
      </c>
      <c r="I150" s="1" t="s">
        <v>2207</v>
      </c>
      <c r="J150" s="1" t="s">
        <v>30</v>
      </c>
      <c r="K150" s="1" t="s">
        <v>2208</v>
      </c>
      <c r="L150" s="1" t="s">
        <v>2208</v>
      </c>
      <c r="M150" s="1" t="s">
        <v>1265</v>
      </c>
      <c r="N150" s="1" t="s">
        <v>1265</v>
      </c>
      <c r="O150" s="1" t="s">
        <v>1266</v>
      </c>
      <c r="P150" s="1" t="s">
        <v>1267</v>
      </c>
      <c r="Q150" s="1" t="s">
        <v>1268</v>
      </c>
      <c r="R150" s="1" t="s">
        <v>2209</v>
      </c>
      <c r="S150" s="1" t="s">
        <v>1270</v>
      </c>
      <c r="T150" s="1" t="s">
        <v>1271</v>
      </c>
      <c r="U150" s="1" t="s">
        <v>1272</v>
      </c>
      <c r="V150" s="1" t="s">
        <v>1282</v>
      </c>
    </row>
    <row r="151" s="1" customFormat="1" spans="1:22">
      <c r="A151" s="3">
        <v>999222898583498</v>
      </c>
      <c r="B151" s="1" t="s">
        <v>1423</v>
      </c>
      <c r="C151" s="1" t="s">
        <v>2210</v>
      </c>
      <c r="D151" s="1" t="s">
        <v>2211</v>
      </c>
      <c r="E151" s="1" t="s">
        <v>2212</v>
      </c>
      <c r="F151" s="1" t="s">
        <v>1278</v>
      </c>
      <c r="G151" s="1" t="s">
        <v>1261</v>
      </c>
      <c r="H151" s="1" t="s">
        <v>1262</v>
      </c>
      <c r="I151" s="1" t="s">
        <v>2213</v>
      </c>
      <c r="J151" s="1" t="s">
        <v>30</v>
      </c>
      <c r="K151" s="1" t="s">
        <v>2214</v>
      </c>
      <c r="L151" s="1" t="s">
        <v>2215</v>
      </c>
      <c r="M151" s="1" t="s">
        <v>2216</v>
      </c>
      <c r="N151" s="1" t="s">
        <v>2217</v>
      </c>
      <c r="O151" s="1" t="s">
        <v>1266</v>
      </c>
      <c r="P151" s="1" t="s">
        <v>1267</v>
      </c>
      <c r="Q151" s="1" t="s">
        <v>1268</v>
      </c>
      <c r="R151" s="1" t="s">
        <v>2218</v>
      </c>
      <c r="S151" s="1" t="s">
        <v>1270</v>
      </c>
      <c r="T151" s="1" t="s">
        <v>1271</v>
      </c>
      <c r="U151" s="1" t="s">
        <v>1272</v>
      </c>
      <c r="V151" s="1" t="s">
        <v>1449</v>
      </c>
    </row>
    <row r="152" s="1" customFormat="1" spans="1:22">
      <c r="A152" s="3">
        <v>999222899501054</v>
      </c>
      <c r="B152" s="1" t="s">
        <v>1423</v>
      </c>
      <c r="C152" s="1" t="s">
        <v>2219</v>
      </c>
      <c r="D152" s="1" t="s">
        <v>2220</v>
      </c>
      <c r="E152" s="1" t="s">
        <v>2221</v>
      </c>
      <c r="F152" s="1" t="s">
        <v>1278</v>
      </c>
      <c r="G152" s="1" t="s">
        <v>1261</v>
      </c>
      <c r="H152" s="1" t="s">
        <v>1262</v>
      </c>
      <c r="I152" s="1" t="s">
        <v>2222</v>
      </c>
      <c r="J152" s="1" t="s">
        <v>30</v>
      </c>
      <c r="K152" s="1" t="s">
        <v>2223</v>
      </c>
      <c r="L152" s="1" t="s">
        <v>2223</v>
      </c>
      <c r="M152" s="1" t="s">
        <v>1265</v>
      </c>
      <c r="N152" s="1" t="s">
        <v>1265</v>
      </c>
      <c r="O152" s="1" t="s">
        <v>1266</v>
      </c>
      <c r="P152" s="1" t="s">
        <v>1267</v>
      </c>
      <c r="Q152" s="1" t="s">
        <v>1268</v>
      </c>
      <c r="R152" s="1" t="s">
        <v>2224</v>
      </c>
      <c r="S152" s="1" t="s">
        <v>1270</v>
      </c>
      <c r="T152" s="1" t="s">
        <v>1271</v>
      </c>
      <c r="U152" s="1" t="s">
        <v>1272</v>
      </c>
      <c r="V152" s="1" t="s">
        <v>1346</v>
      </c>
    </row>
    <row r="153" s="1" customFormat="1" spans="1:22">
      <c r="A153" s="3">
        <v>999222900369535</v>
      </c>
      <c r="B153" s="1" t="s">
        <v>1423</v>
      </c>
      <c r="C153" s="1" t="s">
        <v>2225</v>
      </c>
      <c r="D153" s="1" t="s">
        <v>2226</v>
      </c>
      <c r="E153" s="1" t="s">
        <v>2227</v>
      </c>
      <c r="F153" s="1" t="s">
        <v>1278</v>
      </c>
      <c r="G153" s="1" t="s">
        <v>1261</v>
      </c>
      <c r="H153" s="1" t="s">
        <v>1262</v>
      </c>
      <c r="I153" s="1" t="s">
        <v>2228</v>
      </c>
      <c r="J153" s="1" t="s">
        <v>30</v>
      </c>
      <c r="K153" s="1" t="s">
        <v>2229</v>
      </c>
      <c r="L153" s="1" t="s">
        <v>2229</v>
      </c>
      <c r="M153" s="1" t="s">
        <v>1265</v>
      </c>
      <c r="N153" s="1" t="s">
        <v>1265</v>
      </c>
      <c r="O153" s="1" t="s">
        <v>1266</v>
      </c>
      <c r="P153" s="1" t="s">
        <v>1267</v>
      </c>
      <c r="Q153" s="1" t="s">
        <v>1268</v>
      </c>
      <c r="R153" s="1" t="s">
        <v>2230</v>
      </c>
      <c r="S153" s="1" t="s">
        <v>1270</v>
      </c>
      <c r="T153" s="1" t="s">
        <v>1271</v>
      </c>
      <c r="U153" s="1" t="s">
        <v>1272</v>
      </c>
      <c r="V153" s="1" t="s">
        <v>1449</v>
      </c>
    </row>
    <row r="154" s="1" customFormat="1" spans="1:22">
      <c r="A154" s="3">
        <v>22900613201</v>
      </c>
      <c r="B154" s="1" t="s">
        <v>1423</v>
      </c>
      <c r="C154" s="1" t="s">
        <v>2231</v>
      </c>
      <c r="D154" s="1" t="s">
        <v>2232</v>
      </c>
      <c r="E154" s="1" t="s">
        <v>2233</v>
      </c>
      <c r="F154" s="1" t="s">
        <v>1278</v>
      </c>
      <c r="G154" s="1" t="s">
        <v>1261</v>
      </c>
      <c r="H154" s="1" t="s">
        <v>1262</v>
      </c>
      <c r="I154" s="1" t="s">
        <v>2234</v>
      </c>
      <c r="J154" s="1" t="s">
        <v>30</v>
      </c>
      <c r="K154" s="1" t="s">
        <v>2235</v>
      </c>
      <c r="L154" s="1" t="s">
        <v>2235</v>
      </c>
      <c r="M154" s="1" t="s">
        <v>1265</v>
      </c>
      <c r="N154" s="1" t="s">
        <v>1265</v>
      </c>
      <c r="O154" s="1" t="s">
        <v>1266</v>
      </c>
      <c r="P154" s="1" t="s">
        <v>1267</v>
      </c>
      <c r="Q154" s="1" t="s">
        <v>1268</v>
      </c>
      <c r="R154" s="1" t="s">
        <v>2236</v>
      </c>
      <c r="S154" s="1" t="s">
        <v>1270</v>
      </c>
      <c r="T154" s="1" t="s">
        <v>1271</v>
      </c>
      <c r="U154" s="1" t="s">
        <v>1272</v>
      </c>
      <c r="V154" s="1" t="s">
        <v>1282</v>
      </c>
    </row>
    <row r="155" s="1" customFormat="1" spans="1:22">
      <c r="A155" s="3">
        <v>999222906852735</v>
      </c>
      <c r="B155" s="1" t="s">
        <v>1278</v>
      </c>
      <c r="C155" s="1" t="s">
        <v>2237</v>
      </c>
      <c r="D155" s="1" t="s">
        <v>2211</v>
      </c>
      <c r="E155" s="1" t="s">
        <v>2238</v>
      </c>
      <c r="F155" s="1" t="s">
        <v>1278</v>
      </c>
      <c r="G155" s="1" t="s">
        <v>1261</v>
      </c>
      <c r="H155" s="1" t="s">
        <v>1262</v>
      </c>
      <c r="I155" s="1" t="s">
        <v>2213</v>
      </c>
      <c r="J155" s="1" t="s">
        <v>30</v>
      </c>
      <c r="K155" s="1" t="s">
        <v>2214</v>
      </c>
      <c r="L155" s="1" t="s">
        <v>2214</v>
      </c>
      <c r="M155" s="1" t="s">
        <v>1265</v>
      </c>
      <c r="N155" s="1" t="s">
        <v>1265</v>
      </c>
      <c r="O155" s="1" t="s">
        <v>1266</v>
      </c>
      <c r="P155" s="1" t="s">
        <v>1267</v>
      </c>
      <c r="Q155" s="1" t="s">
        <v>1268</v>
      </c>
      <c r="R155" s="1" t="s">
        <v>2239</v>
      </c>
      <c r="S155" s="1" t="s">
        <v>1270</v>
      </c>
      <c r="T155" s="1" t="s">
        <v>1271</v>
      </c>
      <c r="U155" s="1" t="s">
        <v>1272</v>
      </c>
      <c r="V155" s="1" t="s">
        <v>1449</v>
      </c>
    </row>
    <row r="156" s="1" customFormat="1" spans="1:22">
      <c r="A156" s="3">
        <v>999222906951816</v>
      </c>
      <c r="B156" s="1" t="s">
        <v>1278</v>
      </c>
      <c r="C156" s="1" t="s">
        <v>2240</v>
      </c>
      <c r="D156" s="1" t="s">
        <v>2241</v>
      </c>
      <c r="E156" s="1" t="s">
        <v>2242</v>
      </c>
      <c r="F156" s="1" t="s">
        <v>1278</v>
      </c>
      <c r="G156" s="1" t="s">
        <v>1261</v>
      </c>
      <c r="H156" s="1" t="s">
        <v>1262</v>
      </c>
      <c r="I156" s="1" t="s">
        <v>2228</v>
      </c>
      <c r="J156" s="1" t="s">
        <v>30</v>
      </c>
      <c r="K156" s="1" t="s">
        <v>2229</v>
      </c>
      <c r="L156" s="1" t="s">
        <v>2229</v>
      </c>
      <c r="M156" s="1" t="s">
        <v>1265</v>
      </c>
      <c r="N156" s="1" t="s">
        <v>1265</v>
      </c>
      <c r="O156" s="1" t="s">
        <v>1266</v>
      </c>
      <c r="P156" s="1" t="s">
        <v>1267</v>
      </c>
      <c r="Q156" s="1" t="s">
        <v>1268</v>
      </c>
      <c r="R156" s="1" t="s">
        <v>2243</v>
      </c>
      <c r="S156" s="1" t="s">
        <v>1270</v>
      </c>
      <c r="T156" s="1" t="s">
        <v>1271</v>
      </c>
      <c r="U156" s="1" t="s">
        <v>1272</v>
      </c>
      <c r="V156" s="1" t="s">
        <v>1449</v>
      </c>
    </row>
    <row r="157" s="1" customFormat="1" spans="1:22">
      <c r="A157" s="3">
        <v>999222907426453</v>
      </c>
      <c r="B157" s="1" t="s">
        <v>1278</v>
      </c>
      <c r="C157" s="1" t="s">
        <v>2244</v>
      </c>
      <c r="D157" s="1" t="s">
        <v>2245</v>
      </c>
      <c r="E157" s="1" t="s">
        <v>2246</v>
      </c>
      <c r="F157" s="1" t="s">
        <v>1287</v>
      </c>
      <c r="G157" s="1" t="s">
        <v>1261</v>
      </c>
      <c r="H157" s="1" t="s">
        <v>1262</v>
      </c>
      <c r="I157" s="1" t="s">
        <v>2247</v>
      </c>
      <c r="J157" s="1" t="s">
        <v>30</v>
      </c>
      <c r="K157" s="1" t="s">
        <v>2248</v>
      </c>
      <c r="L157" s="1" t="s">
        <v>2248</v>
      </c>
      <c r="M157" s="1" t="s">
        <v>1265</v>
      </c>
      <c r="N157" s="1" t="s">
        <v>1265</v>
      </c>
      <c r="O157" s="1" t="s">
        <v>1266</v>
      </c>
      <c r="P157" s="1" t="s">
        <v>1267</v>
      </c>
      <c r="Q157" s="1" t="s">
        <v>1268</v>
      </c>
      <c r="R157" s="1" t="s">
        <v>2249</v>
      </c>
      <c r="S157" s="1" t="s">
        <v>1270</v>
      </c>
      <c r="T157" s="1" t="s">
        <v>1271</v>
      </c>
      <c r="U157" s="1" t="s">
        <v>1272</v>
      </c>
      <c r="V157" s="1" t="s">
        <v>1592</v>
      </c>
    </row>
    <row r="158" s="1" customFormat="1" spans="1:22">
      <c r="A158" s="3">
        <v>999222908053743</v>
      </c>
      <c r="B158" s="1" t="s">
        <v>1278</v>
      </c>
      <c r="C158" s="1" t="s">
        <v>2250</v>
      </c>
      <c r="D158" s="1" t="s">
        <v>2251</v>
      </c>
      <c r="E158" s="1" t="s">
        <v>2252</v>
      </c>
      <c r="F158" s="1" t="s">
        <v>1278</v>
      </c>
      <c r="G158" s="1" t="s">
        <v>1261</v>
      </c>
      <c r="H158" s="1" t="s">
        <v>1262</v>
      </c>
      <c r="I158" s="1" t="s">
        <v>2253</v>
      </c>
      <c r="J158" s="1" t="s">
        <v>30</v>
      </c>
      <c r="K158" s="1" t="s">
        <v>2254</v>
      </c>
      <c r="L158" s="1" t="s">
        <v>2254</v>
      </c>
      <c r="M158" s="1" t="s">
        <v>1265</v>
      </c>
      <c r="N158" s="1" t="s">
        <v>1265</v>
      </c>
      <c r="O158" s="1" t="s">
        <v>1266</v>
      </c>
      <c r="P158" s="1" t="s">
        <v>1267</v>
      </c>
      <c r="Q158" s="1" t="s">
        <v>1268</v>
      </c>
      <c r="R158" s="1" t="s">
        <v>2255</v>
      </c>
      <c r="S158" s="1" t="s">
        <v>1270</v>
      </c>
      <c r="T158" s="1" t="s">
        <v>1271</v>
      </c>
      <c r="U158" s="1" t="s">
        <v>1272</v>
      </c>
      <c r="V158" s="1" t="s">
        <v>2256</v>
      </c>
    </row>
    <row r="159" s="1" customFormat="1" spans="1:22">
      <c r="A159" s="3">
        <v>999222908187697</v>
      </c>
      <c r="B159" s="1" t="s">
        <v>1278</v>
      </c>
      <c r="C159" s="1" t="s">
        <v>2257</v>
      </c>
      <c r="D159" s="1" t="s">
        <v>2258</v>
      </c>
      <c r="E159" s="1" t="s">
        <v>2259</v>
      </c>
      <c r="F159" s="1" t="s">
        <v>1287</v>
      </c>
      <c r="G159" s="1" t="s">
        <v>1261</v>
      </c>
      <c r="H159" s="1" t="s">
        <v>1262</v>
      </c>
      <c r="I159" s="1" t="s">
        <v>2260</v>
      </c>
      <c r="J159" s="1" t="s">
        <v>30</v>
      </c>
      <c r="K159" s="1" t="s">
        <v>2261</v>
      </c>
      <c r="L159" s="1" t="s">
        <v>2261</v>
      </c>
      <c r="M159" s="1" t="s">
        <v>1265</v>
      </c>
      <c r="N159" s="1" t="s">
        <v>1265</v>
      </c>
      <c r="O159" s="1" t="s">
        <v>1266</v>
      </c>
      <c r="P159" s="1" t="s">
        <v>1267</v>
      </c>
      <c r="Q159" s="1" t="s">
        <v>1268</v>
      </c>
      <c r="R159" s="1" t="s">
        <v>2262</v>
      </c>
      <c r="S159" s="1" t="s">
        <v>1270</v>
      </c>
      <c r="T159" s="1" t="s">
        <v>1271</v>
      </c>
      <c r="U159" s="1" t="s">
        <v>1272</v>
      </c>
      <c r="V159" s="1" t="s">
        <v>1941</v>
      </c>
    </row>
    <row r="160" s="1" customFormat="1" spans="1:22">
      <c r="A160" s="3">
        <v>999222908238148</v>
      </c>
      <c r="B160" s="1" t="s">
        <v>1278</v>
      </c>
      <c r="C160" s="1" t="s">
        <v>2263</v>
      </c>
      <c r="D160" s="1" t="s">
        <v>2264</v>
      </c>
      <c r="E160" s="1" t="s">
        <v>2265</v>
      </c>
      <c r="F160" s="1" t="s">
        <v>1278</v>
      </c>
      <c r="G160" s="1" t="s">
        <v>1261</v>
      </c>
      <c r="H160" s="1" t="s">
        <v>1262</v>
      </c>
      <c r="I160" s="1" t="s">
        <v>2266</v>
      </c>
      <c r="J160" s="1" t="s">
        <v>30</v>
      </c>
      <c r="K160" s="1" t="s">
        <v>2267</v>
      </c>
      <c r="L160" s="1" t="s">
        <v>2267</v>
      </c>
      <c r="M160" s="1" t="s">
        <v>1265</v>
      </c>
      <c r="N160" s="1" t="s">
        <v>1265</v>
      </c>
      <c r="O160" s="1" t="s">
        <v>1266</v>
      </c>
      <c r="P160" s="1" t="s">
        <v>1267</v>
      </c>
      <c r="Q160" s="1" t="s">
        <v>1268</v>
      </c>
      <c r="R160" s="1" t="s">
        <v>2268</v>
      </c>
      <c r="S160" s="1" t="s">
        <v>1270</v>
      </c>
      <c r="T160" s="1" t="s">
        <v>1271</v>
      </c>
      <c r="U160" s="1" t="s">
        <v>1272</v>
      </c>
      <c r="V160" s="1" t="s">
        <v>1346</v>
      </c>
    </row>
    <row r="161" s="1" customFormat="1" spans="1:22">
      <c r="A161" s="3">
        <v>999222908337762</v>
      </c>
      <c r="B161" s="1" t="s">
        <v>1278</v>
      </c>
      <c r="C161" s="1" t="s">
        <v>2269</v>
      </c>
      <c r="D161" s="1" t="s">
        <v>2270</v>
      </c>
      <c r="E161" s="1" t="s">
        <v>2271</v>
      </c>
      <c r="F161" s="1" t="s">
        <v>1278</v>
      </c>
      <c r="G161" s="1" t="s">
        <v>1261</v>
      </c>
      <c r="H161" s="1" t="s">
        <v>1262</v>
      </c>
      <c r="I161" s="1" t="s">
        <v>2272</v>
      </c>
      <c r="J161" s="1" t="s">
        <v>30</v>
      </c>
      <c r="K161" s="1" t="s">
        <v>2273</v>
      </c>
      <c r="L161" s="1" t="s">
        <v>2273</v>
      </c>
      <c r="M161" s="1" t="s">
        <v>1265</v>
      </c>
      <c r="N161" s="1" t="s">
        <v>1265</v>
      </c>
      <c r="O161" s="1" t="s">
        <v>1266</v>
      </c>
      <c r="P161" s="1" t="s">
        <v>1267</v>
      </c>
      <c r="Q161" s="1" t="s">
        <v>1268</v>
      </c>
      <c r="R161" s="1" t="s">
        <v>2274</v>
      </c>
      <c r="S161" s="1" t="s">
        <v>1270</v>
      </c>
      <c r="T161" s="1" t="s">
        <v>1271</v>
      </c>
      <c r="U161" s="1" t="s">
        <v>1272</v>
      </c>
      <c r="V161" s="1" t="s">
        <v>2275</v>
      </c>
    </row>
    <row r="162" s="1" customFormat="1" spans="1:22">
      <c r="A162" s="3">
        <v>999222909575216</v>
      </c>
      <c r="B162" s="1" t="s">
        <v>1278</v>
      </c>
      <c r="C162" s="1" t="s">
        <v>2276</v>
      </c>
      <c r="D162" s="1" t="s">
        <v>2277</v>
      </c>
      <c r="E162" s="1" t="s">
        <v>2278</v>
      </c>
      <c r="F162" s="1" t="s">
        <v>1278</v>
      </c>
      <c r="G162" s="1" t="s">
        <v>1261</v>
      </c>
      <c r="H162" s="1" t="s">
        <v>1262</v>
      </c>
      <c r="I162" s="1" t="s">
        <v>2279</v>
      </c>
      <c r="J162" s="1" t="s">
        <v>30</v>
      </c>
      <c r="K162" s="1" t="s">
        <v>2280</v>
      </c>
      <c r="L162" s="1" t="s">
        <v>2280</v>
      </c>
      <c r="M162" s="1" t="s">
        <v>1265</v>
      </c>
      <c r="N162" s="1" t="s">
        <v>1265</v>
      </c>
      <c r="O162" s="1" t="s">
        <v>1266</v>
      </c>
      <c r="P162" s="1" t="s">
        <v>1267</v>
      </c>
      <c r="Q162" s="1" t="s">
        <v>1268</v>
      </c>
      <c r="R162" s="1" t="s">
        <v>2281</v>
      </c>
      <c r="S162" s="1" t="s">
        <v>1270</v>
      </c>
      <c r="T162" s="1" t="s">
        <v>1271</v>
      </c>
      <c r="U162" s="1" t="s">
        <v>1272</v>
      </c>
      <c r="V162" s="1" t="s">
        <v>1390</v>
      </c>
    </row>
    <row r="163" s="1" customFormat="1" spans="1:22">
      <c r="A163" s="3">
        <v>999222910025852</v>
      </c>
      <c r="B163" s="1" t="s">
        <v>1278</v>
      </c>
      <c r="C163" s="1" t="s">
        <v>2282</v>
      </c>
      <c r="D163" s="1" t="s">
        <v>2283</v>
      </c>
      <c r="E163" s="1" t="s">
        <v>2284</v>
      </c>
      <c r="F163" s="1" t="s">
        <v>1278</v>
      </c>
      <c r="G163" s="1" t="s">
        <v>1261</v>
      </c>
      <c r="H163" s="1" t="s">
        <v>1262</v>
      </c>
      <c r="I163" s="1" t="s">
        <v>2285</v>
      </c>
      <c r="J163" s="1" t="s">
        <v>30</v>
      </c>
      <c r="K163" s="1" t="s">
        <v>2286</v>
      </c>
      <c r="L163" s="1" t="s">
        <v>2286</v>
      </c>
      <c r="M163" s="1" t="s">
        <v>1265</v>
      </c>
      <c r="N163" s="1" t="s">
        <v>1265</v>
      </c>
      <c r="O163" s="1" t="s">
        <v>1266</v>
      </c>
      <c r="P163" s="1" t="s">
        <v>1267</v>
      </c>
      <c r="Q163" s="1" t="s">
        <v>1268</v>
      </c>
      <c r="R163" s="1" t="s">
        <v>2287</v>
      </c>
      <c r="S163" s="1" t="s">
        <v>1270</v>
      </c>
      <c r="T163" s="1" t="s">
        <v>1271</v>
      </c>
      <c r="U163" s="1" t="s">
        <v>1272</v>
      </c>
      <c r="V163" s="1" t="s">
        <v>1449</v>
      </c>
    </row>
    <row r="164" s="1" customFormat="1" spans="1:22">
      <c r="A164" s="3">
        <v>999222910269954</v>
      </c>
      <c r="B164" s="1" t="s">
        <v>1278</v>
      </c>
      <c r="C164" s="1" t="s">
        <v>2288</v>
      </c>
      <c r="D164" s="1" t="s">
        <v>1912</v>
      </c>
      <c r="E164" s="1" t="s">
        <v>2289</v>
      </c>
      <c r="F164" s="1" t="s">
        <v>1287</v>
      </c>
      <c r="G164" s="1" t="s">
        <v>1261</v>
      </c>
      <c r="H164" s="1" t="s">
        <v>1262</v>
      </c>
      <c r="I164" s="1" t="s">
        <v>2290</v>
      </c>
      <c r="J164" s="1" t="s">
        <v>30</v>
      </c>
      <c r="K164" s="1" t="s">
        <v>2142</v>
      </c>
      <c r="L164" s="1" t="s">
        <v>2142</v>
      </c>
      <c r="M164" s="1" t="s">
        <v>1265</v>
      </c>
      <c r="N164" s="1" t="s">
        <v>1265</v>
      </c>
      <c r="O164" s="1" t="s">
        <v>1266</v>
      </c>
      <c r="P164" s="1" t="s">
        <v>1267</v>
      </c>
      <c r="Q164" s="1" t="s">
        <v>1268</v>
      </c>
      <c r="R164" s="1" t="s">
        <v>2291</v>
      </c>
      <c r="S164" s="1" t="s">
        <v>1270</v>
      </c>
      <c r="T164" s="1" t="s">
        <v>1271</v>
      </c>
      <c r="U164" s="1" t="s">
        <v>1272</v>
      </c>
      <c r="V164" s="1" t="s">
        <v>1282</v>
      </c>
    </row>
    <row r="165" s="1" customFormat="1" spans="1:22">
      <c r="A165" s="3">
        <v>999222912098085</v>
      </c>
      <c r="B165" s="1" t="s">
        <v>1278</v>
      </c>
      <c r="C165" s="1" t="s">
        <v>2292</v>
      </c>
      <c r="D165" s="1" t="s">
        <v>2293</v>
      </c>
      <c r="E165" s="1" t="s">
        <v>2294</v>
      </c>
      <c r="F165" s="1" t="s">
        <v>1278</v>
      </c>
      <c r="G165" s="1" t="s">
        <v>1261</v>
      </c>
      <c r="H165" s="1" t="s">
        <v>1262</v>
      </c>
      <c r="I165" s="1" t="s">
        <v>2295</v>
      </c>
      <c r="J165" s="1" t="s">
        <v>30</v>
      </c>
      <c r="K165" s="1" t="s">
        <v>2296</v>
      </c>
      <c r="L165" s="1" t="s">
        <v>2296</v>
      </c>
      <c r="M165" s="1" t="s">
        <v>1265</v>
      </c>
      <c r="N165" s="1" t="s">
        <v>1265</v>
      </c>
      <c r="O165" s="1" t="s">
        <v>1266</v>
      </c>
      <c r="P165" s="1" t="s">
        <v>1267</v>
      </c>
      <c r="Q165" s="1" t="s">
        <v>1268</v>
      </c>
      <c r="R165" s="1" t="s">
        <v>2297</v>
      </c>
      <c r="S165" s="1" t="s">
        <v>1270</v>
      </c>
      <c r="T165" s="1" t="s">
        <v>1271</v>
      </c>
      <c r="U165" s="1" t="s">
        <v>1272</v>
      </c>
      <c r="V165" s="1" t="s">
        <v>1273</v>
      </c>
    </row>
    <row r="166" s="1" customFormat="1" spans="1:22">
      <c r="A166" s="3">
        <v>999222912331157</v>
      </c>
      <c r="B166" s="1" t="s">
        <v>1278</v>
      </c>
      <c r="C166" s="1" t="s">
        <v>2298</v>
      </c>
      <c r="D166" s="1" t="s">
        <v>1712</v>
      </c>
      <c r="E166" s="1" t="s">
        <v>2299</v>
      </c>
      <c r="F166" s="1" t="s">
        <v>1278</v>
      </c>
      <c r="G166" s="1" t="s">
        <v>1261</v>
      </c>
      <c r="H166" s="1" t="s">
        <v>1262</v>
      </c>
      <c r="I166" s="1" t="s">
        <v>2300</v>
      </c>
      <c r="J166" s="1" t="s">
        <v>30</v>
      </c>
      <c r="K166" s="1" t="s">
        <v>2183</v>
      </c>
      <c r="L166" s="1" t="s">
        <v>2183</v>
      </c>
      <c r="M166" s="1" t="s">
        <v>1265</v>
      </c>
      <c r="N166" s="1" t="s">
        <v>1265</v>
      </c>
      <c r="O166" s="1" t="s">
        <v>1266</v>
      </c>
      <c r="P166" s="1" t="s">
        <v>1267</v>
      </c>
      <c r="Q166" s="1" t="s">
        <v>1268</v>
      </c>
      <c r="R166" s="1" t="s">
        <v>2301</v>
      </c>
      <c r="S166" s="1" t="s">
        <v>1270</v>
      </c>
      <c r="T166" s="1" t="s">
        <v>1271</v>
      </c>
      <c r="U166" s="1" t="s">
        <v>1272</v>
      </c>
      <c r="V166" s="1" t="s">
        <v>1449</v>
      </c>
    </row>
    <row r="167" s="1" customFormat="1" spans="1:22">
      <c r="A167" s="3">
        <v>999222913678802</v>
      </c>
      <c r="B167" s="1" t="s">
        <v>1278</v>
      </c>
      <c r="C167" s="1" t="s">
        <v>2302</v>
      </c>
      <c r="D167" s="1" t="s">
        <v>2198</v>
      </c>
      <c r="E167" s="1" t="s">
        <v>2303</v>
      </c>
      <c r="F167" s="1" t="s">
        <v>1278</v>
      </c>
      <c r="G167" s="1" t="s">
        <v>1261</v>
      </c>
      <c r="H167" s="1" t="s">
        <v>1262</v>
      </c>
      <c r="I167" s="1" t="s">
        <v>2304</v>
      </c>
      <c r="J167" s="1" t="s">
        <v>30</v>
      </c>
      <c r="K167" s="1" t="s">
        <v>2305</v>
      </c>
      <c r="L167" s="1" t="s">
        <v>2305</v>
      </c>
      <c r="M167" s="1" t="s">
        <v>1265</v>
      </c>
      <c r="N167" s="1" t="s">
        <v>1265</v>
      </c>
      <c r="O167" s="1" t="s">
        <v>1266</v>
      </c>
      <c r="P167" s="1" t="s">
        <v>1267</v>
      </c>
      <c r="Q167" s="1" t="s">
        <v>1268</v>
      </c>
      <c r="R167" s="1" t="s">
        <v>2306</v>
      </c>
      <c r="S167" s="1" t="s">
        <v>1270</v>
      </c>
      <c r="T167" s="1" t="s">
        <v>1271</v>
      </c>
      <c r="U167" s="1" t="s">
        <v>1272</v>
      </c>
      <c r="V167" s="1" t="s">
        <v>2203</v>
      </c>
    </row>
    <row r="168" s="1" customFormat="1" spans="1:22">
      <c r="A168" s="3">
        <v>999222913740396</v>
      </c>
      <c r="B168" s="1" t="s">
        <v>1278</v>
      </c>
      <c r="C168" s="1" t="s">
        <v>2307</v>
      </c>
      <c r="D168" s="1" t="s">
        <v>2308</v>
      </c>
      <c r="E168" s="1" t="s">
        <v>2309</v>
      </c>
      <c r="F168" s="1" t="s">
        <v>1287</v>
      </c>
      <c r="G168" s="1" t="s">
        <v>1261</v>
      </c>
      <c r="H168" s="1" t="s">
        <v>1262</v>
      </c>
      <c r="I168" s="1" t="s">
        <v>2310</v>
      </c>
      <c r="J168" s="1" t="s">
        <v>30</v>
      </c>
      <c r="K168" s="1" t="s">
        <v>2311</v>
      </c>
      <c r="L168" s="1" t="s">
        <v>2311</v>
      </c>
      <c r="M168" s="1" t="s">
        <v>1265</v>
      </c>
      <c r="N168" s="1" t="s">
        <v>1265</v>
      </c>
      <c r="O168" s="1" t="s">
        <v>1266</v>
      </c>
      <c r="P168" s="1" t="s">
        <v>1267</v>
      </c>
      <c r="Q168" s="1" t="s">
        <v>1268</v>
      </c>
      <c r="R168" s="1" t="s">
        <v>2312</v>
      </c>
      <c r="S168" s="1" t="s">
        <v>1270</v>
      </c>
      <c r="T168" s="1" t="s">
        <v>1271</v>
      </c>
      <c r="U168" s="1" t="s">
        <v>1272</v>
      </c>
      <c r="V168" s="1" t="s">
        <v>1282</v>
      </c>
    </row>
    <row r="169" s="1" customFormat="1" spans="1:22">
      <c r="A169" s="3">
        <v>999222914878401</v>
      </c>
      <c r="B169" s="1" t="s">
        <v>1278</v>
      </c>
      <c r="C169" s="1" t="s">
        <v>2313</v>
      </c>
      <c r="D169" s="1" t="s">
        <v>2122</v>
      </c>
      <c r="E169" s="1" t="s">
        <v>2314</v>
      </c>
      <c r="F169" s="1" t="s">
        <v>1287</v>
      </c>
      <c r="G169" s="1" t="s">
        <v>1261</v>
      </c>
      <c r="H169" s="1" t="s">
        <v>1262</v>
      </c>
      <c r="I169" s="1" t="s">
        <v>2315</v>
      </c>
      <c r="J169" s="1" t="s">
        <v>30</v>
      </c>
      <c r="K169" s="1" t="s">
        <v>2316</v>
      </c>
      <c r="L169" s="1" t="s">
        <v>2316</v>
      </c>
      <c r="M169" s="1" t="s">
        <v>1265</v>
      </c>
      <c r="N169" s="1" t="s">
        <v>1265</v>
      </c>
      <c r="O169" s="1" t="s">
        <v>1266</v>
      </c>
      <c r="P169" s="1" t="s">
        <v>1267</v>
      </c>
      <c r="Q169" s="1" t="s">
        <v>1268</v>
      </c>
      <c r="R169" s="1" t="s">
        <v>2317</v>
      </c>
      <c r="S169" s="1" t="s">
        <v>1270</v>
      </c>
      <c r="T169" s="1" t="s">
        <v>1271</v>
      </c>
      <c r="U169" s="1" t="s">
        <v>1272</v>
      </c>
      <c r="V169" s="1" t="s">
        <v>1282</v>
      </c>
    </row>
    <row r="170" s="1" customFormat="1" spans="1:22">
      <c r="A170" s="3">
        <v>999222915139329</v>
      </c>
      <c r="B170" s="1" t="s">
        <v>1278</v>
      </c>
      <c r="C170" s="1" t="s">
        <v>2318</v>
      </c>
      <c r="D170" s="1" t="s">
        <v>2319</v>
      </c>
      <c r="E170" s="1" t="s">
        <v>2320</v>
      </c>
      <c r="F170" s="1" t="s">
        <v>1278</v>
      </c>
      <c r="G170" s="1" t="s">
        <v>1261</v>
      </c>
      <c r="H170" s="1" t="s">
        <v>1262</v>
      </c>
      <c r="I170" s="1" t="s">
        <v>2321</v>
      </c>
      <c r="J170" s="1" t="s">
        <v>30</v>
      </c>
      <c r="K170" s="1" t="s">
        <v>2322</v>
      </c>
      <c r="L170" s="1" t="s">
        <v>2322</v>
      </c>
      <c r="M170" s="1" t="s">
        <v>1265</v>
      </c>
      <c r="N170" s="1" t="s">
        <v>1265</v>
      </c>
      <c r="O170" s="1" t="s">
        <v>1266</v>
      </c>
      <c r="P170" s="1" t="s">
        <v>1267</v>
      </c>
      <c r="Q170" s="1" t="s">
        <v>1268</v>
      </c>
      <c r="R170" s="1" t="s">
        <v>2323</v>
      </c>
      <c r="S170" s="1" t="s">
        <v>1270</v>
      </c>
      <c r="T170" s="1" t="s">
        <v>1271</v>
      </c>
      <c r="U170" s="1" t="s">
        <v>1272</v>
      </c>
      <c r="V170" s="1" t="s">
        <v>1291</v>
      </c>
    </row>
    <row r="171" s="1" customFormat="1" spans="1:22">
      <c r="A171" s="3">
        <v>999222915506348</v>
      </c>
      <c r="B171" s="1" t="s">
        <v>1278</v>
      </c>
      <c r="C171" s="1" t="s">
        <v>2324</v>
      </c>
      <c r="D171" s="1" t="s">
        <v>2325</v>
      </c>
      <c r="E171" s="1" t="s">
        <v>2326</v>
      </c>
      <c r="F171" s="1" t="s">
        <v>1287</v>
      </c>
      <c r="G171" s="1" t="s">
        <v>1261</v>
      </c>
      <c r="H171" s="1" t="s">
        <v>1262</v>
      </c>
      <c r="I171" s="1" t="s">
        <v>2327</v>
      </c>
      <c r="J171" s="1" t="s">
        <v>30</v>
      </c>
      <c r="K171" s="1" t="s">
        <v>2328</v>
      </c>
      <c r="L171" s="1" t="s">
        <v>2328</v>
      </c>
      <c r="M171" s="1" t="s">
        <v>1265</v>
      </c>
      <c r="N171" s="1" t="s">
        <v>1265</v>
      </c>
      <c r="O171" s="1" t="s">
        <v>1266</v>
      </c>
      <c r="P171" s="1" t="s">
        <v>1267</v>
      </c>
      <c r="Q171" s="1" t="s">
        <v>1268</v>
      </c>
      <c r="R171" s="1" t="s">
        <v>2329</v>
      </c>
      <c r="S171" s="1" t="s">
        <v>1270</v>
      </c>
      <c r="T171" s="1" t="s">
        <v>1271</v>
      </c>
      <c r="U171" s="1" t="s">
        <v>1272</v>
      </c>
      <c r="V171" s="1" t="s">
        <v>1390</v>
      </c>
    </row>
    <row r="172" s="1" customFormat="1" spans="1:22">
      <c r="A172" s="3">
        <v>999222916185466</v>
      </c>
      <c r="B172" s="1" t="s">
        <v>1278</v>
      </c>
      <c r="C172" s="1" t="s">
        <v>2330</v>
      </c>
      <c r="D172" s="1" t="s">
        <v>2331</v>
      </c>
      <c r="E172" s="1" t="s">
        <v>2332</v>
      </c>
      <c r="F172" s="1" t="s">
        <v>1287</v>
      </c>
      <c r="G172" s="1" t="s">
        <v>1261</v>
      </c>
      <c r="H172" s="1" t="s">
        <v>1262</v>
      </c>
      <c r="I172" s="1" t="s">
        <v>2333</v>
      </c>
      <c r="J172" s="1" t="s">
        <v>30</v>
      </c>
      <c r="K172" s="1" t="s">
        <v>2334</v>
      </c>
      <c r="L172" s="1" t="s">
        <v>2334</v>
      </c>
      <c r="M172" s="1" t="s">
        <v>1265</v>
      </c>
      <c r="N172" s="1" t="s">
        <v>1265</v>
      </c>
      <c r="O172" s="1" t="s">
        <v>1266</v>
      </c>
      <c r="P172" s="1" t="s">
        <v>1267</v>
      </c>
      <c r="Q172" s="1" t="s">
        <v>1268</v>
      </c>
      <c r="R172" s="1" t="s">
        <v>2335</v>
      </c>
      <c r="S172" s="1" t="s">
        <v>1270</v>
      </c>
      <c r="T172" s="1" t="s">
        <v>1271</v>
      </c>
      <c r="U172" s="1" t="s">
        <v>1272</v>
      </c>
      <c r="V172" s="1" t="s">
        <v>1390</v>
      </c>
    </row>
    <row r="173" s="1" customFormat="1" spans="1:22">
      <c r="A173" s="3">
        <v>999222917657286</v>
      </c>
      <c r="B173" s="1" t="s">
        <v>1278</v>
      </c>
      <c r="C173" s="1" t="s">
        <v>2336</v>
      </c>
      <c r="D173" s="1" t="s">
        <v>2337</v>
      </c>
      <c r="E173" s="1" t="s">
        <v>2338</v>
      </c>
      <c r="F173" s="1" t="s">
        <v>1278</v>
      </c>
      <c r="G173" s="1" t="s">
        <v>1261</v>
      </c>
      <c r="H173" s="1" t="s">
        <v>1262</v>
      </c>
      <c r="I173" s="1" t="s">
        <v>2339</v>
      </c>
      <c r="J173" s="1" t="s">
        <v>30</v>
      </c>
      <c r="K173" s="1" t="s">
        <v>2340</v>
      </c>
      <c r="L173" s="1" t="s">
        <v>2340</v>
      </c>
      <c r="M173" s="1" t="s">
        <v>1265</v>
      </c>
      <c r="N173" s="1" t="s">
        <v>1265</v>
      </c>
      <c r="O173" s="1" t="s">
        <v>1266</v>
      </c>
      <c r="P173" s="1" t="s">
        <v>1267</v>
      </c>
      <c r="Q173" s="1" t="s">
        <v>1268</v>
      </c>
      <c r="R173" s="1" t="s">
        <v>2341</v>
      </c>
      <c r="S173" s="1" t="s">
        <v>1270</v>
      </c>
      <c r="T173" s="1" t="s">
        <v>1271</v>
      </c>
      <c r="U173" s="1" t="s">
        <v>1272</v>
      </c>
      <c r="V173" s="1" t="s">
        <v>1449</v>
      </c>
    </row>
    <row r="174" s="1" customFormat="1" spans="1:22">
      <c r="A174" s="3">
        <v>999222917779984</v>
      </c>
      <c r="B174" s="1" t="s">
        <v>1278</v>
      </c>
      <c r="C174" s="1" t="s">
        <v>2342</v>
      </c>
      <c r="D174" s="1" t="s">
        <v>2343</v>
      </c>
      <c r="E174" s="1" t="s">
        <v>2344</v>
      </c>
      <c r="F174" s="1" t="s">
        <v>1287</v>
      </c>
      <c r="G174" s="1" t="s">
        <v>1261</v>
      </c>
      <c r="H174" s="1" t="s">
        <v>1262</v>
      </c>
      <c r="I174" s="1" t="s">
        <v>2345</v>
      </c>
      <c r="J174" s="1" t="s">
        <v>30</v>
      </c>
      <c r="K174" s="1" t="s">
        <v>2346</v>
      </c>
      <c r="L174" s="1" t="s">
        <v>2346</v>
      </c>
      <c r="M174" s="1" t="s">
        <v>1265</v>
      </c>
      <c r="N174" s="1" t="s">
        <v>1265</v>
      </c>
      <c r="O174" s="1" t="s">
        <v>1266</v>
      </c>
      <c r="P174" s="1" t="s">
        <v>1267</v>
      </c>
      <c r="Q174" s="1" t="s">
        <v>1268</v>
      </c>
      <c r="R174" s="1" t="s">
        <v>2347</v>
      </c>
      <c r="S174" s="1" t="s">
        <v>1270</v>
      </c>
      <c r="T174" s="1" t="s">
        <v>1271</v>
      </c>
      <c r="U174" s="1" t="s">
        <v>1272</v>
      </c>
      <c r="V174" s="1" t="s">
        <v>2348</v>
      </c>
    </row>
    <row r="175" s="1" customFormat="1" spans="1:22">
      <c r="A175" s="3">
        <v>999222917943778</v>
      </c>
      <c r="B175" s="1" t="s">
        <v>1278</v>
      </c>
      <c r="C175" s="1" t="s">
        <v>2349</v>
      </c>
      <c r="D175" s="1" t="s">
        <v>2350</v>
      </c>
      <c r="E175" s="1" t="s">
        <v>2351</v>
      </c>
      <c r="F175" s="1" t="s">
        <v>1287</v>
      </c>
      <c r="G175" s="1" t="s">
        <v>1261</v>
      </c>
      <c r="H175" s="1" t="s">
        <v>1262</v>
      </c>
      <c r="I175" s="1" t="s">
        <v>2352</v>
      </c>
      <c r="J175" s="1" t="s">
        <v>30</v>
      </c>
      <c r="K175" s="1" t="s">
        <v>2353</v>
      </c>
      <c r="L175" s="1" t="s">
        <v>2353</v>
      </c>
      <c r="M175" s="1" t="s">
        <v>1265</v>
      </c>
      <c r="N175" s="1" t="s">
        <v>1265</v>
      </c>
      <c r="O175" s="1" t="s">
        <v>1266</v>
      </c>
      <c r="P175" s="1" t="s">
        <v>1267</v>
      </c>
      <c r="Q175" s="1" t="s">
        <v>1268</v>
      </c>
      <c r="R175" s="1" t="s">
        <v>2354</v>
      </c>
      <c r="S175" s="1" t="s">
        <v>1270</v>
      </c>
      <c r="T175" s="1" t="s">
        <v>1271</v>
      </c>
      <c r="U175" s="1" t="s">
        <v>1272</v>
      </c>
      <c r="V175" s="1" t="s">
        <v>2150</v>
      </c>
    </row>
    <row r="176" s="1" customFormat="1" spans="1:22">
      <c r="A176" s="3">
        <v>999222918490415</v>
      </c>
      <c r="B176" s="1" t="s">
        <v>1278</v>
      </c>
      <c r="C176" s="1" t="s">
        <v>2355</v>
      </c>
      <c r="D176" s="1" t="s">
        <v>1901</v>
      </c>
      <c r="E176" s="1" t="s">
        <v>2356</v>
      </c>
      <c r="F176" s="1" t="s">
        <v>1278</v>
      </c>
      <c r="G176" s="1" t="s">
        <v>1261</v>
      </c>
      <c r="H176" s="1" t="s">
        <v>1262</v>
      </c>
      <c r="I176" s="1" t="s">
        <v>2357</v>
      </c>
      <c r="J176" s="1" t="s">
        <v>30</v>
      </c>
      <c r="K176" s="1" t="s">
        <v>2358</v>
      </c>
      <c r="L176" s="1" t="s">
        <v>2358</v>
      </c>
      <c r="M176" s="1" t="s">
        <v>1265</v>
      </c>
      <c r="N176" s="1" t="s">
        <v>1265</v>
      </c>
      <c r="O176" s="1" t="s">
        <v>1266</v>
      </c>
      <c r="P176" s="1" t="s">
        <v>1267</v>
      </c>
      <c r="Q176" s="1" t="s">
        <v>1268</v>
      </c>
      <c r="R176" s="1" t="s">
        <v>2359</v>
      </c>
      <c r="S176" s="1" t="s">
        <v>1270</v>
      </c>
      <c r="T176" s="1" t="s">
        <v>1271</v>
      </c>
      <c r="U176" s="1" t="s">
        <v>1272</v>
      </c>
      <c r="V176" s="1" t="s">
        <v>1282</v>
      </c>
    </row>
    <row r="177" s="1" customFormat="1" spans="1:22">
      <c r="A177" s="3">
        <v>999222918642589</v>
      </c>
      <c r="B177" s="1" t="s">
        <v>1278</v>
      </c>
      <c r="C177" s="1" t="s">
        <v>2360</v>
      </c>
      <c r="D177" s="1" t="s">
        <v>2361</v>
      </c>
      <c r="E177" s="1" t="s">
        <v>2362</v>
      </c>
      <c r="F177" s="1" t="s">
        <v>1278</v>
      </c>
      <c r="G177" s="1" t="s">
        <v>1261</v>
      </c>
      <c r="H177" s="1" t="s">
        <v>1262</v>
      </c>
      <c r="I177" s="1" t="s">
        <v>2363</v>
      </c>
      <c r="J177" s="1" t="s">
        <v>30</v>
      </c>
      <c r="K177" s="1" t="s">
        <v>2364</v>
      </c>
      <c r="L177" s="1" t="s">
        <v>2364</v>
      </c>
      <c r="M177" s="1" t="s">
        <v>1265</v>
      </c>
      <c r="N177" s="1" t="s">
        <v>1265</v>
      </c>
      <c r="O177" s="1" t="s">
        <v>1266</v>
      </c>
      <c r="P177" s="1" t="s">
        <v>1267</v>
      </c>
      <c r="Q177" s="1" t="s">
        <v>1268</v>
      </c>
      <c r="R177" s="1" t="s">
        <v>2365</v>
      </c>
      <c r="S177" s="1" t="s">
        <v>1270</v>
      </c>
      <c r="T177" s="1" t="s">
        <v>1271</v>
      </c>
      <c r="U177" s="1" t="s">
        <v>1272</v>
      </c>
      <c r="V177" s="1" t="s">
        <v>1530</v>
      </c>
    </row>
    <row r="178" s="1" customFormat="1" spans="1:22">
      <c r="A178" s="3">
        <v>999222919282002</v>
      </c>
      <c r="B178" s="1" t="s">
        <v>1278</v>
      </c>
      <c r="C178" s="1" t="s">
        <v>2366</v>
      </c>
      <c r="D178" s="1" t="s">
        <v>1912</v>
      </c>
      <c r="E178" s="1" t="s">
        <v>2367</v>
      </c>
      <c r="F178" s="1" t="s">
        <v>1287</v>
      </c>
      <c r="G178" s="1" t="s">
        <v>1261</v>
      </c>
      <c r="H178" s="1" t="s">
        <v>1262</v>
      </c>
      <c r="I178" s="1" t="s">
        <v>2368</v>
      </c>
      <c r="J178" s="1" t="s">
        <v>30</v>
      </c>
      <c r="K178" s="1" t="s">
        <v>2369</v>
      </c>
      <c r="L178" s="1" t="s">
        <v>2369</v>
      </c>
      <c r="M178" s="1" t="s">
        <v>1265</v>
      </c>
      <c r="N178" s="1" t="s">
        <v>1265</v>
      </c>
      <c r="O178" s="1" t="s">
        <v>1266</v>
      </c>
      <c r="P178" s="1" t="s">
        <v>1267</v>
      </c>
      <c r="Q178" s="1" t="s">
        <v>1268</v>
      </c>
      <c r="R178" s="1" t="s">
        <v>2370</v>
      </c>
      <c r="S178" s="1" t="s">
        <v>1270</v>
      </c>
      <c r="T178" s="1" t="s">
        <v>1271</v>
      </c>
      <c r="U178" s="1" t="s">
        <v>1272</v>
      </c>
      <c r="V178" s="1" t="s">
        <v>1282</v>
      </c>
    </row>
    <row r="179" s="1" customFormat="1" spans="1:22">
      <c r="A179" s="3">
        <v>999222919628959</v>
      </c>
      <c r="B179" s="1" t="s">
        <v>1278</v>
      </c>
      <c r="C179" s="1" t="s">
        <v>2371</v>
      </c>
      <c r="D179" s="1" t="s">
        <v>2372</v>
      </c>
      <c r="E179" s="1" t="s">
        <v>2373</v>
      </c>
      <c r="F179" s="1" t="s">
        <v>1287</v>
      </c>
      <c r="G179" s="1" t="s">
        <v>1261</v>
      </c>
      <c r="H179" s="1" t="s">
        <v>1262</v>
      </c>
      <c r="I179" s="1" t="s">
        <v>2374</v>
      </c>
      <c r="J179" s="1" t="s">
        <v>30</v>
      </c>
      <c r="K179" s="1" t="s">
        <v>2375</v>
      </c>
      <c r="L179" s="1" t="s">
        <v>2375</v>
      </c>
      <c r="M179" s="1" t="s">
        <v>1265</v>
      </c>
      <c r="N179" s="1" t="s">
        <v>1265</v>
      </c>
      <c r="O179" s="1" t="s">
        <v>1266</v>
      </c>
      <c r="P179" s="1" t="s">
        <v>1267</v>
      </c>
      <c r="Q179" s="1" t="s">
        <v>1268</v>
      </c>
      <c r="R179" s="1" t="s">
        <v>2376</v>
      </c>
      <c r="S179" s="1" t="s">
        <v>1270</v>
      </c>
      <c r="T179" s="1" t="s">
        <v>1271</v>
      </c>
      <c r="U179" s="1" t="s">
        <v>1272</v>
      </c>
      <c r="V179" s="1" t="s">
        <v>1449</v>
      </c>
    </row>
    <row r="180" s="1" customFormat="1" spans="1:22">
      <c r="A180" s="3">
        <v>999222920324014</v>
      </c>
      <c r="B180" s="1" t="s">
        <v>1278</v>
      </c>
      <c r="C180" s="1" t="s">
        <v>2377</v>
      </c>
      <c r="D180" s="1" t="s">
        <v>2245</v>
      </c>
      <c r="E180" s="1" t="s">
        <v>2378</v>
      </c>
      <c r="F180" s="1" t="s">
        <v>1287</v>
      </c>
      <c r="G180" s="1" t="s">
        <v>1261</v>
      </c>
      <c r="H180" s="1" t="s">
        <v>1262</v>
      </c>
      <c r="I180" s="1" t="s">
        <v>2379</v>
      </c>
      <c r="J180" s="1" t="s">
        <v>30</v>
      </c>
      <c r="K180" s="1" t="s">
        <v>2380</v>
      </c>
      <c r="L180" s="1" t="s">
        <v>2380</v>
      </c>
      <c r="M180" s="1" t="s">
        <v>1265</v>
      </c>
      <c r="N180" s="1" t="s">
        <v>1265</v>
      </c>
      <c r="O180" s="1" t="s">
        <v>1266</v>
      </c>
      <c r="P180" s="1" t="s">
        <v>1267</v>
      </c>
      <c r="Q180" s="1" t="s">
        <v>1268</v>
      </c>
      <c r="R180" s="1" t="s">
        <v>2381</v>
      </c>
      <c r="S180" s="1" t="s">
        <v>1270</v>
      </c>
      <c r="T180" s="1" t="s">
        <v>1271</v>
      </c>
      <c r="U180" s="1" t="s">
        <v>1272</v>
      </c>
      <c r="V180" s="1" t="s">
        <v>1592</v>
      </c>
    </row>
    <row r="181" s="1" customFormat="1" spans="1:22">
      <c r="A181" s="3">
        <v>999222920966304</v>
      </c>
      <c r="B181" s="1" t="s">
        <v>1278</v>
      </c>
      <c r="C181" s="1" t="s">
        <v>2382</v>
      </c>
      <c r="D181" s="1" t="s">
        <v>2383</v>
      </c>
      <c r="E181" s="1" t="s">
        <v>2384</v>
      </c>
      <c r="F181" s="1" t="s">
        <v>1278</v>
      </c>
      <c r="G181" s="1" t="s">
        <v>1261</v>
      </c>
      <c r="H181" s="1" t="s">
        <v>1262</v>
      </c>
      <c r="I181" s="1" t="s">
        <v>2385</v>
      </c>
      <c r="J181" s="1" t="s">
        <v>30</v>
      </c>
      <c r="K181" s="1" t="s">
        <v>2386</v>
      </c>
      <c r="L181" s="1" t="s">
        <v>2386</v>
      </c>
      <c r="M181" s="1" t="s">
        <v>1265</v>
      </c>
      <c r="N181" s="1" t="s">
        <v>1265</v>
      </c>
      <c r="O181" s="1" t="s">
        <v>1266</v>
      </c>
      <c r="P181" s="1" t="s">
        <v>1267</v>
      </c>
      <c r="Q181" s="1" t="s">
        <v>1268</v>
      </c>
      <c r="R181" s="1" t="s">
        <v>2387</v>
      </c>
      <c r="S181" s="1" t="s">
        <v>1270</v>
      </c>
      <c r="T181" s="1" t="s">
        <v>1271</v>
      </c>
      <c r="U181" s="1" t="s">
        <v>1272</v>
      </c>
      <c r="V181" s="1" t="s">
        <v>1592</v>
      </c>
    </row>
    <row r="182" s="1" customFormat="1" spans="1:22">
      <c r="A182" s="3">
        <v>999222921143339</v>
      </c>
      <c r="B182" s="1" t="s">
        <v>1278</v>
      </c>
      <c r="C182" s="1" t="s">
        <v>2388</v>
      </c>
      <c r="D182" s="1" t="s">
        <v>2122</v>
      </c>
      <c r="E182" s="1" t="s">
        <v>2389</v>
      </c>
      <c r="F182" s="1" t="s">
        <v>1287</v>
      </c>
      <c r="G182" s="1" t="s">
        <v>1261</v>
      </c>
      <c r="H182" s="1" t="s">
        <v>1262</v>
      </c>
      <c r="I182" s="1" t="s">
        <v>2124</v>
      </c>
      <c r="J182" s="1" t="s">
        <v>30</v>
      </c>
      <c r="K182" s="1" t="s">
        <v>2390</v>
      </c>
      <c r="L182" s="1" t="s">
        <v>2390</v>
      </c>
      <c r="M182" s="1" t="s">
        <v>1265</v>
      </c>
      <c r="N182" s="1" t="s">
        <v>1265</v>
      </c>
      <c r="O182" s="1" t="s">
        <v>1266</v>
      </c>
      <c r="P182" s="1" t="s">
        <v>1267</v>
      </c>
      <c r="Q182" s="1" t="s">
        <v>1268</v>
      </c>
      <c r="R182" s="1" t="s">
        <v>2391</v>
      </c>
      <c r="S182" s="1" t="s">
        <v>1270</v>
      </c>
      <c r="T182" s="1" t="s">
        <v>1271</v>
      </c>
      <c r="U182" s="1" t="s">
        <v>1272</v>
      </c>
      <c r="V182" s="1" t="s">
        <v>1282</v>
      </c>
    </row>
    <row r="183" s="1" customFormat="1" spans="1:22">
      <c r="A183" s="3">
        <v>999222921248107</v>
      </c>
      <c r="B183" s="1" t="s">
        <v>1278</v>
      </c>
      <c r="C183" s="1" t="s">
        <v>2392</v>
      </c>
      <c r="D183" s="1" t="s">
        <v>2331</v>
      </c>
      <c r="E183" s="1" t="s">
        <v>2393</v>
      </c>
      <c r="F183" s="1" t="s">
        <v>1287</v>
      </c>
      <c r="G183" s="1" t="s">
        <v>1261</v>
      </c>
      <c r="H183" s="1" t="s">
        <v>1262</v>
      </c>
      <c r="I183" s="1" t="s">
        <v>2333</v>
      </c>
      <c r="J183" s="1" t="s">
        <v>30</v>
      </c>
      <c r="K183" s="1" t="s">
        <v>2334</v>
      </c>
      <c r="L183" s="1" t="s">
        <v>2334</v>
      </c>
      <c r="M183" s="1" t="s">
        <v>1265</v>
      </c>
      <c r="N183" s="1" t="s">
        <v>1265</v>
      </c>
      <c r="O183" s="1" t="s">
        <v>1266</v>
      </c>
      <c r="P183" s="1" t="s">
        <v>1267</v>
      </c>
      <c r="Q183" s="1" t="s">
        <v>1268</v>
      </c>
      <c r="R183" s="1" t="s">
        <v>2394</v>
      </c>
      <c r="S183" s="1" t="s">
        <v>1270</v>
      </c>
      <c r="T183" s="1" t="s">
        <v>1271</v>
      </c>
      <c r="U183" s="1" t="s">
        <v>1272</v>
      </c>
      <c r="V183" s="1" t="s">
        <v>1390</v>
      </c>
    </row>
    <row r="184" s="1" customFormat="1" spans="1:22">
      <c r="A184" s="3">
        <v>999222922830954</v>
      </c>
      <c r="B184" s="1" t="s">
        <v>1278</v>
      </c>
      <c r="C184" s="1" t="s">
        <v>2395</v>
      </c>
      <c r="D184" s="1" t="s">
        <v>2331</v>
      </c>
      <c r="E184" s="1" t="s">
        <v>2396</v>
      </c>
      <c r="F184" s="1" t="s">
        <v>1287</v>
      </c>
      <c r="G184" s="1" t="s">
        <v>1261</v>
      </c>
      <c r="H184" s="1" t="s">
        <v>1262</v>
      </c>
      <c r="I184" s="1" t="s">
        <v>2333</v>
      </c>
      <c r="J184" s="1" t="s">
        <v>30</v>
      </c>
      <c r="K184" s="1" t="s">
        <v>2334</v>
      </c>
      <c r="L184" s="1" t="s">
        <v>2334</v>
      </c>
      <c r="M184" s="1" t="s">
        <v>1265</v>
      </c>
      <c r="N184" s="1" t="s">
        <v>1265</v>
      </c>
      <c r="O184" s="1" t="s">
        <v>1266</v>
      </c>
      <c r="P184" s="1" t="s">
        <v>1267</v>
      </c>
      <c r="Q184" s="1" t="s">
        <v>1268</v>
      </c>
      <c r="R184" s="1" t="s">
        <v>2397</v>
      </c>
      <c r="S184" s="1" t="s">
        <v>1270</v>
      </c>
      <c r="T184" s="1" t="s">
        <v>1271</v>
      </c>
      <c r="U184" s="1" t="s">
        <v>1272</v>
      </c>
      <c r="V184" s="1" t="s">
        <v>1390</v>
      </c>
    </row>
    <row r="185" s="1" customFormat="1" spans="1:22">
      <c r="A185" s="3">
        <v>999222923805188</v>
      </c>
      <c r="B185" s="1" t="s">
        <v>1287</v>
      </c>
      <c r="C185" s="1" t="s">
        <v>2398</v>
      </c>
      <c r="D185" s="1" t="s">
        <v>2331</v>
      </c>
      <c r="E185" s="1" t="s">
        <v>2399</v>
      </c>
      <c r="F185" s="1" t="s">
        <v>1287</v>
      </c>
      <c r="G185" s="1" t="s">
        <v>1261</v>
      </c>
      <c r="H185" s="1" t="s">
        <v>1262</v>
      </c>
      <c r="I185" s="1" t="s">
        <v>2333</v>
      </c>
      <c r="J185" s="1" t="s">
        <v>30</v>
      </c>
      <c r="K185" s="1" t="s">
        <v>2334</v>
      </c>
      <c r="L185" s="1" t="s">
        <v>2334</v>
      </c>
      <c r="M185" s="1" t="s">
        <v>1265</v>
      </c>
      <c r="N185" s="1" t="s">
        <v>1265</v>
      </c>
      <c r="O185" s="1" t="s">
        <v>1266</v>
      </c>
      <c r="P185" s="1" t="s">
        <v>1267</v>
      </c>
      <c r="Q185" s="1" t="s">
        <v>1268</v>
      </c>
      <c r="R185" s="1" t="s">
        <v>2400</v>
      </c>
      <c r="S185" s="1" t="s">
        <v>1270</v>
      </c>
      <c r="T185" s="1" t="s">
        <v>1271</v>
      </c>
      <c r="U185" s="1" t="s">
        <v>1272</v>
      </c>
      <c r="V185" s="1" t="s">
        <v>1390</v>
      </c>
    </row>
    <row r="186" s="1" customFormat="1" spans="1:22">
      <c r="A186" s="3">
        <v>22923907172</v>
      </c>
      <c r="B186" s="1" t="s">
        <v>1287</v>
      </c>
      <c r="C186" s="1" t="s">
        <v>2401</v>
      </c>
      <c r="D186" s="1" t="s">
        <v>2402</v>
      </c>
      <c r="E186" s="1" t="s">
        <v>2403</v>
      </c>
      <c r="F186" s="1" t="s">
        <v>1287</v>
      </c>
      <c r="G186" s="1" t="s">
        <v>1261</v>
      </c>
      <c r="H186" s="1" t="s">
        <v>1262</v>
      </c>
      <c r="I186" s="1" t="s">
        <v>2404</v>
      </c>
      <c r="J186" s="1" t="s">
        <v>30</v>
      </c>
      <c r="K186" s="1" t="s">
        <v>2405</v>
      </c>
      <c r="L186" s="1" t="s">
        <v>2405</v>
      </c>
      <c r="M186" s="1" t="s">
        <v>1265</v>
      </c>
      <c r="N186" s="1" t="s">
        <v>1265</v>
      </c>
      <c r="O186" s="1" t="s">
        <v>1266</v>
      </c>
      <c r="P186" s="1" t="s">
        <v>1267</v>
      </c>
      <c r="Q186" s="1" t="s">
        <v>1268</v>
      </c>
      <c r="R186" s="1" t="s">
        <v>2406</v>
      </c>
      <c r="S186" s="1" t="s">
        <v>1270</v>
      </c>
      <c r="T186" s="1" t="s">
        <v>1271</v>
      </c>
      <c r="U186" s="1" t="s">
        <v>1272</v>
      </c>
      <c r="V186" s="1" t="s">
        <v>1362</v>
      </c>
    </row>
    <row r="187" s="1" customFormat="1" spans="1:22">
      <c r="A187" s="3">
        <v>999222924873510</v>
      </c>
      <c r="B187" s="1" t="s">
        <v>1287</v>
      </c>
      <c r="C187" s="1" t="s">
        <v>2407</v>
      </c>
      <c r="D187" s="1" t="s">
        <v>2027</v>
      </c>
      <c r="E187" s="1" t="s">
        <v>2408</v>
      </c>
      <c r="F187" s="1" t="s">
        <v>1287</v>
      </c>
      <c r="G187" s="1" t="s">
        <v>1261</v>
      </c>
      <c r="H187" s="1" t="s">
        <v>1262</v>
      </c>
      <c r="I187" s="1" t="s">
        <v>2409</v>
      </c>
      <c r="J187" s="1" t="s">
        <v>30</v>
      </c>
      <c r="K187" s="1" t="s">
        <v>1571</v>
      </c>
      <c r="L187" s="1" t="s">
        <v>1571</v>
      </c>
      <c r="M187" s="1" t="s">
        <v>1265</v>
      </c>
      <c r="N187" s="1" t="s">
        <v>1265</v>
      </c>
      <c r="O187" s="1" t="s">
        <v>1266</v>
      </c>
      <c r="P187" s="1" t="s">
        <v>1267</v>
      </c>
      <c r="Q187" s="1" t="s">
        <v>1268</v>
      </c>
      <c r="R187" s="1" t="s">
        <v>2410</v>
      </c>
      <c r="S187" s="1" t="s">
        <v>1270</v>
      </c>
      <c r="T187" s="1" t="s">
        <v>1271</v>
      </c>
      <c r="U187" s="1" t="s">
        <v>1272</v>
      </c>
      <c r="V187" s="1" t="s">
        <v>1273</v>
      </c>
    </row>
    <row r="188" s="1" customFormat="1" spans="1:22">
      <c r="A188" s="3">
        <v>999222925059433</v>
      </c>
      <c r="B188" s="1" t="s">
        <v>1287</v>
      </c>
      <c r="C188" s="1" t="s">
        <v>2411</v>
      </c>
      <c r="D188" s="1" t="s">
        <v>2412</v>
      </c>
      <c r="E188" s="1" t="s">
        <v>2413</v>
      </c>
      <c r="F188" s="1" t="s">
        <v>1287</v>
      </c>
      <c r="G188" s="1" t="s">
        <v>1261</v>
      </c>
      <c r="H188" s="1" t="s">
        <v>1262</v>
      </c>
      <c r="I188" s="1" t="s">
        <v>2414</v>
      </c>
      <c r="J188" s="1" t="s">
        <v>30</v>
      </c>
      <c r="K188" s="1" t="s">
        <v>2137</v>
      </c>
      <c r="L188" s="1" t="s">
        <v>2137</v>
      </c>
      <c r="M188" s="1" t="s">
        <v>1265</v>
      </c>
      <c r="N188" s="1" t="s">
        <v>1265</v>
      </c>
      <c r="O188" s="1" t="s">
        <v>1266</v>
      </c>
      <c r="P188" s="1" t="s">
        <v>1267</v>
      </c>
      <c r="Q188" s="1" t="s">
        <v>1268</v>
      </c>
      <c r="R188" s="1" t="s">
        <v>2415</v>
      </c>
      <c r="S188" s="1" t="s">
        <v>1270</v>
      </c>
      <c r="T188" s="1" t="s">
        <v>1271</v>
      </c>
      <c r="U188" s="1" t="s">
        <v>1272</v>
      </c>
      <c r="V188" s="1" t="s">
        <v>1449</v>
      </c>
    </row>
    <row r="189" s="1" customFormat="1" spans="1:22">
      <c r="A189" s="3">
        <v>22925075754</v>
      </c>
      <c r="B189" s="1" t="s">
        <v>1287</v>
      </c>
      <c r="C189" s="1" t="s">
        <v>2416</v>
      </c>
      <c r="D189" s="1" t="s">
        <v>2417</v>
      </c>
      <c r="E189" s="1" t="s">
        <v>2418</v>
      </c>
      <c r="F189" s="1" t="s">
        <v>1287</v>
      </c>
      <c r="G189" s="1" t="s">
        <v>1261</v>
      </c>
      <c r="H189" s="1" t="s">
        <v>1262</v>
      </c>
      <c r="I189" s="1" t="s">
        <v>2419</v>
      </c>
      <c r="J189" s="1" t="s">
        <v>30</v>
      </c>
      <c r="K189" s="1" t="s">
        <v>2420</v>
      </c>
      <c r="L189" s="1" t="s">
        <v>2420</v>
      </c>
      <c r="M189" s="1" t="s">
        <v>1265</v>
      </c>
      <c r="N189" s="1" t="s">
        <v>1265</v>
      </c>
      <c r="O189" s="1" t="s">
        <v>1266</v>
      </c>
      <c r="P189" s="1" t="s">
        <v>1267</v>
      </c>
      <c r="Q189" s="1" t="s">
        <v>1268</v>
      </c>
      <c r="R189" s="1" t="s">
        <v>2421</v>
      </c>
      <c r="S189" s="1" t="s">
        <v>1270</v>
      </c>
      <c r="T189" s="1" t="s">
        <v>1271</v>
      </c>
      <c r="U189" s="1" t="s">
        <v>1272</v>
      </c>
      <c r="V189" s="1" t="s">
        <v>1592</v>
      </c>
    </row>
    <row r="190" s="1" customFormat="1" spans="1:22">
      <c r="A190" s="3">
        <v>999222925217118</v>
      </c>
      <c r="B190" s="1" t="s">
        <v>1287</v>
      </c>
      <c r="C190" s="1" t="s">
        <v>2422</v>
      </c>
      <c r="D190" s="1" t="s">
        <v>2423</v>
      </c>
      <c r="E190" s="1" t="s">
        <v>2424</v>
      </c>
      <c r="F190" s="1" t="s">
        <v>1287</v>
      </c>
      <c r="G190" s="1" t="s">
        <v>1261</v>
      </c>
      <c r="H190" s="1" t="s">
        <v>1262</v>
      </c>
      <c r="I190" s="1" t="s">
        <v>2425</v>
      </c>
      <c r="J190" s="1" t="s">
        <v>30</v>
      </c>
      <c r="K190" s="1" t="s">
        <v>2426</v>
      </c>
      <c r="L190" s="1" t="s">
        <v>2426</v>
      </c>
      <c r="M190" s="1" t="s">
        <v>1265</v>
      </c>
      <c r="N190" s="1" t="s">
        <v>1265</v>
      </c>
      <c r="O190" s="1" t="s">
        <v>1266</v>
      </c>
      <c r="P190" s="1" t="s">
        <v>1267</v>
      </c>
      <c r="Q190" s="1" t="s">
        <v>1268</v>
      </c>
      <c r="R190" s="1" t="s">
        <v>2427</v>
      </c>
      <c r="S190" s="1" t="s">
        <v>1270</v>
      </c>
      <c r="T190" s="1" t="s">
        <v>1271</v>
      </c>
      <c r="U190" s="1" t="s">
        <v>1272</v>
      </c>
      <c r="V190" s="1" t="s">
        <v>1592</v>
      </c>
    </row>
    <row r="191" s="1" customFormat="1" spans="1:22">
      <c r="A191" s="3">
        <v>999222925535430</v>
      </c>
      <c r="B191" s="1" t="s">
        <v>1287</v>
      </c>
      <c r="C191" s="1" t="s">
        <v>2428</v>
      </c>
      <c r="D191" s="1" t="s">
        <v>2429</v>
      </c>
      <c r="E191" s="1" t="s">
        <v>2430</v>
      </c>
      <c r="F191" s="1" t="s">
        <v>1287</v>
      </c>
      <c r="G191" s="1" t="s">
        <v>1261</v>
      </c>
      <c r="H191" s="1" t="s">
        <v>1262</v>
      </c>
      <c r="I191" s="1" t="s">
        <v>2431</v>
      </c>
      <c r="J191" s="1" t="s">
        <v>30</v>
      </c>
      <c r="K191" s="1" t="s">
        <v>2432</v>
      </c>
      <c r="L191" s="1" t="s">
        <v>2432</v>
      </c>
      <c r="M191" s="1" t="s">
        <v>1265</v>
      </c>
      <c r="N191" s="1" t="s">
        <v>1265</v>
      </c>
      <c r="O191" s="1" t="s">
        <v>1266</v>
      </c>
      <c r="P191" s="1" t="s">
        <v>1267</v>
      </c>
      <c r="Q191" s="1" t="s">
        <v>1268</v>
      </c>
      <c r="R191" s="1" t="s">
        <v>2433</v>
      </c>
      <c r="S191" s="1" t="s">
        <v>1270</v>
      </c>
      <c r="T191" s="1" t="s">
        <v>1271</v>
      </c>
      <c r="U191" s="1" t="s">
        <v>1272</v>
      </c>
      <c r="V191" s="1" t="s">
        <v>1449</v>
      </c>
    </row>
    <row r="192" s="1" customFormat="1" spans="1:22">
      <c r="A192" s="3">
        <v>999222925537156</v>
      </c>
      <c r="B192" s="1" t="s">
        <v>1287</v>
      </c>
      <c r="C192" s="1" t="s">
        <v>2434</v>
      </c>
      <c r="D192" s="1" t="s">
        <v>1712</v>
      </c>
      <c r="E192" s="1" t="s">
        <v>2435</v>
      </c>
      <c r="F192" s="1" t="s">
        <v>1287</v>
      </c>
      <c r="G192" s="1" t="s">
        <v>1261</v>
      </c>
      <c r="H192" s="1" t="s">
        <v>1262</v>
      </c>
      <c r="I192" s="1" t="s">
        <v>2436</v>
      </c>
      <c r="J192" s="1" t="s">
        <v>30</v>
      </c>
      <c r="K192" s="1" t="s">
        <v>2437</v>
      </c>
      <c r="L192" s="1" t="s">
        <v>2437</v>
      </c>
      <c r="M192" s="1" t="s">
        <v>1265</v>
      </c>
      <c r="N192" s="1" t="s">
        <v>1265</v>
      </c>
      <c r="O192" s="1" t="s">
        <v>1266</v>
      </c>
      <c r="P192" s="1" t="s">
        <v>1267</v>
      </c>
      <c r="Q192" s="1" t="s">
        <v>1268</v>
      </c>
      <c r="R192" s="1" t="s">
        <v>2438</v>
      </c>
      <c r="S192" s="1" t="s">
        <v>1270</v>
      </c>
      <c r="T192" s="1" t="s">
        <v>1271</v>
      </c>
      <c r="U192" s="1" t="s">
        <v>1272</v>
      </c>
      <c r="V192" s="1" t="s">
        <v>1449</v>
      </c>
    </row>
    <row r="193" s="1" customFormat="1" spans="1:22">
      <c r="A193" s="3">
        <v>999222925571000</v>
      </c>
      <c r="B193" s="1" t="s">
        <v>1287</v>
      </c>
      <c r="C193" s="1" t="s">
        <v>2439</v>
      </c>
      <c r="D193" s="1" t="s">
        <v>2440</v>
      </c>
      <c r="E193" s="1" t="s">
        <v>2441</v>
      </c>
      <c r="F193" s="1" t="s">
        <v>1287</v>
      </c>
      <c r="G193" s="1" t="s">
        <v>1261</v>
      </c>
      <c r="H193" s="1" t="s">
        <v>1262</v>
      </c>
      <c r="I193" s="1" t="s">
        <v>2442</v>
      </c>
      <c r="J193" s="1" t="s">
        <v>30</v>
      </c>
      <c r="K193" s="1" t="s">
        <v>2443</v>
      </c>
      <c r="L193" s="1" t="s">
        <v>2443</v>
      </c>
      <c r="M193" s="1" t="s">
        <v>1265</v>
      </c>
      <c r="N193" s="1" t="s">
        <v>1265</v>
      </c>
      <c r="O193" s="1" t="s">
        <v>1266</v>
      </c>
      <c r="P193" s="1" t="s">
        <v>1267</v>
      </c>
      <c r="Q193" s="1" t="s">
        <v>1268</v>
      </c>
      <c r="R193" s="1" t="s">
        <v>2444</v>
      </c>
      <c r="S193" s="1" t="s">
        <v>1270</v>
      </c>
      <c r="T193" s="1" t="s">
        <v>1271</v>
      </c>
      <c r="U193" s="1" t="s">
        <v>1272</v>
      </c>
      <c r="V193" s="1" t="s">
        <v>1537</v>
      </c>
    </row>
    <row r="194" s="1" customFormat="1" spans="1:22">
      <c r="A194" s="3">
        <v>999222926080062</v>
      </c>
      <c r="B194" s="1" t="s">
        <v>1287</v>
      </c>
      <c r="C194" s="1" t="s">
        <v>2445</v>
      </c>
      <c r="D194" s="1" t="s">
        <v>2446</v>
      </c>
      <c r="E194" s="1" t="s">
        <v>2447</v>
      </c>
      <c r="F194" s="1" t="s">
        <v>1287</v>
      </c>
      <c r="G194" s="1" t="s">
        <v>1261</v>
      </c>
      <c r="H194" s="1" t="s">
        <v>1262</v>
      </c>
      <c r="I194" s="1" t="s">
        <v>2448</v>
      </c>
      <c r="J194" s="1" t="s">
        <v>30</v>
      </c>
      <c r="K194" s="1" t="s">
        <v>2449</v>
      </c>
      <c r="L194" s="1" t="s">
        <v>2449</v>
      </c>
      <c r="M194" s="1" t="s">
        <v>1265</v>
      </c>
      <c r="N194" s="1" t="s">
        <v>1265</v>
      </c>
      <c r="O194" s="1" t="s">
        <v>1266</v>
      </c>
      <c r="P194" s="1" t="s">
        <v>1267</v>
      </c>
      <c r="Q194" s="1" t="s">
        <v>1268</v>
      </c>
      <c r="R194" s="1" t="s">
        <v>2450</v>
      </c>
      <c r="S194" s="1" t="s">
        <v>1270</v>
      </c>
      <c r="T194" s="1" t="s">
        <v>1271</v>
      </c>
      <c r="U194" s="1" t="s">
        <v>1272</v>
      </c>
      <c r="V194" s="1" t="s">
        <v>1449</v>
      </c>
    </row>
    <row r="195" s="1" customFormat="1" spans="1:22">
      <c r="A195" s="3">
        <v>999222926142910</v>
      </c>
      <c r="B195" s="1" t="s">
        <v>1287</v>
      </c>
      <c r="C195" s="1" t="s">
        <v>2451</v>
      </c>
      <c r="D195" s="1" t="s">
        <v>2452</v>
      </c>
      <c r="E195" s="1" t="s">
        <v>2453</v>
      </c>
      <c r="F195" s="1" t="s">
        <v>1287</v>
      </c>
      <c r="G195" s="1" t="s">
        <v>1261</v>
      </c>
      <c r="H195" s="1" t="s">
        <v>1262</v>
      </c>
      <c r="I195" s="1" t="s">
        <v>2454</v>
      </c>
      <c r="J195" s="1" t="s">
        <v>30</v>
      </c>
      <c r="K195" s="1" t="s">
        <v>2455</v>
      </c>
      <c r="L195" s="1" t="s">
        <v>2455</v>
      </c>
      <c r="M195" s="1" t="s">
        <v>1265</v>
      </c>
      <c r="N195" s="1" t="s">
        <v>1265</v>
      </c>
      <c r="O195" s="1" t="s">
        <v>1266</v>
      </c>
      <c r="P195" s="1" t="s">
        <v>1267</v>
      </c>
      <c r="Q195" s="1" t="s">
        <v>1268</v>
      </c>
      <c r="R195" s="1" t="s">
        <v>2456</v>
      </c>
      <c r="S195" s="1" t="s">
        <v>1270</v>
      </c>
      <c r="T195" s="1" t="s">
        <v>1271</v>
      </c>
      <c r="U195" s="1" t="s">
        <v>1272</v>
      </c>
      <c r="V195" s="1" t="s">
        <v>1771</v>
      </c>
    </row>
    <row r="196" s="1" customFormat="1" spans="1:22">
      <c r="A196" s="3">
        <v>999222926352532</v>
      </c>
      <c r="B196" s="1" t="s">
        <v>1287</v>
      </c>
      <c r="C196" s="1" t="s">
        <v>2457</v>
      </c>
      <c r="D196" s="1" t="s">
        <v>2458</v>
      </c>
      <c r="E196" s="1" t="s">
        <v>2459</v>
      </c>
      <c r="F196" s="1" t="s">
        <v>1287</v>
      </c>
      <c r="G196" s="1" t="s">
        <v>1261</v>
      </c>
      <c r="H196" s="1" t="s">
        <v>1262</v>
      </c>
      <c r="I196" s="1" t="s">
        <v>2460</v>
      </c>
      <c r="J196" s="1" t="s">
        <v>30</v>
      </c>
      <c r="K196" s="1" t="s">
        <v>2461</v>
      </c>
      <c r="L196" s="1" t="s">
        <v>2461</v>
      </c>
      <c r="M196" s="1" t="s">
        <v>1265</v>
      </c>
      <c r="N196" s="1" t="s">
        <v>1265</v>
      </c>
      <c r="O196" s="1" t="s">
        <v>1266</v>
      </c>
      <c r="P196" s="1" t="s">
        <v>1267</v>
      </c>
      <c r="Q196" s="1" t="s">
        <v>1268</v>
      </c>
      <c r="R196" s="1" t="s">
        <v>2462</v>
      </c>
      <c r="S196" s="1" t="s">
        <v>1270</v>
      </c>
      <c r="T196" s="1" t="s">
        <v>1271</v>
      </c>
      <c r="U196" s="1" t="s">
        <v>1272</v>
      </c>
      <c r="V196" s="1" t="s">
        <v>1346</v>
      </c>
    </row>
    <row r="197" s="1" customFormat="1" spans="1:22">
      <c r="A197" s="3">
        <v>999222926626567</v>
      </c>
      <c r="B197" s="1" t="s">
        <v>1287</v>
      </c>
      <c r="C197" s="1" t="s">
        <v>2463</v>
      </c>
      <c r="D197" s="1" t="s">
        <v>1912</v>
      </c>
      <c r="E197" s="1" t="s">
        <v>2464</v>
      </c>
      <c r="F197" s="1" t="s">
        <v>1287</v>
      </c>
      <c r="G197" s="1" t="s">
        <v>1261</v>
      </c>
      <c r="H197" s="1" t="s">
        <v>1262</v>
      </c>
      <c r="I197" s="1" t="s">
        <v>2465</v>
      </c>
      <c r="J197" s="1" t="s">
        <v>30</v>
      </c>
      <c r="K197" s="1" t="s">
        <v>2142</v>
      </c>
      <c r="L197" s="1" t="s">
        <v>2142</v>
      </c>
      <c r="M197" s="1" t="s">
        <v>1265</v>
      </c>
      <c r="N197" s="1" t="s">
        <v>1265</v>
      </c>
      <c r="O197" s="1" t="s">
        <v>1266</v>
      </c>
      <c r="P197" s="1" t="s">
        <v>1267</v>
      </c>
      <c r="Q197" s="1" t="s">
        <v>1268</v>
      </c>
      <c r="R197" s="1" t="s">
        <v>2466</v>
      </c>
      <c r="S197" s="1" t="s">
        <v>1270</v>
      </c>
      <c r="T197" s="1" t="s">
        <v>1271</v>
      </c>
      <c r="U197" s="1" t="s">
        <v>1272</v>
      </c>
      <c r="V197" s="1" t="s">
        <v>1282</v>
      </c>
    </row>
    <row r="198" s="1" customFormat="1" spans="1:22">
      <c r="A198" s="3">
        <v>999222926843015</v>
      </c>
      <c r="B198" s="1" t="s">
        <v>1287</v>
      </c>
      <c r="C198" s="1" t="s">
        <v>2467</v>
      </c>
      <c r="D198" s="1" t="s">
        <v>2423</v>
      </c>
      <c r="E198" s="1" t="s">
        <v>2468</v>
      </c>
      <c r="F198" s="1" t="s">
        <v>1287</v>
      </c>
      <c r="G198" s="1" t="s">
        <v>1261</v>
      </c>
      <c r="H198" s="1" t="s">
        <v>1262</v>
      </c>
      <c r="I198" s="1" t="s">
        <v>2425</v>
      </c>
      <c r="J198" s="1" t="s">
        <v>30</v>
      </c>
      <c r="K198" s="1" t="s">
        <v>2426</v>
      </c>
      <c r="L198" s="1" t="s">
        <v>2426</v>
      </c>
      <c r="M198" s="1" t="s">
        <v>1265</v>
      </c>
      <c r="N198" s="1" t="s">
        <v>1265</v>
      </c>
      <c r="O198" s="1" t="s">
        <v>1266</v>
      </c>
      <c r="P198" s="1" t="s">
        <v>1267</v>
      </c>
      <c r="Q198" s="1" t="s">
        <v>1268</v>
      </c>
      <c r="R198" s="1" t="s">
        <v>2469</v>
      </c>
      <c r="S198" s="1" t="s">
        <v>1270</v>
      </c>
      <c r="T198" s="1" t="s">
        <v>1271</v>
      </c>
      <c r="U198" s="1" t="s">
        <v>1272</v>
      </c>
      <c r="V198" s="1" t="s">
        <v>1592</v>
      </c>
    </row>
    <row r="199" s="1" customFormat="1" spans="1:22">
      <c r="A199" s="3">
        <v>999222927145399</v>
      </c>
      <c r="B199" s="1" t="s">
        <v>1287</v>
      </c>
      <c r="C199" s="1" t="s">
        <v>2470</v>
      </c>
      <c r="D199" s="1" t="s">
        <v>2110</v>
      </c>
      <c r="E199" s="1" t="s">
        <v>2471</v>
      </c>
      <c r="F199" s="1" t="s">
        <v>1287</v>
      </c>
      <c r="G199" s="1" t="s">
        <v>1261</v>
      </c>
      <c r="H199" s="1" t="s">
        <v>1262</v>
      </c>
      <c r="I199" s="1" t="s">
        <v>2472</v>
      </c>
      <c r="J199" s="1" t="s">
        <v>30</v>
      </c>
      <c r="K199" s="1" t="s">
        <v>2473</v>
      </c>
      <c r="L199" s="1" t="s">
        <v>2473</v>
      </c>
      <c r="M199" s="1" t="s">
        <v>1265</v>
      </c>
      <c r="N199" s="1" t="s">
        <v>1265</v>
      </c>
      <c r="O199" s="1" t="s">
        <v>1266</v>
      </c>
      <c r="P199" s="1" t="s">
        <v>1267</v>
      </c>
      <c r="Q199" s="1" t="s">
        <v>1268</v>
      </c>
      <c r="R199" s="1" t="s">
        <v>2474</v>
      </c>
      <c r="S199" s="1" t="s">
        <v>1270</v>
      </c>
      <c r="T199" s="1" t="s">
        <v>1271</v>
      </c>
      <c r="U199" s="1" t="s">
        <v>1272</v>
      </c>
      <c r="V199" s="1" t="s">
        <v>1592</v>
      </c>
    </row>
    <row r="200" s="1" customFormat="1" spans="1:22">
      <c r="A200" s="3">
        <v>999222927412287</v>
      </c>
      <c r="B200" s="1" t="s">
        <v>1287</v>
      </c>
      <c r="C200" s="1" t="s">
        <v>2475</v>
      </c>
      <c r="D200" s="1" t="s">
        <v>2476</v>
      </c>
      <c r="E200" s="1" t="s">
        <v>2477</v>
      </c>
      <c r="F200" s="1" t="s">
        <v>1287</v>
      </c>
      <c r="G200" s="1" t="s">
        <v>1261</v>
      </c>
      <c r="H200" s="1" t="s">
        <v>1262</v>
      </c>
      <c r="I200" s="1" t="s">
        <v>2478</v>
      </c>
      <c r="J200" s="1" t="s">
        <v>30</v>
      </c>
      <c r="K200" s="1" t="s">
        <v>1975</v>
      </c>
      <c r="L200" s="1" t="s">
        <v>1975</v>
      </c>
      <c r="M200" s="1" t="s">
        <v>1265</v>
      </c>
      <c r="N200" s="1" t="s">
        <v>1265</v>
      </c>
      <c r="O200" s="1" t="s">
        <v>1266</v>
      </c>
      <c r="P200" s="1" t="s">
        <v>1267</v>
      </c>
      <c r="Q200" s="1" t="s">
        <v>1268</v>
      </c>
      <c r="R200" s="1" t="s">
        <v>2479</v>
      </c>
      <c r="S200" s="1" t="s">
        <v>1270</v>
      </c>
      <c r="T200" s="1" t="s">
        <v>1271</v>
      </c>
      <c r="U200" s="1" t="s">
        <v>1272</v>
      </c>
      <c r="V200" s="1" t="s">
        <v>1362</v>
      </c>
    </row>
    <row r="201" s="1" customFormat="1" spans="1:22">
      <c r="A201" s="3">
        <v>999222927445363</v>
      </c>
      <c r="B201" s="1" t="s">
        <v>1287</v>
      </c>
      <c r="C201" s="1" t="s">
        <v>2480</v>
      </c>
      <c r="D201" s="1" t="s">
        <v>2481</v>
      </c>
      <c r="E201" s="1" t="s">
        <v>2482</v>
      </c>
      <c r="F201" s="1" t="s">
        <v>1287</v>
      </c>
      <c r="G201" s="1" t="s">
        <v>1261</v>
      </c>
      <c r="H201" s="1" t="s">
        <v>1262</v>
      </c>
      <c r="I201" s="1" t="s">
        <v>2483</v>
      </c>
      <c r="J201" s="1" t="s">
        <v>30</v>
      </c>
      <c r="K201" s="1" t="s">
        <v>2484</v>
      </c>
      <c r="L201" s="1" t="s">
        <v>2484</v>
      </c>
      <c r="M201" s="1" t="s">
        <v>1265</v>
      </c>
      <c r="N201" s="1" t="s">
        <v>1265</v>
      </c>
      <c r="O201" s="1" t="s">
        <v>1266</v>
      </c>
      <c r="P201" s="1" t="s">
        <v>1267</v>
      </c>
      <c r="Q201" s="1" t="s">
        <v>1268</v>
      </c>
      <c r="R201" s="1" t="s">
        <v>2485</v>
      </c>
      <c r="S201" s="1" t="s">
        <v>1270</v>
      </c>
      <c r="T201" s="1" t="s">
        <v>1271</v>
      </c>
      <c r="U201" s="1" t="s">
        <v>1272</v>
      </c>
      <c r="V201" s="1" t="s">
        <v>1273</v>
      </c>
    </row>
    <row r="202" s="1" customFormat="1" spans="1:22">
      <c r="A202" s="3">
        <v>999222927486316</v>
      </c>
      <c r="B202" s="1" t="s">
        <v>1287</v>
      </c>
      <c r="C202" s="1" t="s">
        <v>2486</v>
      </c>
      <c r="D202" s="1" t="s">
        <v>2487</v>
      </c>
      <c r="E202" s="1" t="s">
        <v>2488</v>
      </c>
      <c r="F202" s="1" t="s">
        <v>1287</v>
      </c>
      <c r="G202" s="1" t="s">
        <v>1261</v>
      </c>
      <c r="H202" s="1" t="s">
        <v>1262</v>
      </c>
      <c r="I202" s="1" t="s">
        <v>2489</v>
      </c>
      <c r="J202" s="1" t="s">
        <v>30</v>
      </c>
      <c r="K202" s="1" t="s">
        <v>2490</v>
      </c>
      <c r="L202" s="1" t="s">
        <v>2490</v>
      </c>
      <c r="M202" s="1" t="s">
        <v>1265</v>
      </c>
      <c r="N202" s="1" t="s">
        <v>1265</v>
      </c>
      <c r="O202" s="1" t="s">
        <v>1266</v>
      </c>
      <c r="P202" s="1" t="s">
        <v>1267</v>
      </c>
      <c r="Q202" s="1" t="s">
        <v>1268</v>
      </c>
      <c r="R202" s="1" t="s">
        <v>2491</v>
      </c>
      <c r="S202" s="1" t="s">
        <v>1270</v>
      </c>
      <c r="T202" s="1" t="s">
        <v>1271</v>
      </c>
      <c r="U202" s="1" t="s">
        <v>1272</v>
      </c>
      <c r="V202" s="1" t="s">
        <v>1592</v>
      </c>
    </row>
    <row r="203" s="1" customFormat="1" spans="1:22">
      <c r="A203" s="3">
        <v>999222927847926</v>
      </c>
      <c r="B203" s="1" t="s">
        <v>1287</v>
      </c>
      <c r="C203" s="1" t="s">
        <v>2492</v>
      </c>
      <c r="D203" s="1" t="s">
        <v>2493</v>
      </c>
      <c r="E203" s="1" t="s">
        <v>2494</v>
      </c>
      <c r="F203" s="1" t="s">
        <v>1287</v>
      </c>
      <c r="G203" s="1" t="s">
        <v>1261</v>
      </c>
      <c r="H203" s="1" t="s">
        <v>1262</v>
      </c>
      <c r="I203" s="1" t="s">
        <v>2495</v>
      </c>
      <c r="J203" s="1" t="s">
        <v>30</v>
      </c>
      <c r="K203" s="1" t="s">
        <v>2496</v>
      </c>
      <c r="L203" s="1" t="s">
        <v>2496</v>
      </c>
      <c r="M203" s="1" t="s">
        <v>1265</v>
      </c>
      <c r="N203" s="1" t="s">
        <v>1265</v>
      </c>
      <c r="O203" s="1" t="s">
        <v>1266</v>
      </c>
      <c r="P203" s="1" t="s">
        <v>1267</v>
      </c>
      <c r="Q203" s="1" t="s">
        <v>1268</v>
      </c>
      <c r="R203" s="1" t="s">
        <v>2497</v>
      </c>
      <c r="S203" s="1" t="s">
        <v>1270</v>
      </c>
      <c r="T203" s="1" t="s">
        <v>1271</v>
      </c>
      <c r="U203" s="1" t="s">
        <v>1272</v>
      </c>
      <c r="V203" s="1" t="s">
        <v>1291</v>
      </c>
    </row>
    <row r="204" s="1" customFormat="1" spans="1:22">
      <c r="A204" s="3">
        <v>999222927933150</v>
      </c>
      <c r="B204" s="1" t="s">
        <v>1287</v>
      </c>
      <c r="C204" s="1" t="s">
        <v>2498</v>
      </c>
      <c r="D204" s="1" t="s">
        <v>2499</v>
      </c>
      <c r="E204" s="1" t="s">
        <v>2500</v>
      </c>
      <c r="F204" s="1" t="s">
        <v>1287</v>
      </c>
      <c r="G204" s="1" t="s">
        <v>1261</v>
      </c>
      <c r="H204" s="1" t="s">
        <v>1262</v>
      </c>
      <c r="I204" s="1" t="s">
        <v>2501</v>
      </c>
      <c r="J204" s="1" t="s">
        <v>30</v>
      </c>
      <c r="K204" s="1" t="s">
        <v>2502</v>
      </c>
      <c r="L204" s="1" t="s">
        <v>2502</v>
      </c>
      <c r="M204" s="1" t="s">
        <v>1265</v>
      </c>
      <c r="N204" s="1" t="s">
        <v>1265</v>
      </c>
      <c r="O204" s="1" t="s">
        <v>1266</v>
      </c>
      <c r="P204" s="1" t="s">
        <v>1267</v>
      </c>
      <c r="Q204" s="1" t="s">
        <v>1268</v>
      </c>
      <c r="R204" s="1" t="s">
        <v>2503</v>
      </c>
      <c r="S204" s="1" t="s">
        <v>1270</v>
      </c>
      <c r="T204" s="1" t="s">
        <v>1271</v>
      </c>
      <c r="U204" s="1" t="s">
        <v>1272</v>
      </c>
      <c r="V204" s="1" t="s">
        <v>1449</v>
      </c>
    </row>
    <row r="205" s="1" customFormat="1" spans="1:22">
      <c r="A205" s="3">
        <v>999222927964859</v>
      </c>
      <c r="B205" s="1" t="s">
        <v>1287</v>
      </c>
      <c r="C205" s="1" t="s">
        <v>2504</v>
      </c>
      <c r="D205" s="1" t="s">
        <v>2372</v>
      </c>
      <c r="E205" s="1" t="s">
        <v>2505</v>
      </c>
      <c r="F205" s="1" t="s">
        <v>1287</v>
      </c>
      <c r="G205" s="1" t="s">
        <v>1261</v>
      </c>
      <c r="H205" s="1" t="s">
        <v>1262</v>
      </c>
      <c r="I205" s="1" t="s">
        <v>2506</v>
      </c>
      <c r="J205" s="1" t="s">
        <v>30</v>
      </c>
      <c r="K205" s="1" t="s">
        <v>2125</v>
      </c>
      <c r="L205" s="1" t="s">
        <v>2125</v>
      </c>
      <c r="M205" s="1" t="s">
        <v>1265</v>
      </c>
      <c r="N205" s="1" t="s">
        <v>1265</v>
      </c>
      <c r="O205" s="1" t="s">
        <v>1266</v>
      </c>
      <c r="P205" s="1" t="s">
        <v>1267</v>
      </c>
      <c r="Q205" s="1" t="s">
        <v>1268</v>
      </c>
      <c r="R205" s="1" t="s">
        <v>2507</v>
      </c>
      <c r="S205" s="1" t="s">
        <v>1270</v>
      </c>
      <c r="T205" s="1" t="s">
        <v>1271</v>
      </c>
      <c r="U205" s="1" t="s">
        <v>1272</v>
      </c>
      <c r="V205" s="1" t="s">
        <v>1449</v>
      </c>
    </row>
    <row r="206" s="1" customFormat="1" spans="1:22">
      <c r="A206" s="3">
        <v>999222928351095</v>
      </c>
      <c r="B206" s="1" t="s">
        <v>1287</v>
      </c>
      <c r="C206" s="1" t="s">
        <v>2508</v>
      </c>
      <c r="D206" s="1" t="s">
        <v>2446</v>
      </c>
      <c r="E206" s="1" t="s">
        <v>2509</v>
      </c>
      <c r="F206" s="1" t="s">
        <v>1287</v>
      </c>
      <c r="G206" s="1" t="s">
        <v>1261</v>
      </c>
      <c r="H206" s="1" t="s">
        <v>1262</v>
      </c>
      <c r="I206" s="1" t="s">
        <v>2510</v>
      </c>
      <c r="J206" s="1" t="s">
        <v>30</v>
      </c>
      <c r="K206" s="1" t="s">
        <v>2511</v>
      </c>
      <c r="L206" s="1" t="s">
        <v>2511</v>
      </c>
      <c r="M206" s="1" t="s">
        <v>1265</v>
      </c>
      <c r="N206" s="1" t="s">
        <v>1265</v>
      </c>
      <c r="O206" s="1" t="s">
        <v>1266</v>
      </c>
      <c r="P206" s="1" t="s">
        <v>1267</v>
      </c>
      <c r="Q206" s="1" t="s">
        <v>1268</v>
      </c>
      <c r="R206" s="1" t="s">
        <v>2512</v>
      </c>
      <c r="S206" s="1" t="s">
        <v>1270</v>
      </c>
      <c r="T206" s="1" t="s">
        <v>1271</v>
      </c>
      <c r="U206" s="1" t="s">
        <v>1272</v>
      </c>
      <c r="V206" s="1" t="s">
        <v>1449</v>
      </c>
    </row>
    <row r="207" s="1" customFormat="1" spans="1:22">
      <c r="A207" s="3">
        <v>999222928479726</v>
      </c>
      <c r="B207" s="1" t="s">
        <v>1287</v>
      </c>
      <c r="C207" s="1" t="s">
        <v>2513</v>
      </c>
      <c r="D207" s="1" t="s">
        <v>2514</v>
      </c>
      <c r="E207" s="1" t="s">
        <v>2515</v>
      </c>
      <c r="F207" s="1" t="s">
        <v>1287</v>
      </c>
      <c r="G207" s="1" t="s">
        <v>1261</v>
      </c>
      <c r="H207" s="1" t="s">
        <v>1262</v>
      </c>
      <c r="I207" s="1" t="s">
        <v>2516</v>
      </c>
      <c r="J207" s="1" t="s">
        <v>30</v>
      </c>
      <c r="K207" s="1" t="s">
        <v>2517</v>
      </c>
      <c r="L207" s="1" t="s">
        <v>2517</v>
      </c>
      <c r="M207" s="1" t="s">
        <v>1265</v>
      </c>
      <c r="N207" s="1" t="s">
        <v>1265</v>
      </c>
      <c r="O207" s="1" t="s">
        <v>1266</v>
      </c>
      <c r="P207" s="1" t="s">
        <v>1267</v>
      </c>
      <c r="Q207" s="1" t="s">
        <v>1268</v>
      </c>
      <c r="R207" s="1" t="s">
        <v>2518</v>
      </c>
      <c r="S207" s="1" t="s">
        <v>1270</v>
      </c>
      <c r="T207" s="1" t="s">
        <v>1271</v>
      </c>
      <c r="U207" s="1" t="s">
        <v>1272</v>
      </c>
      <c r="V207" s="1" t="s">
        <v>1449</v>
      </c>
    </row>
    <row r="208" s="1" customFormat="1" spans="1:22">
      <c r="A208" s="3">
        <v>22928546112</v>
      </c>
      <c r="B208" s="1" t="s">
        <v>1287</v>
      </c>
      <c r="C208" s="1" t="s">
        <v>2519</v>
      </c>
      <c r="D208" s="1" t="s">
        <v>2520</v>
      </c>
      <c r="E208" s="1" t="s">
        <v>2521</v>
      </c>
      <c r="F208" s="1" t="s">
        <v>1287</v>
      </c>
      <c r="G208" s="1" t="s">
        <v>1261</v>
      </c>
      <c r="H208" s="1" t="s">
        <v>1262</v>
      </c>
      <c r="I208" s="1" t="s">
        <v>2522</v>
      </c>
      <c r="J208" s="1" t="s">
        <v>30</v>
      </c>
      <c r="K208" s="1" t="s">
        <v>2523</v>
      </c>
      <c r="L208" s="1" t="s">
        <v>2523</v>
      </c>
      <c r="M208" s="1" t="s">
        <v>1265</v>
      </c>
      <c r="N208" s="1" t="s">
        <v>1265</v>
      </c>
      <c r="O208" s="1" t="s">
        <v>1266</v>
      </c>
      <c r="P208" s="1" t="s">
        <v>1267</v>
      </c>
      <c r="Q208" s="1" t="s">
        <v>1268</v>
      </c>
      <c r="R208" s="1" t="s">
        <v>2524</v>
      </c>
      <c r="S208" s="1" t="s">
        <v>1270</v>
      </c>
      <c r="T208" s="1" t="s">
        <v>1271</v>
      </c>
      <c r="U208" s="1" t="s">
        <v>1272</v>
      </c>
      <c r="V208" s="1" t="s">
        <v>1282</v>
      </c>
    </row>
    <row r="209" s="1" customFormat="1" spans="1:22">
      <c r="A209" s="3">
        <v>999222928623182</v>
      </c>
      <c r="B209" s="1" t="s">
        <v>1287</v>
      </c>
      <c r="C209" s="1" t="s">
        <v>2525</v>
      </c>
      <c r="D209" s="1" t="s">
        <v>2429</v>
      </c>
      <c r="E209" s="1" t="s">
        <v>2526</v>
      </c>
      <c r="F209" s="1" t="s">
        <v>1287</v>
      </c>
      <c r="G209" s="1" t="s">
        <v>1261</v>
      </c>
      <c r="H209" s="1" t="s">
        <v>1262</v>
      </c>
      <c r="I209" s="1" t="s">
        <v>2527</v>
      </c>
      <c r="J209" s="1" t="s">
        <v>30</v>
      </c>
      <c r="K209" s="1" t="s">
        <v>2528</v>
      </c>
      <c r="L209" s="1" t="s">
        <v>2528</v>
      </c>
      <c r="M209" s="1" t="s">
        <v>1265</v>
      </c>
      <c r="N209" s="1" t="s">
        <v>1265</v>
      </c>
      <c r="O209" s="1" t="s">
        <v>1266</v>
      </c>
      <c r="P209" s="1" t="s">
        <v>1267</v>
      </c>
      <c r="Q209" s="1" t="s">
        <v>1268</v>
      </c>
      <c r="R209" s="1" t="s">
        <v>2529</v>
      </c>
      <c r="S209" s="1" t="s">
        <v>1270</v>
      </c>
      <c r="T209" s="1" t="s">
        <v>1271</v>
      </c>
      <c r="U209" s="1" t="s">
        <v>1272</v>
      </c>
      <c r="V209" s="1" t="s">
        <v>1449</v>
      </c>
    </row>
    <row r="210" s="1" customFormat="1" spans="1:22">
      <c r="A210" s="3">
        <v>999222928771837</v>
      </c>
      <c r="B210" s="1" t="s">
        <v>1287</v>
      </c>
      <c r="C210" s="1" t="s">
        <v>2530</v>
      </c>
      <c r="D210" s="1" t="s">
        <v>2531</v>
      </c>
      <c r="E210" s="1" t="s">
        <v>2532</v>
      </c>
      <c r="F210" s="1" t="s">
        <v>1287</v>
      </c>
      <c r="G210" s="1" t="s">
        <v>1261</v>
      </c>
      <c r="H210" s="1" t="s">
        <v>1262</v>
      </c>
      <c r="I210" s="1" t="s">
        <v>2533</v>
      </c>
      <c r="J210" s="1" t="s">
        <v>30</v>
      </c>
      <c r="K210" s="1" t="s">
        <v>2534</v>
      </c>
      <c r="L210" s="1" t="s">
        <v>2534</v>
      </c>
      <c r="M210" s="1" t="s">
        <v>1265</v>
      </c>
      <c r="N210" s="1" t="s">
        <v>1265</v>
      </c>
      <c r="O210" s="1" t="s">
        <v>1266</v>
      </c>
      <c r="P210" s="1" t="s">
        <v>1267</v>
      </c>
      <c r="Q210" s="1" t="s">
        <v>1268</v>
      </c>
      <c r="R210" s="1" t="s">
        <v>2535</v>
      </c>
      <c r="S210" s="1" t="s">
        <v>1270</v>
      </c>
      <c r="T210" s="1" t="s">
        <v>1271</v>
      </c>
      <c r="U210" s="1" t="s">
        <v>1272</v>
      </c>
      <c r="V210" s="1" t="s">
        <v>1592</v>
      </c>
    </row>
    <row r="211" s="1" customFormat="1" spans="1:22">
      <c r="A211" s="3">
        <v>999222929335544</v>
      </c>
      <c r="B211" s="1" t="s">
        <v>1287</v>
      </c>
      <c r="C211" s="1" t="s">
        <v>2536</v>
      </c>
      <c r="D211" s="1" t="s">
        <v>2537</v>
      </c>
      <c r="E211" s="1" t="s">
        <v>2538</v>
      </c>
      <c r="F211" s="1" t="s">
        <v>1287</v>
      </c>
      <c r="G211" s="1" t="s">
        <v>1261</v>
      </c>
      <c r="H211" s="1" t="s">
        <v>1262</v>
      </c>
      <c r="I211" s="1" t="s">
        <v>2539</v>
      </c>
      <c r="J211" s="1" t="s">
        <v>30</v>
      </c>
      <c r="K211" s="1" t="s">
        <v>2540</v>
      </c>
      <c r="L211" s="1" t="s">
        <v>2540</v>
      </c>
      <c r="M211" s="1" t="s">
        <v>1265</v>
      </c>
      <c r="N211" s="1" t="s">
        <v>1265</v>
      </c>
      <c r="O211" s="1" t="s">
        <v>1266</v>
      </c>
      <c r="P211" s="1" t="s">
        <v>1267</v>
      </c>
      <c r="Q211" s="1" t="s">
        <v>1268</v>
      </c>
      <c r="R211" s="1" t="s">
        <v>2541</v>
      </c>
      <c r="S211" s="1" t="s">
        <v>1270</v>
      </c>
      <c r="T211" s="1" t="s">
        <v>1271</v>
      </c>
      <c r="U211" s="1" t="s">
        <v>1272</v>
      </c>
      <c r="V211" s="1" t="s">
        <v>1771</v>
      </c>
    </row>
    <row r="212" s="1" customFormat="1" spans="1:22">
      <c r="A212" s="3">
        <v>999222929411197</v>
      </c>
      <c r="B212" s="1" t="s">
        <v>1287</v>
      </c>
      <c r="C212" s="1" t="s">
        <v>2542</v>
      </c>
      <c r="D212" s="1" t="s">
        <v>2543</v>
      </c>
      <c r="E212" s="1" t="s">
        <v>2544</v>
      </c>
      <c r="F212" s="1" t="s">
        <v>1287</v>
      </c>
      <c r="G212" s="1" t="s">
        <v>1261</v>
      </c>
      <c r="H212" s="1" t="s">
        <v>1262</v>
      </c>
      <c r="I212" s="1" t="s">
        <v>2545</v>
      </c>
      <c r="J212" s="1" t="s">
        <v>30</v>
      </c>
      <c r="K212" s="1" t="s">
        <v>2546</v>
      </c>
      <c r="L212" s="1" t="s">
        <v>2546</v>
      </c>
      <c r="M212" s="1" t="s">
        <v>1265</v>
      </c>
      <c r="N212" s="1" t="s">
        <v>1265</v>
      </c>
      <c r="O212" s="1" t="s">
        <v>1266</v>
      </c>
      <c r="P212" s="1" t="s">
        <v>1267</v>
      </c>
      <c r="Q212" s="1" t="s">
        <v>1268</v>
      </c>
      <c r="R212" s="1" t="s">
        <v>2547</v>
      </c>
      <c r="S212" s="1" t="s">
        <v>1270</v>
      </c>
      <c r="T212" s="1" t="s">
        <v>1271</v>
      </c>
      <c r="U212" s="1" t="s">
        <v>1272</v>
      </c>
      <c r="V212" s="1" t="s">
        <v>1592</v>
      </c>
    </row>
    <row r="213" s="1" customFormat="1" spans="1:22">
      <c r="A213" s="3">
        <v>999222930003704</v>
      </c>
      <c r="B213" s="1" t="s">
        <v>1287</v>
      </c>
      <c r="C213" s="1" t="s">
        <v>2548</v>
      </c>
      <c r="D213" s="1" t="s">
        <v>2337</v>
      </c>
      <c r="E213" s="1" t="s">
        <v>2549</v>
      </c>
      <c r="F213" s="1" t="s">
        <v>1287</v>
      </c>
      <c r="G213" s="1" t="s">
        <v>1261</v>
      </c>
      <c r="H213" s="1" t="s">
        <v>1262</v>
      </c>
      <c r="I213" s="1" t="s">
        <v>2550</v>
      </c>
      <c r="J213" s="1" t="s">
        <v>30</v>
      </c>
      <c r="K213" s="1" t="s">
        <v>2551</v>
      </c>
      <c r="L213" s="1" t="s">
        <v>2551</v>
      </c>
      <c r="M213" s="1" t="s">
        <v>1265</v>
      </c>
      <c r="N213" s="1" t="s">
        <v>1265</v>
      </c>
      <c r="O213" s="1" t="s">
        <v>1266</v>
      </c>
      <c r="P213" s="1" t="s">
        <v>1267</v>
      </c>
      <c r="Q213" s="1" t="s">
        <v>1268</v>
      </c>
      <c r="R213" s="1" t="s">
        <v>2552</v>
      </c>
      <c r="S213" s="1" t="s">
        <v>1270</v>
      </c>
      <c r="T213" s="1" t="s">
        <v>1271</v>
      </c>
      <c r="U213" s="1" t="s">
        <v>1272</v>
      </c>
      <c r="V213" s="1" t="s">
        <v>1449</v>
      </c>
    </row>
    <row r="214" s="1" customFormat="1" spans="1:22">
      <c r="A214" s="3">
        <v>999222930199937</v>
      </c>
      <c r="B214" s="1" t="s">
        <v>1287</v>
      </c>
      <c r="C214" s="1" t="s">
        <v>2553</v>
      </c>
      <c r="D214" s="1" t="s">
        <v>2554</v>
      </c>
      <c r="E214" s="1" t="s">
        <v>2555</v>
      </c>
      <c r="F214" s="1" t="s">
        <v>1287</v>
      </c>
      <c r="G214" s="1" t="s">
        <v>1261</v>
      </c>
      <c r="H214" s="1" t="s">
        <v>1262</v>
      </c>
      <c r="I214" s="1" t="s">
        <v>2419</v>
      </c>
      <c r="J214" s="1" t="s">
        <v>30</v>
      </c>
      <c r="K214" s="1" t="s">
        <v>2420</v>
      </c>
      <c r="L214" s="1" t="s">
        <v>2420</v>
      </c>
      <c r="M214" s="1" t="s">
        <v>1265</v>
      </c>
      <c r="N214" s="1" t="s">
        <v>1265</v>
      </c>
      <c r="O214" s="1" t="s">
        <v>1266</v>
      </c>
      <c r="P214" s="1" t="s">
        <v>1267</v>
      </c>
      <c r="Q214" s="1" t="s">
        <v>1268</v>
      </c>
      <c r="R214" s="1" t="s">
        <v>2556</v>
      </c>
      <c r="S214" s="1" t="s">
        <v>1270</v>
      </c>
      <c r="T214" s="1" t="s">
        <v>1271</v>
      </c>
      <c r="U214" s="1" t="s">
        <v>1272</v>
      </c>
      <c r="V214" s="1" t="s">
        <v>1592</v>
      </c>
    </row>
    <row r="215" s="1" customFormat="1" spans="1:22">
      <c r="A215" s="3">
        <v>999222930770894</v>
      </c>
      <c r="B215" s="1" t="s">
        <v>1287</v>
      </c>
      <c r="C215" s="1" t="s">
        <v>2557</v>
      </c>
      <c r="D215" s="1" t="s">
        <v>2558</v>
      </c>
      <c r="E215" s="1" t="s">
        <v>2559</v>
      </c>
      <c r="F215" s="1" t="s">
        <v>1287</v>
      </c>
      <c r="G215" s="1" t="s">
        <v>1261</v>
      </c>
      <c r="H215" s="1" t="s">
        <v>1262</v>
      </c>
      <c r="I215" s="1" t="s">
        <v>2560</v>
      </c>
      <c r="J215" s="1" t="s">
        <v>30</v>
      </c>
      <c r="K215" s="1" t="s">
        <v>2561</v>
      </c>
      <c r="L215" s="1" t="s">
        <v>2561</v>
      </c>
      <c r="M215" s="1" t="s">
        <v>1265</v>
      </c>
      <c r="N215" s="1" t="s">
        <v>1265</v>
      </c>
      <c r="O215" s="1" t="s">
        <v>1266</v>
      </c>
      <c r="P215" s="1" t="s">
        <v>1267</v>
      </c>
      <c r="Q215" s="1" t="s">
        <v>1268</v>
      </c>
      <c r="R215" s="1" t="s">
        <v>2562</v>
      </c>
      <c r="S215" s="1" t="s">
        <v>1270</v>
      </c>
      <c r="T215" s="1" t="s">
        <v>1271</v>
      </c>
      <c r="U215" s="1" t="s">
        <v>1272</v>
      </c>
      <c r="V215" s="1" t="s">
        <v>1530</v>
      </c>
    </row>
    <row r="216" s="1" customFormat="1" spans="1:22">
      <c r="A216" s="3">
        <v>999222932147006</v>
      </c>
      <c r="B216" s="1" t="s">
        <v>1287</v>
      </c>
      <c r="C216" s="1" t="s">
        <v>2563</v>
      </c>
      <c r="D216" s="1" t="s">
        <v>2564</v>
      </c>
      <c r="E216" s="1" t="s">
        <v>2565</v>
      </c>
      <c r="F216" s="1" t="s">
        <v>1287</v>
      </c>
      <c r="G216" s="1" t="s">
        <v>1261</v>
      </c>
      <c r="H216" s="1" t="s">
        <v>1262</v>
      </c>
      <c r="I216" s="1" t="s">
        <v>2566</v>
      </c>
      <c r="J216" s="1" t="s">
        <v>30</v>
      </c>
      <c r="K216" s="1" t="s">
        <v>2567</v>
      </c>
      <c r="L216" s="1" t="s">
        <v>2567</v>
      </c>
      <c r="M216" s="1" t="s">
        <v>1265</v>
      </c>
      <c r="N216" s="1" t="s">
        <v>1265</v>
      </c>
      <c r="O216" s="1" t="s">
        <v>1266</v>
      </c>
      <c r="P216" s="1" t="s">
        <v>1267</v>
      </c>
      <c r="Q216" s="1" t="s">
        <v>1268</v>
      </c>
      <c r="R216" s="1" t="s">
        <v>2568</v>
      </c>
      <c r="S216" s="1" t="s">
        <v>1270</v>
      </c>
      <c r="T216" s="1" t="s">
        <v>1271</v>
      </c>
      <c r="U216" s="1" t="s">
        <v>1272</v>
      </c>
      <c r="V216" s="1" t="s">
        <v>2256</v>
      </c>
    </row>
    <row r="217" s="1" customFormat="1" spans="1:22">
      <c r="A217" s="3">
        <v>999222932249713</v>
      </c>
      <c r="B217" s="1" t="s">
        <v>1287</v>
      </c>
      <c r="C217" s="1" t="s">
        <v>2569</v>
      </c>
      <c r="D217" s="1" t="s">
        <v>1912</v>
      </c>
      <c r="E217" s="1" t="s">
        <v>2570</v>
      </c>
      <c r="F217" s="1" t="s">
        <v>1287</v>
      </c>
      <c r="G217" s="1" t="s">
        <v>1261</v>
      </c>
      <c r="H217" s="1" t="s">
        <v>1262</v>
      </c>
      <c r="I217" s="1" t="s">
        <v>2571</v>
      </c>
      <c r="J217" s="1" t="s">
        <v>30</v>
      </c>
      <c r="K217" s="1" t="s">
        <v>2369</v>
      </c>
      <c r="L217" s="1" t="s">
        <v>2369</v>
      </c>
      <c r="M217" s="1" t="s">
        <v>1265</v>
      </c>
      <c r="N217" s="1" t="s">
        <v>1265</v>
      </c>
      <c r="O217" s="1" t="s">
        <v>1266</v>
      </c>
      <c r="P217" s="1" t="s">
        <v>1267</v>
      </c>
      <c r="Q217" s="1" t="s">
        <v>1268</v>
      </c>
      <c r="R217" s="1" t="s">
        <v>2572</v>
      </c>
      <c r="S217" s="1" t="s">
        <v>1270</v>
      </c>
      <c r="T217" s="1" t="s">
        <v>1271</v>
      </c>
      <c r="U217" s="1" t="s">
        <v>1272</v>
      </c>
      <c r="V217" s="1" t="s">
        <v>1282</v>
      </c>
    </row>
    <row r="218" s="1" customFormat="1" spans="1:22">
      <c r="A218" s="3">
        <v>999222932380988</v>
      </c>
      <c r="B218" s="1" t="s">
        <v>1287</v>
      </c>
      <c r="C218" s="1" t="s">
        <v>2573</v>
      </c>
      <c r="D218" s="1" t="s">
        <v>2574</v>
      </c>
      <c r="E218" s="1" t="s">
        <v>2575</v>
      </c>
      <c r="F218" s="1" t="s">
        <v>1287</v>
      </c>
      <c r="G218" s="1" t="s">
        <v>1261</v>
      </c>
      <c r="H218" s="1" t="s">
        <v>1262</v>
      </c>
      <c r="I218" s="1" t="s">
        <v>2576</v>
      </c>
      <c r="J218" s="1" t="s">
        <v>30</v>
      </c>
      <c r="K218" s="1" t="s">
        <v>2577</v>
      </c>
      <c r="L218" s="1" t="s">
        <v>2577</v>
      </c>
      <c r="M218" s="1" t="s">
        <v>1265</v>
      </c>
      <c r="N218" s="1" t="s">
        <v>1265</v>
      </c>
      <c r="O218" s="1" t="s">
        <v>1266</v>
      </c>
      <c r="P218" s="1" t="s">
        <v>1267</v>
      </c>
      <c r="Q218" s="1" t="s">
        <v>1268</v>
      </c>
      <c r="R218" s="1" t="s">
        <v>2578</v>
      </c>
      <c r="S218" s="1" t="s">
        <v>1270</v>
      </c>
      <c r="T218" s="1" t="s">
        <v>1271</v>
      </c>
      <c r="U218" s="1" t="s">
        <v>1272</v>
      </c>
      <c r="V218" s="1" t="s">
        <v>2256</v>
      </c>
    </row>
    <row r="219" s="1" customFormat="1" spans="1:22">
      <c r="A219" s="3">
        <v>999222932998663</v>
      </c>
      <c r="B219" s="1" t="s">
        <v>1287</v>
      </c>
      <c r="C219" s="1" t="s">
        <v>2579</v>
      </c>
      <c r="D219" s="1" t="s">
        <v>2580</v>
      </c>
      <c r="E219" s="1" t="s">
        <v>2581</v>
      </c>
      <c r="F219" s="1" t="s">
        <v>1287</v>
      </c>
      <c r="G219" s="1" t="s">
        <v>1261</v>
      </c>
      <c r="H219" s="1" t="s">
        <v>1262</v>
      </c>
      <c r="I219" s="1" t="s">
        <v>2582</v>
      </c>
      <c r="J219" s="1" t="s">
        <v>30</v>
      </c>
      <c r="K219" s="1" t="s">
        <v>2583</v>
      </c>
      <c r="L219" s="1" t="s">
        <v>2583</v>
      </c>
      <c r="M219" s="1" t="s">
        <v>1265</v>
      </c>
      <c r="N219" s="1" t="s">
        <v>1265</v>
      </c>
      <c r="O219" s="1" t="s">
        <v>1266</v>
      </c>
      <c r="P219" s="1" t="s">
        <v>1267</v>
      </c>
      <c r="Q219" s="1" t="s">
        <v>1268</v>
      </c>
      <c r="R219" s="1" t="s">
        <v>2584</v>
      </c>
      <c r="S219" s="1" t="s">
        <v>1270</v>
      </c>
      <c r="T219" s="1" t="s">
        <v>1271</v>
      </c>
      <c r="U219" s="1" t="s">
        <v>1272</v>
      </c>
      <c r="V219" s="1" t="s">
        <v>1449</v>
      </c>
    </row>
    <row r="220" s="1" customFormat="1" spans="1:22">
      <c r="A220" s="3">
        <v>999222933163809</v>
      </c>
      <c r="B220" s="1" t="s">
        <v>1287</v>
      </c>
      <c r="C220" s="1" t="s">
        <v>2585</v>
      </c>
      <c r="D220" s="1" t="s">
        <v>2586</v>
      </c>
      <c r="E220" s="1" t="s">
        <v>2587</v>
      </c>
      <c r="F220" s="1" t="s">
        <v>1287</v>
      </c>
      <c r="G220" s="1" t="s">
        <v>1261</v>
      </c>
      <c r="H220" s="1" t="s">
        <v>1262</v>
      </c>
      <c r="I220" s="1" t="s">
        <v>2588</v>
      </c>
      <c r="J220" s="1" t="s">
        <v>30</v>
      </c>
      <c r="K220" s="1" t="s">
        <v>2589</v>
      </c>
      <c r="L220" s="1" t="s">
        <v>2589</v>
      </c>
      <c r="M220" s="1" t="s">
        <v>1265</v>
      </c>
      <c r="N220" s="1" t="s">
        <v>1265</v>
      </c>
      <c r="O220" s="1" t="s">
        <v>1266</v>
      </c>
      <c r="P220" s="1" t="s">
        <v>1267</v>
      </c>
      <c r="Q220" s="1" t="s">
        <v>1268</v>
      </c>
      <c r="R220" s="1" t="s">
        <v>2590</v>
      </c>
      <c r="S220" s="1" t="s">
        <v>1270</v>
      </c>
      <c r="T220" s="1" t="s">
        <v>1271</v>
      </c>
      <c r="U220" s="1" t="s">
        <v>1272</v>
      </c>
      <c r="V220" s="1" t="s">
        <v>2256</v>
      </c>
    </row>
    <row r="221" s="1" customFormat="1" spans="1:22">
      <c r="A221" s="3">
        <v>999222933449848</v>
      </c>
      <c r="B221" s="1" t="s">
        <v>1287</v>
      </c>
      <c r="C221" s="1" t="s">
        <v>2591</v>
      </c>
      <c r="D221" s="1" t="s">
        <v>2592</v>
      </c>
      <c r="E221" s="1" t="s">
        <v>2593</v>
      </c>
      <c r="F221" s="1" t="s">
        <v>1287</v>
      </c>
      <c r="G221" s="1" t="s">
        <v>1261</v>
      </c>
      <c r="H221" s="1" t="s">
        <v>1262</v>
      </c>
      <c r="I221" s="1" t="s">
        <v>2594</v>
      </c>
      <c r="J221" s="1" t="s">
        <v>30</v>
      </c>
      <c r="K221" s="1" t="s">
        <v>2595</v>
      </c>
      <c r="L221" s="1" t="s">
        <v>2595</v>
      </c>
      <c r="M221" s="1" t="s">
        <v>1265</v>
      </c>
      <c r="N221" s="1" t="s">
        <v>1265</v>
      </c>
      <c r="O221" s="1" t="s">
        <v>1266</v>
      </c>
      <c r="P221" s="1" t="s">
        <v>1267</v>
      </c>
      <c r="Q221" s="1" t="s">
        <v>1268</v>
      </c>
      <c r="R221" s="1" t="s">
        <v>2596</v>
      </c>
      <c r="S221" s="1" t="s">
        <v>1270</v>
      </c>
      <c r="T221" s="1" t="s">
        <v>1271</v>
      </c>
      <c r="U221" s="1" t="s">
        <v>1272</v>
      </c>
      <c r="V221" s="1" t="s">
        <v>1282</v>
      </c>
    </row>
    <row r="222" s="1" customFormat="1" spans="1:22">
      <c r="A222" s="3">
        <v>22933561818</v>
      </c>
      <c r="B222" s="1" t="s">
        <v>1287</v>
      </c>
      <c r="C222" s="1" t="s">
        <v>2597</v>
      </c>
      <c r="D222" s="1" t="s">
        <v>2087</v>
      </c>
      <c r="E222" s="1" t="s">
        <v>2598</v>
      </c>
      <c r="F222" s="1" t="s">
        <v>1287</v>
      </c>
      <c r="G222" s="1" t="s">
        <v>1261</v>
      </c>
      <c r="H222" s="1" t="s">
        <v>1262</v>
      </c>
      <c r="I222" s="1" t="s">
        <v>2599</v>
      </c>
      <c r="J222" s="1" t="s">
        <v>30</v>
      </c>
      <c r="K222" s="1" t="s">
        <v>2600</v>
      </c>
      <c r="L222" s="1" t="s">
        <v>2600</v>
      </c>
      <c r="M222" s="1" t="s">
        <v>1265</v>
      </c>
      <c r="N222" s="1" t="s">
        <v>1265</v>
      </c>
      <c r="O222" s="1" t="s">
        <v>1266</v>
      </c>
      <c r="P222" s="1" t="s">
        <v>1267</v>
      </c>
      <c r="Q222" s="1" t="s">
        <v>1268</v>
      </c>
      <c r="R222" s="1" t="s">
        <v>2601</v>
      </c>
      <c r="S222" s="1" t="s">
        <v>1270</v>
      </c>
      <c r="T222" s="1" t="s">
        <v>1271</v>
      </c>
      <c r="U222" s="1" t="s">
        <v>1272</v>
      </c>
      <c r="V222" s="1" t="s">
        <v>1592</v>
      </c>
    </row>
    <row r="223" s="1" customFormat="1" spans="1:22">
      <c r="A223" s="3">
        <v>999222933666216</v>
      </c>
      <c r="B223" s="1" t="s">
        <v>1287</v>
      </c>
      <c r="C223" s="1" t="s">
        <v>2602</v>
      </c>
      <c r="D223" s="1" t="s">
        <v>2603</v>
      </c>
      <c r="E223" s="1" t="s">
        <v>2604</v>
      </c>
      <c r="F223" s="1" t="s">
        <v>1287</v>
      </c>
      <c r="G223" s="1" t="s">
        <v>1261</v>
      </c>
      <c r="H223" s="1" t="s">
        <v>1262</v>
      </c>
      <c r="I223" s="1" t="s">
        <v>2605</v>
      </c>
      <c r="J223" s="1" t="s">
        <v>30</v>
      </c>
      <c r="K223" s="1" t="s">
        <v>2606</v>
      </c>
      <c r="L223" s="1" t="s">
        <v>2606</v>
      </c>
      <c r="M223" s="1" t="s">
        <v>1265</v>
      </c>
      <c r="N223" s="1" t="s">
        <v>1265</v>
      </c>
      <c r="O223" s="1" t="s">
        <v>1266</v>
      </c>
      <c r="P223" s="1" t="s">
        <v>1267</v>
      </c>
      <c r="Q223" s="1" t="s">
        <v>1268</v>
      </c>
      <c r="R223" s="1" t="s">
        <v>2607</v>
      </c>
      <c r="S223" s="1" t="s">
        <v>1270</v>
      </c>
      <c r="T223" s="1" t="s">
        <v>1271</v>
      </c>
      <c r="U223" s="1" t="s">
        <v>1272</v>
      </c>
      <c r="V223" s="1" t="s">
        <v>1449</v>
      </c>
    </row>
    <row r="224" s="1" customFormat="1" spans="1:22">
      <c r="A224" s="3">
        <v>999222933737398</v>
      </c>
      <c r="B224" s="1" t="s">
        <v>1287</v>
      </c>
      <c r="C224" s="1" t="s">
        <v>2608</v>
      </c>
      <c r="D224" s="1" t="s">
        <v>2609</v>
      </c>
      <c r="E224" s="1" t="s">
        <v>2610</v>
      </c>
      <c r="F224" s="1" t="s">
        <v>1287</v>
      </c>
      <c r="G224" s="1" t="s">
        <v>1261</v>
      </c>
      <c r="H224" s="1" t="s">
        <v>1262</v>
      </c>
      <c r="I224" s="1" t="s">
        <v>2611</v>
      </c>
      <c r="J224" s="1" t="s">
        <v>30</v>
      </c>
      <c r="K224" s="1" t="s">
        <v>1891</v>
      </c>
      <c r="L224" s="1" t="s">
        <v>1891</v>
      </c>
      <c r="M224" s="1" t="s">
        <v>1265</v>
      </c>
      <c r="N224" s="1" t="s">
        <v>1265</v>
      </c>
      <c r="O224" s="1" t="s">
        <v>1266</v>
      </c>
      <c r="P224" s="1" t="s">
        <v>1267</v>
      </c>
      <c r="Q224" s="1" t="s">
        <v>1268</v>
      </c>
      <c r="R224" s="1" t="s">
        <v>2612</v>
      </c>
      <c r="S224" s="1" t="s">
        <v>1270</v>
      </c>
      <c r="T224" s="1" t="s">
        <v>1271</v>
      </c>
      <c r="U224" s="1" t="s">
        <v>1272</v>
      </c>
      <c r="V224" s="1" t="s">
        <v>1282</v>
      </c>
    </row>
    <row r="225" s="1" customFormat="1" spans="1:22">
      <c r="A225" s="3">
        <v>999222933791243</v>
      </c>
      <c r="B225" s="1" t="s">
        <v>1287</v>
      </c>
      <c r="C225" s="1" t="s">
        <v>2613</v>
      </c>
      <c r="D225" s="1" t="s">
        <v>2614</v>
      </c>
      <c r="E225" s="1" t="s">
        <v>2615</v>
      </c>
      <c r="F225" s="1" t="s">
        <v>1287</v>
      </c>
      <c r="G225" s="1" t="s">
        <v>1261</v>
      </c>
      <c r="H225" s="1" t="s">
        <v>1262</v>
      </c>
      <c r="I225" s="1" t="s">
        <v>2616</v>
      </c>
      <c r="J225" s="1" t="s">
        <v>30</v>
      </c>
      <c r="K225" s="1" t="s">
        <v>2617</v>
      </c>
      <c r="L225" s="1" t="s">
        <v>2617</v>
      </c>
      <c r="M225" s="1" t="s">
        <v>1265</v>
      </c>
      <c r="N225" s="1" t="s">
        <v>1265</v>
      </c>
      <c r="O225" s="1" t="s">
        <v>1266</v>
      </c>
      <c r="P225" s="1" t="s">
        <v>1267</v>
      </c>
      <c r="Q225" s="1" t="s">
        <v>1268</v>
      </c>
      <c r="R225" s="1" t="s">
        <v>2618</v>
      </c>
      <c r="S225" s="1" t="s">
        <v>1270</v>
      </c>
      <c r="T225" s="1" t="s">
        <v>1271</v>
      </c>
      <c r="U225" s="1" t="s">
        <v>1272</v>
      </c>
      <c r="V225" s="1" t="s">
        <v>1977</v>
      </c>
    </row>
    <row r="226" s="1" customFormat="1" spans="1:22">
      <c r="A226" s="3">
        <v>999222934023347</v>
      </c>
      <c r="B226" s="1" t="s">
        <v>1287</v>
      </c>
      <c r="C226" s="1" t="s">
        <v>2619</v>
      </c>
      <c r="D226" s="1" t="s">
        <v>2620</v>
      </c>
      <c r="E226" s="1" t="s">
        <v>2621</v>
      </c>
      <c r="F226" s="1" t="s">
        <v>1287</v>
      </c>
      <c r="G226" s="1" t="s">
        <v>1261</v>
      </c>
      <c r="H226" s="1" t="s">
        <v>1262</v>
      </c>
      <c r="I226" s="1" t="s">
        <v>2622</v>
      </c>
      <c r="J226" s="1" t="s">
        <v>30</v>
      </c>
      <c r="K226" s="1" t="s">
        <v>2623</v>
      </c>
      <c r="L226" s="1" t="s">
        <v>2623</v>
      </c>
      <c r="M226" s="1" t="s">
        <v>1265</v>
      </c>
      <c r="N226" s="1" t="s">
        <v>1265</v>
      </c>
      <c r="O226" s="1" t="s">
        <v>1266</v>
      </c>
      <c r="P226" s="1" t="s">
        <v>1267</v>
      </c>
      <c r="Q226" s="1" t="s">
        <v>1268</v>
      </c>
      <c r="R226" s="1" t="s">
        <v>2624</v>
      </c>
      <c r="S226" s="1" t="s">
        <v>1270</v>
      </c>
      <c r="T226" s="1" t="s">
        <v>1271</v>
      </c>
      <c r="U226" s="1" t="s">
        <v>1272</v>
      </c>
      <c r="V226" s="1" t="s">
        <v>1592</v>
      </c>
    </row>
    <row r="227" s="1" customFormat="1" spans="1:22">
      <c r="A227" s="3">
        <v>22934116476</v>
      </c>
      <c r="B227" s="1" t="s">
        <v>1287</v>
      </c>
      <c r="C227" s="1" t="s">
        <v>2625</v>
      </c>
      <c r="D227" s="1" t="s">
        <v>2308</v>
      </c>
      <c r="E227" s="1" t="s">
        <v>2626</v>
      </c>
      <c r="F227" s="1" t="s">
        <v>1287</v>
      </c>
      <c r="G227" s="1" t="s">
        <v>1261</v>
      </c>
      <c r="H227" s="1" t="s">
        <v>1262</v>
      </c>
      <c r="I227" s="1" t="s">
        <v>2627</v>
      </c>
      <c r="J227" s="1" t="s">
        <v>30</v>
      </c>
      <c r="K227" s="1" t="s">
        <v>2628</v>
      </c>
      <c r="L227" s="1" t="s">
        <v>2628</v>
      </c>
      <c r="M227" s="1" t="s">
        <v>1265</v>
      </c>
      <c r="N227" s="1" t="s">
        <v>1265</v>
      </c>
      <c r="O227" s="1" t="s">
        <v>1266</v>
      </c>
      <c r="P227" s="1" t="s">
        <v>1267</v>
      </c>
      <c r="Q227" s="1" t="s">
        <v>1268</v>
      </c>
      <c r="R227" s="1" t="s">
        <v>2629</v>
      </c>
      <c r="S227" s="1" t="s">
        <v>1270</v>
      </c>
      <c r="T227" s="1" t="s">
        <v>1271</v>
      </c>
      <c r="U227" s="1" t="s">
        <v>1272</v>
      </c>
      <c r="V227" s="1" t="s">
        <v>1282</v>
      </c>
    </row>
    <row r="228" s="1" customFormat="1" spans="1:22">
      <c r="A228" s="3">
        <v>999222934312720</v>
      </c>
      <c r="B228" s="1" t="s">
        <v>1287</v>
      </c>
      <c r="C228" s="1" t="s">
        <v>2630</v>
      </c>
      <c r="D228" s="1" t="s">
        <v>2631</v>
      </c>
      <c r="E228" s="1" t="s">
        <v>2632</v>
      </c>
      <c r="F228" s="1" t="s">
        <v>1287</v>
      </c>
      <c r="G228" s="1" t="s">
        <v>1261</v>
      </c>
      <c r="H228" s="1" t="s">
        <v>1262</v>
      </c>
      <c r="I228" s="1" t="s">
        <v>2633</v>
      </c>
      <c r="J228" s="1" t="s">
        <v>30</v>
      </c>
      <c r="K228" s="1" t="s">
        <v>2634</v>
      </c>
      <c r="L228" s="1" t="s">
        <v>2634</v>
      </c>
      <c r="M228" s="1" t="s">
        <v>1265</v>
      </c>
      <c r="N228" s="1" t="s">
        <v>1265</v>
      </c>
      <c r="O228" s="1" t="s">
        <v>1266</v>
      </c>
      <c r="P228" s="1" t="s">
        <v>1267</v>
      </c>
      <c r="Q228" s="1" t="s">
        <v>1268</v>
      </c>
      <c r="R228" s="1" t="s">
        <v>2635</v>
      </c>
      <c r="S228" s="1" t="s">
        <v>1270</v>
      </c>
      <c r="T228" s="1" t="s">
        <v>1271</v>
      </c>
      <c r="U228" s="1" t="s">
        <v>1272</v>
      </c>
      <c r="V228" s="1" t="s">
        <v>2203</v>
      </c>
    </row>
    <row r="229" s="1" customFormat="1" spans="1:22">
      <c r="A229" s="3">
        <v>999222934366579</v>
      </c>
      <c r="B229" s="1" t="s">
        <v>1287</v>
      </c>
      <c r="C229" s="1" t="s">
        <v>2636</v>
      </c>
      <c r="D229" s="1" t="s">
        <v>2637</v>
      </c>
      <c r="E229" s="1" t="s">
        <v>2638</v>
      </c>
      <c r="F229" s="1" t="s">
        <v>1287</v>
      </c>
      <c r="G229" s="1" t="s">
        <v>1261</v>
      </c>
      <c r="H229" s="1" t="s">
        <v>1262</v>
      </c>
      <c r="I229" s="1" t="s">
        <v>2639</v>
      </c>
      <c r="J229" s="1" t="s">
        <v>30</v>
      </c>
      <c r="K229" s="1" t="s">
        <v>2640</v>
      </c>
      <c r="L229" s="1" t="s">
        <v>2640</v>
      </c>
      <c r="M229" s="1" t="s">
        <v>1265</v>
      </c>
      <c r="N229" s="1" t="s">
        <v>1265</v>
      </c>
      <c r="O229" s="1" t="s">
        <v>1266</v>
      </c>
      <c r="P229" s="1" t="s">
        <v>1267</v>
      </c>
      <c r="Q229" s="1" t="s">
        <v>1268</v>
      </c>
      <c r="R229" s="1" t="s">
        <v>2641</v>
      </c>
      <c r="S229" s="1" t="s">
        <v>1270</v>
      </c>
      <c r="T229" s="1" t="s">
        <v>1271</v>
      </c>
      <c r="U229" s="1" t="s">
        <v>1272</v>
      </c>
      <c r="V229" s="1" t="s">
        <v>1592</v>
      </c>
    </row>
    <row r="230" s="1" customFormat="1" spans="1:22">
      <c r="A230" s="3">
        <v>22934979034</v>
      </c>
      <c r="B230" s="1" t="s">
        <v>1287</v>
      </c>
      <c r="C230" s="1" t="s">
        <v>2642</v>
      </c>
      <c r="D230" s="1" t="s">
        <v>2643</v>
      </c>
      <c r="E230" s="1" t="s">
        <v>2644</v>
      </c>
      <c r="F230" s="1" t="s">
        <v>1287</v>
      </c>
      <c r="G230" s="1" t="s">
        <v>1261</v>
      </c>
      <c r="H230" s="1" t="s">
        <v>1262</v>
      </c>
      <c r="I230" s="1" t="s">
        <v>2645</v>
      </c>
      <c r="J230" s="1" t="s">
        <v>30</v>
      </c>
      <c r="K230" s="1" t="s">
        <v>1722</v>
      </c>
      <c r="L230" s="1" t="s">
        <v>1722</v>
      </c>
      <c r="M230" s="1" t="s">
        <v>1265</v>
      </c>
      <c r="N230" s="1" t="s">
        <v>1265</v>
      </c>
      <c r="O230" s="1" t="s">
        <v>1266</v>
      </c>
      <c r="P230" s="1" t="s">
        <v>1267</v>
      </c>
      <c r="Q230" s="1" t="s">
        <v>1268</v>
      </c>
      <c r="R230" s="1" t="s">
        <v>2646</v>
      </c>
      <c r="S230" s="1" t="s">
        <v>1270</v>
      </c>
      <c r="T230" s="1" t="s">
        <v>1271</v>
      </c>
      <c r="U230" s="1" t="s">
        <v>1272</v>
      </c>
      <c r="V230" s="1" t="s">
        <v>1273</v>
      </c>
    </row>
    <row r="231" s="1" customFormat="1" spans="1:22">
      <c r="A231" s="3">
        <v>999222936176009</v>
      </c>
      <c r="B231" s="1" t="s">
        <v>1287</v>
      </c>
      <c r="C231" s="1" t="s">
        <v>2647</v>
      </c>
      <c r="D231" s="1" t="s">
        <v>2648</v>
      </c>
      <c r="E231" s="1" t="s">
        <v>2649</v>
      </c>
      <c r="F231" s="1" t="s">
        <v>1287</v>
      </c>
      <c r="G231" s="1" t="s">
        <v>1261</v>
      </c>
      <c r="H231" s="1" t="s">
        <v>1262</v>
      </c>
      <c r="I231" s="1" t="s">
        <v>2650</v>
      </c>
      <c r="J231" s="1" t="s">
        <v>30</v>
      </c>
      <c r="K231" s="1" t="s">
        <v>2651</v>
      </c>
      <c r="L231" s="1" t="s">
        <v>2651</v>
      </c>
      <c r="M231" s="1" t="s">
        <v>1265</v>
      </c>
      <c r="N231" s="1" t="s">
        <v>1265</v>
      </c>
      <c r="O231" s="1" t="s">
        <v>1266</v>
      </c>
      <c r="P231" s="1" t="s">
        <v>1267</v>
      </c>
      <c r="Q231" s="1" t="s">
        <v>1268</v>
      </c>
      <c r="R231" s="1" t="s">
        <v>2652</v>
      </c>
      <c r="S231" s="1" t="s">
        <v>1270</v>
      </c>
      <c r="T231" s="1" t="s">
        <v>1271</v>
      </c>
      <c r="U231" s="1" t="s">
        <v>1272</v>
      </c>
      <c r="V231" s="1" t="s">
        <v>1449</v>
      </c>
    </row>
    <row r="232" s="1" customFormat="1" spans="1:22">
      <c r="A232" s="3">
        <v>999222936373977</v>
      </c>
      <c r="B232" s="1" t="s">
        <v>1287</v>
      </c>
      <c r="C232" s="1" t="s">
        <v>2653</v>
      </c>
      <c r="D232" s="1" t="s">
        <v>1437</v>
      </c>
      <c r="E232" s="1" t="s">
        <v>2654</v>
      </c>
      <c r="F232" s="1" t="s">
        <v>1287</v>
      </c>
      <c r="G232" s="1" t="s">
        <v>1261</v>
      </c>
      <c r="H232" s="1" t="s">
        <v>1262</v>
      </c>
      <c r="I232" s="1" t="s">
        <v>2655</v>
      </c>
      <c r="J232" s="1" t="s">
        <v>30</v>
      </c>
      <c r="K232" s="1" t="s">
        <v>2656</v>
      </c>
      <c r="L232" s="1" t="s">
        <v>2656</v>
      </c>
      <c r="M232" s="1" t="s">
        <v>1265</v>
      </c>
      <c r="N232" s="1" t="s">
        <v>1265</v>
      </c>
      <c r="O232" s="1" t="s">
        <v>1266</v>
      </c>
      <c r="P232" s="1" t="s">
        <v>1267</v>
      </c>
      <c r="Q232" s="1" t="s">
        <v>1268</v>
      </c>
      <c r="R232" s="1" t="s">
        <v>2657</v>
      </c>
      <c r="S232" s="1" t="s">
        <v>1270</v>
      </c>
      <c r="T232" s="1" t="s">
        <v>1271</v>
      </c>
      <c r="U232" s="1" t="s">
        <v>1272</v>
      </c>
      <c r="V232" s="1" t="s">
        <v>1441</v>
      </c>
    </row>
    <row r="233" s="1" customFormat="1" spans="1:22">
      <c r="A233" s="3">
        <v>999222936479198</v>
      </c>
      <c r="B233" s="1" t="s">
        <v>1287</v>
      </c>
      <c r="C233" s="1" t="s">
        <v>2658</v>
      </c>
      <c r="D233" s="1" t="s">
        <v>2659</v>
      </c>
      <c r="E233" s="1" t="s">
        <v>2660</v>
      </c>
      <c r="F233" s="1" t="s">
        <v>1287</v>
      </c>
      <c r="G233" s="1" t="s">
        <v>1261</v>
      </c>
      <c r="H233" s="1" t="s">
        <v>1262</v>
      </c>
      <c r="I233" s="1" t="s">
        <v>2661</v>
      </c>
      <c r="J233" s="1" t="s">
        <v>30</v>
      </c>
      <c r="K233" s="1" t="s">
        <v>2662</v>
      </c>
      <c r="L233" s="1" t="s">
        <v>2662</v>
      </c>
      <c r="M233" s="1" t="s">
        <v>1265</v>
      </c>
      <c r="N233" s="1" t="s">
        <v>1265</v>
      </c>
      <c r="O233" s="1" t="s">
        <v>1266</v>
      </c>
      <c r="P233" s="1" t="s">
        <v>1267</v>
      </c>
      <c r="Q233" s="1" t="s">
        <v>1268</v>
      </c>
      <c r="R233" s="1" t="s">
        <v>2663</v>
      </c>
      <c r="S233" s="1" t="s">
        <v>1270</v>
      </c>
      <c r="T233" s="1" t="s">
        <v>1271</v>
      </c>
      <c r="U233" s="1" t="s">
        <v>1272</v>
      </c>
      <c r="V233" s="1" t="s">
        <v>2256</v>
      </c>
    </row>
    <row r="234" s="1" customFormat="1" spans="1:22">
      <c r="A234" s="3">
        <v>999222936636898</v>
      </c>
      <c r="B234" s="1" t="s">
        <v>1287</v>
      </c>
      <c r="C234" s="1" t="s">
        <v>2664</v>
      </c>
      <c r="D234" s="1" t="s">
        <v>2665</v>
      </c>
      <c r="E234" s="1" t="s">
        <v>2666</v>
      </c>
      <c r="F234" s="1" t="s">
        <v>1287</v>
      </c>
      <c r="G234" s="1" t="s">
        <v>1261</v>
      </c>
      <c r="H234" s="1" t="s">
        <v>1262</v>
      </c>
      <c r="I234" s="1" t="s">
        <v>2667</v>
      </c>
      <c r="J234" s="1" t="s">
        <v>30</v>
      </c>
      <c r="K234" s="1" t="s">
        <v>2668</v>
      </c>
      <c r="L234" s="1" t="s">
        <v>2668</v>
      </c>
      <c r="M234" s="1" t="s">
        <v>1265</v>
      </c>
      <c r="N234" s="1" t="s">
        <v>1265</v>
      </c>
      <c r="O234" s="1" t="s">
        <v>1266</v>
      </c>
      <c r="P234" s="1" t="s">
        <v>1267</v>
      </c>
      <c r="Q234" s="1" t="s">
        <v>1268</v>
      </c>
      <c r="R234" s="1" t="s">
        <v>2669</v>
      </c>
      <c r="S234" s="1" t="s">
        <v>1270</v>
      </c>
      <c r="T234" s="1" t="s">
        <v>1271</v>
      </c>
      <c r="U234" s="1" t="s">
        <v>1272</v>
      </c>
      <c r="V234" s="1" t="s">
        <v>1449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2023-03-01T02:25:00Z</dcterms:created>
  <dcterms:modified xsi:type="dcterms:W3CDTF">2023-03-03T06:23:04Z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9CB5A4EE3E98449CBE83F0205D4B6C65</vt:lpwstr>
  </property>
  <property fmtid="{D5CDD505-2E9C-101B-9397-08002B2CF9AE}" pid="3" name="KSOProductBuildVer">
    <vt:lpwstr>2052-11.1.0.13703</vt:lpwstr>
  </property>
</Properties>
</file>