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对账!$A$1:$I$286</definedName>
  </definedNames>
  <calcPr calcId="144525"/>
</workbook>
</file>

<file path=xl/sharedStrings.xml><?xml version="1.0" encoding="utf-8"?>
<sst xmlns="http://schemas.openxmlformats.org/spreadsheetml/2006/main" count="14683" uniqueCount="2753">
  <si>
    <t>去哪儿网酒店预付对账单</t>
  </si>
  <si>
    <t>供应商名称：</t>
  </si>
  <si>
    <t>趣悠游</t>
  </si>
  <si>
    <t>结算周期：</t>
  </si>
  <si>
    <t>2023-02-27至2023-03-05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</si>
  <si>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</si>
  <si>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</si>
  <si>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</si>
  <si>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</si>
  <si>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</si>
  <si>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</si>
  <si>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</si>
  <si>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</si>
  <si>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</si>
  <si>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</si>
  <si>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</si>
  <si>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</si>
  <si>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</si>
  <si>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</si>
  <si>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</si>
  <si>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¥474,135.77</t>
  </si>
  <si>
    <t>¥123,416.00</t>
  </si>
  <si>
    <t>¥31,952.77</t>
  </si>
  <si>
    <t>-¥958.17</t>
  </si>
  <si>
    <t>¥317,808.83</t>
  </si>
  <si>
    <t>分类信息</t>
  </si>
  <si>
    <t>业务类型</t>
  </si>
  <si>
    <t>酒店预付（点击查看明细）</t>
  </si>
  <si>
    <t>¥318,767.00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</si>
  <si>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</si>
  <si>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</si>
  <si>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</si>
  <si>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</si>
  <si>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</si>
  <si>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</si>
  <si>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</si>
  <si>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</si>
  <si>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</si>
  <si>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</si>
  <si>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</si>
  <si>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</si>
  <si>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</si>
  <si>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</si>
  <si>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</si>
  <si>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</si>
  <si>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</si>
  <si>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</si>
  <si>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</si>
  <si>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</si>
  <si>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</si>
  <si>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</si>
  <si>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</si>
  <si>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</si>
  <si>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</si>
  <si>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</si>
  <si>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</si>
  <si>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</si>
  <si>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</si>
  <si>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</si>
  <si>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</si>
  <si>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</si>
  <si>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</si>
  <si>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</si>
  <si>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</si>
  <si>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</si>
  <si>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</si>
  <si>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</si>
  <si>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</si>
  <si>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</si>
  <si>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</si>
  <si>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</si>
  <si>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</si>
  <si>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703285993168</t>
  </si>
  <si>
    <t>3067368</t>
  </si>
  <si>
    <t>酒店预付</t>
  </si>
  <si>
    <t>否</t>
  </si>
  <si>
    <t>普通</t>
  </si>
  <si>
    <t>197315330</t>
  </si>
  <si>
    <t>普吉岛西瑞湾威斯汀水疗度假酒店</t>
  </si>
  <si>
    <t>1626188</t>
  </si>
  <si>
    <t>ZHAO/NANJIE|DAI/XUAN</t>
  </si>
  <si>
    <t>2023-02-26</t>
  </si>
  <si>
    <t>2023-03-15</t>
  </si>
  <si>
    <t>2023-03-17</t>
  </si>
  <si>
    <t>¥3,764.00</t>
  </si>
  <si>
    <t>2023-02-27 00:00:02</t>
  </si>
  <si>
    <t>Sala Pool Villa Seaview</t>
  </si>
  <si>
    <t>WEBSITE</t>
  </si>
  <si>
    <t>703280777589</t>
  </si>
  <si>
    <t>3052404</t>
  </si>
  <si>
    <t>221832710</t>
  </si>
  <si>
    <t>布里斯班中心智选假日酒店</t>
  </si>
  <si>
    <t>HUANG/WENCHENG</t>
  </si>
  <si>
    <t>2023-02-21</t>
  </si>
  <si>
    <t>2023-02-23</t>
  </si>
  <si>
    <t>2023-02-27</t>
  </si>
  <si>
    <t>¥3,848.00</t>
  </si>
  <si>
    <t>¥414.00</t>
  </si>
  <si>
    <t>¥3,434.00</t>
  </si>
  <si>
    <t>Twin Room</t>
  </si>
  <si>
    <t>703274184927</t>
  </si>
  <si>
    <t>3031937</t>
  </si>
  <si>
    <t>197324900</t>
  </si>
  <si>
    <t>东京巨蛋酒店</t>
  </si>
  <si>
    <t>ZHANG/XUEKE|DING/FENG</t>
  </si>
  <si>
    <t>2023-02-15</t>
  </si>
  <si>
    <t>2023-02-25</t>
  </si>
  <si>
    <t>¥4,692.00</t>
  </si>
  <si>
    <t>¥446.00</t>
  </si>
  <si>
    <t>¥4,246.00</t>
  </si>
  <si>
    <t>twin room B</t>
  </si>
  <si>
    <t>703274738253</t>
  </si>
  <si>
    <t>3031957</t>
  </si>
  <si>
    <t>GUO/QIAN|LI/YUAN</t>
  </si>
  <si>
    <t>703261815076</t>
  </si>
  <si>
    <t>2999226</t>
  </si>
  <si>
    <t>221839079</t>
  </si>
  <si>
    <t>香港百乐酒店</t>
  </si>
  <si>
    <t>DU/XIAODUAN|LIANG/SHAN</t>
  </si>
  <si>
    <t>2023-02-02</t>
  </si>
  <si>
    <t>¥1,320.00</t>
  </si>
  <si>
    <t>¥97.00</t>
  </si>
  <si>
    <t>¥1,223.00</t>
  </si>
  <si>
    <t>Superior Room</t>
  </si>
  <si>
    <t>703265631747</t>
  </si>
  <si>
    <t>3009124</t>
  </si>
  <si>
    <t>221848163</t>
  </si>
  <si>
    <t>香港九龙海逸君绰酒店</t>
  </si>
  <si>
    <t>HUANG/JIAN|LIU/TING</t>
  </si>
  <si>
    <t>2023-02-06</t>
  </si>
  <si>
    <t>¥1,744.00</t>
  </si>
  <si>
    <t>¥136.00</t>
  </si>
  <si>
    <t>¥1,608.00</t>
  </si>
  <si>
    <t>703256578923</t>
  </si>
  <si>
    <t>2985849</t>
  </si>
  <si>
    <t>221888837</t>
  </si>
  <si>
    <t>永利澳门酒店</t>
  </si>
  <si>
    <t>LU/ANJI|YANG/FAN</t>
  </si>
  <si>
    <t>2023-01-28</t>
  </si>
  <si>
    <t>¥2,480.00</t>
  </si>
  <si>
    <t>¥246.00</t>
  </si>
  <si>
    <t>¥2,234.00</t>
  </si>
  <si>
    <t>Deluxe City View Room</t>
  </si>
  <si>
    <t>703259495470</t>
  </si>
  <si>
    <t>2993496</t>
  </si>
  <si>
    <t>LI/YUHUA|WANG/ZEYU</t>
  </si>
  <si>
    <t>2023-01-31</t>
  </si>
  <si>
    <t>703255411302</t>
  </si>
  <si>
    <t>2982860</t>
  </si>
  <si>
    <t>ZHANG/WENYI|QIAN/YUNGANG</t>
  </si>
  <si>
    <t>2023-01-27</t>
  </si>
  <si>
    <t>2023-02-24</t>
  </si>
  <si>
    <t>¥8,352.00</t>
  </si>
  <si>
    <t>¥828.00</t>
  </si>
  <si>
    <t>¥7,524.00</t>
  </si>
  <si>
    <t>703262304367</t>
  </si>
  <si>
    <t>3001986</t>
  </si>
  <si>
    <t>221835689</t>
  </si>
  <si>
    <t>宜必思香港中上环酒店</t>
  </si>
  <si>
    <t>CHEN/ZIYANG|CUI/XIAOXU</t>
  </si>
  <si>
    <t>2023-02-03</t>
  </si>
  <si>
    <t>¥1,485.00</t>
  </si>
  <si>
    <t>¥103.00</t>
  </si>
  <si>
    <t>¥1,382.00</t>
  </si>
  <si>
    <t>Standard Queen City View Room</t>
  </si>
  <si>
    <t>703270712137</t>
  </si>
  <si>
    <t>3022846</t>
  </si>
  <si>
    <t>230698010</t>
  </si>
  <si>
    <t>香港客舍酒店</t>
  </si>
  <si>
    <t>WANG/YIJIN</t>
  </si>
  <si>
    <t>2023-02-11</t>
  </si>
  <si>
    <t>¥1,875.00</t>
  </si>
  <si>
    <t>¥139.00</t>
  </si>
  <si>
    <t>¥1,736.00</t>
  </si>
  <si>
    <t>Premier Queen Room</t>
  </si>
  <si>
    <t>703278998432</t>
  </si>
  <si>
    <t>3047016</t>
  </si>
  <si>
    <t>197296442</t>
  </si>
  <si>
    <t>KSL度假酒店</t>
  </si>
  <si>
    <t>FAN/JIAQI|LIN/XIAOTONG</t>
  </si>
  <si>
    <t>2023-02-19</t>
  </si>
  <si>
    <t>¥281.00</t>
  </si>
  <si>
    <t>¥30.00</t>
  </si>
  <si>
    <t>¥251.00</t>
  </si>
  <si>
    <t>Superior Twin Room</t>
  </si>
  <si>
    <t>703277968623</t>
  </si>
  <si>
    <t>3041496</t>
  </si>
  <si>
    <t>197318393</t>
  </si>
  <si>
    <t>槟城长荣桂冠酒店 (槟城对抗新冠肺炎认证)</t>
  </si>
  <si>
    <t>QIU/ZHIBO|WANG/MIAOMIAO</t>
  </si>
  <si>
    <t>2023-02-18</t>
  </si>
  <si>
    <t>¥1,668.00</t>
  </si>
  <si>
    <t>¥180.00</t>
  </si>
  <si>
    <t>¥1,488.00</t>
  </si>
  <si>
    <t>Deluxe Twin Room with Sea View</t>
  </si>
  <si>
    <t>703280558023</t>
  </si>
  <si>
    <t>3050717</t>
  </si>
  <si>
    <t>221835086</t>
  </si>
  <si>
    <t>香港港岛海逸君绰酒店</t>
  </si>
  <si>
    <t>ZHU/YIRONG</t>
  </si>
  <si>
    <t>¥4,731.00</t>
  </si>
  <si>
    <t>¥4,317.00</t>
  </si>
  <si>
    <t>Superior Harbour View Room</t>
  </si>
  <si>
    <t>703280894723</t>
  </si>
  <si>
    <t>3052424</t>
  </si>
  <si>
    <t>221838686</t>
  </si>
  <si>
    <t>香港Casa</t>
  </si>
  <si>
    <t>ZHANG/TINGXUAN|ZHANG/CHUNHUA|LIN/FENGYING</t>
  </si>
  <si>
    <t>¥1,383.00</t>
  </si>
  <si>
    <t>¥108.00</t>
  </si>
  <si>
    <t>¥1,275.00</t>
  </si>
  <si>
    <t>Standard Twin Room</t>
  </si>
  <si>
    <t>703265021036</t>
  </si>
  <si>
    <t>3007099</t>
  </si>
  <si>
    <t>871576536</t>
  </si>
  <si>
    <t>攀瓦布里海滨度假村(政府卫生认证)</t>
  </si>
  <si>
    <t>MIAO/SHIWEN</t>
  </si>
  <si>
    <t>¥579.00</t>
  </si>
  <si>
    <t>¥48.00</t>
  </si>
  <si>
    <t>¥531.00</t>
  </si>
  <si>
    <t>Deluxe Double Room with Pool Access</t>
  </si>
  <si>
    <t>703279820039</t>
  </si>
  <si>
    <t>3047567</t>
  </si>
  <si>
    <t>197313806</t>
  </si>
  <si>
    <t>芭堤雅摩达斯度假村</t>
  </si>
  <si>
    <t>ZHANG/YAN</t>
  </si>
  <si>
    <t>2023-02-20</t>
  </si>
  <si>
    <t>¥2,812.00</t>
  </si>
  <si>
    <t>¥288.00</t>
  </si>
  <si>
    <t>¥2,524.00</t>
  </si>
  <si>
    <t>Deluxe Ocean View Room</t>
  </si>
  <si>
    <t>703275455520</t>
  </si>
  <si>
    <t>3035096</t>
  </si>
  <si>
    <t>871941888</t>
  </si>
  <si>
    <t>金普顿基塔莱苏梅岛酒店 - 洲际酒店集团旗下</t>
  </si>
  <si>
    <t>ZHANG/ZHENMING|ZHAO/HUIXUAN</t>
  </si>
  <si>
    <t>2023-02-16</t>
  </si>
  <si>
    <t>¥6,573.00</t>
  </si>
  <si>
    <t>¥570.00</t>
  </si>
  <si>
    <t>¥6,003.00</t>
  </si>
  <si>
    <t>Room, 1 King Bed, Pool Access, Resort View (Essential)</t>
  </si>
  <si>
    <t>703279216233</t>
  </si>
  <si>
    <t>3049116</t>
  </si>
  <si>
    <t>199564931</t>
  </si>
  <si>
    <t>特鲁暹罗帕亚泰路酒店</t>
  </si>
  <si>
    <t>ZHOU/WEN|DAI/HENG</t>
  </si>
  <si>
    <t>¥237.00</t>
  </si>
  <si>
    <t>¥23.00</t>
  </si>
  <si>
    <t>¥214.00</t>
  </si>
  <si>
    <t>Standard King Room</t>
  </si>
  <si>
    <t>703282511531</t>
  </si>
  <si>
    <t>3060151</t>
  </si>
  <si>
    <t>197309126</t>
  </si>
  <si>
    <t>曼谷贝斯特韦斯特精品素坤逸酒店</t>
  </si>
  <si>
    <t>WANG/YAN|YANG/YING</t>
  </si>
  <si>
    <t>¥1,725.00</t>
  </si>
  <si>
    <t>¥1,545.00</t>
  </si>
  <si>
    <t>premium king bed room</t>
  </si>
  <si>
    <t>703283839059</t>
  </si>
  <si>
    <t>3061081</t>
  </si>
  <si>
    <t>197295836</t>
  </si>
  <si>
    <t>曼谷宜必思尚品素坤逸康福酒店</t>
  </si>
  <si>
    <t>XU/YANGTIANYI|QIN/LAO</t>
  </si>
  <si>
    <t>¥837.00</t>
  </si>
  <si>
    <t>¥84.00</t>
  </si>
  <si>
    <t>¥753.00</t>
  </si>
  <si>
    <t>Standard Double Room</t>
  </si>
  <si>
    <t>703283415963</t>
  </si>
  <si>
    <t>3060975</t>
  </si>
  <si>
    <t>YUE/TENG|WANG/FENG</t>
  </si>
  <si>
    <t>703283994742</t>
  </si>
  <si>
    <t>3063302</t>
  </si>
  <si>
    <t>ZHANG/MINGJIE</t>
  </si>
  <si>
    <t>¥279.00</t>
  </si>
  <si>
    <t>¥28.00</t>
  </si>
  <si>
    <t>703283548568</t>
  </si>
  <si>
    <t>3061062</t>
  </si>
  <si>
    <t>816611443</t>
  </si>
  <si>
    <t>桥牌俱乐部</t>
  </si>
  <si>
    <t>CHANG/NA</t>
  </si>
  <si>
    <t>¥756.00</t>
  </si>
  <si>
    <t>¥81.00</t>
  </si>
  <si>
    <t>¥675.00</t>
  </si>
  <si>
    <t>standard twin room</t>
  </si>
  <si>
    <t>703284234522</t>
  </si>
  <si>
    <t>3065889</t>
  </si>
  <si>
    <t>LIAO/XIN|FU/YINGLU</t>
  </si>
  <si>
    <t>¥558.00</t>
  </si>
  <si>
    <t>¥56.00</t>
  </si>
  <si>
    <t>¥502.00</t>
  </si>
  <si>
    <t>703285657074</t>
  </si>
  <si>
    <t>3066772</t>
  </si>
  <si>
    <t>GUO/XIPING|ZHANG/HUANE</t>
  </si>
  <si>
    <t>703284132971</t>
  </si>
  <si>
    <t>3066697</t>
  </si>
  <si>
    <t>ZHANG/LEI|LO/TSUTE</t>
  </si>
  <si>
    <t>¥351.00</t>
  </si>
  <si>
    <t>¥35.00</t>
  </si>
  <si>
    <t>¥316.00</t>
  </si>
  <si>
    <t>703285176026</t>
  </si>
  <si>
    <t>3067636</t>
  </si>
  <si>
    <t>197279894</t>
  </si>
  <si>
    <t>清迈富丽华酒店(政府卫生认证)</t>
  </si>
  <si>
    <t>CHEN/LEBIAO|LI/AIQUN</t>
  </si>
  <si>
    <t>¥29.00</t>
  </si>
  <si>
    <t>¥250.00</t>
  </si>
  <si>
    <t>superior king room</t>
  </si>
  <si>
    <t>703285633829</t>
  </si>
  <si>
    <t>3066850</t>
  </si>
  <si>
    <t>197289923</t>
  </si>
  <si>
    <t>帕拉索@罗查达12酒店</t>
  </si>
  <si>
    <t>LIU/HENGWEN</t>
  </si>
  <si>
    <t>¥206.00</t>
  </si>
  <si>
    <t>¥21.00</t>
  </si>
  <si>
    <t>¥185.00</t>
  </si>
  <si>
    <t>703283581886</t>
  </si>
  <si>
    <t>3064365</t>
  </si>
  <si>
    <t>221861711</t>
  </si>
  <si>
    <t>荃湾西如心酒店</t>
  </si>
  <si>
    <t>SHE/LI|LIU/BO</t>
  </si>
  <si>
    <t>¥2,834.00</t>
  </si>
  <si>
    <t>¥258.00</t>
  </si>
  <si>
    <t>¥2,576.00</t>
  </si>
  <si>
    <t>Tower 2 Harbour View Room-Two Beds</t>
  </si>
  <si>
    <t>703284432224</t>
  </si>
  <si>
    <t>3064500</t>
  </si>
  <si>
    <t>859497608</t>
  </si>
  <si>
    <t>香港悦品度假酒店(屯门)</t>
  </si>
  <si>
    <t>CHEN/QIDI</t>
  </si>
  <si>
    <t>¥543.00</t>
  </si>
  <si>
    <t>¥47.00</t>
  </si>
  <si>
    <t>¥496.00</t>
  </si>
  <si>
    <t>Superior Room (Run of the house)</t>
  </si>
  <si>
    <t>703285698019</t>
  </si>
  <si>
    <t>3066819</t>
  </si>
  <si>
    <t>197297882</t>
  </si>
  <si>
    <t>马六甲宜必思酒店</t>
  </si>
  <si>
    <t>YU/CHENJIAN</t>
  </si>
  <si>
    <t>¥303.00</t>
  </si>
  <si>
    <t>¥33.00</t>
  </si>
  <si>
    <t>¥270.00</t>
  </si>
  <si>
    <t>Standard Queen Size Bed Room</t>
  </si>
  <si>
    <t>703285082112</t>
  </si>
  <si>
    <t>3068532</t>
  </si>
  <si>
    <t>221854445</t>
  </si>
  <si>
    <t>香港喜来登酒店</t>
  </si>
  <si>
    <t>WANG/XIANG</t>
  </si>
  <si>
    <t>¥3,091.00</t>
  </si>
  <si>
    <t>¥2,810.00</t>
  </si>
  <si>
    <t>Room, 1 King Bed, Non Smoking, Harbor View</t>
  </si>
  <si>
    <t>703285399638</t>
  </si>
  <si>
    <t>3067026</t>
  </si>
  <si>
    <t>221842448</t>
  </si>
  <si>
    <t>澳门帝濠酒店</t>
  </si>
  <si>
    <t>LIU/MENGSI</t>
  </si>
  <si>
    <t>¥667.00</t>
  </si>
  <si>
    <t>¥66.00</t>
  </si>
  <si>
    <t>¥601.00</t>
  </si>
  <si>
    <t>703285585838</t>
  </si>
  <si>
    <t>3068726</t>
  </si>
  <si>
    <t>LIN/CAIFENG</t>
  </si>
  <si>
    <t>¥2,565.00</t>
  </si>
  <si>
    <t>¥233.00</t>
  </si>
  <si>
    <t>¥2,332.00</t>
  </si>
  <si>
    <t>703284084504</t>
  </si>
  <si>
    <t>3064934</t>
  </si>
  <si>
    <t>YING/MANHIN</t>
  </si>
  <si>
    <t>703285821869</t>
  </si>
  <si>
    <t>3066931</t>
  </si>
  <si>
    <t>197284949</t>
  </si>
  <si>
    <t>威斯丁阿布扎比高尔夫水疗度假村酒店</t>
  </si>
  <si>
    <t>LI/FAN</t>
  </si>
  <si>
    <t>¥1,122.00</t>
  </si>
  <si>
    <t>¥111.00</t>
  </si>
  <si>
    <t>¥1,011.00</t>
  </si>
  <si>
    <t>Deluxe Room</t>
  </si>
  <si>
    <t>703285343987</t>
  </si>
  <si>
    <t>3067005</t>
  </si>
  <si>
    <t>197297105</t>
  </si>
  <si>
    <t>迪拜龙城宜必思尚品酒店</t>
  </si>
  <si>
    <t>YANG/FURUI|YANG/FUCHANG</t>
  </si>
  <si>
    <t>¥1,276.00</t>
  </si>
  <si>
    <t>¥126.00</t>
  </si>
  <si>
    <t>¥1,150.00</t>
  </si>
  <si>
    <t>standard room</t>
  </si>
  <si>
    <t>703286027509</t>
  </si>
  <si>
    <t>3071176</t>
  </si>
  <si>
    <t>221839709</t>
  </si>
  <si>
    <t>澳门假日酒店</t>
  </si>
  <si>
    <t>YUE/SUYANG</t>
  </si>
  <si>
    <t>2023-02-28</t>
  </si>
  <si>
    <t>¥668.00</t>
  </si>
  <si>
    <t>2023-02-27 18:21:49</t>
  </si>
  <si>
    <t>703286041058</t>
  </si>
  <si>
    <t>3072032</t>
  </si>
  <si>
    <t>849460905</t>
  </si>
  <si>
    <t>卡察画廊度假-卡察卡利姆湾 (政府卫生认证)</t>
  </si>
  <si>
    <t>YU/YANQIN</t>
  </si>
  <si>
    <t>2023-03-11</t>
  </si>
  <si>
    <t>2023-03-12</t>
  </si>
  <si>
    <t>¥690.00</t>
  </si>
  <si>
    <t>2023-02-27 22:22:26</t>
  </si>
  <si>
    <t>Deluxe Sea  View</t>
  </si>
  <si>
    <t>703252597533</t>
  </si>
  <si>
    <t>2975112</t>
  </si>
  <si>
    <t>HUANG/XINQI</t>
  </si>
  <si>
    <t>2023-01-24</t>
  </si>
  <si>
    <t>¥1,100.00</t>
  </si>
  <si>
    <t>¥105.00</t>
  </si>
  <si>
    <t>¥995.00</t>
  </si>
  <si>
    <t>703268364520</t>
  </si>
  <si>
    <t>3016842</t>
  </si>
  <si>
    <t>221835584</t>
  </si>
  <si>
    <t>香港悦来酒店</t>
  </si>
  <si>
    <t>TONG/KAPOABEL</t>
  </si>
  <si>
    <t>2023-02-09</t>
  </si>
  <si>
    <t>¥539.00</t>
  </si>
  <si>
    <t>¥40.00</t>
  </si>
  <si>
    <t>¥499.00</t>
  </si>
  <si>
    <t>Deluxe Double Bed Room</t>
  </si>
  <si>
    <t>703279526360</t>
  </si>
  <si>
    <t>3048359</t>
  </si>
  <si>
    <t>221838068</t>
  </si>
  <si>
    <t>澳门凯旋门酒店</t>
  </si>
  <si>
    <t>KANG/HONGLIANG</t>
  </si>
  <si>
    <t>¥1,748.00</t>
  </si>
  <si>
    <t>¥187.00</t>
  </si>
  <si>
    <t>¥1,561.00</t>
  </si>
  <si>
    <t>Premier Twin Room</t>
  </si>
  <si>
    <t>703279129711</t>
  </si>
  <si>
    <t>3049264</t>
  </si>
  <si>
    <t>815996404</t>
  </si>
  <si>
    <t>悦品酒店(荃湾店)</t>
  </si>
  <si>
    <t>GU/WANYING</t>
  </si>
  <si>
    <t>¥1,960.00</t>
  </si>
  <si>
    <t>¥163.00</t>
  </si>
  <si>
    <t>¥1,797.00</t>
  </si>
  <si>
    <t>Elite Deluxe</t>
  </si>
  <si>
    <t>703279098291</t>
  </si>
  <si>
    <t>3049385</t>
  </si>
  <si>
    <t>SHAN/WENJIA|MAO/PING</t>
  </si>
  <si>
    <t>¥6,780.00</t>
  </si>
  <si>
    <t>¥592.00</t>
  </si>
  <si>
    <t>¥6,188.00</t>
  </si>
  <si>
    <t>Tower 2 Superior Room-Two Beds</t>
  </si>
  <si>
    <t>703276278788</t>
  </si>
  <si>
    <t>3038392</t>
  </si>
  <si>
    <t>221838959</t>
  </si>
  <si>
    <t>澳门十六浦索菲特大酒店</t>
  </si>
  <si>
    <t>SHEN/CHEN|ZHANG/RUOGU</t>
  </si>
  <si>
    <t>2023-02-17</t>
  </si>
  <si>
    <t>¥1,872.00</t>
  </si>
  <si>
    <t>¥190.00</t>
  </si>
  <si>
    <t>¥1,682.00</t>
  </si>
  <si>
    <t>sofitel club deluxe room</t>
  </si>
  <si>
    <t>703281600699</t>
  </si>
  <si>
    <t>3056384</t>
  </si>
  <si>
    <t>229705244</t>
  </si>
  <si>
    <t>峰景轩</t>
  </si>
  <si>
    <t>CAO/WENJUAN|LIAO/ZHIYI</t>
  </si>
  <si>
    <t>2023-02-22</t>
  </si>
  <si>
    <t>¥994.00</t>
  </si>
  <si>
    <t>¥82.00</t>
  </si>
  <si>
    <t>¥912.00</t>
  </si>
  <si>
    <t>Deluxe Room(Female Check In Only)</t>
  </si>
  <si>
    <t>703265284271</t>
  </si>
  <si>
    <t>3007102</t>
  </si>
  <si>
    <t>703276839010</t>
  </si>
  <si>
    <t>3037654</t>
  </si>
  <si>
    <t>871941501</t>
  </si>
  <si>
    <t>普吉岛邦涛的希尔顿花园酒店 (政府卫生认证)</t>
  </si>
  <si>
    <t>YANG/XUHUI</t>
  </si>
  <si>
    <t>¥867.00</t>
  </si>
  <si>
    <t>¥76.00</t>
  </si>
  <si>
    <t>¥791.00</t>
  </si>
  <si>
    <t>King Deluxe Room with Garden View</t>
  </si>
  <si>
    <t>703281954307</t>
  </si>
  <si>
    <t>3053801</t>
  </si>
  <si>
    <t>197321459</t>
  </si>
  <si>
    <t>普吉岛 JW 万豪度假&amp;酒店</t>
  </si>
  <si>
    <t>LI/KAOER</t>
  </si>
  <si>
    <t>¥6,381.00</t>
  </si>
  <si>
    <t>¥657.00</t>
  </si>
  <si>
    <t>¥5,724.00</t>
  </si>
  <si>
    <t>Deluxe Terrace Kind bed room</t>
  </si>
  <si>
    <t>703281953964</t>
  </si>
  <si>
    <t>3055210</t>
  </si>
  <si>
    <t>PU/YU</t>
  </si>
  <si>
    <t>¥1,395.00</t>
  </si>
  <si>
    <t>¥140.00</t>
  </si>
  <si>
    <t>¥1,255.00</t>
  </si>
  <si>
    <t>703282457085</t>
  </si>
  <si>
    <t>3060191</t>
  </si>
  <si>
    <t>QIN/LIAN|LIU/HAIYUN</t>
  </si>
  <si>
    <t>¥1,116.00</t>
  </si>
  <si>
    <t>¥112.00</t>
  </si>
  <si>
    <t>¥1,004.00</t>
  </si>
  <si>
    <t>703285657057</t>
  </si>
  <si>
    <t>3068495</t>
  </si>
  <si>
    <t>197310848</t>
  </si>
  <si>
    <t>芭堤雅努萨巴酒店</t>
  </si>
  <si>
    <t>WANG/WEI</t>
  </si>
  <si>
    <t>¥342.00</t>
  </si>
  <si>
    <t>¥34.00</t>
  </si>
  <si>
    <t>¥308.00</t>
  </si>
  <si>
    <t>Deluxe Double Bed with Balcony Pool View</t>
  </si>
  <si>
    <t>703285940652</t>
  </si>
  <si>
    <t>3068490</t>
  </si>
  <si>
    <t>ZHANG/JUN|DU/PENGFEI|ZHANG/YUAN</t>
  </si>
  <si>
    <t>¥1,026.00</t>
  </si>
  <si>
    <t>¥102.00</t>
  </si>
  <si>
    <t>¥924.00</t>
  </si>
  <si>
    <t>703284562702</t>
  </si>
  <si>
    <t>3066107</t>
  </si>
  <si>
    <t>197585867</t>
  </si>
  <si>
    <t>格莱富酒店</t>
  </si>
  <si>
    <t>YIN/SHIMING</t>
  </si>
  <si>
    <t>¥274.00</t>
  </si>
  <si>
    <t>703285463671</t>
  </si>
  <si>
    <t>3067746</t>
  </si>
  <si>
    <t>197322770</t>
  </si>
  <si>
    <t>雅加达东荟城智选假日酒店</t>
  </si>
  <si>
    <t>YANG/MIAO|CHEN/BIN</t>
  </si>
  <si>
    <t>¥311.00</t>
  </si>
  <si>
    <t>¥278.00</t>
  </si>
  <si>
    <t>Twin room</t>
  </si>
  <si>
    <t>703286606901</t>
  </si>
  <si>
    <t>3069506</t>
  </si>
  <si>
    <t>236076557</t>
  </si>
  <si>
    <t>拉奇66酒店</t>
  </si>
  <si>
    <t>ZHAO/XINPENG</t>
  </si>
  <si>
    <t>¥122.00</t>
  </si>
  <si>
    <t>¥11.00</t>
  </si>
  <si>
    <t>superior twin room</t>
  </si>
  <si>
    <t>703286875816</t>
  </si>
  <si>
    <t>3069781</t>
  </si>
  <si>
    <t>197337662</t>
  </si>
  <si>
    <t>芭堤雅布莱顿大酒店</t>
  </si>
  <si>
    <t>LI/TIAN|WANG/YAN</t>
  </si>
  <si>
    <t>¥428.00</t>
  </si>
  <si>
    <t>¥46.00</t>
  </si>
  <si>
    <t>¥382.00</t>
  </si>
  <si>
    <t>Deluxe Room with City View</t>
  </si>
  <si>
    <t>703282310455</t>
  </si>
  <si>
    <t>3059477</t>
  </si>
  <si>
    <t>820772164</t>
  </si>
  <si>
    <t>民都鲁园市艾佛利酒店</t>
  </si>
  <si>
    <t>XU/JING</t>
  </si>
  <si>
    <t>¥1,416.00</t>
  </si>
  <si>
    <t>¥152.00</t>
  </si>
  <si>
    <t>¥1,264.00</t>
  </si>
  <si>
    <t>Deluxe Twin Room</t>
  </si>
  <si>
    <t>703284688116</t>
  </si>
  <si>
    <t>3065006</t>
  </si>
  <si>
    <t>LI/YUE|FU/PINGPING</t>
  </si>
  <si>
    <t>¥1,086.00</t>
  </si>
  <si>
    <t>¥94.00</t>
  </si>
  <si>
    <t>¥992.00</t>
  </si>
  <si>
    <t>703285630036</t>
  </si>
  <si>
    <t>3068377</t>
  </si>
  <si>
    <t>221876558</t>
  </si>
  <si>
    <t>迪士尼探索家度假酒店</t>
  </si>
  <si>
    <t>LI/WENHUI|LAI/JIANYI</t>
  </si>
  <si>
    <t>¥1,681.00</t>
  </si>
  <si>
    <t>¥145.00</t>
  </si>
  <si>
    <t>¥1,536.00</t>
  </si>
  <si>
    <t>Standard Room</t>
  </si>
  <si>
    <t>703286922327</t>
  </si>
  <si>
    <t>3069510</t>
  </si>
  <si>
    <t>230697602</t>
  </si>
  <si>
    <t>澳门镇兴宾馆</t>
  </si>
  <si>
    <t>MO/CHI</t>
  </si>
  <si>
    <t>¥421.00</t>
  </si>
  <si>
    <t>¥381.00</t>
  </si>
  <si>
    <t>703285327031</t>
  </si>
  <si>
    <t>3068832</t>
  </si>
  <si>
    <t>221837939</t>
  </si>
  <si>
    <t>香港迪士尼乐园酒店</t>
  </si>
  <si>
    <t>WANG/MIAOMIAO</t>
  </si>
  <si>
    <t>¥2,557.00</t>
  </si>
  <si>
    <t>¥232.00</t>
  </si>
  <si>
    <t>¥2,325.00</t>
  </si>
  <si>
    <t>703286525140</t>
  </si>
  <si>
    <t>3069612</t>
  </si>
  <si>
    <t>221844497</t>
  </si>
  <si>
    <t>澳门濠璟酒店</t>
  </si>
  <si>
    <t>HU/SHUNHONH</t>
  </si>
  <si>
    <t>¥626.00</t>
  </si>
  <si>
    <t>¥69.00</t>
  </si>
  <si>
    <t>¥557.00</t>
  </si>
  <si>
    <t>Classic Twin Bed Room</t>
  </si>
  <si>
    <t>703286113679</t>
  </si>
  <si>
    <t>3071611</t>
  </si>
  <si>
    <t>197316650</t>
  </si>
  <si>
    <t>普吉岛塔夫海滩水疗度假村(政府卫生认证)</t>
  </si>
  <si>
    <t>JIANG/MENG</t>
  </si>
  <si>
    <t>2023-03-05</t>
  </si>
  <si>
    <t>2023-03-07</t>
  </si>
  <si>
    <t>¥1,954.00</t>
  </si>
  <si>
    <t>2023-02-28 10:19:09</t>
  </si>
  <si>
    <t>Lagoon Poolside with Bathtub</t>
  </si>
  <si>
    <t>703286216045</t>
  </si>
  <si>
    <t>3071217</t>
  </si>
  <si>
    <t>197316236</t>
  </si>
  <si>
    <t>南极中心酒店</t>
  </si>
  <si>
    <t>LI/YUBIN</t>
  </si>
  <si>
    <t>¥162.00</t>
  </si>
  <si>
    <t>¥18.00</t>
  </si>
  <si>
    <t>¥144.00</t>
  </si>
  <si>
    <t>703286682227</t>
  </si>
  <si>
    <t>3071454</t>
  </si>
  <si>
    <t>221883080</t>
  </si>
  <si>
    <t>香港华大盛品酒店</t>
  </si>
  <si>
    <t>LIANG/TIAN</t>
  </si>
  <si>
    <t>¥641.00</t>
  </si>
  <si>
    <t>¥55.00</t>
  </si>
  <si>
    <t>¥586.00</t>
  </si>
  <si>
    <t>703283467158</t>
  </si>
  <si>
    <t>3062183</t>
  </si>
  <si>
    <t>ZHOU/LIN</t>
  </si>
  <si>
    <t>¥2,740.00</t>
  </si>
  <si>
    <t>¥272.00</t>
  </si>
  <si>
    <t>¥2,468.00</t>
  </si>
  <si>
    <t>standard double bed room</t>
  </si>
  <si>
    <t>703284036612</t>
  </si>
  <si>
    <t>3064550</t>
  </si>
  <si>
    <t>197294750</t>
  </si>
  <si>
    <t>迪拜喜来登大酒店</t>
  </si>
  <si>
    <t>MENG/PEIHAN</t>
  </si>
  <si>
    <t>¥2,538.00</t>
  </si>
  <si>
    <t>¥252.00</t>
  </si>
  <si>
    <t>¥2,286.00</t>
  </si>
  <si>
    <t>703287679136</t>
  </si>
  <si>
    <t>3073513</t>
  </si>
  <si>
    <t>197288558</t>
  </si>
  <si>
    <t>赫纳恩棕榈滩度假酒店</t>
  </si>
  <si>
    <t>CHEN/QIZHOU|ZHANG/CHUXIAN</t>
  </si>
  <si>
    <t>2023-03-01</t>
  </si>
  <si>
    <t>2023-03-02</t>
  </si>
  <si>
    <t>¥2,465.00</t>
  </si>
  <si>
    <t>2023-02-28 13:47:42</t>
  </si>
  <si>
    <t>Grand with Beach View</t>
  </si>
  <si>
    <t>703287589728</t>
  </si>
  <si>
    <t>3073529</t>
  </si>
  <si>
    <t>YANG/YANG|LI/YANG</t>
  </si>
  <si>
    <t>2023-02-28 13:47:56</t>
  </si>
  <si>
    <t>703287022633</t>
  </si>
  <si>
    <t>3074083</t>
  </si>
  <si>
    <t>821395342</t>
  </si>
  <si>
    <t>阿斯顿卡蒂卡格罗酒店会议中心</t>
  </si>
  <si>
    <t>QIAO/ZHENYU</t>
  </si>
  <si>
    <t>¥1,020.00</t>
  </si>
  <si>
    <t>2023-02-28 15:23:58</t>
  </si>
  <si>
    <t>Suite Room</t>
  </si>
  <si>
    <t>703286306263</t>
  </si>
  <si>
    <t>3070218</t>
  </si>
  <si>
    <t>873903605</t>
  </si>
  <si>
    <t>Ace Hotel Kyoto</t>
  </si>
  <si>
    <t>YANG/XIAOYUN</t>
  </si>
  <si>
    <t>¥1,694.00</t>
  </si>
  <si>
    <t>¥175.00</t>
  </si>
  <si>
    <t>¥1,519.00</t>
  </si>
  <si>
    <t>Deluxe King</t>
  </si>
  <si>
    <t>703248656270</t>
  </si>
  <si>
    <t>2965665</t>
  </si>
  <si>
    <t>221888840</t>
  </si>
  <si>
    <t>澳门美狮美高梅酒店</t>
  </si>
  <si>
    <t>CHEN/WEITING</t>
  </si>
  <si>
    <t>2023-01-20</t>
  </si>
  <si>
    <t>¥2,922.00</t>
  </si>
  <si>
    <t>¥276.00</t>
  </si>
  <si>
    <t>¥2,646.00</t>
  </si>
  <si>
    <t>Resort King</t>
  </si>
  <si>
    <t>703265562656</t>
  </si>
  <si>
    <t>3007195</t>
  </si>
  <si>
    <t>221845346</t>
  </si>
  <si>
    <t>香港美丽华酒店</t>
  </si>
  <si>
    <t>LIANG/KAIMING</t>
  </si>
  <si>
    <t>¥3,093.00</t>
  </si>
  <si>
    <t>¥244.00</t>
  </si>
  <si>
    <t>¥2,849.00</t>
  </si>
  <si>
    <t>City Double Room</t>
  </si>
  <si>
    <t>703273079838</t>
  </si>
  <si>
    <t>3029127</t>
  </si>
  <si>
    <t>221855828</t>
  </si>
  <si>
    <t>澳门皇冠假日酒店</t>
  </si>
  <si>
    <t>SHI/YUEJI</t>
  </si>
  <si>
    <t>2023-02-14</t>
  </si>
  <si>
    <t>¥2,622.00</t>
  </si>
  <si>
    <t>¥2,352.00</t>
  </si>
  <si>
    <t>Standard Room-King Bed</t>
  </si>
  <si>
    <t>703282987149</t>
  </si>
  <si>
    <t>3058077</t>
  </si>
  <si>
    <t>820593751</t>
  </si>
  <si>
    <t>Page148, 晋致酒店</t>
  </si>
  <si>
    <t>WEN/XIN</t>
  </si>
  <si>
    <t>¥1,225.00</t>
  </si>
  <si>
    <t>¥100.00</t>
  </si>
  <si>
    <t>¥1,125.00</t>
  </si>
  <si>
    <t>Deluxe Greenery room</t>
  </si>
  <si>
    <t>703282488176</t>
  </si>
  <si>
    <t>3057229</t>
  </si>
  <si>
    <t>CHEN/CHAO</t>
  </si>
  <si>
    <t>¥1,209.00</t>
  </si>
  <si>
    <t>¥99.00</t>
  </si>
  <si>
    <t>¥1,110.00</t>
  </si>
  <si>
    <t>703281904182</t>
  </si>
  <si>
    <t>3057161</t>
  </si>
  <si>
    <t>ZHOU/MENGXIAN|LI/YUANSHI</t>
  </si>
  <si>
    <t>¥420.00</t>
  </si>
  <si>
    <t>¥386.00</t>
  </si>
  <si>
    <t>Cozi Deluxe Room</t>
  </si>
  <si>
    <t>703281367167</t>
  </si>
  <si>
    <t>3056113</t>
  </si>
  <si>
    <t>PAN/ZHIFENG|HUANG/XINYU</t>
  </si>
  <si>
    <t>703262342280</t>
  </si>
  <si>
    <t>2999543</t>
  </si>
  <si>
    <t>871569483</t>
  </si>
  <si>
    <t>UHG - 安努季节酒店</t>
  </si>
  <si>
    <t>LI/LIYI</t>
  </si>
  <si>
    <t>¥42.00</t>
  </si>
  <si>
    <t>¥460.00</t>
  </si>
  <si>
    <t>Superior King Room</t>
  </si>
  <si>
    <t>703278115023</t>
  </si>
  <si>
    <t>3045659</t>
  </si>
  <si>
    <t>FAN/WEIAN|ZHU/YUHUAN</t>
  </si>
  <si>
    <t>¥25.00</t>
  </si>
  <si>
    <t>703288299230</t>
  </si>
  <si>
    <t>3076211</t>
  </si>
  <si>
    <t>YUAN/SHAOKAI</t>
  </si>
  <si>
    <t>2023-03-01 08:27:13</t>
  </si>
  <si>
    <t>703288935388</t>
  </si>
  <si>
    <t>3076124</t>
  </si>
  <si>
    <t>2023-03-01 08:30:21</t>
  </si>
  <si>
    <t>703285036442</t>
  </si>
  <si>
    <t>3066827</t>
  </si>
  <si>
    <t>197287451</t>
  </si>
  <si>
    <t>清迈Cross感应第西姆 宁门酒店[原清迈X2 Vibe](政府卫生认证)</t>
  </si>
  <si>
    <t>Liu/Jiaxin</t>
  </si>
  <si>
    <t>¥819.00</t>
  </si>
  <si>
    <t>¥735.00</t>
  </si>
  <si>
    <t>703285153650</t>
  </si>
  <si>
    <t>3066846</t>
  </si>
  <si>
    <t>HE/DAHAI</t>
  </si>
  <si>
    <t>703285642819</t>
  </si>
  <si>
    <t>3067072</t>
  </si>
  <si>
    <t>197293268</t>
  </si>
  <si>
    <t>曼谷彩虹云宵酒店 (政府卫生认证)</t>
  </si>
  <si>
    <t>RIVOIR/LAURA|REN/PENG</t>
  </si>
  <si>
    <t>¥2,124.00</t>
  </si>
  <si>
    <t>¥219.00</t>
  </si>
  <si>
    <t>¥1,905.00</t>
  </si>
  <si>
    <t>Deluxe Double or Twin Room Space Zone</t>
  </si>
  <si>
    <t>703284835476</t>
  </si>
  <si>
    <t>3065878</t>
  </si>
  <si>
    <t>LI/DUAN</t>
  </si>
  <si>
    <t>¥277.00</t>
  </si>
  <si>
    <t>¥26.00</t>
  </si>
  <si>
    <t>703285254168</t>
  </si>
  <si>
    <t>3067645</t>
  </si>
  <si>
    <t>703285082150</t>
  </si>
  <si>
    <t>3067947</t>
  </si>
  <si>
    <t>703286272122</t>
  </si>
  <si>
    <t>3071367</t>
  </si>
  <si>
    <t>ZHANG/QINYU</t>
  </si>
  <si>
    <t>703288472918</t>
  </si>
  <si>
    <t>3076097</t>
  </si>
  <si>
    <t>221835641</t>
  </si>
  <si>
    <t>香港问月酒店</t>
  </si>
  <si>
    <t>HUI/KINNING|LIANG/JIAXIAN</t>
  </si>
  <si>
    <t>2023-03-13</t>
  </si>
  <si>
    <t>2023-03-16</t>
  </si>
  <si>
    <t>¥4,635.00</t>
  </si>
  <si>
    <t>2023-03-01 08:50:05</t>
  </si>
  <si>
    <t>new moon double room</t>
  </si>
  <si>
    <t>703288347553</t>
  </si>
  <si>
    <t>3076062</t>
  </si>
  <si>
    <t>871477614</t>
  </si>
  <si>
    <t>本特钻石之星酒店</t>
  </si>
  <si>
    <t>HUANG/YILONG</t>
  </si>
  <si>
    <t>¥372.00</t>
  </si>
  <si>
    <t>Signature Deluxe Room</t>
  </si>
  <si>
    <t>703288900354</t>
  </si>
  <si>
    <t>3076031</t>
  </si>
  <si>
    <t>197282132</t>
  </si>
  <si>
    <t>富湾酒店(政府卫生认证)</t>
  </si>
  <si>
    <t>YUAN/XIAOHU</t>
  </si>
  <si>
    <t>2023-03-01 08:51:25</t>
  </si>
  <si>
    <t>Superior Pool View Room</t>
  </si>
  <si>
    <t>703288820292</t>
  </si>
  <si>
    <t>3076020</t>
  </si>
  <si>
    <t>221854046</t>
  </si>
  <si>
    <t>港青酒店</t>
  </si>
  <si>
    <t>ZHANG/SISI|WANG/YANG</t>
  </si>
  <si>
    <t>2023-03-14</t>
  </si>
  <si>
    <t>¥926.00</t>
  </si>
  <si>
    <t>703286507198</t>
  </si>
  <si>
    <t>3071723</t>
  </si>
  <si>
    <t>703287465516</t>
  </si>
  <si>
    <t>3072488</t>
  </si>
  <si>
    <t>JING/DONGYANG</t>
  </si>
  <si>
    <t>703272371363</t>
  </si>
  <si>
    <t>3026912</t>
  </si>
  <si>
    <t>ZHU/RUNTAO|LI/XI</t>
  </si>
  <si>
    <t>2023-02-13</t>
  </si>
  <si>
    <t>¥635.00</t>
  </si>
  <si>
    <t>¥63.00</t>
  </si>
  <si>
    <t>¥572.00</t>
  </si>
  <si>
    <t>tropical garden view room</t>
  </si>
  <si>
    <t>703285396832</t>
  </si>
  <si>
    <t>3066985</t>
  </si>
  <si>
    <t>ZHANG/LANQING</t>
  </si>
  <si>
    <t>¥1,371.00</t>
  </si>
  <si>
    <t>¥121.00</t>
  </si>
  <si>
    <t>¥1,250.00</t>
  </si>
  <si>
    <t>703284548908</t>
  </si>
  <si>
    <t>3066233</t>
  </si>
  <si>
    <t>221856515</t>
  </si>
  <si>
    <t>香港泛达太子酒店</t>
  </si>
  <si>
    <t>LI/JIAN</t>
  </si>
  <si>
    <t>¥449.00</t>
  </si>
  <si>
    <t>¥36.00</t>
  </si>
  <si>
    <t>¥413.00</t>
  </si>
  <si>
    <t>double room</t>
  </si>
  <si>
    <t>703277433686</t>
  </si>
  <si>
    <t>3044061</t>
  </si>
  <si>
    <t>221883095</t>
  </si>
  <si>
    <t>香港悦品海景酒店</t>
  </si>
  <si>
    <t>LEUNG/KWOKSIN</t>
  </si>
  <si>
    <t>¥698.00</t>
  </si>
  <si>
    <t>¥54.00</t>
  </si>
  <si>
    <t>¥644.00</t>
  </si>
  <si>
    <t>Cozi Superior Twin Room</t>
  </si>
  <si>
    <t>703287120882</t>
  </si>
  <si>
    <t>3073030</t>
  </si>
  <si>
    <t>ZHANG/JIAWEI|MA/XIAOCHUAN</t>
  </si>
  <si>
    <t>703286151426</t>
  </si>
  <si>
    <t>3071533</t>
  </si>
  <si>
    <t>HUANG/XIAOLING|HUANG/XIAOMIE</t>
  </si>
  <si>
    <t>¥515.00</t>
  </si>
  <si>
    <t>¥45.00</t>
  </si>
  <si>
    <t>¥470.00</t>
  </si>
  <si>
    <t>703286940573</t>
  </si>
  <si>
    <t>3072111</t>
  </si>
  <si>
    <t>ZHU/YISEN|ZHU/YIHAO</t>
  </si>
  <si>
    <t>¥441.00</t>
  </si>
  <si>
    <t>¥405.00</t>
  </si>
  <si>
    <t>703286087098</t>
  </si>
  <si>
    <t>3072279</t>
  </si>
  <si>
    <t>HUANH/YIPING</t>
  </si>
  <si>
    <t>¥581.00</t>
  </si>
  <si>
    <t>¥51.00</t>
  </si>
  <si>
    <t>¥530.00</t>
  </si>
  <si>
    <t>703283839841</t>
  </si>
  <si>
    <t>3061512</t>
  </si>
  <si>
    <t>DING/JIANGZHEN</t>
  </si>
  <si>
    <t>¥653.00</t>
  </si>
  <si>
    <t>¥599.00</t>
  </si>
  <si>
    <t>COZi Side-Harbour View Twin Room</t>
  </si>
  <si>
    <t>703287661021</t>
  </si>
  <si>
    <t>3075248</t>
  </si>
  <si>
    <t>238559117</t>
  </si>
  <si>
    <t>澳门励庭海景酒店</t>
  </si>
  <si>
    <t>QIU/DONGBIN</t>
  </si>
  <si>
    <t>¥512.00</t>
  </si>
  <si>
    <t>¥52.00</t>
  </si>
  <si>
    <t>703287206275</t>
  </si>
  <si>
    <t>3075306</t>
  </si>
  <si>
    <t>ZHOU/SHIQI</t>
  </si>
  <si>
    <t>¥553.00</t>
  </si>
  <si>
    <t>¥57.00</t>
  </si>
  <si>
    <t>703276954682</t>
  </si>
  <si>
    <t>3040395</t>
  </si>
  <si>
    <t>221835647</t>
  </si>
  <si>
    <t>香港万丽海景酒店</t>
  </si>
  <si>
    <t>SUN/HUIYING</t>
  </si>
  <si>
    <t>2023-03-10</t>
  </si>
  <si>
    <t>¥6,078.00</t>
  </si>
  <si>
    <t>2023-03-01 10:53:48</t>
  </si>
  <si>
    <t>Room, 2 Twin Beds, Non Smoking, Garden View</t>
  </si>
  <si>
    <t>703287404681</t>
  </si>
  <si>
    <t>3073892</t>
  </si>
  <si>
    <t>197330624</t>
  </si>
  <si>
    <t>阿布扎比市区万豪酒店</t>
  </si>
  <si>
    <t>BAI/HANXUE</t>
  </si>
  <si>
    <t>¥1,064.00</t>
  </si>
  <si>
    <t>¥959.00</t>
  </si>
  <si>
    <t>703278313343</t>
  </si>
  <si>
    <t>3046056</t>
  </si>
  <si>
    <t>197321465</t>
  </si>
  <si>
    <t>巴黎维多利亚广场酒店</t>
  </si>
  <si>
    <t>YIN/MINGHAN|ZHANG/KAIXIN</t>
  </si>
  <si>
    <t>¥2,594.00</t>
  </si>
  <si>
    <t>¥2,316.00</t>
  </si>
  <si>
    <t>classic double room</t>
  </si>
  <si>
    <t>703288557273</t>
  </si>
  <si>
    <t>3077891</t>
  </si>
  <si>
    <t>871131222</t>
  </si>
  <si>
    <t>长滩岛赫南公园度假村</t>
  </si>
  <si>
    <t>MA/RONGXIN</t>
  </si>
  <si>
    <t>2023-03-04</t>
  </si>
  <si>
    <t>¥3,363.00</t>
  </si>
  <si>
    <t>2023-03-01 17:54:19</t>
  </si>
  <si>
    <t>Premier Room</t>
  </si>
  <si>
    <t>703288625748</t>
  </si>
  <si>
    <t>3077935</t>
  </si>
  <si>
    <t>197295737</t>
  </si>
  <si>
    <t>芭堤雅发现海滩酒店 (政府卫生认证)</t>
  </si>
  <si>
    <t>SU/YANG|JIANG/YUANTUAN</t>
  </si>
  <si>
    <t>2023-03-01 19:44:14</t>
  </si>
  <si>
    <t>DEE Tower Superior Room</t>
  </si>
  <si>
    <t>703256249847</t>
  </si>
  <si>
    <t>2984182</t>
  </si>
  <si>
    <t>DU/JING</t>
  </si>
  <si>
    <t>¥988.00</t>
  </si>
  <si>
    <t>¥894.00</t>
  </si>
  <si>
    <t>703274494067</t>
  </si>
  <si>
    <t>3032183</t>
  </si>
  <si>
    <t>ZHENG/CHUANYAN</t>
  </si>
  <si>
    <t>¥2,192.00</t>
  </si>
  <si>
    <t>¥2,012.00</t>
  </si>
  <si>
    <t>703280403918</t>
  </si>
  <si>
    <t>3051178</t>
  </si>
  <si>
    <t>197285879</t>
  </si>
  <si>
    <t>六十三酒店</t>
  </si>
  <si>
    <t>LIN/CHUSHAN|LI/MENGYANG</t>
  </si>
  <si>
    <t>¥324.00</t>
  </si>
  <si>
    <t>¥289.00</t>
  </si>
  <si>
    <t>(Super Standard Twin)</t>
  </si>
  <si>
    <t>703276821938</t>
  </si>
  <si>
    <t>3039097</t>
  </si>
  <si>
    <t>221835128</t>
  </si>
  <si>
    <t>香港旺角维景酒店</t>
  </si>
  <si>
    <t>ZHU/NING|GUAN/LONG|CHU/XIAOYU|CHEN/LIANG</t>
  </si>
  <si>
    <t>¥8,160.00</t>
  </si>
  <si>
    <t>¥602.00</t>
  </si>
  <si>
    <t>¥7,558.00</t>
  </si>
  <si>
    <t>703281798986</t>
  </si>
  <si>
    <t>3054255</t>
  </si>
  <si>
    <t>CAI/LEI|LIU/YUFENG</t>
  </si>
  <si>
    <t>¥814.00</t>
  </si>
  <si>
    <t>¥68.00</t>
  </si>
  <si>
    <t>¥746.00</t>
  </si>
  <si>
    <t>703282598210</t>
  </si>
  <si>
    <t>3057663</t>
  </si>
  <si>
    <t>ZHANG/HUIE</t>
  </si>
  <si>
    <t>¥1,660.00</t>
  </si>
  <si>
    <t>¥1,521.00</t>
  </si>
  <si>
    <t>703284739844</t>
  </si>
  <si>
    <t>3065103</t>
  </si>
  <si>
    <t>CHEN/YING</t>
  </si>
  <si>
    <t>¥508.00</t>
  </si>
  <si>
    <t>¥44.00</t>
  </si>
  <si>
    <t>¥464.00</t>
  </si>
  <si>
    <t>703285951007</t>
  </si>
  <si>
    <t>3068347</t>
  </si>
  <si>
    <t>ZHENG/XIANGQING</t>
  </si>
  <si>
    <t>¥674.00</t>
  </si>
  <si>
    <t>¥53.00</t>
  </si>
  <si>
    <t>¥621.00</t>
  </si>
  <si>
    <t>703263399375</t>
  </si>
  <si>
    <t>3004241</t>
  </si>
  <si>
    <t>197323478</t>
  </si>
  <si>
    <t>住宿酒店</t>
  </si>
  <si>
    <t>GUO/LIUJIAO|ZHOU/TONGEN|LIU/SIYIN|YANG/XI</t>
  </si>
  <si>
    <t>2023-02-04</t>
  </si>
  <si>
    <t>¥1,984.00</t>
  </si>
  <si>
    <t>¥176.00</t>
  </si>
  <si>
    <t>¥1,808.00</t>
  </si>
  <si>
    <t>STAY Deluxe Twin Room</t>
  </si>
  <si>
    <t>703265055812</t>
  </si>
  <si>
    <t>3009807</t>
  </si>
  <si>
    <t>CHEN/YUANYUAN|ZHONG/KANLIN</t>
  </si>
  <si>
    <t>¥4,500.00</t>
  </si>
  <si>
    <t>¥426.00</t>
  </si>
  <si>
    <t>¥4,074.00</t>
  </si>
  <si>
    <t>Beach Front Cottage</t>
  </si>
  <si>
    <t>703272842576</t>
  </si>
  <si>
    <t>3026756</t>
  </si>
  <si>
    <t>WANG/DAN|LI/FENGHUA</t>
  </si>
  <si>
    <t>¥2,848.00</t>
  </si>
  <si>
    <t>¥284.00</t>
  </si>
  <si>
    <t>¥2,564.00</t>
  </si>
  <si>
    <t>703278509812</t>
  </si>
  <si>
    <t>3046579</t>
  </si>
  <si>
    <t>普吉岛西瑞湾威斯汀水疗度假酒店(政府卫生认证)</t>
  </si>
  <si>
    <t>YAN/DAN|YU/YANWEN|AI/CHUNGE|CHEN/YIWEN</t>
  </si>
  <si>
    <t>¥2,700.00</t>
  </si>
  <si>
    <t>¥267.00</t>
  </si>
  <si>
    <t>¥2,433.00</t>
  </si>
  <si>
    <t>Two Bedrooms Sala Pool Villa Seaview</t>
  </si>
  <si>
    <t>703279011487</t>
  </si>
  <si>
    <t>3048721</t>
  </si>
  <si>
    <t>WANG/NANA|SHI/YUE</t>
  </si>
  <si>
    <t>¥1,238.00</t>
  </si>
  <si>
    <t>¥123.00</t>
  </si>
  <si>
    <t>¥1,115.00</t>
  </si>
  <si>
    <t>Deluxe Two Double Room with Sea View</t>
  </si>
  <si>
    <t>703276326992</t>
  </si>
  <si>
    <t>3039300</t>
  </si>
  <si>
    <t>QIAO/PINYUE|ZHANG/SHUXIN</t>
  </si>
  <si>
    <t>¥280.00</t>
  </si>
  <si>
    <t>703275501228</t>
  </si>
  <si>
    <t>3037319</t>
  </si>
  <si>
    <t>199564766</t>
  </si>
  <si>
    <t>普吉岛安达曼拥抱酒店 (政府卫生认证)</t>
  </si>
  <si>
    <t>CAI/LUYI|WANG/QINGQING</t>
  </si>
  <si>
    <t>¥1,134.00</t>
  </si>
  <si>
    <t>¥1,022.00</t>
  </si>
  <si>
    <t>Andaman Deluxe Twin</t>
  </si>
  <si>
    <t>703277454760</t>
  </si>
  <si>
    <t>3043058</t>
  </si>
  <si>
    <t>197317352</t>
  </si>
  <si>
    <t>普吉班德拉海滩度假酒店(政府卫生认证)</t>
  </si>
  <si>
    <t>MA/ENFANG|HUANG/LING</t>
  </si>
  <si>
    <t>¥3,900.00</t>
  </si>
  <si>
    <t>¥3,558.00</t>
  </si>
  <si>
    <t>703285581480</t>
  </si>
  <si>
    <t>3069046</t>
  </si>
  <si>
    <t>703287352674</t>
  </si>
  <si>
    <t>3073669</t>
  </si>
  <si>
    <t>ZHANG/CHANGWEI|ZHANG/MENG</t>
  </si>
  <si>
    <t>703288118083</t>
  </si>
  <si>
    <t>3076136</t>
  </si>
  <si>
    <t>703288826667</t>
  </si>
  <si>
    <t>3076647</t>
  </si>
  <si>
    <t>CHEN/JIANXIN</t>
  </si>
  <si>
    <t>703288780493</t>
  </si>
  <si>
    <t>3076831</t>
  </si>
  <si>
    <t>ZHOU/JINFANG</t>
  </si>
  <si>
    <t>703288697415</t>
  </si>
  <si>
    <t>3076584</t>
  </si>
  <si>
    <t>MU/XIN|YANG/YANYUN</t>
  </si>
  <si>
    <t>703288974614</t>
  </si>
  <si>
    <t>3077493</t>
  </si>
  <si>
    <t>197333105</t>
  </si>
  <si>
    <t>沙美岛萨凯海滩度假村 (政府卫生认证)</t>
  </si>
  <si>
    <t>WEI/HANZHANG</t>
  </si>
  <si>
    <t>703285011215</t>
  </si>
  <si>
    <t>3068570</t>
  </si>
  <si>
    <t>KANG/DI|TANG/WANEN|QU/YANHUA|XIN/GUANGFU</t>
  </si>
  <si>
    <t>¥1,046.00</t>
  </si>
  <si>
    <t>¥86.00</t>
  </si>
  <si>
    <t>¥960.00</t>
  </si>
  <si>
    <t>703289576372</t>
  </si>
  <si>
    <t>3079531</t>
  </si>
  <si>
    <t>197321495</t>
  </si>
  <si>
    <t>薄荷岛米提水疗度假村</t>
  </si>
  <si>
    <t>PENG/YINJIE|QI/SUIXIAN|HUANG/CHAO|RUAN/YUXIAO</t>
  </si>
  <si>
    <t>¥2,056.00</t>
  </si>
  <si>
    <t>2023-03-02 09:22:13</t>
  </si>
  <si>
    <t>MIthi Superior Room</t>
  </si>
  <si>
    <t>703285441299</t>
  </si>
  <si>
    <t>3067854</t>
  </si>
  <si>
    <t>TANG/YANBIN|ZHOU/LIFEN</t>
  </si>
  <si>
    <t>¥523.00</t>
  </si>
  <si>
    <t>¥43.00</t>
  </si>
  <si>
    <t>¥480.00</t>
  </si>
  <si>
    <t>703287706336</t>
  </si>
  <si>
    <t>3072898</t>
  </si>
  <si>
    <t>HE/CUITING|HE/WENHAO</t>
  </si>
  <si>
    <t>¥540.00</t>
  </si>
  <si>
    <t>703287602978</t>
  </si>
  <si>
    <t>3073372</t>
  </si>
  <si>
    <t>197300384</t>
  </si>
  <si>
    <t>吉隆坡柏威年酒店 · 悦榕管理</t>
  </si>
  <si>
    <t>LU/NANFU|XIONG/XIAOJUAN</t>
  </si>
  <si>
    <t>¥1,146.00</t>
  </si>
  <si>
    <t>¥1,023.00</t>
  </si>
  <si>
    <t>courtyard oasis twin room</t>
  </si>
  <si>
    <t>703287544429</t>
  </si>
  <si>
    <t>3074096</t>
  </si>
  <si>
    <t>LI/XIAOWEN</t>
  </si>
  <si>
    <t>¥494.00</t>
  </si>
  <si>
    <t>¥451.00</t>
  </si>
  <si>
    <t>Superior Room (Run of House)-</t>
  </si>
  <si>
    <t>703287343202</t>
  </si>
  <si>
    <t>3075643</t>
  </si>
  <si>
    <t>197304566</t>
  </si>
  <si>
    <t>吉隆坡皇家朱兰酒店</t>
  </si>
  <si>
    <t>DAI/BO|LI/JIAMING</t>
  </si>
  <si>
    <t>¥932.00</t>
  </si>
  <si>
    <t>¥832.00</t>
  </si>
  <si>
    <t>703287399343</t>
  </si>
  <si>
    <t>3073653</t>
  </si>
  <si>
    <t>LI/XIANGNING|LIU/JIE</t>
  </si>
  <si>
    <t>¥1,640.00</t>
  </si>
  <si>
    <t>¥1,464.00</t>
  </si>
  <si>
    <t>Urban King Studio</t>
  </si>
  <si>
    <t>703280351536</t>
  </si>
  <si>
    <t>3051844</t>
  </si>
  <si>
    <t>237820457</t>
  </si>
  <si>
    <t>圣米歇尔山美居酒店</t>
  </si>
  <si>
    <t>ZHAI/BIN|YE/GANGLI</t>
  </si>
  <si>
    <t>2023-04-01</t>
  </si>
  <si>
    <t>2023-04-02</t>
  </si>
  <si>
    <t>¥1,157.00</t>
  </si>
  <si>
    <t>2023-03-02 13:55:01</t>
  </si>
  <si>
    <t>Standard Twin room</t>
  </si>
  <si>
    <t>703289394386</t>
  </si>
  <si>
    <t>197315525</t>
  </si>
  <si>
    <t>苏梅岛品尼高度假村</t>
  </si>
  <si>
    <t>CHEN/HSIANGLING</t>
  </si>
  <si>
    <t>2023-03-18</t>
  </si>
  <si>
    <t>2023-03-02 16:02:25</t>
  </si>
  <si>
    <t>Deluxe Bungalow</t>
  </si>
  <si>
    <t>703289148987</t>
  </si>
  <si>
    <t>3080380</t>
  </si>
  <si>
    <t>¥2,804.00</t>
  </si>
  <si>
    <t>Mithi Deluxe Villa</t>
  </si>
  <si>
    <t>703289449403</t>
  </si>
  <si>
    <t>3083876</t>
  </si>
  <si>
    <t>221835587</t>
  </si>
  <si>
    <t>香港荃湾帝盛酒店</t>
  </si>
  <si>
    <t>XU/NN|SHEN/JJ</t>
  </si>
  <si>
    <t>2023-03-24</t>
  </si>
  <si>
    <t>2023-03-26</t>
  </si>
  <si>
    <t>¥1,158.00</t>
  </si>
  <si>
    <t>2023-03-03 00:24:03</t>
  </si>
  <si>
    <t>703290679427</t>
  </si>
  <si>
    <t>3084196</t>
  </si>
  <si>
    <t>221864222</t>
  </si>
  <si>
    <t>香港帝京酒店</t>
  </si>
  <si>
    <t>WANG/JINTAO</t>
  </si>
  <si>
    <t>2023-03-03</t>
  </si>
  <si>
    <t>¥2,726.00</t>
  </si>
  <si>
    <t>2023-03-03 02:50:56</t>
  </si>
  <si>
    <t>plaza deluxe</t>
  </si>
  <si>
    <t>703290408254</t>
  </si>
  <si>
    <t>3084195</t>
  </si>
  <si>
    <t>LEUNG/SIKKINVICTOR</t>
  </si>
  <si>
    <t>2023-03-03 02:51:08</t>
  </si>
  <si>
    <t>703258642277</t>
  </si>
  <si>
    <t>2988542</t>
  </si>
  <si>
    <t>221839031</t>
  </si>
  <si>
    <t>香港伟晴轩</t>
  </si>
  <si>
    <t>DENG/CHUXIAN</t>
  </si>
  <si>
    <t>2023-01-30</t>
  </si>
  <si>
    <t>¥578.00</t>
  </si>
  <si>
    <t>¥538.00</t>
  </si>
  <si>
    <t>703262932572</t>
  </si>
  <si>
    <t>3001699</t>
  </si>
  <si>
    <t>CHEN/JUNPENG</t>
  </si>
  <si>
    <t>¥2,418.00</t>
  </si>
  <si>
    <t>¥191.00</t>
  </si>
  <si>
    <t>¥2,227.00</t>
  </si>
  <si>
    <t>703263334756</t>
  </si>
  <si>
    <t>3003164</t>
  </si>
  <si>
    <t>LIANG/TIANWU</t>
  </si>
  <si>
    <t>¥1,096.00</t>
  </si>
  <si>
    <t>¥80.00</t>
  </si>
  <si>
    <t>¥1,016.00</t>
  </si>
  <si>
    <t>703278459452</t>
  </si>
  <si>
    <t>3046081</t>
  </si>
  <si>
    <t>WU/CHIXIANG|ZHANG/BIN</t>
  </si>
  <si>
    <t>¥2,028.00</t>
  </si>
  <si>
    <t>¥160.00</t>
  </si>
  <si>
    <t>¥1,868.00</t>
  </si>
  <si>
    <t>703278772076</t>
  </si>
  <si>
    <t>3045755</t>
  </si>
  <si>
    <t>FU/HAO</t>
  </si>
  <si>
    <t>¥2,190.00</t>
  </si>
  <si>
    <t>703274609371</t>
  </si>
  <si>
    <t>3032162</t>
  </si>
  <si>
    <t>221839022</t>
  </si>
  <si>
    <t>香港都会海逸酒店</t>
  </si>
  <si>
    <t>WANG/XIAOHU|LUO/XIULI</t>
  </si>
  <si>
    <t>¥1,552.00</t>
  </si>
  <si>
    <t>¥1,430.00</t>
  </si>
  <si>
    <t>703273332510</t>
  </si>
  <si>
    <t>3030400</t>
  </si>
  <si>
    <t>ZHOU/MEIJUAN|HUANG/YUYA</t>
  </si>
  <si>
    <t>¥706.00</t>
  </si>
  <si>
    <t>¥650.00</t>
  </si>
  <si>
    <t>703273505160</t>
  </si>
  <si>
    <t>3030704</t>
  </si>
  <si>
    <t>LIU/JUN</t>
  </si>
  <si>
    <t>¥1,336.00</t>
  </si>
  <si>
    <t>¥104.00</t>
  </si>
  <si>
    <t>¥1,232.00</t>
  </si>
  <si>
    <t>703274815477</t>
  </si>
  <si>
    <t>3032293</t>
  </si>
  <si>
    <t>LU/HUIZHONG|WU/LIJUN</t>
  </si>
  <si>
    <t>¥1,620.00</t>
  </si>
  <si>
    <t>¥128.00</t>
  </si>
  <si>
    <t>¥1,492.00</t>
  </si>
  <si>
    <t>703276262991</t>
  </si>
  <si>
    <t>3037691</t>
  </si>
  <si>
    <t>ZHANG/RONG|LUO/LIMEI|LU/QIONG</t>
  </si>
  <si>
    <t>¥212.00</t>
  </si>
  <si>
    <t>¥2,364.00</t>
  </si>
  <si>
    <t>703278026975</t>
  </si>
  <si>
    <t>3044319</t>
  </si>
  <si>
    <t>ZENG/ZHEN|ZHONG/YAN</t>
  </si>
  <si>
    <t>¥736.00</t>
  </si>
  <si>
    <t>¥682.00</t>
  </si>
  <si>
    <t>703279023894</t>
  </si>
  <si>
    <t>3048664</t>
  </si>
  <si>
    <t>238513070</t>
  </si>
  <si>
    <t>香港颐庭酒店(铜锣湾店)</t>
  </si>
  <si>
    <t>GU/XIANGPING</t>
  </si>
  <si>
    <t>¥797.00</t>
  </si>
  <si>
    <t>¥62.00</t>
  </si>
  <si>
    <t>superior room</t>
  </si>
  <si>
    <t>703279087076</t>
  </si>
  <si>
    <t>3049217</t>
  </si>
  <si>
    <t>HUANG/CHANGXI|HU/YAN</t>
  </si>
  <si>
    <t>¥3,556.00</t>
  </si>
  <si>
    <t>¥297.00</t>
  </si>
  <si>
    <t>¥3,259.00</t>
  </si>
  <si>
    <t>703282111393</t>
  </si>
  <si>
    <t>3059279</t>
  </si>
  <si>
    <t>221839076</t>
  </si>
  <si>
    <t>香港九龙酒店</t>
  </si>
  <si>
    <t>CHEN/MEICHUN|GAO/XIAOHONG</t>
  </si>
  <si>
    <t>¥3,795.00</t>
  </si>
  <si>
    <t>¥312.00</t>
  </si>
  <si>
    <t>¥3,483.00</t>
  </si>
  <si>
    <t>703280294481</t>
  </si>
  <si>
    <t>3051751</t>
  </si>
  <si>
    <t>WEN/YONGFEI</t>
  </si>
  <si>
    <t>¥2,845.00</t>
  </si>
  <si>
    <t>¥235.00</t>
  </si>
  <si>
    <t>¥2,610.00</t>
  </si>
  <si>
    <t>703282503740</t>
  </si>
  <si>
    <t>3059115</t>
  </si>
  <si>
    <t>221844503</t>
  </si>
  <si>
    <t>逸林酒店</t>
  </si>
  <si>
    <t>FAN/ZHIJIA</t>
  </si>
  <si>
    <t>¥369.00</t>
  </si>
  <si>
    <t>¥340.00</t>
  </si>
  <si>
    <t>Superior Double Room</t>
  </si>
  <si>
    <t>703281378368</t>
  </si>
  <si>
    <t>3055451</t>
  </si>
  <si>
    <t>228803438</t>
  </si>
  <si>
    <t>澳门新东方置地酒店</t>
  </si>
  <si>
    <t>DONG/JUAN|WU/YAJUAN</t>
  </si>
  <si>
    <t>¥2,535.00</t>
  </si>
  <si>
    <t>¥344.00</t>
  </si>
  <si>
    <t>¥2,191.00</t>
  </si>
  <si>
    <t>703281274403</t>
  </si>
  <si>
    <t>3056445</t>
  </si>
  <si>
    <t>221877161</t>
  </si>
  <si>
    <t>名迪港岛酒店</t>
  </si>
  <si>
    <t>WONG/CHIOLAI|LEI/PUIFAN</t>
  </si>
  <si>
    <t>¥4,328.00</t>
  </si>
  <si>
    <t>¥363.00</t>
  </si>
  <si>
    <t>¥3,965.00</t>
  </si>
  <si>
    <t>703283499489</t>
  </si>
  <si>
    <t>3060903</t>
  </si>
  <si>
    <t>LIU/YING</t>
  </si>
  <si>
    <t>¥999.00</t>
  </si>
  <si>
    <t>¥78.00</t>
  </si>
  <si>
    <t>¥921.00</t>
  </si>
  <si>
    <t>Standard Twin Room City View</t>
  </si>
  <si>
    <t>703283006260</t>
  </si>
  <si>
    <t>3060835</t>
  </si>
  <si>
    <t>221838839</t>
  </si>
  <si>
    <t>香港宏基国际宾馆</t>
  </si>
  <si>
    <t>WENG/ZHIQUAN|NING/XIAOQIAN</t>
  </si>
  <si>
    <t>¥1,364.00</t>
  </si>
  <si>
    <t>¥107.00</t>
  </si>
  <si>
    <t>¥1,257.00</t>
  </si>
  <si>
    <t>Deluxe Suite</t>
  </si>
  <si>
    <t>703281658184</t>
  </si>
  <si>
    <t>3056164</t>
  </si>
  <si>
    <t>LI/JUN</t>
  </si>
  <si>
    <t>¥2,105.00</t>
  </si>
  <si>
    <t>¥173.00</t>
  </si>
  <si>
    <t>¥1,932.00</t>
  </si>
  <si>
    <t>703282397767</t>
  </si>
  <si>
    <t>3060436</t>
  </si>
  <si>
    <t>HUANG/SHENGFEI</t>
  </si>
  <si>
    <t>¥2,748.00</t>
  </si>
  <si>
    <t>¥226.00</t>
  </si>
  <si>
    <t>¥2,522.00</t>
  </si>
  <si>
    <t>703276060526</t>
  </si>
  <si>
    <t>3040629</t>
  </si>
  <si>
    <t>197292797</t>
  </si>
  <si>
    <t>曼谷大都会酒店</t>
  </si>
  <si>
    <t>YANG/YING</t>
  </si>
  <si>
    <t>¥3,033.00</t>
  </si>
  <si>
    <t>¥300.00</t>
  </si>
  <si>
    <t>¥2,733.00</t>
  </si>
  <si>
    <t>Metropolitan Room King</t>
  </si>
  <si>
    <t>703283594022</t>
  </si>
  <si>
    <t>3062462</t>
  </si>
  <si>
    <t>QI/YUHAO|CAI/WENXIN</t>
  </si>
  <si>
    <t>¥4,402.00</t>
  </si>
  <si>
    <t>¥400.00</t>
  </si>
  <si>
    <t>¥4,002.00</t>
  </si>
  <si>
    <t>703286257438</t>
  </si>
  <si>
    <t>3069226</t>
  </si>
  <si>
    <t>197293763</t>
  </si>
  <si>
    <t>曼谷沙吞路耐拉提瓦斯公寓酒店</t>
  </si>
  <si>
    <t>XIE/KUN</t>
  </si>
  <si>
    <t>Studio Room</t>
  </si>
  <si>
    <t>703285934914</t>
  </si>
  <si>
    <t>3069139</t>
  </si>
  <si>
    <t>¥1,204.00</t>
  </si>
  <si>
    <t>¥120.00</t>
  </si>
  <si>
    <t>¥1,084.00</t>
  </si>
  <si>
    <t>703289470419</t>
  </si>
  <si>
    <t>3079806</t>
  </si>
  <si>
    <t>WEI/JIALI|WEI/ZONGQIU|HUANG/LIZHEN|WEI/YU</t>
  </si>
  <si>
    <t>703289773368</t>
  </si>
  <si>
    <t>3079573</t>
  </si>
  <si>
    <t>703289406609</t>
  </si>
  <si>
    <t>3080475</t>
  </si>
  <si>
    <t>703289623471</t>
  </si>
  <si>
    <t>3082425</t>
  </si>
  <si>
    <t>804835933</t>
  </si>
  <si>
    <t>素万那普东方度假村</t>
  </si>
  <si>
    <t>WANG/JIRUI</t>
  </si>
  <si>
    <t>¥268.00</t>
  </si>
  <si>
    <t>¥27.00</t>
  </si>
  <si>
    <t>¥241.00</t>
  </si>
  <si>
    <t>703286857167</t>
  </si>
  <si>
    <t>3071719</t>
  </si>
  <si>
    <t>243276550</t>
  </si>
  <si>
    <t>澳门富豪酒店</t>
  </si>
  <si>
    <t>LIU/QIANGHUA|TIAN/JIANLI</t>
  </si>
  <si>
    <t>¥1,542.00</t>
  </si>
  <si>
    <t>703284093521</t>
  </si>
  <si>
    <t>3064981</t>
  </si>
  <si>
    <t>860017946</t>
  </si>
  <si>
    <t>香港E酒店</t>
  </si>
  <si>
    <t>¥1,208.00</t>
  </si>
  <si>
    <t>¥1,114.00</t>
  </si>
  <si>
    <t>Deluxe Double Room</t>
  </si>
  <si>
    <t>703287762359</t>
  </si>
  <si>
    <t>3074652</t>
  </si>
  <si>
    <t>221848991</t>
  </si>
  <si>
    <t>瑞雅国际瓦雷罗豪华套房酒店</t>
  </si>
  <si>
    <t>LI/SHIQIANG|LI/SIXUAN</t>
  </si>
  <si>
    <t>¥376.00</t>
  </si>
  <si>
    <t>Premier Twin</t>
  </si>
  <si>
    <t>703287300367</t>
  </si>
  <si>
    <t>3073868</t>
  </si>
  <si>
    <t>236115278</t>
  </si>
  <si>
    <t>香港万达青年旅舍</t>
  </si>
  <si>
    <t>LIU/JUANXUAN|HUANG/HAIBIN</t>
  </si>
  <si>
    <t>¥231.00</t>
  </si>
  <si>
    <t>family room</t>
  </si>
  <si>
    <t>703290150009</t>
  </si>
  <si>
    <t>3084766</t>
  </si>
  <si>
    <t>197301425</t>
  </si>
  <si>
    <t>芭堤雅爱湾海滩度假酒店</t>
  </si>
  <si>
    <t>XUE/YANG</t>
  </si>
  <si>
    <t>2023-03-03 10:33:29</t>
  </si>
  <si>
    <t>deluxe twin room</t>
  </si>
  <si>
    <t>703289206459</t>
  </si>
  <si>
    <t>3082361</t>
  </si>
  <si>
    <t>221864156</t>
  </si>
  <si>
    <t>香港富豪机场酒店</t>
  </si>
  <si>
    <t>CHEN/MINGYAN</t>
  </si>
  <si>
    <t>¥1,055.00</t>
  </si>
  <si>
    <t>¥96.00</t>
  </si>
  <si>
    <t>703289470141</t>
  </si>
  <si>
    <t>3081874</t>
  </si>
  <si>
    <t>221861747</t>
  </si>
  <si>
    <t>香港帝国酒店</t>
  </si>
  <si>
    <t>LUI/JIMEI|LUO/KAHO</t>
  </si>
  <si>
    <t>¥1,388.00</t>
  </si>
  <si>
    <t>¥115.00</t>
  </si>
  <si>
    <t>¥1,273.00</t>
  </si>
  <si>
    <t>superior twin beds room</t>
  </si>
  <si>
    <t>703289918779</t>
  </si>
  <si>
    <t>3082908</t>
  </si>
  <si>
    <t>ZHAO/HAOJIE</t>
  </si>
  <si>
    <t>¥696.00</t>
  </si>
  <si>
    <t>¥72.00</t>
  </si>
  <si>
    <t>¥624.00</t>
  </si>
  <si>
    <t>703289653920</t>
  </si>
  <si>
    <t>3083638</t>
  </si>
  <si>
    <t>GAO/YIWEN|GAO/WEIQIANG</t>
  </si>
  <si>
    <t>¥61.00</t>
  </si>
  <si>
    <t>¥580.00</t>
  </si>
  <si>
    <t>703290216953</t>
  </si>
  <si>
    <t>3084995</t>
  </si>
  <si>
    <t>811059097</t>
  </si>
  <si>
    <t>居林富勒酒店</t>
  </si>
  <si>
    <t>MOHDAKMAL/BINJAAFAR</t>
  </si>
  <si>
    <t>¥293.00</t>
  </si>
  <si>
    <t>2023-03-03 11:06:08</t>
  </si>
  <si>
    <t>703290309944</t>
  </si>
  <si>
    <t>3084897</t>
  </si>
  <si>
    <t>221842427</t>
  </si>
  <si>
    <t>澳门新丽华酒店</t>
  </si>
  <si>
    <t>LI/JIANBIN</t>
  </si>
  <si>
    <t>¥811.00</t>
  </si>
  <si>
    <t>703287480929</t>
  </si>
  <si>
    <t>3073759</t>
  </si>
  <si>
    <t>CUI/YONG|ZHAO/SHENZHU</t>
  </si>
  <si>
    <t>2023-03-09</t>
  </si>
  <si>
    <t>¥2,531.00</t>
  </si>
  <si>
    <t>2023-03-03 20:11:14</t>
  </si>
  <si>
    <t>703290410003</t>
  </si>
  <si>
    <t>3085433</t>
  </si>
  <si>
    <t>197586380</t>
  </si>
  <si>
    <t>普吉盛泰乐卡伦海滩度假村 (政府卫生认证)</t>
  </si>
  <si>
    <t>CHEN/FEI|ZHOU/ZHIMIN|LU/AIPING|CHEN/APING</t>
  </si>
  <si>
    <t>2023-03-19</t>
  </si>
  <si>
    <t>¥2,780.00</t>
  </si>
  <si>
    <t>2023-03-04 00:00:09</t>
  </si>
  <si>
    <t>Superior king Ocean View at the Terraces</t>
  </si>
  <si>
    <t>703276717455</t>
  </si>
  <si>
    <t>3040084</t>
  </si>
  <si>
    <t>GUO/XIANHUAN|LUO/SHICHENG</t>
  </si>
  <si>
    <t>¥2,655.00</t>
  </si>
  <si>
    <t>¥210.00</t>
  </si>
  <si>
    <t>¥2,445.00</t>
  </si>
  <si>
    <t>703276324054</t>
  </si>
  <si>
    <t>3041991</t>
  </si>
  <si>
    <t>CHEN/JING</t>
  </si>
  <si>
    <t>¥1,190.00</t>
  </si>
  <si>
    <t>¥88.00</t>
  </si>
  <si>
    <t>¥1,102.00</t>
  </si>
  <si>
    <t>703282306305</t>
  </si>
  <si>
    <t>3060528</t>
  </si>
  <si>
    <t>221856539</t>
  </si>
  <si>
    <t>云浦居</t>
  </si>
  <si>
    <t>LAN/JIETING</t>
  </si>
  <si>
    <t>¥433.00</t>
  </si>
  <si>
    <t>¥32.00</t>
  </si>
  <si>
    <t>¥401.00</t>
  </si>
  <si>
    <t>Double Bed Room</t>
  </si>
  <si>
    <t>703283337430</t>
  </si>
  <si>
    <t>3061147</t>
  </si>
  <si>
    <t>WANG/GONGYIN</t>
  </si>
  <si>
    <t>¥1,104.00</t>
  </si>
  <si>
    <t>703282210455</t>
  </si>
  <si>
    <t>3060354</t>
  </si>
  <si>
    <t>JIANG/BAISEN|NIE/JUNRAN</t>
  </si>
  <si>
    <t>703283494393</t>
  </si>
  <si>
    <t>3063918</t>
  </si>
  <si>
    <t>WANG/XUEYING|CEN/GUOHUA</t>
  </si>
  <si>
    <t>¥1,189.00</t>
  </si>
  <si>
    <t>¥93.00</t>
  </si>
  <si>
    <t>703283604415</t>
  </si>
  <si>
    <t>3062077</t>
  </si>
  <si>
    <t>221861702</t>
  </si>
  <si>
    <t>香港丽豪酒店</t>
  </si>
  <si>
    <t>HU/XIAOYA</t>
  </si>
  <si>
    <t>¥1,092.00</t>
  </si>
  <si>
    <t>¥90.00</t>
  </si>
  <si>
    <t>¥1,002.00</t>
  </si>
  <si>
    <t>triple room</t>
  </si>
  <si>
    <t>703285542327</t>
  </si>
  <si>
    <t>3068416</t>
  </si>
  <si>
    <t>HUANG/YIWEN</t>
  </si>
  <si>
    <t>¥1,402.00</t>
  </si>
  <si>
    <t>¥116.00</t>
  </si>
  <si>
    <t>¥1,286.00</t>
  </si>
  <si>
    <t>cozi superior room</t>
  </si>
  <si>
    <t>703277579529</t>
  </si>
  <si>
    <t>3042008</t>
  </si>
  <si>
    <t>238540310</t>
  </si>
  <si>
    <t>普吉岛 Journeyhub 奥卓雅居酒店 (政府卫生认证)</t>
  </si>
  <si>
    <t>WEI/YANYAN|SUN/GUOHAO</t>
  </si>
  <si>
    <t>¥492.00</t>
  </si>
  <si>
    <t>¥450.00</t>
  </si>
  <si>
    <t>Deluxe Room King</t>
  </si>
  <si>
    <t>703276763413</t>
  </si>
  <si>
    <t>3037456</t>
  </si>
  <si>
    <t>197277269</t>
  </si>
  <si>
    <t>卡塔岩石酒店 (政府卫生认证)</t>
  </si>
  <si>
    <t>XIAO/FUCHAO|ZHENG/LIDAN|XIAO/XIAXIA|LI/YONGYE|LUO/YUYI</t>
  </si>
  <si>
    <t>¥9,613.00</t>
  </si>
  <si>
    <t>¥952.00</t>
  </si>
  <si>
    <t>¥8,661.00</t>
  </si>
  <si>
    <t>3 bedrooms sky pool villa</t>
  </si>
  <si>
    <t>703280354215</t>
  </si>
  <si>
    <t>3052784</t>
  </si>
  <si>
    <t>197321402</t>
  </si>
  <si>
    <t>曼谷中城酒店</t>
  </si>
  <si>
    <t>LIU/MINGHUI|LI/GUODONG|ZHANG/SHIHAN|YAN/XUETING</t>
  </si>
  <si>
    <t>¥1,926.00</t>
  </si>
  <si>
    <t>¥168.00</t>
  </si>
  <si>
    <t>¥1,758.00</t>
  </si>
  <si>
    <t>703287676779</t>
  </si>
  <si>
    <t>3075696</t>
  </si>
  <si>
    <t>870809004</t>
  </si>
  <si>
    <t>芭堤雅北部遨舍度假酒店</t>
  </si>
  <si>
    <t>LI/SIJIE|YAO/QI</t>
  </si>
  <si>
    <t>¥938.00</t>
  </si>
  <si>
    <t>¥848.00</t>
  </si>
  <si>
    <t>703286931541</t>
  </si>
  <si>
    <t>3071330</t>
  </si>
  <si>
    <t>212492168</t>
  </si>
  <si>
    <t>萨拉拉坦纳可心曼谷酒店</t>
  </si>
  <si>
    <t>LU/MINGZHU</t>
  </si>
  <si>
    <t>¥902.00</t>
  </si>
  <si>
    <t>deluxe</t>
  </si>
  <si>
    <t>703287450207</t>
  </si>
  <si>
    <t>3074909</t>
  </si>
  <si>
    <t>197305640</t>
  </si>
  <si>
    <t>诺富特雅加达加查马达酒店</t>
  </si>
  <si>
    <t>WANG/FURONG|WANG/DELIN</t>
  </si>
  <si>
    <t>¥3,642.00</t>
  </si>
  <si>
    <t>¥392.00</t>
  </si>
  <si>
    <t>¥3,250.00</t>
  </si>
  <si>
    <t>Superior King Suite</t>
  </si>
  <si>
    <t>703287998125</t>
  </si>
  <si>
    <t>3073732</t>
  </si>
  <si>
    <t>221855732</t>
  </si>
  <si>
    <t>斯纳尔2号酒店</t>
  </si>
  <si>
    <t>CAO/YUGEN</t>
  </si>
  <si>
    <t>¥15.00</t>
  </si>
  <si>
    <t>¥125.00</t>
  </si>
  <si>
    <t>Executive Room</t>
  </si>
  <si>
    <t>703287261333</t>
  </si>
  <si>
    <t>3075818</t>
  </si>
  <si>
    <t>YUE/JIE</t>
  </si>
  <si>
    <t>¥12.00</t>
  </si>
  <si>
    <t>¥113.00</t>
  </si>
  <si>
    <t>deluxe double room</t>
  </si>
  <si>
    <t>703288384617</t>
  </si>
  <si>
    <t>3078869</t>
  </si>
  <si>
    <t>XIA/YIMEI</t>
  </si>
  <si>
    <t>703288854448</t>
  </si>
  <si>
    <t>3077165</t>
  </si>
  <si>
    <t>TANG/QING|SUN/HAODONG</t>
  </si>
  <si>
    <t>703289747316</t>
  </si>
  <si>
    <t>3079507</t>
  </si>
  <si>
    <t>703289905779</t>
  </si>
  <si>
    <t>3080959</t>
  </si>
  <si>
    <t>BAI/XIAONI</t>
  </si>
  <si>
    <t>¥142.00</t>
  </si>
  <si>
    <t>¥1,240.00</t>
  </si>
  <si>
    <t>Deluxe Suite DEE Tower</t>
  </si>
  <si>
    <t>703290141613</t>
  </si>
  <si>
    <t>3084120</t>
  </si>
  <si>
    <t>197316464</t>
  </si>
  <si>
    <t>曼谷CMYK我的酒店拉查达店</t>
  </si>
  <si>
    <t>LIN/PENG</t>
  </si>
  <si>
    <t>¥248.00</t>
  </si>
  <si>
    <t>¥223.00</t>
  </si>
  <si>
    <t>703290456858</t>
  </si>
  <si>
    <t>3085418</t>
  </si>
  <si>
    <t>871576563</t>
  </si>
  <si>
    <t>芭提雅最佳西方优质尼克森酒店</t>
  </si>
  <si>
    <t>SHI/NAIDAN</t>
  </si>
  <si>
    <t>¥302.00</t>
  </si>
  <si>
    <t>¥273.00</t>
  </si>
  <si>
    <t>Deluxe Room with Pool View</t>
  </si>
  <si>
    <t>703290873783</t>
  </si>
  <si>
    <t>3084750</t>
  </si>
  <si>
    <t>197318864</t>
  </si>
  <si>
    <t>盛泰乐精选坤巴雅水疗及度假村 (政府卫生认证)</t>
  </si>
  <si>
    <t>CHENG/GUANYOU|ZHANG/XI</t>
  </si>
  <si>
    <t>¥879.00</t>
  </si>
  <si>
    <t>¥785.00</t>
  </si>
  <si>
    <t>Lanna Deluxe Room with Pool Access 1 King bed</t>
  </si>
  <si>
    <t>703290671437</t>
  </si>
  <si>
    <t>3088045</t>
  </si>
  <si>
    <t>201901289</t>
  </si>
  <si>
    <t>潘泰因卡普欧佐酒店</t>
  </si>
  <si>
    <t>ZHANG/CHANGYING</t>
  </si>
  <si>
    <t>¥39.00</t>
  </si>
  <si>
    <t>¥330.00</t>
  </si>
  <si>
    <t>Deluxe</t>
  </si>
  <si>
    <t>703290646883</t>
  </si>
  <si>
    <t>3086236</t>
  </si>
  <si>
    <t>236110631</t>
  </si>
  <si>
    <t>合艾赛利大度假村</t>
  </si>
  <si>
    <t>TAN/CHEECHOW</t>
  </si>
  <si>
    <t>¥211.00</t>
  </si>
  <si>
    <t>703287563403</t>
  </si>
  <si>
    <t>3073017</t>
  </si>
  <si>
    <t>221871884</t>
  </si>
  <si>
    <t>吉隆披武吉免登瑞园酒店</t>
  </si>
  <si>
    <t>MA/JIANYUN|JIN/YEKAI</t>
  </si>
  <si>
    <t>¥1,140.00</t>
  </si>
  <si>
    <t>¥1,015.00</t>
  </si>
  <si>
    <t>deluxe King bed room</t>
  </si>
  <si>
    <t>703290492402</t>
  </si>
  <si>
    <t>3086491</t>
  </si>
  <si>
    <t>221838011</t>
  </si>
  <si>
    <t>澳门利澳酒店</t>
  </si>
  <si>
    <t>DIAO/QINQIN</t>
  </si>
  <si>
    <t>¥760.00</t>
  </si>
  <si>
    <t>703290434014</t>
  </si>
  <si>
    <t>3087594</t>
  </si>
  <si>
    <t>221835650</t>
  </si>
  <si>
    <t>香港华美达海景酒店</t>
  </si>
  <si>
    <t>LIU/JUNMIN|MA/WENLONG</t>
  </si>
  <si>
    <t>¥1,613.00</t>
  </si>
  <si>
    <t>¥1,473.00</t>
  </si>
  <si>
    <t>Standard City View Room</t>
  </si>
  <si>
    <t>703290760206</t>
  </si>
  <si>
    <t>3087599</t>
  </si>
  <si>
    <t>811057282</t>
  </si>
  <si>
    <t>哥打京那巴鲁金山酒店</t>
  </si>
  <si>
    <t>CHEN/SHIYU</t>
  </si>
  <si>
    <t>¥118.00</t>
  </si>
  <si>
    <t>¥106.00</t>
  </si>
  <si>
    <t>703290893523</t>
  </si>
  <si>
    <t>3088628</t>
  </si>
  <si>
    <t>236077835</t>
  </si>
  <si>
    <t>雅加达牙也马达假日套房酒店 - IHG 酒店</t>
  </si>
  <si>
    <t>HUANG/WEI</t>
  </si>
  <si>
    <t>2023-03-08</t>
  </si>
  <si>
    <t>¥566.00</t>
  </si>
  <si>
    <t>2023-03-04 11:35:49</t>
  </si>
  <si>
    <t>703290799448</t>
  </si>
  <si>
    <t>3087735</t>
  </si>
  <si>
    <t>DENG/RUOCHEN|ZHANG/MUQI</t>
  </si>
  <si>
    <t>2023-04-03</t>
  </si>
  <si>
    <t>2023-04-07</t>
  </si>
  <si>
    <t>¥26,620.00</t>
  </si>
  <si>
    <t>2023-03-04 13:00:03</t>
  </si>
  <si>
    <t>Two Bedroom Sky Pool Villa</t>
  </si>
  <si>
    <t>703291341773</t>
  </si>
  <si>
    <t>3090591</t>
  </si>
  <si>
    <t>221834936</t>
  </si>
  <si>
    <t>香港湾仔帝盛酒店</t>
  </si>
  <si>
    <t>LI/SHUANGXI|BAI/WENQI</t>
  </si>
  <si>
    <t>¥1,958.00</t>
  </si>
  <si>
    <t>2023-03-04 13:35:25</t>
  </si>
  <si>
    <t>Deluxe Family Quad room</t>
  </si>
  <si>
    <t>703291383769</t>
  </si>
  <si>
    <t>3090501</t>
  </si>
  <si>
    <t>873556898</t>
  </si>
  <si>
    <t>曼谷HOMM素坤逸34街酒店 (悦榕集团)</t>
  </si>
  <si>
    <t>YU/ANG</t>
  </si>
  <si>
    <t>2023-03-06</t>
  </si>
  <si>
    <t>¥874.00</t>
  </si>
  <si>
    <t>2023-03-04 14:02:59</t>
  </si>
  <si>
    <t>Superior Double room</t>
  </si>
  <si>
    <t>703290553903</t>
  </si>
  <si>
    <t>3084175</t>
  </si>
  <si>
    <t>871131234</t>
  </si>
  <si>
    <t>普吉岛西奈奢华酒店(政府卫生认证)</t>
  </si>
  <si>
    <t>CHEN/HUIQIONG|DING/HU</t>
  </si>
  <si>
    <t>2023-03-25</t>
  </si>
  <si>
    <t>2023-03-27</t>
  </si>
  <si>
    <t>¥2,886.00</t>
  </si>
  <si>
    <t>2023-03-04 15:40:59</t>
  </si>
  <si>
    <t>Studio Pool Villa King</t>
  </si>
  <si>
    <t>703291131093</t>
  </si>
  <si>
    <t>3091337</t>
  </si>
  <si>
    <t>197305040</t>
  </si>
  <si>
    <t>珀斯古蒂尔斯舒适套房酒店</t>
  </si>
  <si>
    <t>GUO/XIUSHAN</t>
  </si>
  <si>
    <t>2023-03-20</t>
  </si>
  <si>
    <t>¥3,440.00</t>
  </si>
  <si>
    <t>2023-03-04 15:55:25</t>
  </si>
  <si>
    <t>Superior Studio Twin Suite</t>
  </si>
  <si>
    <t>703291364311</t>
  </si>
  <si>
    <t>3091220</t>
  </si>
  <si>
    <t>197334650</t>
  </si>
  <si>
    <t>普吉岛芭东美爵大酒店(政府卫生认证)</t>
  </si>
  <si>
    <t>MO/SIQIAN|WU/JINLING</t>
  </si>
  <si>
    <t>¥4,164.00</t>
  </si>
  <si>
    <t>2023-03-04 16:00:53</t>
  </si>
  <si>
    <t>703291056416</t>
  </si>
  <si>
    <t>3092877</t>
  </si>
  <si>
    <t>197299517</t>
  </si>
  <si>
    <t>中央皇宫酒店</t>
  </si>
  <si>
    <t>ZHANG/XIAOHAN</t>
  </si>
  <si>
    <t>2023-03-21</t>
  </si>
  <si>
    <t>2023-03-22</t>
  </si>
  <si>
    <t>¥422.00</t>
  </si>
  <si>
    <t>2023-03-04 20:33:50</t>
  </si>
  <si>
    <t>703289104590</t>
  </si>
  <si>
    <t>3081128</t>
  </si>
  <si>
    <t>HAN/YANZONG|CAO/HAOQING</t>
  </si>
  <si>
    <t>2023-04-26</t>
  </si>
  <si>
    <t>2023-04-30</t>
  </si>
  <si>
    <t>¥5,772.00</t>
  </si>
  <si>
    <t>2023-03-04 22:06:36</t>
  </si>
  <si>
    <t>Studio Pool Villa Twin</t>
  </si>
  <si>
    <t>703289323071</t>
  </si>
  <si>
    <t>3079996</t>
  </si>
  <si>
    <t>197329244</t>
  </si>
  <si>
    <t>悉尼机场假日酒店</t>
  </si>
  <si>
    <t>LIU/ZICHEN</t>
  </si>
  <si>
    <t>¥3,608.00</t>
  </si>
  <si>
    <t>¥3,222.00</t>
  </si>
  <si>
    <t>703282174984</t>
  </si>
  <si>
    <t>3058994</t>
  </si>
  <si>
    <t>197306414</t>
  </si>
  <si>
    <t>JR东日本大都会大饭店 池袋</t>
  </si>
  <si>
    <t>Zhang/ZhenZhen</t>
  </si>
  <si>
    <t>¥3,004.00</t>
  </si>
  <si>
    <t>¥286.00</t>
  </si>
  <si>
    <t>¥2,718.00</t>
  </si>
  <si>
    <t>Superior Semi Double</t>
  </si>
  <si>
    <t>703252719175</t>
  </si>
  <si>
    <t>2974125</t>
  </si>
  <si>
    <t>221843768</t>
  </si>
  <si>
    <t>香港百利酒店</t>
  </si>
  <si>
    <t>JINGJING/CAI|HSIAOCHENG/CHEN</t>
  </si>
  <si>
    <t>¥2,754.00</t>
  </si>
  <si>
    <t>¥182.00</t>
  </si>
  <si>
    <t>¥2,572.00</t>
  </si>
  <si>
    <t>703278345094</t>
  </si>
  <si>
    <t>3046557</t>
  </si>
  <si>
    <t>WANG/YIQING</t>
  </si>
  <si>
    <t>¥1,769.00</t>
  </si>
  <si>
    <t>¥138.00</t>
  </si>
  <si>
    <t>¥1,631.00</t>
  </si>
  <si>
    <t>703279937068</t>
  </si>
  <si>
    <t>3049316</t>
  </si>
  <si>
    <t>SUN/GUIXIONG|LIU/JIEXIN</t>
  </si>
  <si>
    <t>703269616953</t>
  </si>
  <si>
    <t>3021013</t>
  </si>
  <si>
    <t>WANG/JING</t>
  </si>
  <si>
    <t>2023-02-10</t>
  </si>
  <si>
    <t>¥3,500.00</t>
  </si>
  <si>
    <t>¥260.00</t>
  </si>
  <si>
    <t>¥3,240.00</t>
  </si>
  <si>
    <t>703276439701</t>
  </si>
  <si>
    <t>3038856</t>
  </si>
  <si>
    <t>221888735</t>
  </si>
  <si>
    <t>香港油麻地王子酒店</t>
  </si>
  <si>
    <t>ZHANG/XINGZHONG|SU/XIAOCHANG</t>
  </si>
  <si>
    <t>¥916.00</t>
  </si>
  <si>
    <t>Smart Double Room</t>
  </si>
  <si>
    <t>703282064706</t>
  </si>
  <si>
    <t>3058107</t>
  </si>
  <si>
    <t>WANG/JIALU|LU/JIAYI</t>
  </si>
  <si>
    <t>¥1,044.00</t>
  </si>
  <si>
    <t>¥83.00</t>
  </si>
  <si>
    <t>¥961.00</t>
  </si>
  <si>
    <t>703279535847</t>
  </si>
  <si>
    <t>3047957</t>
  </si>
  <si>
    <t>870808986</t>
  </si>
  <si>
    <t>曼谷辛德霍恩凯宾斯基</t>
  </si>
  <si>
    <t>XIAO/YAWEN|LI/ZHIYI</t>
  </si>
  <si>
    <t>¥8,109.00</t>
  </si>
  <si>
    <t>¥705.00</t>
  </si>
  <si>
    <t>¥7,404.00</t>
  </si>
  <si>
    <t>Executive Club Twin Bed Room</t>
  </si>
  <si>
    <t>703278643214</t>
  </si>
  <si>
    <t>3044245</t>
  </si>
  <si>
    <t>LIAO/HAIXUAN|LIN/WEIZHUANG|WEI/JIAXIN|LIU/ZHIPENG</t>
  </si>
  <si>
    <t>¥1,296.00</t>
  </si>
  <si>
    <t>¥1,184.00</t>
  </si>
  <si>
    <t>703287640501</t>
  </si>
  <si>
    <t>3075610</t>
  </si>
  <si>
    <t>197335286</t>
  </si>
  <si>
    <t>普吉岛希尔顿阿卡迪亚温泉度假酒店 (政府卫生认证)</t>
  </si>
  <si>
    <t>YAN/CHANG|REN/RUJIN</t>
  </si>
  <si>
    <t>¥3,236.00</t>
  </si>
  <si>
    <t>¥334.00</t>
  </si>
  <si>
    <t>¥2,902.00</t>
  </si>
  <si>
    <t>Deluxe Plus Sea View King Room</t>
  </si>
  <si>
    <t>703285642859</t>
  </si>
  <si>
    <t>3067293</t>
  </si>
  <si>
    <t>SUN/LU|WANG/YUXIANG</t>
  </si>
  <si>
    <t>¥831.00</t>
  </si>
  <si>
    <t>703287104958</t>
  </si>
  <si>
    <t>3072573</t>
  </si>
  <si>
    <t>CUI/HAI|ZHAO/KANG</t>
  </si>
  <si>
    <t>¥554.00</t>
  </si>
  <si>
    <t>703286939407</t>
  </si>
  <si>
    <t>3071812</t>
  </si>
  <si>
    <t>197334464</t>
  </si>
  <si>
    <t>素坤逸57号萨利酒店</t>
  </si>
  <si>
    <t>CHEN/SHIYE|XUE/HUIZI</t>
  </si>
  <si>
    <t>¥1,786.00</t>
  </si>
  <si>
    <t>¥184.00</t>
  </si>
  <si>
    <t>¥1,602.00</t>
  </si>
  <si>
    <t>Deluxe Suite Room</t>
  </si>
  <si>
    <t>703289970190</t>
  </si>
  <si>
    <t>3083682</t>
  </si>
  <si>
    <t>703290837889</t>
  </si>
  <si>
    <t>3084730</t>
  </si>
  <si>
    <t>ZHANG/CHUN</t>
  </si>
  <si>
    <t>703290784428</t>
  </si>
  <si>
    <t>3085204</t>
  </si>
  <si>
    <t>820638106</t>
  </si>
  <si>
    <t>万象新玫瑰精品酒店</t>
  </si>
  <si>
    <t>CHEN/YULUN</t>
  </si>
  <si>
    <t>¥564.00</t>
  </si>
  <si>
    <t>¥60.00</t>
  </si>
  <si>
    <t>¥504.00</t>
  </si>
  <si>
    <t>Deluxe Triple Room</t>
  </si>
  <si>
    <t>703291628211</t>
  </si>
  <si>
    <t>3089037</t>
  </si>
  <si>
    <t>236621348</t>
  </si>
  <si>
    <t>茉树酒店</t>
  </si>
  <si>
    <t>YAN/ZHONGJIE|FAN/HUIYOU</t>
  </si>
  <si>
    <t>deluxe city view twin room</t>
  </si>
  <si>
    <t>703291025136</t>
  </si>
  <si>
    <t>3088988</t>
  </si>
  <si>
    <t>802255711</t>
  </si>
  <si>
    <t>德理阿楠酒店 (政府卫生认证)</t>
  </si>
  <si>
    <t>ZHANG/QUANQUAN|QU/JINGTING</t>
  </si>
  <si>
    <t>¥507.00</t>
  </si>
  <si>
    <t>¥455.00</t>
  </si>
  <si>
    <t>Premier Double Room</t>
  </si>
  <si>
    <t>703291660456</t>
  </si>
  <si>
    <t>3093656</t>
  </si>
  <si>
    <t>197328233</t>
  </si>
  <si>
    <t>普吉岛卡塔坦尼海滩度假村(政府卫生认证)</t>
  </si>
  <si>
    <t>ZHUANG/QIANKUN|ZHANG/YIRAN</t>
  </si>
  <si>
    <t>2023-03-28</t>
  </si>
  <si>
    <t>¥5,652.00</t>
  </si>
  <si>
    <t>2023-03-05 08:59:19</t>
  </si>
  <si>
    <t>Junior Suite(Thanin wing)</t>
  </si>
  <si>
    <t>703291819483</t>
  </si>
  <si>
    <t>3090708</t>
  </si>
  <si>
    <t>870809127</t>
  </si>
  <si>
    <t>爱客房精品旅馆</t>
  </si>
  <si>
    <t>DENG/FEIHONG|LI/JINTING</t>
  </si>
  <si>
    <t>¥181.00</t>
  </si>
  <si>
    <t>twin room</t>
  </si>
  <si>
    <t>703291841003</t>
  </si>
  <si>
    <t>3090669</t>
  </si>
  <si>
    <t>804833779</t>
  </si>
  <si>
    <t>迎世海滩度假酒店及水疗中心 (政府卫生认证)</t>
  </si>
  <si>
    <t>HU/YUBIN</t>
  </si>
  <si>
    <t>¥443.00</t>
  </si>
  <si>
    <t>703291424168</t>
  </si>
  <si>
    <t>3090151</t>
  </si>
  <si>
    <t>LI/XIAOMIN|FANG/LU</t>
  </si>
  <si>
    <t>¥542.00</t>
  </si>
  <si>
    <t>¥488.00</t>
  </si>
  <si>
    <t>703291548933</t>
  </si>
  <si>
    <t>3091659</t>
  </si>
  <si>
    <t>FU/XIAOFU</t>
  </si>
  <si>
    <t>¥397.00</t>
  </si>
  <si>
    <t>¥355.00</t>
  </si>
  <si>
    <t>703291430964</t>
  </si>
  <si>
    <t>3091619</t>
  </si>
  <si>
    <t>197311289</t>
  </si>
  <si>
    <t>普吉岛机场广场酒店(政府卫生认证)</t>
  </si>
  <si>
    <t>YANG/QUANSHENG|WU/LILI</t>
  </si>
  <si>
    <t>Suite</t>
  </si>
  <si>
    <t>703283180765</t>
  </si>
  <si>
    <t>3062048</t>
  </si>
  <si>
    <t>LI/TONG|WANG/JINLU</t>
  </si>
  <si>
    <t>¥1,802.00</t>
  </si>
  <si>
    <t>¥149.00</t>
  </si>
  <si>
    <t>¥1,653.00</t>
  </si>
  <si>
    <t>703284652545</t>
  </si>
  <si>
    <t>3065134</t>
  </si>
  <si>
    <t>221888726</t>
  </si>
  <si>
    <t>香港永倫800酒店</t>
  </si>
  <si>
    <t>ZOU/XIAOPING</t>
  </si>
  <si>
    <t>¥353.77</t>
  </si>
  <si>
    <t>¥27.77</t>
  </si>
  <si>
    <t>¥326.00</t>
  </si>
  <si>
    <t>703284674422</t>
  </si>
  <si>
    <t>3065164</t>
  </si>
  <si>
    <t>HONG/YI</t>
  </si>
  <si>
    <t>¥3,246.00</t>
  </si>
  <si>
    <t>¥2,974.00</t>
  </si>
  <si>
    <t>703284806688</t>
  </si>
  <si>
    <t>3065733</t>
  </si>
  <si>
    <t>ZHOU/QIANHONG</t>
  </si>
  <si>
    <t>¥2,908.00</t>
  </si>
  <si>
    <t>¥240.00</t>
  </si>
  <si>
    <t>¥2,668.00</t>
  </si>
  <si>
    <t>Superior Mountain View Double Room</t>
  </si>
  <si>
    <t>703284447581</t>
  </si>
  <si>
    <t>3065738</t>
  </si>
  <si>
    <t>LIU/JUNLANG</t>
  </si>
  <si>
    <t>¥1,858.00</t>
  </si>
  <si>
    <t>¥161.00</t>
  </si>
  <si>
    <t>¥1,697.00</t>
  </si>
  <si>
    <t>Deluxe Harbour View Room</t>
  </si>
  <si>
    <t>703291788156</t>
  </si>
  <si>
    <t>3093330</t>
  </si>
  <si>
    <t>197330114</t>
  </si>
  <si>
    <t>安达曼白色海滩度假酒店(政府卫生认证)</t>
  </si>
  <si>
    <t>ZHANG/JIAO|KONG/CHUIYI</t>
  </si>
  <si>
    <t>¥720.00</t>
  </si>
  <si>
    <t>2023-03-05 09:36:54</t>
  </si>
  <si>
    <t>Deluxe Room with Sea View</t>
  </si>
  <si>
    <t>703266758819</t>
  </si>
  <si>
    <t>3012392</t>
  </si>
  <si>
    <t>LIU/JUAN|ZHENG/CHUNQIANG</t>
  </si>
  <si>
    <t>2023-02-07</t>
  </si>
  <si>
    <t>¥5,680.00</t>
  </si>
  <si>
    <t>¥5,252.00</t>
  </si>
  <si>
    <t>703288720992</t>
  </si>
  <si>
    <t>3078720</t>
  </si>
  <si>
    <t>221856005</t>
  </si>
  <si>
    <t>香港沙田凯悦酒店</t>
  </si>
  <si>
    <t>DONG/YUANQI|LI/WEIHAN</t>
  </si>
  <si>
    <t>¥1,213.00</t>
  </si>
  <si>
    <t>¥1,108.00</t>
  </si>
  <si>
    <t>King Bed Room</t>
  </si>
  <si>
    <t>703289341230</t>
  </si>
  <si>
    <t>3082411</t>
  </si>
  <si>
    <t>YANG/XIAOWEN|ZHOU/MI</t>
  </si>
  <si>
    <t>¥1,328.00</t>
  </si>
  <si>
    <t>¥114.00</t>
  </si>
  <si>
    <t>¥1,214.00</t>
  </si>
  <si>
    <t>Family Triple Room</t>
  </si>
  <si>
    <t>703290523613</t>
  </si>
  <si>
    <t>3087956</t>
  </si>
  <si>
    <t>HU/XIAOFAN|XUE/HANZHE</t>
  </si>
  <si>
    <t>¥1,628.00</t>
  </si>
  <si>
    <t>¥148.00</t>
  </si>
  <si>
    <t>¥1,480.00</t>
  </si>
  <si>
    <t>703290896402</t>
  </si>
  <si>
    <t>3086047</t>
  </si>
  <si>
    <t>HUANG/YING|ZHENG/YI</t>
  </si>
  <si>
    <t>¥1,049.00</t>
  </si>
  <si>
    <t>¥91.00</t>
  </si>
  <si>
    <t>¥958.00</t>
  </si>
  <si>
    <t>703291345273</t>
  </si>
  <si>
    <t>3090408</t>
  </si>
  <si>
    <t>221835893</t>
  </si>
  <si>
    <t>香港华丽铜锣湾酒店</t>
  </si>
  <si>
    <t>GU/MANFEN</t>
  </si>
  <si>
    <t>¥1,112.00</t>
  </si>
  <si>
    <t>Superior City View Twin Room</t>
  </si>
  <si>
    <t>703291225742</t>
  </si>
  <si>
    <t>3091269</t>
  </si>
  <si>
    <t>WU/DING|HONG/DANPENG</t>
  </si>
  <si>
    <t>¥1,737.00</t>
  </si>
  <si>
    <t>¥158.00</t>
  </si>
  <si>
    <t>¥1,579.00</t>
  </si>
  <si>
    <t>703291629726</t>
  </si>
  <si>
    <t>3090413</t>
  </si>
  <si>
    <t>TANG/YUZHEN</t>
  </si>
  <si>
    <t>703291625873</t>
  </si>
  <si>
    <t>3092390</t>
  </si>
  <si>
    <t>221845391</t>
  </si>
  <si>
    <t>最佳盛品酒店(香港尖沙咀店)(贝斯特韦斯特酒店)</t>
  </si>
  <si>
    <t>HE/XIAOQIN|HE/SHANSHAN</t>
  </si>
  <si>
    <t>¥1,345.00</t>
  </si>
  <si>
    <t>¥117.00</t>
  </si>
  <si>
    <t>¥1,228.00</t>
  </si>
  <si>
    <t>Superior 1 Double Bed</t>
  </si>
  <si>
    <t>703291515333</t>
  </si>
  <si>
    <t>3093005</t>
  </si>
  <si>
    <t>199255706</t>
  </si>
  <si>
    <t>吉隆坡弗拉斯尔商业园区戴斯套房酒店</t>
  </si>
  <si>
    <t>WU/KUN</t>
  </si>
  <si>
    <t>¥304.00</t>
  </si>
  <si>
    <t>Superior Twin Beds room Non Smoking</t>
  </si>
  <si>
    <t>703291625838</t>
  </si>
  <si>
    <t>3093467</t>
  </si>
  <si>
    <t>197283224</t>
  </si>
  <si>
    <t>阿布扎比皇家艾美假村酒店</t>
  </si>
  <si>
    <t>JIA/LIUTAO</t>
  </si>
  <si>
    <t>¥1,560.00</t>
  </si>
  <si>
    <t>¥154.00</t>
  </si>
  <si>
    <t>¥1,406.00</t>
  </si>
  <si>
    <t>Deluxe Sea View Room</t>
  </si>
  <si>
    <t>703292309614</t>
  </si>
  <si>
    <t>3094762</t>
  </si>
  <si>
    <t>197275388</t>
  </si>
  <si>
    <t>普吉岛印度奇那别墅度假酒店 (政府卫生认证)</t>
  </si>
  <si>
    <t>SUN/HUICEHN|ZHOU/XIAOPING|TANG/ZHENGUO|WANG/QIN</t>
  </si>
  <si>
    <t>¥5,316.00</t>
  </si>
  <si>
    <t>2023-03-05 11:48:45</t>
  </si>
  <si>
    <t>one bedroom apartment</t>
  </si>
  <si>
    <t>703292106129</t>
  </si>
  <si>
    <t>3095136</t>
  </si>
  <si>
    <t>2023-03-05 13:07:38</t>
  </si>
  <si>
    <t>703292131687</t>
  </si>
  <si>
    <t>3095422</t>
  </si>
  <si>
    <t>LI/GANG</t>
  </si>
  <si>
    <t>¥8,276.00</t>
  </si>
  <si>
    <t>2023-03-05 15:27:33</t>
  </si>
  <si>
    <t>Executive Suite</t>
  </si>
  <si>
    <t>703292473299</t>
  </si>
  <si>
    <t>3095713</t>
  </si>
  <si>
    <t>199564559</t>
  </si>
  <si>
    <t>西贡马杰斯迪克酒店</t>
  </si>
  <si>
    <t>ZHAO/PENG</t>
  </si>
  <si>
    <t>2023-03-05 16:03:28</t>
  </si>
  <si>
    <t>Colonial Pool View Deluxe Room</t>
  </si>
  <si>
    <t>703275268806</t>
  </si>
  <si>
    <t>3035193</t>
  </si>
  <si>
    <t>ZHANG/YICHI</t>
  </si>
  <si>
    <t>2023-10-04</t>
  </si>
  <si>
    <t>2023-10-06</t>
  </si>
  <si>
    <t>¥5,000.00</t>
  </si>
  <si>
    <t>2023-03-05 18:34:31</t>
  </si>
  <si>
    <t>Sky Pool Villa</t>
  </si>
  <si>
    <t>703292911872</t>
  </si>
  <si>
    <t>3096683</t>
  </si>
  <si>
    <t>197319026</t>
  </si>
  <si>
    <t>普吉岛苏帕莱风景湾水疗度假酒店(政府卫生认证)</t>
  </si>
  <si>
    <t>XIANG/LILI|ZHANG/LIANG</t>
  </si>
  <si>
    <t>¥350.00</t>
  </si>
  <si>
    <t>2023-03-05 21:24:04</t>
  </si>
  <si>
    <t>Super Deluxe Room with Sea View</t>
  </si>
  <si>
    <t>合计</t>
  </si>
  <si>
    <t/>
  </si>
  <si>
    <t>¥350,719.77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</si>
  <si>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</si>
  <si>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</si>
  <si>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</si>
  <si>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</si>
  <si>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</si>
  <si>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</si>
  <si>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</si>
  <si>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csg_manual_202302241500569129328</t>
  </si>
  <si>
    <t>703261034494</t>
  </si>
  <si>
    <t>1615646</t>
  </si>
  <si>
    <t>赔付-房费追回</t>
  </si>
  <si>
    <t>--</t>
  </si>
  <si>
    <t>查看此单到店无房属实，代理应承担用户首晚支付价1394元，我处未结算，已追赔1447元，故我处应补回贵司53元</t>
  </si>
  <si>
    <t>csg_manual_202302241500568597195</t>
  </si>
  <si>
    <t>703262388345</t>
  </si>
  <si>
    <t>查看此单到店无房属实，代理应承担用户首晚支付价1187元，我处未结算，已追赔1248元，故我处应补回贵司61元</t>
  </si>
  <si>
    <t>csg_manual_202302241500568213443</t>
  </si>
  <si>
    <t>703265995022</t>
  </si>
  <si>
    <t>查看此单用户到店告知查无预定，代理告知等十分钟后可入住，用户原单安排，我处已正常结算，已追赔45元，故我处应补回贵司45元</t>
  </si>
  <si>
    <t>chase_deduct_8wwC230301153708240</t>
  </si>
  <si>
    <t>703280287248</t>
  </si>
  <si>
    <t>-¥269.00</t>
  </si>
  <si>
    <t>生成追赔task#追赔系统-预付扣款直连#</t>
  </si>
  <si>
    <t>NPH20230225234051660830</t>
  </si>
  <si>
    <t>chase_deduct_0V2L230303112258910</t>
  </si>
  <si>
    <t>703270371991</t>
  </si>
  <si>
    <t>-¥865.00</t>
  </si>
  <si>
    <t>NGH20230302173743100182</t>
  </si>
  <si>
    <t>csg_manual_202303021019346698706</t>
  </si>
  <si>
    <t>703267801430</t>
  </si>
  <si>
    <t>¥16.83</t>
  </si>
  <si>
    <t>查看此单用户因身体原因要求取消，代理告知需扣350人民币取消，我处已结算333.17人民币，故我处应补回贵司16.83人民币</t>
  </si>
  <si>
    <t>返现日期</t>
  </si>
  <si>
    <t>，</t>
  </si>
  <si>
    <r>
      <t>本期收回</t>
    </r>
    <r>
      <rPr>
        <sz val="10"/>
        <rFont val="Arial"/>
        <charset val="134"/>
      </rPr>
      <t>53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</si>
  <si>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</si>
  <si>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45</t>
    </r>
    <r>
      <rPr>
        <sz val="10"/>
        <rFont val="宋体"/>
        <charset val="134"/>
      </rPr>
      <t>元</t>
    </r>
  </si>
  <si>
    <r>
      <t xml:space="preserve">3.1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251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</si>
  <si>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18</t>
    </r>
    <r>
      <rPr>
        <sz val="10"/>
        <rFont val="宋体"/>
        <charset val="134"/>
      </rPr>
      <t>元</t>
    </r>
  </si>
  <si>
    <r>
      <t>703270371991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779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</si>
  <si>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86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</si>
  <si>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16.83</t>
    </r>
    <r>
      <rPr>
        <sz val="10"/>
        <rFont val="宋体"/>
        <charset val="134"/>
      </rPr>
      <t>元</t>
    </r>
  </si>
  <si>
    <t>A230307112015481</t>
  </si>
  <si>
    <t>A230307112045481</t>
  </si>
  <si>
    <t>A2303071122481659</t>
  </si>
  <si>
    <r>
      <t>总计：</t>
    </r>
    <r>
      <rPr>
        <sz val="10"/>
        <rFont val="Arial"/>
        <charset val="134"/>
      </rPr>
      <t>317808.83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</si>
  <si>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</si>
  <si>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</si>
  <si>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</si>
  <si>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</si>
  <si>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</si>
  <si>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</si>
  <si>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</si>
  <si>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</si>
  <si>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</si>
  <si>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</si>
  <si>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</si>
  <si>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</si>
  <si>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</si>
  <si>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</si>
  <si>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</si>
  <si>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</si>
  <si>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</si>
  <si>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</si>
  <si>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HE XIAOQIN,HE SHANSHAN</t>
  </si>
  <si>
    <t>退房日周结</t>
  </si>
  <si>
    <t>1228.00</t>
  </si>
  <si>
    <t>RMB</t>
  </si>
  <si>
    <t>0</t>
  </si>
  <si>
    <t>0.00</t>
  </si>
  <si>
    <t>趣悠游国际直连</t>
  </si>
  <si>
    <t>1659</t>
  </si>
  <si>
    <t>2023-03-04 18:53:33</t>
  </si>
  <si>
    <t>汇智国际旅游发展有限公司</t>
  </si>
  <si>
    <t>直连</t>
  </si>
  <si>
    <t>中国</t>
  </si>
  <si>
    <t>FU XIAOFU</t>
  </si>
  <si>
    <t>355.00</t>
  </si>
  <si>
    <t>2023-03-04 16:56:17</t>
  </si>
  <si>
    <t>越南</t>
  </si>
  <si>
    <t>普吉岛机场广场酒店(SHA Extra Plus)</t>
  </si>
  <si>
    <t>YANG QUANSHENG,WU LILI</t>
  </si>
  <si>
    <t>386.00</t>
  </si>
  <si>
    <t>2023-03-04 16:49:26</t>
  </si>
  <si>
    <t>泰国</t>
  </si>
  <si>
    <t>WU DING,HONG DANPENG</t>
  </si>
  <si>
    <t>1579.00</t>
  </si>
  <si>
    <t>2023-03-04 15:39:23</t>
  </si>
  <si>
    <t>DENG FEIHONG,LI JINTING</t>
  </si>
  <si>
    <t>163.00</t>
  </si>
  <si>
    <t>2023-03-04 13:43:41</t>
  </si>
  <si>
    <t>迎世海滩度假酒店及水疗中心</t>
  </si>
  <si>
    <t>HU YUBIN</t>
  </si>
  <si>
    <t>401.00</t>
  </si>
  <si>
    <t>2023-03-04 14:22:27</t>
  </si>
  <si>
    <t>直采</t>
  </si>
  <si>
    <t>TANG YUZHEN</t>
  </si>
  <si>
    <t>1015.00</t>
  </si>
  <si>
    <t>2023-03-04 12:40:11</t>
  </si>
  <si>
    <t>GU MANFEN</t>
  </si>
  <si>
    <t>2023-03-04 12:38:55</t>
  </si>
  <si>
    <t>宜必思尚品曼谷素坤逸康福酒店</t>
  </si>
  <si>
    <t>LI XIAOMIN,FANG LU</t>
  </si>
  <si>
    <t>488.00</t>
  </si>
  <si>
    <t>2023-03-04 11:50:29</t>
  </si>
  <si>
    <t>YAN ZHONGJIE,FAN HUIYOU</t>
  </si>
  <si>
    <t>232.00</t>
  </si>
  <si>
    <t>2023-03-04 02:17:54</t>
  </si>
  <si>
    <t>柬埔寨</t>
  </si>
  <si>
    <t>ZHANG CHANGYING</t>
  </si>
  <si>
    <t>330.00</t>
  </si>
  <si>
    <t>2023-03-03 21:10:28</t>
  </si>
  <si>
    <t>印度尼西亚</t>
  </si>
  <si>
    <t>HU XIAOFAN,XUE HANZHE</t>
  </si>
  <si>
    <t>1480.00</t>
  </si>
  <si>
    <t>2023-03-03 20:54:16</t>
  </si>
  <si>
    <t>德理阿楠酒店 (SHA EXTRA PLUS)</t>
  </si>
  <si>
    <t>ZHANG QUANQUAN,QU JINGTING</t>
  </si>
  <si>
    <t>455.00</t>
  </si>
  <si>
    <t>2023-03-04 01:44:08</t>
  </si>
  <si>
    <t>LIU JUNMIN,MA WENLONG</t>
  </si>
  <si>
    <t>1473.00</t>
  </si>
  <si>
    <t>2023-03-03 19:48:27</t>
  </si>
  <si>
    <t>DIAO QINQIN</t>
  </si>
  <si>
    <t>682.00</t>
  </si>
  <si>
    <t>2023-03-03 16:00:19</t>
  </si>
  <si>
    <t>瑟雷大度假村</t>
  </si>
  <si>
    <t>TAN CHEECHOW</t>
  </si>
  <si>
    <t>190.00</t>
  </si>
  <si>
    <t>2023-03-03 15:06:18</t>
  </si>
  <si>
    <t>HUANG YING,ZHENG YI</t>
  </si>
  <si>
    <t>958.00</t>
  </si>
  <si>
    <t>2023-03-03 14:30:07</t>
  </si>
  <si>
    <t>WU KUN</t>
  </si>
  <si>
    <t>304.00</t>
  </si>
  <si>
    <t>2023-03-04 20:38:11</t>
  </si>
  <si>
    <t>马来西亚</t>
  </si>
  <si>
    <t>JIA LIUTAO</t>
  </si>
  <si>
    <t>1406.00</t>
  </si>
  <si>
    <t>2023-03-04 22:43:06</t>
  </si>
  <si>
    <t>阿拉伯联合酋长国</t>
  </si>
  <si>
    <t>盛泰乐精选坤巴雅水疗及度假村</t>
  </si>
  <si>
    <t>CHENG GUANYOU,ZHANG XI</t>
  </si>
  <si>
    <t>785.00</t>
  </si>
  <si>
    <t>2023-03-03 10:21:53</t>
  </si>
  <si>
    <t>ZHANG CHUN</t>
  </si>
  <si>
    <t>502.00</t>
  </si>
  <si>
    <t>2023-03-03 10:40:42</t>
  </si>
  <si>
    <t>CHEN SHIYU</t>
  </si>
  <si>
    <t>106.00</t>
  </si>
  <si>
    <t>2023-03-03 19:49:19</t>
  </si>
  <si>
    <t>LIU YING</t>
  </si>
  <si>
    <t>2023-03-02 23:08:43</t>
  </si>
  <si>
    <t>GAO YIWEN,GAO WEIQIANG</t>
  </si>
  <si>
    <t>580.00</t>
  </si>
  <si>
    <t>2023-03-02 22:54:26</t>
  </si>
  <si>
    <t>ZHAO HAOJIE</t>
  </si>
  <si>
    <t>624.00</t>
  </si>
  <si>
    <t>2023-03-02 20:32:13</t>
  </si>
  <si>
    <t>SHI NAIDAN</t>
  </si>
  <si>
    <t>273.00</t>
  </si>
  <si>
    <t>2023-03-03 12:09:15</t>
  </si>
  <si>
    <t>YANG XIAOWEN,ZHOU MI</t>
  </si>
  <si>
    <t>1214.00</t>
  </si>
  <si>
    <t>2023-03-02 18:52:15</t>
  </si>
  <si>
    <t>CHEN MINGYAN</t>
  </si>
  <si>
    <t>959.00</t>
  </si>
  <si>
    <t>2023-03-02 18:42:53</t>
  </si>
  <si>
    <t>LUI JIMEI,LUO KAHO</t>
  </si>
  <si>
    <t>1273.00</t>
  </si>
  <si>
    <t>2023-03-02 16:41:09</t>
  </si>
  <si>
    <t>芭堤雅发现海滩酒店</t>
  </si>
  <si>
    <t>BAI XIAONI</t>
  </si>
  <si>
    <t>1240.00</t>
  </si>
  <si>
    <t>2023-03-02 13:07:25</t>
  </si>
  <si>
    <t>MU XIN,YANG YANYUN</t>
  </si>
  <si>
    <t>251.00</t>
  </si>
  <si>
    <t>2023-03-02 11:32:50</t>
  </si>
  <si>
    <t>LIU ZICHEN</t>
  </si>
  <si>
    <t>3222.00</t>
  </si>
  <si>
    <t>2023-03-02 06:48:39</t>
  </si>
  <si>
    <t>澳大利亚</t>
  </si>
  <si>
    <t>WEI JIALI,WEI ZONGQIU,HUANG LIZHEN,WEI YU</t>
  </si>
  <si>
    <t>2023-03-02 11:34:43</t>
  </si>
  <si>
    <t>LI DUAN</t>
  </si>
  <si>
    <t>2023-03-02 11:33:45</t>
  </si>
  <si>
    <t>ZHANG CHANGWEI,ZHANG MENG</t>
  </si>
  <si>
    <t>2023-03-02 11:33:47</t>
  </si>
  <si>
    <t>XIA YIMEI</t>
  </si>
  <si>
    <t>2023-03-01 21:37:09</t>
  </si>
  <si>
    <t>DONG YUANQI,LI WEIHAN</t>
  </si>
  <si>
    <t>1108.00</t>
  </si>
  <si>
    <t>2023-03-01 20:56:16</t>
  </si>
  <si>
    <t>沙美岛萨凯海滩度假村</t>
  </si>
  <si>
    <t>WEI HANZHANG</t>
  </si>
  <si>
    <t>735.00</t>
  </si>
  <si>
    <t>2023-03-01 15:21:16</t>
  </si>
  <si>
    <t>TANG QING,SUN HAODONG</t>
  </si>
  <si>
    <t>2023-03-01 16:27:10</t>
  </si>
  <si>
    <t>ZHOU JINFANG</t>
  </si>
  <si>
    <t>2023-03-01 13:34:53</t>
  </si>
  <si>
    <t>CHEN JIANXIN</t>
  </si>
  <si>
    <t>2023-03-01 13:35:00</t>
  </si>
  <si>
    <t>2023-03-01 13:35:43</t>
  </si>
  <si>
    <t>JING DONGYANG</t>
  </si>
  <si>
    <t>2023-03-01 13:37:34</t>
  </si>
  <si>
    <t>YUE JIE</t>
  </si>
  <si>
    <t>113.00</t>
  </si>
  <si>
    <t>2023-02-28 23:11:14</t>
  </si>
  <si>
    <t>芭堤雅北部遨舍度假酒店 (SHA Extra Plus)</t>
  </si>
  <si>
    <t>LI SIJIE,YAO QI</t>
  </si>
  <si>
    <t>848.00</t>
  </si>
  <si>
    <t>2023-03-01 09:55:50</t>
  </si>
  <si>
    <t>DAI BO,LI JIAMING</t>
  </si>
  <si>
    <t>832.00</t>
  </si>
  <si>
    <t>2023-03-01 11:02:22</t>
  </si>
  <si>
    <t>普吉岛希尔顿阿卡迪亚温泉度假酒店 (SHA Extra Plus)</t>
  </si>
  <si>
    <t>YAN CHANG,REN RUJIN</t>
  </si>
  <si>
    <t>2902.00</t>
  </si>
  <si>
    <t>2023-03-01 11:46:58</t>
  </si>
  <si>
    <t>ZHOU SHIQI</t>
  </si>
  <si>
    <t>496.00</t>
  </si>
  <si>
    <t>2023-02-28 20:48:14</t>
  </si>
  <si>
    <t>QIU DONGBIN</t>
  </si>
  <si>
    <t>460.00</t>
  </si>
  <si>
    <t>2023-02-28 20:31:41</t>
  </si>
  <si>
    <t>新玫瑰精品酒店</t>
  </si>
  <si>
    <t>CHEN YULUN</t>
  </si>
  <si>
    <t>504.00</t>
  </si>
  <si>
    <t>2023-03-03 11:23:09</t>
  </si>
  <si>
    <t>老挝</t>
  </si>
  <si>
    <t>LI SHIQIANG,LI SIXUAN</t>
  </si>
  <si>
    <t>376.00</t>
  </si>
  <si>
    <t>2023-02-28 17:51:25</t>
  </si>
  <si>
    <t>菲律宾</t>
  </si>
  <si>
    <t>CMYK我的酒店@拉查达店</t>
  </si>
  <si>
    <t>LIN PENG</t>
  </si>
  <si>
    <t>223.00</t>
  </si>
  <si>
    <t>2023-03-03 01:45:05</t>
  </si>
  <si>
    <t>BAI HANXUE</t>
  </si>
  <si>
    <t>2023-02-28 14:26:20</t>
  </si>
  <si>
    <t>LIU JUANXUAN,HUANG HAIBIN</t>
  </si>
  <si>
    <t>231.00</t>
  </si>
  <si>
    <t>2023-02-28 14:20:09</t>
  </si>
  <si>
    <t>CAO YUGEN</t>
  </si>
  <si>
    <t>125.00</t>
  </si>
  <si>
    <t>2023-02-28 13:39:23</t>
  </si>
  <si>
    <t>2023-02-28 13:22:24</t>
  </si>
  <si>
    <t>WANG JIRUI</t>
  </si>
  <si>
    <t>241.00</t>
  </si>
  <si>
    <t>2023-03-02 18:56:20</t>
  </si>
  <si>
    <t>吉隆坡柏威年酒店 · 悦榕庄管理</t>
  </si>
  <si>
    <t>LU NANFU,XIONG XIAOJUAN</t>
  </si>
  <si>
    <t>1023.00</t>
  </si>
  <si>
    <t>2023-02-28 13:30:45</t>
  </si>
  <si>
    <t>ZHANG JIAWEI,MA XIAOCHUAN</t>
  </si>
  <si>
    <t>1536.00</t>
  </si>
  <si>
    <t>2023-02-28 09:49:25</t>
  </si>
  <si>
    <t>吉隆坡瑞园酒店</t>
  </si>
  <si>
    <t>MA JIANYUN,JIN YEKAI</t>
  </si>
  <si>
    <t>2023-02-28 10:34:26</t>
  </si>
  <si>
    <t>HE CUITING,HE WENHAO</t>
  </si>
  <si>
    <t>540.00</t>
  </si>
  <si>
    <t>2023-02-28 08:38:15</t>
  </si>
  <si>
    <t>CUI HAI,ZHAO KANG</t>
  </si>
  <si>
    <t>2023-02-28 08:15:42</t>
  </si>
  <si>
    <t>2023-02-28 08:13:00</t>
  </si>
  <si>
    <t>HUANH YIPING</t>
  </si>
  <si>
    <t>530.00</t>
  </si>
  <si>
    <t>2023-02-27 23:09:26</t>
  </si>
  <si>
    <t>ZHU YISEN,ZHU YIHAO</t>
  </si>
  <si>
    <t>405.00</t>
  </si>
  <si>
    <t>2023-02-27 22:17:19</t>
  </si>
  <si>
    <t>曼谷素坤逸57号巷萨里尔酒店通罗站</t>
  </si>
  <si>
    <t>CHEN SHIYE,XUE HUIZI</t>
  </si>
  <si>
    <t>1602.00</t>
  </si>
  <si>
    <t>2023-02-28 12:49:58</t>
  </si>
  <si>
    <t>PU YU</t>
  </si>
  <si>
    <t>2023-02-27 20:42:34</t>
  </si>
  <si>
    <t>WANG FURONG,WANG DELIN</t>
  </si>
  <si>
    <t>3250.02</t>
  </si>
  <si>
    <t>2023-02-28 19:46:03</t>
  </si>
  <si>
    <t>HUANG XIAOLING,HUANG XIAOMIE</t>
  </si>
  <si>
    <t>470.00</t>
  </si>
  <si>
    <t>2023-02-27 19:50:09</t>
  </si>
  <si>
    <t>LIANG TIAN</t>
  </si>
  <si>
    <t>586.00</t>
  </si>
  <si>
    <t>2023-02-27 19:27:21</t>
  </si>
  <si>
    <t>ZHANG QINYU</t>
  </si>
  <si>
    <t>2023-02-27 19:00:23</t>
  </si>
  <si>
    <t>LU MINGZHU</t>
  </si>
  <si>
    <t>902.00</t>
  </si>
  <si>
    <t>2023-02-27 18:48:08</t>
  </si>
  <si>
    <t>LI YUBIN</t>
  </si>
  <si>
    <t>144.00</t>
  </si>
  <si>
    <t>2023-02-27 18:12:23</t>
  </si>
  <si>
    <t>YANG XIAOYUN</t>
  </si>
  <si>
    <t>1519.00</t>
  </si>
  <si>
    <t>2023-02-27 12:32:19</t>
  </si>
  <si>
    <t>日本</t>
  </si>
  <si>
    <t>芭堤雅布赖顿大酒店</t>
  </si>
  <si>
    <t>LI TIAN,WANG YAN</t>
  </si>
  <si>
    <t>382.00</t>
  </si>
  <si>
    <t>2023-02-27 10:42:28</t>
  </si>
  <si>
    <t>LI XIAOWEN</t>
  </si>
  <si>
    <t>451.00</t>
  </si>
  <si>
    <t>2023-02-28 15:21:15</t>
  </si>
  <si>
    <t>MO CHI</t>
  </si>
  <si>
    <t>381.00</t>
  </si>
  <si>
    <t>2023-02-27 06:53:15</t>
  </si>
  <si>
    <t>ZHAO XINPENG</t>
  </si>
  <si>
    <t>111.00</t>
  </si>
  <si>
    <t>2023-02-27 06:50:20</t>
  </si>
  <si>
    <t>LI XIANGNING,LIU JIE</t>
  </si>
  <si>
    <t>1464.00</t>
  </si>
  <si>
    <t>2023-02-28 13:31:46</t>
  </si>
  <si>
    <t>ZHANG MINGJIE</t>
  </si>
  <si>
    <t>1084.00</t>
  </si>
  <si>
    <t>2023-02-27 08:14:17</t>
  </si>
  <si>
    <t>GUO XIPING,ZHANG HUANE</t>
  </si>
  <si>
    <t>753.00</t>
  </si>
  <si>
    <t>2023-02-26 23:09:44</t>
  </si>
  <si>
    <t>WANG MIAOMIAO</t>
  </si>
  <si>
    <t>2325.00</t>
  </si>
  <si>
    <t>2023-02-26 21:46:19</t>
  </si>
  <si>
    <t>LIN CAIFENG</t>
  </si>
  <si>
    <t>2332.00</t>
  </si>
  <si>
    <t>2023-02-26 21:05:38</t>
  </si>
  <si>
    <t>KANG DI,TANG WANEN,QU YANHUA,XIN GUANGFU</t>
  </si>
  <si>
    <t>960.00</t>
  </si>
  <si>
    <t>2023-02-26 20:06:17</t>
  </si>
  <si>
    <t>WANG XIANG</t>
  </si>
  <si>
    <t>2810.00</t>
  </si>
  <si>
    <t>2023-02-26 19:50:19</t>
  </si>
  <si>
    <t>WANG WEI</t>
  </si>
  <si>
    <t>308.00</t>
  </si>
  <si>
    <t>2023-02-26 19:36:09</t>
  </si>
  <si>
    <t>ZHANG JUN,DU PENGFEI,ZHANG YUAN</t>
  </si>
  <si>
    <t>924.00</t>
  </si>
  <si>
    <t>2023-02-26 19:34:20</t>
  </si>
  <si>
    <t>HUANG YIWEN</t>
  </si>
  <si>
    <t>1286.00</t>
  </si>
  <si>
    <t>2023-02-26 18:59:08</t>
  </si>
  <si>
    <t>LI WENHUI,LAI JIANYI</t>
  </si>
  <si>
    <t>2023-02-26 18:37:18</t>
  </si>
  <si>
    <t>ZHENG XIANGQING</t>
  </si>
  <si>
    <t>621.00</t>
  </si>
  <si>
    <t>2023-02-26 18:37:35</t>
  </si>
  <si>
    <t>YUE TENG,WANG FENG</t>
  </si>
  <si>
    <t>2023-02-26 16:09:28</t>
  </si>
  <si>
    <t>TANG YANBIN,ZHOU LIFEN</t>
  </si>
  <si>
    <t>480.00</t>
  </si>
  <si>
    <t>2023-02-26 15:08:59</t>
  </si>
  <si>
    <t>YANG MIAO,CHEN BIN</t>
  </si>
  <si>
    <t>278.00</t>
  </si>
  <si>
    <t>2023-02-26 14:18:17</t>
  </si>
  <si>
    <t>LIAO XIN,FU YINGLU</t>
  </si>
  <si>
    <t>1004.00</t>
  </si>
  <si>
    <t>2023-02-26 13:44:10</t>
  </si>
  <si>
    <t>LIU QIANGHUA,TIAN JIANLI</t>
  </si>
  <si>
    <t>1382.00</t>
  </si>
  <si>
    <t>2023-02-27 20:40:13</t>
  </si>
  <si>
    <t>SUN LU,WANG YUXIANG</t>
  </si>
  <si>
    <t>2023-02-26 14:11:12</t>
  </si>
  <si>
    <t>曼谷彩虹云宵酒店 (SHA Certified)</t>
  </si>
  <si>
    <t>RIVOIR LAURA,REN PENG</t>
  </si>
  <si>
    <t>1905.00</t>
  </si>
  <si>
    <t>2023-02-26 06:58:14</t>
  </si>
  <si>
    <t>LIU MENGSI</t>
  </si>
  <si>
    <t>601.00</t>
  </si>
  <si>
    <t>2023-02-26 05:29:11</t>
  </si>
  <si>
    <t>YANG FURUI,YANG FUCHANG</t>
  </si>
  <si>
    <t>1150.00</t>
  </si>
  <si>
    <t>2023-02-26 04:45:59</t>
  </si>
  <si>
    <t>ZHANG LANQING</t>
  </si>
  <si>
    <t>1250.01</t>
  </si>
  <si>
    <t>2023-02-26 04:12:13</t>
  </si>
  <si>
    <t>LI FAN</t>
  </si>
  <si>
    <t>1011.00</t>
  </si>
  <si>
    <t>2023-02-26 02:51:35</t>
  </si>
  <si>
    <t>LIU HENGWEN</t>
  </si>
  <si>
    <t>185.00</t>
  </si>
  <si>
    <t>2023-02-26 10:40:43</t>
  </si>
  <si>
    <t>HU SHUNHONH</t>
  </si>
  <si>
    <t>557.00</t>
  </si>
  <si>
    <t>2023-02-27 08:34:22</t>
  </si>
  <si>
    <t>清迈X2感应第西姆酒店</t>
  </si>
  <si>
    <t>Liu Jiaxin</t>
  </si>
  <si>
    <t>2023-02-26 01:07:13</t>
  </si>
  <si>
    <t>YU CHENJIAN</t>
  </si>
  <si>
    <t>270.00</t>
  </si>
  <si>
    <t>2023-02-26 00:59:51</t>
  </si>
  <si>
    <t>2023-02-26 08:10:41</t>
  </si>
  <si>
    <t>ZHANG LEI,LO TSUTE</t>
  </si>
  <si>
    <t>316.00</t>
  </si>
  <si>
    <t>2023-02-25 23:48:45</t>
  </si>
  <si>
    <t>LI JIAN</t>
  </si>
  <si>
    <t>413.00</t>
  </si>
  <si>
    <t>2023-02-25 20:23:16</t>
  </si>
  <si>
    <t>曼谷沙吞娜拉提瓦酒店</t>
  </si>
  <si>
    <t>XIE KUN</t>
  </si>
  <si>
    <t>2023-02-27 00:50:51</t>
  </si>
  <si>
    <t>2023-02-25 16:27:55</t>
  </si>
  <si>
    <t>2023-02-25 18:10:14</t>
  </si>
  <si>
    <t>LIU JUNLANG</t>
  </si>
  <si>
    <t>1697.00</t>
  </si>
  <si>
    <t>2023-02-25 14:34:13</t>
  </si>
  <si>
    <t>ZHOU QIANHONG</t>
  </si>
  <si>
    <t>2668.00</t>
  </si>
  <si>
    <t>2023-02-25 14:33:17</t>
  </si>
  <si>
    <t>HONG YI</t>
  </si>
  <si>
    <t>2973.99</t>
  </si>
  <si>
    <t>2023-02-25 10:44:24</t>
  </si>
  <si>
    <t>ZOU XIAOPING</t>
  </si>
  <si>
    <t>326.00</t>
  </si>
  <si>
    <t>2023-02-25 10:27:25</t>
  </si>
  <si>
    <t>CHEN YING</t>
  </si>
  <si>
    <t>464.00</t>
  </si>
  <si>
    <t>2023-02-25 10:12:17</t>
  </si>
  <si>
    <t>LI YUE,FU PINGPING</t>
  </si>
  <si>
    <t>992.00</t>
  </si>
  <si>
    <t>2023-02-25 09:22:01</t>
  </si>
  <si>
    <t>清迈富丽华酒店</t>
  </si>
  <si>
    <t>CHEN LEBIAO,LI AIQUN</t>
  </si>
  <si>
    <t>250.00</t>
  </si>
  <si>
    <t>2023-02-26 13:30:47</t>
  </si>
  <si>
    <t>YING MANHIN</t>
  </si>
  <si>
    <t>2023-02-25 08:52:13</t>
  </si>
  <si>
    <t>MENG PEIHAN</t>
  </si>
  <si>
    <t>2286.00</t>
  </si>
  <si>
    <t>2023-02-25 01:36:06</t>
  </si>
  <si>
    <t>CHEN QIDI</t>
  </si>
  <si>
    <t>2023-02-25 00:59:13</t>
  </si>
  <si>
    <t>SHE LI,LIU BO</t>
  </si>
  <si>
    <t>2576.00</t>
  </si>
  <si>
    <t>2023-02-24 23:41:16</t>
  </si>
  <si>
    <t>WANG XUEYING,CEN GUOHUA</t>
  </si>
  <si>
    <t>1096.00</t>
  </si>
  <si>
    <t>2023-02-24 21:17:15</t>
  </si>
  <si>
    <t>2023-02-24 18:33:39</t>
  </si>
  <si>
    <t>QI YUHAO,CAI WENXIN</t>
  </si>
  <si>
    <t>4002.00</t>
  </si>
  <si>
    <t>2023-02-24 15:14:59</t>
  </si>
  <si>
    <t>ZHOU LIN</t>
  </si>
  <si>
    <t>2468.00</t>
  </si>
  <si>
    <t>2023-02-24 12:45:18</t>
  </si>
  <si>
    <t>HU XIAOYA</t>
  </si>
  <si>
    <t>1002.00</t>
  </si>
  <si>
    <t>2023-02-24 12:13:16</t>
  </si>
  <si>
    <t>LI TONG,WANG JINLU</t>
  </si>
  <si>
    <t>1653.00</t>
  </si>
  <si>
    <t>2023-02-24 12:03:12</t>
  </si>
  <si>
    <t>DING JIANGZHEN</t>
  </si>
  <si>
    <t>599.00</t>
  </si>
  <si>
    <t>2023-02-24 09:22:14</t>
  </si>
  <si>
    <t>WANG GONGYIN</t>
  </si>
  <si>
    <t>1104.00</t>
  </si>
  <si>
    <t>2023-02-24 04:54:02</t>
  </si>
  <si>
    <t>XU YANGTIANYI,QIN LAO</t>
  </si>
  <si>
    <t>2023-02-24 09:35:27</t>
  </si>
  <si>
    <t>HE DAHAI</t>
  </si>
  <si>
    <t>2023-02-26 01:17:13</t>
  </si>
  <si>
    <t>2023-02-24 09:35:17</t>
  </si>
  <si>
    <t>921.00</t>
  </si>
  <si>
    <t>2023-02-24 01:03:45</t>
  </si>
  <si>
    <t>WENG ZHIQUAN,NING XIAOQIAN</t>
  </si>
  <si>
    <t>1257.00</t>
  </si>
  <si>
    <t>2023-02-24 00:33:19</t>
  </si>
  <si>
    <t>LAN JIETING</t>
  </si>
  <si>
    <t>2023-02-23 22:38:58</t>
  </si>
  <si>
    <t>HUANG SHENGFEI</t>
  </si>
  <si>
    <t>2522.00</t>
  </si>
  <si>
    <t>2023-02-25 11:09:19</t>
  </si>
  <si>
    <t>JIANG BAISEN,NIE JUNRAN</t>
  </si>
  <si>
    <t>2023-02-23 21:55:13</t>
  </si>
  <si>
    <t>QIN LIAN,LIU HAIYUN</t>
  </si>
  <si>
    <t>2023-02-24 09:34:46</t>
  </si>
  <si>
    <t>YIN SHIMING</t>
  </si>
  <si>
    <t>246.00</t>
  </si>
  <si>
    <t>2023-02-25 19:09:13</t>
  </si>
  <si>
    <t>亿倍利大酒店</t>
  </si>
  <si>
    <t>XU JING</t>
  </si>
  <si>
    <t>1264.00</t>
  </si>
  <si>
    <t>2023-02-23 18:48:58</t>
  </si>
  <si>
    <t>CHEN MEICHUN,GAO XIAOHONG</t>
  </si>
  <si>
    <t>3483.00</t>
  </si>
  <si>
    <t>2023-02-25 11:04:10</t>
  </si>
  <si>
    <t>ZHANG YAN</t>
  </si>
  <si>
    <t>1114.00</t>
  </si>
  <si>
    <t>2023-02-25 09:15:20</t>
  </si>
  <si>
    <t>曼谷贝斯特韦斯特至尊素坤逸酒店</t>
  </si>
  <si>
    <t>WANG YAN,YANG YING</t>
  </si>
  <si>
    <t>1545.00</t>
  </si>
  <si>
    <t>2023-02-23 23:02:25</t>
  </si>
  <si>
    <t>WANG JIALU,LU JIAYI</t>
  </si>
  <si>
    <t>961.00</t>
  </si>
  <si>
    <t>2023-02-23 11:20:21</t>
  </si>
  <si>
    <t>WEN XIN</t>
  </si>
  <si>
    <t>1125.00</t>
  </si>
  <si>
    <t>2023-02-23 11:09:38</t>
  </si>
  <si>
    <t>ZHANG HUIE</t>
  </si>
  <si>
    <t>1521.00</t>
  </si>
  <si>
    <t>2023-02-23 07:47:27</t>
  </si>
  <si>
    <t>CHEN CHAO</t>
  </si>
  <si>
    <t>1110.00</t>
  </si>
  <si>
    <t>2023-02-23 00:30:13</t>
  </si>
  <si>
    <t>ZHOU MENGXIAN,LI YUANSHI</t>
  </si>
  <si>
    <t>2023-02-22 23:59:16</t>
  </si>
  <si>
    <t>WONG CHIOLAI,LEI PUIFAN</t>
  </si>
  <si>
    <t>3965.00</t>
  </si>
  <si>
    <t>2023-02-22 20:37:25</t>
  </si>
  <si>
    <t>东京池袋大都会饭店</t>
  </si>
  <si>
    <t>Zhang ZhenZhen</t>
  </si>
  <si>
    <t>2718.00</t>
  </si>
  <si>
    <t>2023-02-23 15:34:44</t>
  </si>
  <si>
    <t>LI JUN</t>
  </si>
  <si>
    <t>1932.00</t>
  </si>
  <si>
    <t>2023-02-22 19:16:17</t>
  </si>
  <si>
    <t>PAN ZHIFENG,HUANG XINYU</t>
  </si>
  <si>
    <t>2023-02-22 19:02:25</t>
  </si>
  <si>
    <t>DONG JUAN,WU YAJUAN</t>
  </si>
  <si>
    <t>2190.99</t>
  </si>
  <si>
    <t>2023-02-22 15:57:47</t>
  </si>
  <si>
    <t>1255.00</t>
  </si>
  <si>
    <t>2023-02-22 16:22:12</t>
  </si>
  <si>
    <t>CAI LEI,LIU YUFENG</t>
  </si>
  <si>
    <t>746.00</t>
  </si>
  <si>
    <t>2023-02-22 09:53:14</t>
  </si>
  <si>
    <t>普吉岛JW万豪度假酒店</t>
  </si>
  <si>
    <t>LI KAOER</t>
  </si>
  <si>
    <t>5724.00</t>
  </si>
  <si>
    <t>2023-02-22 16:36:38</t>
  </si>
  <si>
    <t>LIU MINGHUI,LI GUODONG,ZHANG SHIHAN,YAN XUETING</t>
  </si>
  <si>
    <t>1758.00</t>
  </si>
  <si>
    <t>2023-02-21 20:43:16</t>
  </si>
  <si>
    <t>ZHANG TINGXUAN,ZHANG CHUNHUA,LIN FENGYING</t>
  </si>
  <si>
    <t>1275.00</t>
  </si>
  <si>
    <t>2023-02-21 19:20:28</t>
  </si>
  <si>
    <t>HUANG WENCHENG</t>
  </si>
  <si>
    <t>3434.00</t>
  </si>
  <si>
    <t>2023-02-21 18:51:48</t>
  </si>
  <si>
    <t>WEN YONGFEI</t>
  </si>
  <si>
    <t>2610.00</t>
  </si>
  <si>
    <t>2023-02-21 15:25:16</t>
  </si>
  <si>
    <t>哥打京那巴鲁六十三酒店</t>
  </si>
  <si>
    <t>LIN CHUSHAN,LI MENGYANG</t>
  </si>
  <si>
    <t>289.00</t>
  </si>
  <si>
    <t>2023-02-21 13:08:45</t>
  </si>
  <si>
    <t>ZHU YIRONG</t>
  </si>
  <si>
    <t>4317.00</t>
  </si>
  <si>
    <t>2023-02-21 07:56:08</t>
  </si>
  <si>
    <t>SHAN WENJIA,MAO PING</t>
  </si>
  <si>
    <t>6187.98</t>
  </si>
  <si>
    <t>2023-02-20 18:27:26</t>
  </si>
  <si>
    <t>SUN GUIXIONG,LIU JIEXIN</t>
  </si>
  <si>
    <t>2023-02-20 17:59:46</t>
  </si>
  <si>
    <t>KANG HONGLIANG</t>
  </si>
  <si>
    <t>1561.00</t>
  </si>
  <si>
    <t>2023-02-20 12:31:13</t>
  </si>
  <si>
    <t>SHEN CHEN,ZHANG RUOGU</t>
  </si>
  <si>
    <t>1682.00</t>
  </si>
  <si>
    <t>2023-02-17 11:39:18</t>
  </si>
  <si>
    <t>LU HUIZHONG,WU LIJUN</t>
  </si>
  <si>
    <t>1492.00</t>
  </si>
  <si>
    <t>2023-02-15 23:01:16</t>
  </si>
  <si>
    <t>GUO XIANHUAN,LUO SHICHENG</t>
  </si>
  <si>
    <t>2445.00</t>
  </si>
  <si>
    <t>2023-02-18 14:46:59</t>
  </si>
  <si>
    <t>WANG XIAOHU,LUO XIULI</t>
  </si>
  <si>
    <t>1430.00</t>
  </si>
  <si>
    <t>2023-02-15 23:02:32</t>
  </si>
  <si>
    <t>WANG JING</t>
  </si>
  <si>
    <t>3240.00</t>
  </si>
  <si>
    <t>2023-02-18 15:14:51</t>
  </si>
  <si>
    <t>LIU JUAN,ZHENG CHUNQIANG</t>
  </si>
  <si>
    <t>5252.00</t>
  </si>
  <si>
    <t>2023-02-09 00:13:16</t>
  </si>
  <si>
    <t>DENG CHUXIAN</t>
  </si>
  <si>
    <t>538.00</t>
  </si>
  <si>
    <t>2023-01-30 01:29:52</t>
  </si>
  <si>
    <t>WANG YIQING</t>
  </si>
  <si>
    <t>1631.00</t>
  </si>
  <si>
    <t>2023-02-19 19:48:15</t>
  </si>
  <si>
    <t>DU XIAODUAN,LIANG SHAN</t>
  </si>
  <si>
    <t>1223.00</t>
  </si>
  <si>
    <t>2023-02-02 23:48:28</t>
  </si>
  <si>
    <t>CHEN JUNPENG</t>
  </si>
  <si>
    <t>2226.99</t>
  </si>
  <si>
    <t>2023-02-03 21:51:27</t>
  </si>
  <si>
    <t>YANG YING,SHENG TINGTING</t>
  </si>
  <si>
    <t>2733.00</t>
  </si>
  <si>
    <t>2023-02-18 15:44:28</t>
  </si>
  <si>
    <t>威斯汀普吉岛西瑞湾度假村及水疗中心</t>
  </si>
  <si>
    <t>YAN DAN,YU YANWEN,AI CHUNGE,CHEN YIWEN</t>
  </si>
  <si>
    <t>2433.00</t>
  </si>
  <si>
    <t>2023-02-20 11:02:35</t>
  </si>
  <si>
    <t>WANG NANA,SHI YUE</t>
  </si>
  <si>
    <t>1115.00</t>
  </si>
  <si>
    <t>2023-02-21 08:14:41</t>
  </si>
  <si>
    <t>普吉岛卡塔磐石度假村</t>
  </si>
  <si>
    <t>XIAO FUCHAO,ZHENG LIDAN,XIAO XIAXIA,LI YONGYE,LUO YUYI</t>
  </si>
  <si>
    <t>8661.00</t>
  </si>
  <si>
    <t>2023-02-17 11:30:31</t>
  </si>
  <si>
    <t>普吉岛塔夫海滩水疗度假村</t>
  </si>
  <si>
    <t>CHEN YUANYUAN,ZHONG KANLIN</t>
  </si>
  <si>
    <t>4074.00</t>
  </si>
  <si>
    <t>2023-02-06 22:33:18</t>
  </si>
  <si>
    <t>ZHU RUNTAO,LI XI</t>
  </si>
  <si>
    <t>572.00</t>
  </si>
  <si>
    <t>2023-02-13 09:30:00</t>
  </si>
  <si>
    <t>WANG DAN,LI FENGHUA</t>
  </si>
  <si>
    <t>2564.00</t>
  </si>
  <si>
    <t>2023-02-13 07:21:21</t>
  </si>
  <si>
    <t>CHANG NA</t>
  </si>
  <si>
    <t>675.00</t>
  </si>
  <si>
    <t>2023-02-24 03:00:18</t>
  </si>
  <si>
    <t>CAO WENJUAN,LIAO ZHIYI</t>
  </si>
  <si>
    <t>912.00</t>
  </si>
  <si>
    <t>2023-02-22 20:17:13</t>
  </si>
  <si>
    <t>FAN ZHIJIA</t>
  </si>
  <si>
    <t>340.00</t>
  </si>
  <si>
    <t>2023-02-23 16:06:20</t>
  </si>
  <si>
    <t>ZHU NING,GUAN LONG,CHU XIAOYU,CHEN LIANG</t>
  </si>
  <si>
    <t>7558.00</t>
  </si>
  <si>
    <t>2023-02-17 15:12:15</t>
  </si>
  <si>
    <t>FU HAO</t>
  </si>
  <si>
    <t>2028.00</t>
  </si>
  <si>
    <t>2023-02-19 15:34:13</t>
  </si>
  <si>
    <t>ZENG ZHEN,ZHONG YAN</t>
  </si>
  <si>
    <t>2023-02-19 01:12:16</t>
  </si>
  <si>
    <t>WU CHIXIANG,ZHANG BIN</t>
  </si>
  <si>
    <t>1868.00</t>
  </si>
  <si>
    <t>2023-02-19 17:19:17</t>
  </si>
  <si>
    <t>TONG KAPOABEL</t>
  </si>
  <si>
    <t>499.00</t>
  </si>
  <si>
    <t>2023-02-09 14:41:06</t>
  </si>
  <si>
    <t>CHEN ZIYANG,CUI XIAOXU</t>
  </si>
  <si>
    <t>1382.01</t>
  </si>
  <si>
    <t>2023-02-03 23:28:18</t>
  </si>
  <si>
    <t>CHEN JING</t>
  </si>
  <si>
    <t>1102.00</t>
  </si>
  <si>
    <t>2023-02-18 13:20:25</t>
  </si>
  <si>
    <t>普吉班德拉海滩度假酒店(SHA Extra Plus)</t>
  </si>
  <si>
    <t>MA ENFANG,HUANG LING</t>
  </si>
  <si>
    <t>3558.00</t>
  </si>
  <si>
    <t>2023-02-20 11:14:54</t>
  </si>
  <si>
    <t>普吉岛安达曼拥抱酒店 (SHA Extra Plus)</t>
  </si>
  <si>
    <t>CAI LUYI,WANG QINGQING</t>
  </si>
  <si>
    <t>1022.00</t>
  </si>
  <si>
    <t>2023-02-17 10:05:43</t>
  </si>
  <si>
    <t>2524.00</t>
  </si>
  <si>
    <t>2023-02-20 10:36:14</t>
  </si>
  <si>
    <t>ZHOU WEN,DAI HENG</t>
  </si>
  <si>
    <t>214.00</t>
  </si>
  <si>
    <t>2023-02-20 16:50:14</t>
  </si>
  <si>
    <t>GUO QIAN,LI YUAN</t>
  </si>
  <si>
    <t>4246.00</t>
  </si>
  <si>
    <t>2023-02-15 11:39:09</t>
  </si>
  <si>
    <t>ZHANG XUEKE,DING FENG</t>
  </si>
  <si>
    <t>2023-02-15 11:16:47</t>
  </si>
  <si>
    <t>YIN MINGHAN,ZHANG KAIXIN</t>
  </si>
  <si>
    <t>2316.00</t>
  </si>
  <si>
    <t>2023-02-19 17:11:07</t>
  </si>
  <si>
    <t>法国</t>
  </si>
  <si>
    <t>SHI YUEJI</t>
  </si>
  <si>
    <t>2352.00</t>
  </si>
  <si>
    <t>2023-02-14 00:24:12</t>
  </si>
  <si>
    <t>HUANG JIAN,LIU TING</t>
  </si>
  <si>
    <t>1608.00</t>
  </si>
  <si>
    <t>2023-02-07 23:08:43</t>
  </si>
  <si>
    <t>ZHENG CHUANYAN</t>
  </si>
  <si>
    <t>2012.00</t>
  </si>
  <si>
    <t>2023-02-15 23:06:15</t>
  </si>
  <si>
    <t>ZHANG RONG,LUO LIMEI,LU QIONG</t>
  </si>
  <si>
    <t>2364.00</t>
  </si>
  <si>
    <t>2023-02-18 22:20:06</t>
  </si>
  <si>
    <t>LIANG KAIMING</t>
  </si>
  <si>
    <t>2849.01</t>
  </si>
  <si>
    <t>2023-02-06 02:05:16</t>
  </si>
  <si>
    <t>槟城长荣桂冠酒店</t>
  </si>
  <si>
    <t>QIU ZHIBO,WANG MIAOMIAO</t>
  </si>
  <si>
    <t>1488.00</t>
  </si>
  <si>
    <t>2023-02-18 09:55:32</t>
  </si>
  <si>
    <t>FAN JIAQI,LIN XIAOTONG</t>
  </si>
  <si>
    <t>2023-02-19 22:00:12</t>
  </si>
  <si>
    <t>FAN WEIAN,ZHU YUHUAN</t>
  </si>
  <si>
    <t>2023-02-19 18:41:01</t>
  </si>
  <si>
    <t>HUANG CHANGXI,HU YAN</t>
  </si>
  <si>
    <t>3259.00</t>
  </si>
  <si>
    <t>2023-02-20 17:27:17</t>
  </si>
  <si>
    <t>LEUNG KWOKSIN</t>
  </si>
  <si>
    <t>644.00</t>
  </si>
  <si>
    <t>2023-02-18 22:54:15</t>
  </si>
  <si>
    <t>LIAO HAIXUAN,LIN WEIZHUANG,WEI JIAXIN,LIU ZHIPENG</t>
  </si>
  <si>
    <t>1184.00</t>
  </si>
  <si>
    <t>2023-02-19 00:24:13</t>
  </si>
  <si>
    <t>GUO LIUJIAO,ZHOU TONGEN,LIU SIYIN,YANG XI</t>
  </si>
  <si>
    <t>1808.00</t>
  </si>
  <si>
    <t>2023-02-04 21:22:06</t>
  </si>
  <si>
    <t>QIAO PINYUE,ZHANG SHUXIN</t>
  </si>
  <si>
    <t>280.00</t>
  </si>
  <si>
    <t>2023-02-17 16:15:24</t>
  </si>
  <si>
    <t>CHEN WEITING</t>
  </si>
  <si>
    <t>2646.00</t>
  </si>
  <si>
    <t>2023-01-20 14:53:16</t>
  </si>
  <si>
    <t>LI YUHUA,WANG ZEYU</t>
  </si>
  <si>
    <t>2234.00</t>
  </si>
  <si>
    <t>2023-01-31 20:22:14</t>
  </si>
  <si>
    <t>LU ANJI,YANG FAN</t>
  </si>
  <si>
    <t>2023-01-28 23:28:13</t>
  </si>
  <si>
    <t>DU JING</t>
  </si>
  <si>
    <t>894.00</t>
  </si>
  <si>
    <t>2023-01-28 12:29:25</t>
  </si>
  <si>
    <t>ZHANG WENYI,QIAN YUNGANG</t>
  </si>
  <si>
    <t>7524.00</t>
  </si>
  <si>
    <t>2023-01-27 20:39:16</t>
  </si>
  <si>
    <t>HUANG XINQI</t>
  </si>
  <si>
    <t>995.00</t>
  </si>
  <si>
    <t>2023-01-24 20:12:15</t>
  </si>
  <si>
    <t>WANG YIJIN</t>
  </si>
  <si>
    <t>1736.01</t>
  </si>
  <si>
    <t>2023-02-11 17:17:26</t>
  </si>
  <si>
    <t>ZHANG XINGZHONG,SU XIAOCHANG</t>
  </si>
  <si>
    <t>916.00</t>
  </si>
  <si>
    <t>2023-02-17 13:53:54</t>
  </si>
  <si>
    <t>JINGJING CAI,HSIAOCHENG CHEN</t>
  </si>
  <si>
    <t>2571.99</t>
  </si>
  <si>
    <t>2023-01-24 13:06:16</t>
  </si>
  <si>
    <t>LIU JUN</t>
  </si>
  <si>
    <t>1232.00</t>
  </si>
  <si>
    <t>2023-02-14 19:33:16</t>
  </si>
  <si>
    <t>ZHOU MEIJUAN,HUANG YUYA</t>
  </si>
  <si>
    <t>650.00</t>
  </si>
  <si>
    <t>2023-02-14 16:44:14</t>
  </si>
  <si>
    <t>LIANG TIANWU</t>
  </si>
  <si>
    <t>1016.00</t>
  </si>
  <si>
    <t>2023-02-04 14:15:17</t>
  </si>
  <si>
    <t>GU WANYING</t>
  </si>
  <si>
    <t>1797.00</t>
  </si>
  <si>
    <t>2023-02-20 17:45:16</t>
  </si>
  <si>
    <t>普吉岛 Journeyhub 奥卓雅居酒店 (SHA Extra Plus)</t>
  </si>
  <si>
    <t>WEI YANYAN,SUN GUOHAO</t>
  </si>
  <si>
    <t>450.00</t>
  </si>
  <si>
    <t>2023-02-18 13:25:18</t>
  </si>
  <si>
    <t>GU XIANGPING</t>
  </si>
  <si>
    <t>2023-02-20 14:06:02</t>
  </si>
  <si>
    <t>XIAO YAWEN,LI ZHIYI</t>
  </si>
  <si>
    <t>7404.00</t>
  </si>
  <si>
    <t>2023-02-20 12:19:20</t>
  </si>
  <si>
    <t>普吉岛邦涛的希尔顿花园酒店 (SHA Extra Plus)</t>
  </si>
  <si>
    <t>YANG XUHUI</t>
  </si>
  <si>
    <t>791.00</t>
  </si>
  <si>
    <t>2023-02-17 16:05:56</t>
  </si>
  <si>
    <t>ZHANG ZHENMING,ZHAO HUIXUAN</t>
  </si>
  <si>
    <t>6003.00</t>
  </si>
  <si>
    <t>2023-02-16 13:22:46</t>
  </si>
  <si>
    <t>LI LIYI</t>
  </si>
  <si>
    <t>2023-02-03 05:39:53</t>
  </si>
  <si>
    <t>攀瓦布里海滨度假村(SHA Extra Plus)</t>
  </si>
  <si>
    <t>MIAO SHIWEN</t>
  </si>
  <si>
    <t>531.00</t>
  </si>
  <si>
    <t>2023-02-06 12:45:11</t>
  </si>
  <si>
    <t>2023-02-06 12:41:51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</si>
</sst>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279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279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84</v>
      </c>
      <c r="T2" s="7" t="s">
        <v>85</v>
      </c>
      <c r="U2" s="12" t="s">
        <v>19</v>
      </c>
      <c r="V2" s="12" t="s">
        <v>19</v>
      </c>
      <c r="W2" s="14" t="s">
        <v>19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4</v>
      </c>
      <c r="N3" s="7" t="s">
        <v>93</v>
      </c>
      <c r="O3" s="7" t="s">
        <v>94</v>
      </c>
      <c r="P3" s="7" t="s">
        <v>95</v>
      </c>
      <c r="Q3" s="7"/>
      <c r="R3" s="12" t="s">
        <v>96</v>
      </c>
      <c r="S3" s="14" t="s">
        <v>19</v>
      </c>
      <c r="T3" s="7"/>
      <c r="U3" s="12" t="s">
        <v>19</v>
      </c>
      <c r="V3" s="12" t="s">
        <v>96</v>
      </c>
      <c r="W3" s="14" t="s">
        <v>97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2</v>
      </c>
      <c r="N4" s="7" t="s">
        <v>105</v>
      </c>
      <c r="O4" s="7" t="s">
        <v>106</v>
      </c>
      <c r="P4" s="7" t="s">
        <v>95</v>
      </c>
      <c r="Q4" s="7"/>
      <c r="R4" s="12" t="s">
        <v>107</v>
      </c>
      <c r="S4" s="14" t="s">
        <v>19</v>
      </c>
      <c r="T4" s="7"/>
      <c r="U4" s="12" t="s">
        <v>19</v>
      </c>
      <c r="V4" s="12" t="s">
        <v>107</v>
      </c>
      <c r="W4" s="14" t="s">
        <v>108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111</v>
      </c>
      <c r="B5" s="6" t="s">
        <v>112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102</v>
      </c>
      <c r="H5" s="7" t="s">
        <v>103</v>
      </c>
      <c r="I5" s="7" t="s">
        <v>79</v>
      </c>
      <c r="J5" s="7" t="s">
        <v>2</v>
      </c>
      <c r="K5" s="7" t="s">
        <v>113</v>
      </c>
      <c r="L5" s="7">
        <v>1</v>
      </c>
      <c r="M5" s="7">
        <v>2</v>
      </c>
      <c r="N5" s="7" t="s">
        <v>105</v>
      </c>
      <c r="O5" s="7" t="s">
        <v>106</v>
      </c>
      <c r="P5" s="7" t="s">
        <v>95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114</v>
      </c>
      <c r="B6" s="6" t="s">
        <v>115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116</v>
      </c>
      <c r="H6" s="7" t="s">
        <v>117</v>
      </c>
      <c r="I6" s="7" t="s">
        <v>79</v>
      </c>
      <c r="J6" s="7" t="s">
        <v>2</v>
      </c>
      <c r="K6" s="7" t="s">
        <v>118</v>
      </c>
      <c r="L6" s="7">
        <v>1</v>
      </c>
      <c r="M6" s="7">
        <v>2</v>
      </c>
      <c r="N6" s="7" t="s">
        <v>119</v>
      </c>
      <c r="O6" s="7" t="s">
        <v>106</v>
      </c>
      <c r="P6" s="7" t="s">
        <v>95</v>
      </c>
      <c r="Q6" s="7"/>
      <c r="R6" s="12" t="s">
        <v>120</v>
      </c>
      <c r="S6" s="14" t="s">
        <v>19</v>
      </c>
      <c r="T6" s="7"/>
      <c r="U6" s="12" t="s">
        <v>19</v>
      </c>
      <c r="V6" s="12" t="s">
        <v>120</v>
      </c>
      <c r="W6" s="14" t="s">
        <v>121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124</v>
      </c>
      <c r="B7" s="6" t="s">
        <v>125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126</v>
      </c>
      <c r="H7" s="7" t="s">
        <v>127</v>
      </c>
      <c r="I7" s="7" t="s">
        <v>79</v>
      </c>
      <c r="J7" s="7" t="s">
        <v>2</v>
      </c>
      <c r="K7" s="7" t="s">
        <v>128</v>
      </c>
      <c r="L7" s="7">
        <v>1</v>
      </c>
      <c r="M7" s="7">
        <v>2</v>
      </c>
      <c r="N7" s="7" t="s">
        <v>129</v>
      </c>
      <c r="O7" s="7" t="s">
        <v>106</v>
      </c>
      <c r="P7" s="7" t="s">
        <v>95</v>
      </c>
      <c r="Q7" s="7"/>
      <c r="R7" s="12" t="s">
        <v>130</v>
      </c>
      <c r="S7" s="14" t="s">
        <v>19</v>
      </c>
      <c r="T7" s="7"/>
      <c r="U7" s="12" t="s">
        <v>19</v>
      </c>
      <c r="V7" s="12" t="s">
        <v>130</v>
      </c>
      <c r="W7" s="14" t="s">
        <v>131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132</v>
      </c>
      <c r="AD7" t="s">
        <v>6</v>
      </c>
      <c r="AE7" t="s">
        <v>123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133</v>
      </c>
      <c r="B8" s="6" t="s">
        <v>134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135</v>
      </c>
      <c r="H8" s="7" t="s">
        <v>136</v>
      </c>
      <c r="I8" s="7" t="s">
        <v>79</v>
      </c>
      <c r="J8" s="7" t="s">
        <v>2</v>
      </c>
      <c r="K8" s="7" t="s">
        <v>137</v>
      </c>
      <c r="L8" s="7">
        <v>1</v>
      </c>
      <c r="M8" s="7">
        <v>2</v>
      </c>
      <c r="N8" s="7" t="s">
        <v>138</v>
      </c>
      <c r="O8" s="7" t="s">
        <v>106</v>
      </c>
      <c r="P8" s="7" t="s">
        <v>95</v>
      </c>
      <c r="Q8" s="7"/>
      <c r="R8" s="12" t="s">
        <v>139</v>
      </c>
      <c r="S8" s="14" t="s">
        <v>19</v>
      </c>
      <c r="T8" s="7"/>
      <c r="U8" s="12" t="s">
        <v>19</v>
      </c>
      <c r="V8" s="12" t="s">
        <v>139</v>
      </c>
      <c r="W8" s="14" t="s">
        <v>140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143</v>
      </c>
      <c r="B9" s="6" t="s">
        <v>144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135</v>
      </c>
      <c r="H9" s="7" t="s">
        <v>136</v>
      </c>
      <c r="I9" s="7" t="s">
        <v>79</v>
      </c>
      <c r="J9" s="7" t="s">
        <v>2</v>
      </c>
      <c r="K9" s="7" t="s">
        <v>145</v>
      </c>
      <c r="L9" s="7">
        <v>1</v>
      </c>
      <c r="M9" s="7">
        <v>2</v>
      </c>
      <c r="N9" s="7" t="s">
        <v>146</v>
      </c>
      <c r="O9" s="7" t="s">
        <v>106</v>
      </c>
      <c r="P9" s="7" t="s">
        <v>95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140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147</v>
      </c>
      <c r="B10" s="6" t="s">
        <v>148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135</v>
      </c>
      <c r="H10" s="7" t="s">
        <v>136</v>
      </c>
      <c r="I10" s="7" t="s">
        <v>79</v>
      </c>
      <c r="J10" s="7" t="s">
        <v>2</v>
      </c>
      <c r="K10" s="7" t="s">
        <v>149</v>
      </c>
      <c r="L10" s="7">
        <v>2</v>
      </c>
      <c r="M10" s="7">
        <v>3</v>
      </c>
      <c r="N10" s="7" t="s">
        <v>150</v>
      </c>
      <c r="O10" s="7" t="s">
        <v>151</v>
      </c>
      <c r="P10" s="7" t="s">
        <v>95</v>
      </c>
      <c r="Q10" s="7"/>
      <c r="R10" s="12" t="s">
        <v>152</v>
      </c>
      <c r="S10" s="14" t="s">
        <v>19</v>
      </c>
      <c r="T10" s="7"/>
      <c r="U10" s="12" t="s">
        <v>19</v>
      </c>
      <c r="V10" s="12" t="s">
        <v>152</v>
      </c>
      <c r="W10" s="14" t="s">
        <v>153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154</v>
      </c>
      <c r="AD10" t="s">
        <v>6</v>
      </c>
      <c r="AE10" t="s">
        <v>142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155</v>
      </c>
      <c r="B11" s="6" t="s">
        <v>156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157</v>
      </c>
      <c r="H11" s="7" t="s">
        <v>158</v>
      </c>
      <c r="I11" s="7" t="s">
        <v>79</v>
      </c>
      <c r="J11" s="7" t="s">
        <v>2</v>
      </c>
      <c r="K11" s="7" t="s">
        <v>159</v>
      </c>
      <c r="L11" s="7">
        <v>1</v>
      </c>
      <c r="M11" s="7">
        <v>3</v>
      </c>
      <c r="N11" s="7" t="s">
        <v>160</v>
      </c>
      <c r="O11" s="7" t="s">
        <v>151</v>
      </c>
      <c r="P11" s="7" t="s">
        <v>95</v>
      </c>
      <c r="Q11" s="7"/>
      <c r="R11" s="12" t="s">
        <v>161</v>
      </c>
      <c r="S11" s="14" t="s">
        <v>19</v>
      </c>
      <c r="T11" s="7"/>
      <c r="U11" s="12" t="s">
        <v>19</v>
      </c>
      <c r="V11" s="12" t="s">
        <v>161</v>
      </c>
      <c r="W11" s="14" t="s">
        <v>162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165</v>
      </c>
      <c r="B12" s="6" t="s">
        <v>166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167</v>
      </c>
      <c r="H12" s="7" t="s">
        <v>168</v>
      </c>
      <c r="I12" s="7" t="s">
        <v>79</v>
      </c>
      <c r="J12" s="7" t="s">
        <v>2</v>
      </c>
      <c r="K12" s="7" t="s">
        <v>169</v>
      </c>
      <c r="L12" s="7">
        <v>1</v>
      </c>
      <c r="M12" s="7">
        <v>3</v>
      </c>
      <c r="N12" s="7" t="s">
        <v>170</v>
      </c>
      <c r="O12" s="7" t="s">
        <v>151</v>
      </c>
      <c r="P12" s="7" t="s">
        <v>95</v>
      </c>
      <c r="Q12" s="7"/>
      <c r="R12" s="12" t="s">
        <v>171</v>
      </c>
      <c r="S12" s="14" t="s">
        <v>19</v>
      </c>
      <c r="T12" s="7"/>
      <c r="U12" s="12" t="s">
        <v>19</v>
      </c>
      <c r="V12" s="12" t="s">
        <v>171</v>
      </c>
      <c r="W12" s="14" t="s">
        <v>172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175</v>
      </c>
      <c r="B13" s="6" t="s">
        <v>176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177</v>
      </c>
      <c r="H13" s="7" t="s">
        <v>178</v>
      </c>
      <c r="I13" s="7" t="s">
        <v>79</v>
      </c>
      <c r="J13" s="7" t="s">
        <v>2</v>
      </c>
      <c r="K13" s="7" t="s">
        <v>179</v>
      </c>
      <c r="L13" s="7">
        <v>1</v>
      </c>
      <c r="M13" s="7">
        <v>1</v>
      </c>
      <c r="N13" s="7" t="s">
        <v>180</v>
      </c>
      <c r="O13" s="7" t="s">
        <v>81</v>
      </c>
      <c r="P13" s="7" t="s">
        <v>95</v>
      </c>
      <c r="Q13" s="7"/>
      <c r="R13" s="12" t="s">
        <v>181</v>
      </c>
      <c r="S13" s="14" t="s">
        <v>19</v>
      </c>
      <c r="T13" s="7"/>
      <c r="U13" s="12" t="s">
        <v>19</v>
      </c>
      <c r="V13" s="12" t="s">
        <v>181</v>
      </c>
      <c r="W13" s="14" t="s">
        <v>182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183</v>
      </c>
      <c r="AD13" t="s">
        <v>6</v>
      </c>
      <c r="AE13" t="s">
        <v>184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185</v>
      </c>
      <c r="B14" s="6" t="s">
        <v>186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187</v>
      </c>
      <c r="H14" s="7" t="s">
        <v>188</v>
      </c>
      <c r="I14" s="7" t="s">
        <v>79</v>
      </c>
      <c r="J14" s="7" t="s">
        <v>2</v>
      </c>
      <c r="K14" s="7" t="s">
        <v>189</v>
      </c>
      <c r="L14" s="7">
        <v>1</v>
      </c>
      <c r="M14" s="7">
        <v>4</v>
      </c>
      <c r="N14" s="7" t="s">
        <v>190</v>
      </c>
      <c r="O14" s="7" t="s">
        <v>94</v>
      </c>
      <c r="P14" s="7" t="s">
        <v>95</v>
      </c>
      <c r="Q14" s="7"/>
      <c r="R14" s="12" t="s">
        <v>191</v>
      </c>
      <c r="S14" s="14" t="s">
        <v>19</v>
      </c>
      <c r="T14" s="7"/>
      <c r="U14" s="12" t="s">
        <v>19</v>
      </c>
      <c r="V14" s="12" t="s">
        <v>191</v>
      </c>
      <c r="W14" s="14" t="s">
        <v>192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193</v>
      </c>
      <c r="AD14" t="s">
        <v>6</v>
      </c>
      <c r="AE14" t="s">
        <v>194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195</v>
      </c>
      <c r="B15" s="6" t="s">
        <v>196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197</v>
      </c>
      <c r="H15" s="7" t="s">
        <v>198</v>
      </c>
      <c r="I15" s="7" t="s">
        <v>79</v>
      </c>
      <c r="J15" s="7" t="s">
        <v>2</v>
      </c>
      <c r="K15" s="7" t="s">
        <v>199</v>
      </c>
      <c r="L15" s="7">
        <v>1</v>
      </c>
      <c r="M15" s="7">
        <v>3</v>
      </c>
      <c r="N15" s="7" t="s">
        <v>93</v>
      </c>
      <c r="O15" s="7" t="s">
        <v>151</v>
      </c>
      <c r="P15" s="7" t="s">
        <v>95</v>
      </c>
      <c r="Q15" s="7"/>
      <c r="R15" s="12" t="s">
        <v>200</v>
      </c>
      <c r="S15" s="14" t="s">
        <v>19</v>
      </c>
      <c r="T15" s="7"/>
      <c r="U15" s="12" t="s">
        <v>19</v>
      </c>
      <c r="V15" s="12" t="s">
        <v>200</v>
      </c>
      <c r="W15" s="14" t="s">
        <v>97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201</v>
      </c>
      <c r="AD15" t="s">
        <v>6</v>
      </c>
      <c r="AE15" t="s">
        <v>202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203</v>
      </c>
      <c r="B16" s="6" t="s">
        <v>204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205</v>
      </c>
      <c r="H16" s="7" t="s">
        <v>206</v>
      </c>
      <c r="I16" s="7" t="s">
        <v>79</v>
      </c>
      <c r="J16" s="7" t="s">
        <v>2</v>
      </c>
      <c r="K16" s="7" t="s">
        <v>207</v>
      </c>
      <c r="L16" s="7">
        <v>3</v>
      </c>
      <c r="M16" s="7">
        <v>1</v>
      </c>
      <c r="N16" s="7" t="s">
        <v>93</v>
      </c>
      <c r="O16" s="7" t="s">
        <v>81</v>
      </c>
      <c r="P16" s="7" t="s">
        <v>95</v>
      </c>
      <c r="Q16" s="7"/>
      <c r="R16" s="12" t="s">
        <v>208</v>
      </c>
      <c r="S16" s="14" t="s">
        <v>19</v>
      </c>
      <c r="T16" s="7"/>
      <c r="U16" s="12" t="s">
        <v>19</v>
      </c>
      <c r="V16" s="12" t="s">
        <v>208</v>
      </c>
      <c r="W16" s="14" t="s">
        <v>209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210</v>
      </c>
      <c r="AD16" t="s">
        <v>6</v>
      </c>
      <c r="AE16" t="s">
        <v>211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212</v>
      </c>
      <c r="B17" s="6" t="s">
        <v>213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214</v>
      </c>
      <c r="H17" s="7" t="s">
        <v>215</v>
      </c>
      <c r="I17" s="7" t="s">
        <v>79</v>
      </c>
      <c r="J17" s="7" t="s">
        <v>2</v>
      </c>
      <c r="K17" s="7" t="s">
        <v>216</v>
      </c>
      <c r="L17" s="7">
        <v>1</v>
      </c>
      <c r="M17" s="7">
        <v>1</v>
      </c>
      <c r="N17" s="7" t="s">
        <v>129</v>
      </c>
      <c r="O17" s="7" t="s">
        <v>81</v>
      </c>
      <c r="P17" s="7" t="s">
        <v>95</v>
      </c>
      <c r="Q17" s="7"/>
      <c r="R17" s="12" t="s">
        <v>217</v>
      </c>
      <c r="S17" s="14" t="s">
        <v>19</v>
      </c>
      <c r="T17" s="7"/>
      <c r="U17" s="12" t="s">
        <v>19</v>
      </c>
      <c r="V17" s="12" t="s">
        <v>217</v>
      </c>
      <c r="W17" s="14" t="s">
        <v>218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219</v>
      </c>
      <c r="AD17" t="s">
        <v>6</v>
      </c>
      <c r="AE17" t="s">
        <v>220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221</v>
      </c>
      <c r="B18" s="6" t="s">
        <v>222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223</v>
      </c>
      <c r="H18" s="7" t="s">
        <v>224</v>
      </c>
      <c r="I18" s="7" t="s">
        <v>79</v>
      </c>
      <c r="J18" s="7" t="s">
        <v>2</v>
      </c>
      <c r="K18" s="7" t="s">
        <v>225</v>
      </c>
      <c r="L18" s="7">
        <v>1</v>
      </c>
      <c r="M18" s="7">
        <v>4</v>
      </c>
      <c r="N18" s="7" t="s">
        <v>226</v>
      </c>
      <c r="O18" s="7" t="s">
        <v>94</v>
      </c>
      <c r="P18" s="7" t="s">
        <v>95</v>
      </c>
      <c r="Q18" s="7"/>
      <c r="R18" s="12" t="s">
        <v>227</v>
      </c>
      <c r="S18" s="14" t="s">
        <v>19</v>
      </c>
      <c r="T18" s="7"/>
      <c r="U18" s="12" t="s">
        <v>19</v>
      </c>
      <c r="V18" s="12" t="s">
        <v>227</v>
      </c>
      <c r="W18" s="14" t="s">
        <v>228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229</v>
      </c>
      <c r="AD18" t="s">
        <v>6</v>
      </c>
      <c r="AE18" t="s">
        <v>230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231</v>
      </c>
      <c r="B19" s="6" t="s">
        <v>232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233</v>
      </c>
      <c r="H19" s="7" t="s">
        <v>234</v>
      </c>
      <c r="I19" s="7" t="s">
        <v>79</v>
      </c>
      <c r="J19" s="7" t="s">
        <v>2</v>
      </c>
      <c r="K19" s="7" t="s">
        <v>235</v>
      </c>
      <c r="L19" s="7">
        <v>1</v>
      </c>
      <c r="M19" s="7">
        <v>3</v>
      </c>
      <c r="N19" s="7" t="s">
        <v>236</v>
      </c>
      <c r="O19" s="7" t="s">
        <v>151</v>
      </c>
      <c r="P19" s="7" t="s">
        <v>95</v>
      </c>
      <c r="Q19" s="7"/>
      <c r="R19" s="12" t="s">
        <v>237</v>
      </c>
      <c r="S19" s="14" t="s">
        <v>19</v>
      </c>
      <c r="T19" s="7"/>
      <c r="U19" s="12" t="s">
        <v>19</v>
      </c>
      <c r="V19" s="12" t="s">
        <v>237</v>
      </c>
      <c r="W19" s="14" t="s">
        <v>238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239</v>
      </c>
      <c r="AD19" t="s">
        <v>6</v>
      </c>
      <c r="AE19" t="s">
        <v>240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241</v>
      </c>
      <c r="B20" s="6" t="s">
        <v>242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243</v>
      </c>
      <c r="H20" s="7" t="s">
        <v>244</v>
      </c>
      <c r="I20" s="7" t="s">
        <v>79</v>
      </c>
      <c r="J20" s="7" t="s">
        <v>2</v>
      </c>
      <c r="K20" s="7" t="s">
        <v>245</v>
      </c>
      <c r="L20" s="7">
        <v>1</v>
      </c>
      <c r="M20" s="7">
        <v>1</v>
      </c>
      <c r="N20" s="7" t="s">
        <v>226</v>
      </c>
      <c r="O20" s="7" t="s">
        <v>81</v>
      </c>
      <c r="P20" s="7" t="s">
        <v>95</v>
      </c>
      <c r="Q20" s="7"/>
      <c r="R20" s="12" t="s">
        <v>246</v>
      </c>
      <c r="S20" s="14" t="s">
        <v>19</v>
      </c>
      <c r="T20" s="7"/>
      <c r="U20" s="12" t="s">
        <v>19</v>
      </c>
      <c r="V20" s="12" t="s">
        <v>246</v>
      </c>
      <c r="W20" s="14" t="s">
        <v>247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248</v>
      </c>
      <c r="AD20" t="s">
        <v>6</v>
      </c>
      <c r="AE20" t="s">
        <v>249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250</v>
      </c>
      <c r="B21" s="6" t="s">
        <v>251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252</v>
      </c>
      <c r="H21" s="7" t="s">
        <v>253</v>
      </c>
      <c r="I21" s="7" t="s">
        <v>79</v>
      </c>
      <c r="J21" s="7" t="s">
        <v>2</v>
      </c>
      <c r="K21" s="7" t="s">
        <v>254</v>
      </c>
      <c r="L21" s="7">
        <v>1</v>
      </c>
      <c r="M21" s="7">
        <v>3</v>
      </c>
      <c r="N21" s="7" t="s">
        <v>94</v>
      </c>
      <c r="O21" s="7" t="s">
        <v>151</v>
      </c>
      <c r="P21" s="7" t="s">
        <v>95</v>
      </c>
      <c r="Q21" s="7"/>
      <c r="R21" s="12" t="s">
        <v>255</v>
      </c>
      <c r="S21" s="14" t="s">
        <v>19</v>
      </c>
      <c r="T21" s="7"/>
      <c r="U21" s="12" t="s">
        <v>19</v>
      </c>
      <c r="V21" s="12" t="s">
        <v>255</v>
      </c>
      <c r="W21" s="14" t="s">
        <v>192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256</v>
      </c>
      <c r="AD21" t="s">
        <v>6</v>
      </c>
      <c r="AE21" t="s">
        <v>257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258</v>
      </c>
      <c r="B22" s="6" t="s">
        <v>259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260</v>
      </c>
      <c r="H22" s="7" t="s">
        <v>261</v>
      </c>
      <c r="I22" s="7" t="s">
        <v>79</v>
      </c>
      <c r="J22" s="7" t="s">
        <v>2</v>
      </c>
      <c r="K22" s="7" t="s">
        <v>262</v>
      </c>
      <c r="L22" s="7">
        <v>1</v>
      </c>
      <c r="M22" s="7">
        <v>3</v>
      </c>
      <c r="N22" s="7" t="s">
        <v>151</v>
      </c>
      <c r="O22" s="7" t="s">
        <v>151</v>
      </c>
      <c r="P22" s="7" t="s">
        <v>95</v>
      </c>
      <c r="Q22" s="7"/>
      <c r="R22" s="12" t="s">
        <v>263</v>
      </c>
      <c r="S22" s="14" t="s">
        <v>19</v>
      </c>
      <c r="T22" s="7"/>
      <c r="U22" s="12" t="s">
        <v>19</v>
      </c>
      <c r="V22" s="12" t="s">
        <v>263</v>
      </c>
      <c r="W22" s="14" t="s">
        <v>264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265</v>
      </c>
      <c r="AD22" t="s">
        <v>6</v>
      </c>
      <c r="AE22" t="s">
        <v>266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267</v>
      </c>
      <c r="B23" s="6" t="s">
        <v>268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260</v>
      </c>
      <c r="H23" s="7" t="s">
        <v>261</v>
      </c>
      <c r="I23" s="7" t="s">
        <v>79</v>
      </c>
      <c r="J23" s="7" t="s">
        <v>2</v>
      </c>
      <c r="K23" s="7" t="s">
        <v>269</v>
      </c>
      <c r="L23" s="7">
        <v>1</v>
      </c>
      <c r="M23" s="7">
        <v>3</v>
      </c>
      <c r="N23" s="7" t="s">
        <v>151</v>
      </c>
      <c r="O23" s="7" t="s">
        <v>151</v>
      </c>
      <c r="P23" s="7" t="s">
        <v>95</v>
      </c>
      <c r="Q23" s="7"/>
      <c r="R23" s="12" t="s">
        <v>263</v>
      </c>
      <c r="S23" s="14" t="s">
        <v>19</v>
      </c>
      <c r="T23" s="7"/>
      <c r="U23" s="12" t="s">
        <v>19</v>
      </c>
      <c r="V23" s="12" t="s">
        <v>263</v>
      </c>
      <c r="W23" s="14" t="s">
        <v>264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265</v>
      </c>
      <c r="AD23" t="s">
        <v>6</v>
      </c>
      <c r="AE23" t="s">
        <v>211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270</v>
      </c>
      <c r="B24" s="6" t="s">
        <v>271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260</v>
      </c>
      <c r="H24" s="7" t="s">
        <v>261</v>
      </c>
      <c r="I24" s="7" t="s">
        <v>79</v>
      </c>
      <c r="J24" s="7" t="s">
        <v>2</v>
      </c>
      <c r="K24" s="7" t="s">
        <v>272</v>
      </c>
      <c r="L24" s="7">
        <v>1</v>
      </c>
      <c r="M24" s="7">
        <v>1</v>
      </c>
      <c r="N24" s="7" t="s">
        <v>151</v>
      </c>
      <c r="O24" s="7" t="s">
        <v>81</v>
      </c>
      <c r="P24" s="7" t="s">
        <v>95</v>
      </c>
      <c r="Q24" s="7"/>
      <c r="R24" s="12" t="s">
        <v>273</v>
      </c>
      <c r="S24" s="14" t="s">
        <v>19</v>
      </c>
      <c r="T24" s="7"/>
      <c r="U24" s="12" t="s">
        <v>19</v>
      </c>
      <c r="V24" s="12" t="s">
        <v>273</v>
      </c>
      <c r="W24" s="14" t="s">
        <v>274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183</v>
      </c>
      <c r="AD24" t="s">
        <v>6</v>
      </c>
      <c r="AE24" t="s">
        <v>211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275</v>
      </c>
      <c r="B25" s="6" t="s">
        <v>276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277</v>
      </c>
      <c r="H25" s="7" t="s">
        <v>278</v>
      </c>
      <c r="I25" s="7" t="s">
        <v>79</v>
      </c>
      <c r="J25" s="7" t="s">
        <v>2</v>
      </c>
      <c r="K25" s="7" t="s">
        <v>279</v>
      </c>
      <c r="L25" s="7">
        <v>1</v>
      </c>
      <c r="M25" s="7">
        <v>3</v>
      </c>
      <c r="N25" s="7" t="s">
        <v>151</v>
      </c>
      <c r="O25" s="7" t="s">
        <v>151</v>
      </c>
      <c r="P25" s="7" t="s">
        <v>95</v>
      </c>
      <c r="Q25" s="7"/>
      <c r="R25" s="12" t="s">
        <v>280</v>
      </c>
      <c r="S25" s="14" t="s">
        <v>19</v>
      </c>
      <c r="T25" s="7"/>
      <c r="U25" s="12" t="s">
        <v>19</v>
      </c>
      <c r="V25" s="12" t="s">
        <v>280</v>
      </c>
      <c r="W25" s="14" t="s">
        <v>281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282</v>
      </c>
      <c r="AD25" t="s">
        <v>6</v>
      </c>
      <c r="AE25" t="s">
        <v>283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284</v>
      </c>
      <c r="B26" s="6" t="s">
        <v>285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260</v>
      </c>
      <c r="H26" s="7" t="s">
        <v>261</v>
      </c>
      <c r="I26" s="7" t="s">
        <v>79</v>
      </c>
      <c r="J26" s="7" t="s">
        <v>2</v>
      </c>
      <c r="K26" s="7" t="s">
        <v>286</v>
      </c>
      <c r="L26" s="7">
        <v>2</v>
      </c>
      <c r="M26" s="7">
        <v>1</v>
      </c>
      <c r="N26" s="7" t="s">
        <v>106</v>
      </c>
      <c r="O26" s="7" t="s">
        <v>81</v>
      </c>
      <c r="P26" s="7" t="s">
        <v>95</v>
      </c>
      <c r="Q26" s="7"/>
      <c r="R26" s="12" t="s">
        <v>287</v>
      </c>
      <c r="S26" s="14" t="s">
        <v>19</v>
      </c>
      <c r="T26" s="7"/>
      <c r="U26" s="12" t="s">
        <v>19</v>
      </c>
      <c r="V26" s="12" t="s">
        <v>287</v>
      </c>
      <c r="W26" s="14" t="s">
        <v>288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289</v>
      </c>
      <c r="AD26" t="s">
        <v>6</v>
      </c>
      <c r="AE26" t="s">
        <v>266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290</v>
      </c>
      <c r="B27" s="6" t="s">
        <v>291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260</v>
      </c>
      <c r="H27" s="7" t="s">
        <v>261</v>
      </c>
      <c r="I27" s="7" t="s">
        <v>79</v>
      </c>
      <c r="J27" s="7" t="s">
        <v>2</v>
      </c>
      <c r="K27" s="7" t="s">
        <v>292</v>
      </c>
      <c r="L27" s="7">
        <v>1</v>
      </c>
      <c r="M27" s="7">
        <v>1</v>
      </c>
      <c r="N27" s="7" t="s">
        <v>81</v>
      </c>
      <c r="O27" s="7" t="s">
        <v>81</v>
      </c>
      <c r="P27" s="7" t="s">
        <v>95</v>
      </c>
      <c r="Q27" s="7"/>
      <c r="R27" s="12" t="s">
        <v>273</v>
      </c>
      <c r="S27" s="14" t="s">
        <v>19</v>
      </c>
      <c r="T27" s="7"/>
      <c r="U27" s="12" t="s">
        <v>19</v>
      </c>
      <c r="V27" s="12" t="s">
        <v>273</v>
      </c>
      <c r="W27" s="14" t="s">
        <v>274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183</v>
      </c>
      <c r="AD27" t="s">
        <v>6</v>
      </c>
      <c r="AE27" t="s">
        <v>211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293</v>
      </c>
      <c r="B28" s="6" t="s">
        <v>294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260</v>
      </c>
      <c r="H28" s="7" t="s">
        <v>261</v>
      </c>
      <c r="I28" s="7" t="s">
        <v>79</v>
      </c>
      <c r="J28" s="7" t="s">
        <v>2</v>
      </c>
      <c r="K28" s="7" t="s">
        <v>295</v>
      </c>
      <c r="L28" s="7">
        <v>1</v>
      </c>
      <c r="M28" s="7">
        <v>1</v>
      </c>
      <c r="N28" s="7" t="s">
        <v>106</v>
      </c>
      <c r="O28" s="7" t="s">
        <v>81</v>
      </c>
      <c r="P28" s="7" t="s">
        <v>95</v>
      </c>
      <c r="Q28" s="7"/>
      <c r="R28" s="12" t="s">
        <v>296</v>
      </c>
      <c r="S28" s="14" t="s">
        <v>19</v>
      </c>
      <c r="T28" s="7"/>
      <c r="U28" s="12" t="s">
        <v>19</v>
      </c>
      <c r="V28" s="12" t="s">
        <v>296</v>
      </c>
      <c r="W28" s="14" t="s">
        <v>297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298</v>
      </c>
      <c r="AD28" t="s">
        <v>6</v>
      </c>
      <c r="AE28" t="s">
        <v>211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299</v>
      </c>
      <c r="B29" s="6" t="s">
        <v>300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301</v>
      </c>
      <c r="H29" s="7" t="s">
        <v>302</v>
      </c>
      <c r="I29" s="7" t="s">
        <v>79</v>
      </c>
      <c r="J29" s="7" t="s">
        <v>2</v>
      </c>
      <c r="K29" s="7" t="s">
        <v>303</v>
      </c>
      <c r="L29" s="7">
        <v>1</v>
      </c>
      <c r="M29" s="7">
        <v>1</v>
      </c>
      <c r="N29" s="7" t="s">
        <v>81</v>
      </c>
      <c r="O29" s="7" t="s">
        <v>81</v>
      </c>
      <c r="P29" s="7" t="s">
        <v>95</v>
      </c>
      <c r="Q29" s="7"/>
      <c r="R29" s="12" t="s">
        <v>273</v>
      </c>
      <c r="S29" s="14" t="s">
        <v>19</v>
      </c>
      <c r="T29" s="7"/>
      <c r="U29" s="12" t="s">
        <v>19</v>
      </c>
      <c r="V29" s="12" t="s">
        <v>273</v>
      </c>
      <c r="W29" s="14" t="s">
        <v>304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305</v>
      </c>
      <c r="AD29" t="s">
        <v>6</v>
      </c>
      <c r="AE29" t="s">
        <v>306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307</v>
      </c>
      <c r="B30" s="6" t="s">
        <v>308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309</v>
      </c>
      <c r="H30" s="7" t="s">
        <v>310</v>
      </c>
      <c r="I30" s="7" t="s">
        <v>79</v>
      </c>
      <c r="J30" s="7" t="s">
        <v>2</v>
      </c>
      <c r="K30" s="7" t="s">
        <v>311</v>
      </c>
      <c r="L30" s="7">
        <v>1</v>
      </c>
      <c r="M30" s="7">
        <v>1</v>
      </c>
      <c r="N30" s="7" t="s">
        <v>81</v>
      </c>
      <c r="O30" s="7" t="s">
        <v>81</v>
      </c>
      <c r="P30" s="7" t="s">
        <v>95</v>
      </c>
      <c r="Q30" s="7"/>
      <c r="R30" s="12" t="s">
        <v>312</v>
      </c>
      <c r="S30" s="14" t="s">
        <v>19</v>
      </c>
      <c r="T30" s="7"/>
      <c r="U30" s="12" t="s">
        <v>19</v>
      </c>
      <c r="V30" s="12" t="s">
        <v>312</v>
      </c>
      <c r="W30" s="14" t="s">
        <v>313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314</v>
      </c>
      <c r="AD30" t="s">
        <v>6</v>
      </c>
      <c r="AE30" t="s">
        <v>123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315</v>
      </c>
      <c r="B31" s="6" t="s">
        <v>316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317</v>
      </c>
      <c r="H31" s="7" t="s">
        <v>318</v>
      </c>
      <c r="I31" s="7" t="s">
        <v>79</v>
      </c>
      <c r="J31" s="7" t="s">
        <v>2</v>
      </c>
      <c r="K31" s="7" t="s">
        <v>319</v>
      </c>
      <c r="L31" s="7">
        <v>1</v>
      </c>
      <c r="M31" s="7">
        <v>2</v>
      </c>
      <c r="N31" s="7" t="s">
        <v>151</v>
      </c>
      <c r="O31" s="7" t="s">
        <v>106</v>
      </c>
      <c r="P31" s="7" t="s">
        <v>95</v>
      </c>
      <c r="Q31" s="7"/>
      <c r="R31" s="12" t="s">
        <v>320</v>
      </c>
      <c r="S31" s="14" t="s">
        <v>19</v>
      </c>
      <c r="T31" s="7"/>
      <c r="U31" s="12" t="s">
        <v>19</v>
      </c>
      <c r="V31" s="12" t="s">
        <v>320</v>
      </c>
      <c r="W31" s="14" t="s">
        <v>321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322</v>
      </c>
      <c r="AD31" t="s">
        <v>6</v>
      </c>
      <c r="AE31" t="s">
        <v>323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324</v>
      </c>
      <c r="B32" s="6" t="s">
        <v>325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326</v>
      </c>
      <c r="H32" s="7" t="s">
        <v>327</v>
      </c>
      <c r="I32" s="7" t="s">
        <v>79</v>
      </c>
      <c r="J32" s="7" t="s">
        <v>2</v>
      </c>
      <c r="K32" s="7" t="s">
        <v>328</v>
      </c>
      <c r="L32" s="7">
        <v>1</v>
      </c>
      <c r="M32" s="7">
        <v>1</v>
      </c>
      <c r="N32" s="7" t="s">
        <v>106</v>
      </c>
      <c r="O32" s="7" t="s">
        <v>81</v>
      </c>
      <c r="P32" s="7" t="s">
        <v>95</v>
      </c>
      <c r="Q32" s="7"/>
      <c r="R32" s="12" t="s">
        <v>329</v>
      </c>
      <c r="S32" s="14" t="s">
        <v>19</v>
      </c>
      <c r="T32" s="7"/>
      <c r="U32" s="12" t="s">
        <v>19</v>
      </c>
      <c r="V32" s="12" t="s">
        <v>329</v>
      </c>
      <c r="W32" s="14" t="s">
        <v>330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331</v>
      </c>
      <c r="AD32" t="s">
        <v>6</v>
      </c>
      <c r="AE32" t="s">
        <v>332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333</v>
      </c>
      <c r="B33" s="6" t="s">
        <v>334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335</v>
      </c>
      <c r="H33" s="7" t="s">
        <v>336</v>
      </c>
      <c r="I33" s="7" t="s">
        <v>79</v>
      </c>
      <c r="J33" s="7" t="s">
        <v>2</v>
      </c>
      <c r="K33" s="7" t="s">
        <v>337</v>
      </c>
      <c r="L33" s="7">
        <v>1</v>
      </c>
      <c r="M33" s="7">
        <v>1</v>
      </c>
      <c r="N33" s="7" t="s">
        <v>81</v>
      </c>
      <c r="O33" s="7" t="s">
        <v>81</v>
      </c>
      <c r="P33" s="7" t="s">
        <v>95</v>
      </c>
      <c r="Q33" s="7"/>
      <c r="R33" s="12" t="s">
        <v>338</v>
      </c>
      <c r="S33" s="14" t="s">
        <v>19</v>
      </c>
      <c r="T33" s="7"/>
      <c r="U33" s="12" t="s">
        <v>19</v>
      </c>
      <c r="V33" s="12" t="s">
        <v>338</v>
      </c>
      <c r="W33" s="14" t="s">
        <v>339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340</v>
      </c>
      <c r="AD33" t="s">
        <v>6</v>
      </c>
      <c r="AE33" t="s">
        <v>341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342</v>
      </c>
      <c r="B34" s="6" t="s">
        <v>343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344</v>
      </c>
      <c r="H34" s="7" t="s">
        <v>345</v>
      </c>
      <c r="I34" s="7" t="s">
        <v>79</v>
      </c>
      <c r="J34" s="7" t="s">
        <v>2</v>
      </c>
      <c r="K34" s="7" t="s">
        <v>346</v>
      </c>
      <c r="L34" s="7">
        <v>1</v>
      </c>
      <c r="M34" s="7">
        <v>1</v>
      </c>
      <c r="N34" s="7" t="s">
        <v>81</v>
      </c>
      <c r="O34" s="7" t="s">
        <v>81</v>
      </c>
      <c r="P34" s="7" t="s">
        <v>95</v>
      </c>
      <c r="Q34" s="7"/>
      <c r="R34" s="12" t="s">
        <v>347</v>
      </c>
      <c r="S34" s="14" t="s">
        <v>19</v>
      </c>
      <c r="T34" s="7"/>
      <c r="U34" s="12" t="s">
        <v>19</v>
      </c>
      <c r="V34" s="12" t="s">
        <v>347</v>
      </c>
      <c r="W34" s="14" t="s">
        <v>181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348</v>
      </c>
      <c r="AD34" t="s">
        <v>6</v>
      </c>
      <c r="AE34" t="s">
        <v>349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350</v>
      </c>
      <c r="B35" s="6" t="s">
        <v>351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352</v>
      </c>
      <c r="H35" s="7" t="s">
        <v>353</v>
      </c>
      <c r="I35" s="7" t="s">
        <v>79</v>
      </c>
      <c r="J35" s="7" t="s">
        <v>2</v>
      </c>
      <c r="K35" s="7" t="s">
        <v>354</v>
      </c>
      <c r="L35" s="7">
        <v>1</v>
      </c>
      <c r="M35" s="7">
        <v>1</v>
      </c>
      <c r="N35" s="7" t="s">
        <v>81</v>
      </c>
      <c r="O35" s="7" t="s">
        <v>81</v>
      </c>
      <c r="P35" s="7" t="s">
        <v>95</v>
      </c>
      <c r="Q35" s="7"/>
      <c r="R35" s="12" t="s">
        <v>355</v>
      </c>
      <c r="S35" s="14" t="s">
        <v>19</v>
      </c>
      <c r="T35" s="7"/>
      <c r="U35" s="12" t="s">
        <v>19</v>
      </c>
      <c r="V35" s="12" t="s">
        <v>355</v>
      </c>
      <c r="W35" s="14" t="s">
        <v>356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357</v>
      </c>
      <c r="AD35" t="s">
        <v>6</v>
      </c>
      <c r="AE35" t="s">
        <v>123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358</v>
      </c>
      <c r="B36" s="6" t="s">
        <v>359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197</v>
      </c>
      <c r="H36" s="7" t="s">
        <v>198</v>
      </c>
      <c r="I36" s="7" t="s">
        <v>79</v>
      </c>
      <c r="J36" s="7" t="s">
        <v>2</v>
      </c>
      <c r="K36" s="7" t="s">
        <v>360</v>
      </c>
      <c r="L36" s="7">
        <v>1</v>
      </c>
      <c r="M36" s="7">
        <v>1</v>
      </c>
      <c r="N36" s="7" t="s">
        <v>81</v>
      </c>
      <c r="O36" s="7" t="s">
        <v>81</v>
      </c>
      <c r="P36" s="7" t="s">
        <v>95</v>
      </c>
      <c r="Q36" s="7"/>
      <c r="R36" s="12" t="s">
        <v>361</v>
      </c>
      <c r="S36" s="14" t="s">
        <v>19</v>
      </c>
      <c r="T36" s="7"/>
      <c r="U36" s="12" t="s">
        <v>19</v>
      </c>
      <c r="V36" s="12" t="s">
        <v>361</v>
      </c>
      <c r="W36" s="14" t="s">
        <v>362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363</v>
      </c>
      <c r="AD36" t="s">
        <v>6</v>
      </c>
      <c r="AE36" t="s">
        <v>202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364</v>
      </c>
      <c r="B37" s="6" t="s">
        <v>365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326</v>
      </c>
      <c r="H37" s="7" t="s">
        <v>327</v>
      </c>
      <c r="I37" s="7" t="s">
        <v>79</v>
      </c>
      <c r="J37" s="7" t="s">
        <v>2</v>
      </c>
      <c r="K37" s="7" t="s">
        <v>366</v>
      </c>
      <c r="L37" s="7">
        <v>1</v>
      </c>
      <c r="M37" s="7">
        <v>1</v>
      </c>
      <c r="N37" s="7" t="s">
        <v>106</v>
      </c>
      <c r="O37" s="7" t="s">
        <v>81</v>
      </c>
      <c r="P37" s="7" t="s">
        <v>95</v>
      </c>
      <c r="Q37" s="7"/>
      <c r="R37" s="12" t="s">
        <v>329</v>
      </c>
      <c r="S37" s="14" t="s">
        <v>19</v>
      </c>
      <c r="T37" s="7"/>
      <c r="U37" s="12" t="s">
        <v>19</v>
      </c>
      <c r="V37" s="12" t="s">
        <v>329</v>
      </c>
      <c r="W37" s="14" t="s">
        <v>330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331</v>
      </c>
      <c r="AD37" t="s">
        <v>6</v>
      </c>
      <c r="AE37" t="s">
        <v>332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367</v>
      </c>
      <c r="B38" s="6" t="s">
        <v>368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369</v>
      </c>
      <c r="H38" s="7" t="s">
        <v>370</v>
      </c>
      <c r="I38" s="7" t="s">
        <v>79</v>
      </c>
      <c r="J38" s="7" t="s">
        <v>2</v>
      </c>
      <c r="K38" s="7" t="s">
        <v>371</v>
      </c>
      <c r="L38" s="7">
        <v>1</v>
      </c>
      <c r="M38" s="7">
        <v>1</v>
      </c>
      <c r="N38" s="7" t="s">
        <v>81</v>
      </c>
      <c r="O38" s="7" t="s">
        <v>81</v>
      </c>
      <c r="P38" s="7" t="s">
        <v>95</v>
      </c>
      <c r="Q38" s="7"/>
      <c r="R38" s="12" t="s">
        <v>372</v>
      </c>
      <c r="S38" s="14" t="s">
        <v>19</v>
      </c>
      <c r="T38" s="7"/>
      <c r="U38" s="12" t="s">
        <v>19</v>
      </c>
      <c r="V38" s="12" t="s">
        <v>372</v>
      </c>
      <c r="W38" s="14" t="s">
        <v>373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374</v>
      </c>
      <c r="AD38" t="s">
        <v>6</v>
      </c>
      <c r="AE38" t="s">
        <v>375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376</v>
      </c>
      <c r="B39" s="6" t="s">
        <v>377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378</v>
      </c>
      <c r="H39" s="7" t="s">
        <v>379</v>
      </c>
      <c r="I39" s="7" t="s">
        <v>79</v>
      </c>
      <c r="J39" s="7" t="s">
        <v>2</v>
      </c>
      <c r="K39" s="7" t="s">
        <v>380</v>
      </c>
      <c r="L39" s="7">
        <v>2</v>
      </c>
      <c r="M39" s="7">
        <v>1</v>
      </c>
      <c r="N39" s="7" t="s">
        <v>81</v>
      </c>
      <c r="O39" s="7" t="s">
        <v>81</v>
      </c>
      <c r="P39" s="7" t="s">
        <v>95</v>
      </c>
      <c r="Q39" s="7"/>
      <c r="R39" s="12" t="s">
        <v>381</v>
      </c>
      <c r="S39" s="14" t="s">
        <v>19</v>
      </c>
      <c r="T39" s="7"/>
      <c r="U39" s="12" t="s">
        <v>19</v>
      </c>
      <c r="V39" s="12" t="s">
        <v>381</v>
      </c>
      <c r="W39" s="14" t="s">
        <v>382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383</v>
      </c>
      <c r="AD39" t="s">
        <v>6</v>
      </c>
      <c r="AE39" t="s">
        <v>384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385</v>
      </c>
      <c r="B40" s="6" t="s">
        <v>386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387</v>
      </c>
      <c r="H40" s="7" t="s">
        <v>388</v>
      </c>
      <c r="I40" s="7" t="s">
        <v>79</v>
      </c>
      <c r="J40" s="7" t="s">
        <v>2</v>
      </c>
      <c r="K40" s="7" t="s">
        <v>389</v>
      </c>
      <c r="L40" s="7">
        <v>1</v>
      </c>
      <c r="M40" s="7">
        <v>1</v>
      </c>
      <c r="N40" s="7" t="s">
        <v>95</v>
      </c>
      <c r="O40" s="7" t="s">
        <v>95</v>
      </c>
      <c r="P40" s="7" t="s">
        <v>390</v>
      </c>
      <c r="Q40" s="7"/>
      <c r="R40" s="12" t="s">
        <v>391</v>
      </c>
      <c r="S40" s="14" t="s">
        <v>391</v>
      </c>
      <c r="T40" s="7" t="s">
        <v>392</v>
      </c>
      <c r="U40" s="12" t="s">
        <v>19</v>
      </c>
      <c r="V40" s="12" t="s">
        <v>19</v>
      </c>
      <c r="W40" s="14" t="s">
        <v>19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19</v>
      </c>
      <c r="AD40" t="s">
        <v>6</v>
      </c>
      <c r="AE40" t="s">
        <v>123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393</v>
      </c>
      <c r="B41" s="6" t="s">
        <v>394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395</v>
      </c>
      <c r="H41" s="7" t="s">
        <v>396</v>
      </c>
      <c r="I41" s="7" t="s">
        <v>79</v>
      </c>
      <c r="J41" s="7" t="s">
        <v>2</v>
      </c>
      <c r="K41" s="7" t="s">
        <v>397</v>
      </c>
      <c r="L41" s="7">
        <v>1</v>
      </c>
      <c r="M41" s="7">
        <v>1</v>
      </c>
      <c r="N41" s="7" t="s">
        <v>95</v>
      </c>
      <c r="O41" s="7" t="s">
        <v>398</v>
      </c>
      <c r="P41" s="7" t="s">
        <v>399</v>
      </c>
      <c r="Q41" s="7"/>
      <c r="R41" s="12" t="s">
        <v>400</v>
      </c>
      <c r="S41" s="14" t="s">
        <v>400</v>
      </c>
      <c r="T41" s="7" t="s">
        <v>401</v>
      </c>
      <c r="U41" s="12" t="s">
        <v>19</v>
      </c>
      <c r="V41" s="12" t="s">
        <v>19</v>
      </c>
      <c r="W41" s="14" t="s">
        <v>19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19</v>
      </c>
      <c r="AD41" t="s">
        <v>6</v>
      </c>
      <c r="AE41" t="s">
        <v>402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403</v>
      </c>
      <c r="B42" s="6" t="s">
        <v>404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135</v>
      </c>
      <c r="H42" s="7" t="s">
        <v>136</v>
      </c>
      <c r="I42" s="7" t="s">
        <v>79</v>
      </c>
      <c r="J42" s="7" t="s">
        <v>2</v>
      </c>
      <c r="K42" s="7" t="s">
        <v>405</v>
      </c>
      <c r="L42" s="7">
        <v>1</v>
      </c>
      <c r="M42" s="7">
        <v>1</v>
      </c>
      <c r="N42" s="7" t="s">
        <v>406</v>
      </c>
      <c r="O42" s="7" t="s">
        <v>95</v>
      </c>
      <c r="P42" s="7" t="s">
        <v>390</v>
      </c>
      <c r="Q42" s="7"/>
      <c r="R42" s="12" t="s">
        <v>407</v>
      </c>
      <c r="S42" s="14" t="s">
        <v>19</v>
      </c>
      <c r="T42" s="7"/>
      <c r="U42" s="12" t="s">
        <v>19</v>
      </c>
      <c r="V42" s="12" t="s">
        <v>407</v>
      </c>
      <c r="W42" s="14" t="s">
        <v>408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409</v>
      </c>
      <c r="AD42" t="s">
        <v>6</v>
      </c>
      <c r="AE42" t="s">
        <v>142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410</v>
      </c>
      <c r="B43" s="6" t="s">
        <v>411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412</v>
      </c>
      <c r="H43" s="7" t="s">
        <v>413</v>
      </c>
      <c r="I43" s="7" t="s">
        <v>79</v>
      </c>
      <c r="J43" s="7" t="s">
        <v>2</v>
      </c>
      <c r="K43" s="7" t="s">
        <v>414</v>
      </c>
      <c r="L43" s="7">
        <v>1</v>
      </c>
      <c r="M43" s="7">
        <v>1</v>
      </c>
      <c r="N43" s="7" t="s">
        <v>415</v>
      </c>
      <c r="O43" s="7" t="s">
        <v>95</v>
      </c>
      <c r="P43" s="7" t="s">
        <v>390</v>
      </c>
      <c r="Q43" s="7"/>
      <c r="R43" s="12" t="s">
        <v>416</v>
      </c>
      <c r="S43" s="14" t="s">
        <v>19</v>
      </c>
      <c r="T43" s="7"/>
      <c r="U43" s="12" t="s">
        <v>19</v>
      </c>
      <c r="V43" s="12" t="s">
        <v>416</v>
      </c>
      <c r="W43" s="14" t="s">
        <v>417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418</v>
      </c>
      <c r="AD43" t="s">
        <v>6</v>
      </c>
      <c r="AE43" t="s">
        <v>419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420</v>
      </c>
      <c r="B44" s="6" t="s">
        <v>421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422</v>
      </c>
      <c r="H44" s="7" t="s">
        <v>423</v>
      </c>
      <c r="I44" s="7" t="s">
        <v>79</v>
      </c>
      <c r="J44" s="7" t="s">
        <v>2</v>
      </c>
      <c r="K44" s="7" t="s">
        <v>424</v>
      </c>
      <c r="L44" s="7">
        <v>1</v>
      </c>
      <c r="M44" s="7">
        <v>1</v>
      </c>
      <c r="N44" s="7" t="s">
        <v>226</v>
      </c>
      <c r="O44" s="7" t="s">
        <v>95</v>
      </c>
      <c r="P44" s="7" t="s">
        <v>390</v>
      </c>
      <c r="Q44" s="7"/>
      <c r="R44" s="12" t="s">
        <v>425</v>
      </c>
      <c r="S44" s="14" t="s">
        <v>19</v>
      </c>
      <c r="T44" s="7"/>
      <c r="U44" s="12" t="s">
        <v>19</v>
      </c>
      <c r="V44" s="12" t="s">
        <v>425</v>
      </c>
      <c r="W44" s="14" t="s">
        <v>426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427</v>
      </c>
      <c r="AD44" t="s">
        <v>6</v>
      </c>
      <c r="AE44" t="s">
        <v>428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429</v>
      </c>
      <c r="B45" s="6" t="s">
        <v>430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431</v>
      </c>
      <c r="H45" s="7" t="s">
        <v>432</v>
      </c>
      <c r="I45" s="7" t="s">
        <v>79</v>
      </c>
      <c r="J45" s="7" t="s">
        <v>2</v>
      </c>
      <c r="K45" s="7" t="s">
        <v>433</v>
      </c>
      <c r="L45" s="7">
        <v>1</v>
      </c>
      <c r="M45" s="7">
        <v>4</v>
      </c>
      <c r="N45" s="7" t="s">
        <v>226</v>
      </c>
      <c r="O45" s="7" t="s">
        <v>151</v>
      </c>
      <c r="P45" s="7" t="s">
        <v>390</v>
      </c>
      <c r="Q45" s="7"/>
      <c r="R45" s="12" t="s">
        <v>434</v>
      </c>
      <c r="S45" s="14" t="s">
        <v>19</v>
      </c>
      <c r="T45" s="7"/>
      <c r="U45" s="12" t="s">
        <v>19</v>
      </c>
      <c r="V45" s="12" t="s">
        <v>434</v>
      </c>
      <c r="W45" s="14" t="s">
        <v>435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436</v>
      </c>
      <c r="AD45" t="s">
        <v>6</v>
      </c>
      <c r="AE45" t="s">
        <v>437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438</v>
      </c>
      <c r="B46" s="6" t="s">
        <v>439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317</v>
      </c>
      <c r="H46" s="7" t="s">
        <v>318</v>
      </c>
      <c r="I46" s="7" t="s">
        <v>79</v>
      </c>
      <c r="J46" s="7" t="s">
        <v>2</v>
      </c>
      <c r="K46" s="7" t="s">
        <v>440</v>
      </c>
      <c r="L46" s="7">
        <v>2</v>
      </c>
      <c r="M46" s="7">
        <v>3</v>
      </c>
      <c r="N46" s="7" t="s">
        <v>226</v>
      </c>
      <c r="O46" s="7" t="s">
        <v>106</v>
      </c>
      <c r="P46" s="7" t="s">
        <v>390</v>
      </c>
      <c r="Q46" s="7"/>
      <c r="R46" s="12" t="s">
        <v>441</v>
      </c>
      <c r="S46" s="14" t="s">
        <v>19</v>
      </c>
      <c r="T46" s="7"/>
      <c r="U46" s="12" t="s">
        <v>19</v>
      </c>
      <c r="V46" s="12" t="s">
        <v>441</v>
      </c>
      <c r="W46" s="14" t="s">
        <v>442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443</v>
      </c>
      <c r="AD46" t="s">
        <v>6</v>
      </c>
      <c r="AE46" t="s">
        <v>444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445</v>
      </c>
      <c r="B47" s="6" t="s">
        <v>446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447</v>
      </c>
      <c r="H47" s="7" t="s">
        <v>448</v>
      </c>
      <c r="I47" s="7" t="s">
        <v>79</v>
      </c>
      <c r="J47" s="7" t="s">
        <v>2</v>
      </c>
      <c r="K47" s="7" t="s">
        <v>449</v>
      </c>
      <c r="L47" s="7">
        <v>1</v>
      </c>
      <c r="M47" s="7">
        <v>2</v>
      </c>
      <c r="N47" s="7" t="s">
        <v>450</v>
      </c>
      <c r="O47" s="7" t="s">
        <v>81</v>
      </c>
      <c r="P47" s="7" t="s">
        <v>390</v>
      </c>
      <c r="Q47" s="7"/>
      <c r="R47" s="12" t="s">
        <v>451</v>
      </c>
      <c r="S47" s="14" t="s">
        <v>19</v>
      </c>
      <c r="T47" s="7"/>
      <c r="U47" s="12" t="s">
        <v>19</v>
      </c>
      <c r="V47" s="12" t="s">
        <v>451</v>
      </c>
      <c r="W47" s="14" t="s">
        <v>452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453</v>
      </c>
      <c r="AD47" t="s">
        <v>6</v>
      </c>
      <c r="AE47" t="s">
        <v>454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455</v>
      </c>
      <c r="B48" s="6" t="s">
        <v>456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457</v>
      </c>
      <c r="H48" s="7" t="s">
        <v>458</v>
      </c>
      <c r="I48" s="7" t="s">
        <v>79</v>
      </c>
      <c r="J48" s="7" t="s">
        <v>2</v>
      </c>
      <c r="K48" s="7" t="s">
        <v>459</v>
      </c>
      <c r="L48" s="7">
        <v>2</v>
      </c>
      <c r="M48" s="7">
        <v>1</v>
      </c>
      <c r="N48" s="7" t="s">
        <v>460</v>
      </c>
      <c r="O48" s="7" t="s">
        <v>95</v>
      </c>
      <c r="P48" s="7" t="s">
        <v>390</v>
      </c>
      <c r="Q48" s="7"/>
      <c r="R48" s="12" t="s">
        <v>461</v>
      </c>
      <c r="S48" s="14" t="s">
        <v>19</v>
      </c>
      <c r="T48" s="7"/>
      <c r="U48" s="12" t="s">
        <v>19</v>
      </c>
      <c r="V48" s="12" t="s">
        <v>461</v>
      </c>
      <c r="W48" s="14" t="s">
        <v>462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463</v>
      </c>
      <c r="AD48" t="s">
        <v>6</v>
      </c>
      <c r="AE48" t="s">
        <v>464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465</v>
      </c>
      <c r="B49" s="6" t="s">
        <v>466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214</v>
      </c>
      <c r="H49" s="7" t="s">
        <v>215</v>
      </c>
      <c r="I49" s="7" t="s">
        <v>79</v>
      </c>
      <c r="J49" s="7" t="s">
        <v>2</v>
      </c>
      <c r="K49" s="7" t="s">
        <v>216</v>
      </c>
      <c r="L49" s="7">
        <v>1</v>
      </c>
      <c r="M49" s="7">
        <v>1</v>
      </c>
      <c r="N49" s="7" t="s">
        <v>129</v>
      </c>
      <c r="O49" s="7" t="s">
        <v>95</v>
      </c>
      <c r="P49" s="7" t="s">
        <v>390</v>
      </c>
      <c r="Q49" s="7"/>
      <c r="R49" s="12" t="s">
        <v>217</v>
      </c>
      <c r="S49" s="14" t="s">
        <v>19</v>
      </c>
      <c r="T49" s="7"/>
      <c r="U49" s="12" t="s">
        <v>19</v>
      </c>
      <c r="V49" s="12" t="s">
        <v>217</v>
      </c>
      <c r="W49" s="14" t="s">
        <v>218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219</v>
      </c>
      <c r="AD49" t="s">
        <v>6</v>
      </c>
      <c r="AE49" t="s">
        <v>220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467</v>
      </c>
      <c r="B50" s="6" t="s">
        <v>468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469</v>
      </c>
      <c r="H50" s="7" t="s">
        <v>470</v>
      </c>
      <c r="I50" s="7" t="s">
        <v>79</v>
      </c>
      <c r="J50" s="7" t="s">
        <v>2</v>
      </c>
      <c r="K50" s="7" t="s">
        <v>471</v>
      </c>
      <c r="L50" s="7">
        <v>1</v>
      </c>
      <c r="M50" s="7">
        <v>1</v>
      </c>
      <c r="N50" s="7" t="s">
        <v>450</v>
      </c>
      <c r="O50" s="7" t="s">
        <v>95</v>
      </c>
      <c r="P50" s="7" t="s">
        <v>390</v>
      </c>
      <c r="Q50" s="7"/>
      <c r="R50" s="12" t="s">
        <v>472</v>
      </c>
      <c r="S50" s="14" t="s">
        <v>19</v>
      </c>
      <c r="T50" s="7"/>
      <c r="U50" s="12" t="s">
        <v>19</v>
      </c>
      <c r="V50" s="12" t="s">
        <v>472</v>
      </c>
      <c r="W50" s="14" t="s">
        <v>473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474</v>
      </c>
      <c r="AD50" t="s">
        <v>6</v>
      </c>
      <c r="AE50" t="s">
        <v>475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476</v>
      </c>
      <c r="B51" s="6" t="s">
        <v>477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478</v>
      </c>
      <c r="H51" s="7" t="s">
        <v>479</v>
      </c>
      <c r="I51" s="7" t="s">
        <v>79</v>
      </c>
      <c r="J51" s="7" t="s">
        <v>2</v>
      </c>
      <c r="K51" s="7" t="s">
        <v>480</v>
      </c>
      <c r="L51" s="7">
        <v>1</v>
      </c>
      <c r="M51" s="7">
        <v>3</v>
      </c>
      <c r="N51" s="7" t="s">
        <v>460</v>
      </c>
      <c r="O51" s="7" t="s">
        <v>106</v>
      </c>
      <c r="P51" s="7" t="s">
        <v>390</v>
      </c>
      <c r="Q51" s="7"/>
      <c r="R51" s="12" t="s">
        <v>481</v>
      </c>
      <c r="S51" s="14" t="s">
        <v>19</v>
      </c>
      <c r="T51" s="7"/>
      <c r="U51" s="12" t="s">
        <v>19</v>
      </c>
      <c r="V51" s="12" t="s">
        <v>481</v>
      </c>
      <c r="W51" s="14" t="s">
        <v>482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483</v>
      </c>
      <c r="AD51" t="s">
        <v>6</v>
      </c>
      <c r="AE51" t="s">
        <v>484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485</v>
      </c>
      <c r="B52" s="6" t="s">
        <v>486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260</v>
      </c>
      <c r="H52" s="7" t="s">
        <v>261</v>
      </c>
      <c r="I52" s="7" t="s">
        <v>79</v>
      </c>
      <c r="J52" s="7" t="s">
        <v>2</v>
      </c>
      <c r="K52" s="7" t="s">
        <v>487</v>
      </c>
      <c r="L52" s="7">
        <v>1</v>
      </c>
      <c r="M52" s="7">
        <v>5</v>
      </c>
      <c r="N52" s="7" t="s">
        <v>460</v>
      </c>
      <c r="O52" s="7" t="s">
        <v>94</v>
      </c>
      <c r="P52" s="7" t="s">
        <v>390</v>
      </c>
      <c r="Q52" s="7"/>
      <c r="R52" s="12" t="s">
        <v>488</v>
      </c>
      <c r="S52" s="14" t="s">
        <v>19</v>
      </c>
      <c r="T52" s="7"/>
      <c r="U52" s="12" t="s">
        <v>19</v>
      </c>
      <c r="V52" s="12" t="s">
        <v>488</v>
      </c>
      <c r="W52" s="14" t="s">
        <v>489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490</v>
      </c>
      <c r="AD52" t="s">
        <v>6</v>
      </c>
      <c r="AE52" t="s">
        <v>266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491</v>
      </c>
      <c r="B53" s="6" t="s">
        <v>492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260</v>
      </c>
      <c r="H53" s="7" t="s">
        <v>261</v>
      </c>
      <c r="I53" s="7" t="s">
        <v>79</v>
      </c>
      <c r="J53" s="7" t="s">
        <v>2</v>
      </c>
      <c r="K53" s="7" t="s">
        <v>493</v>
      </c>
      <c r="L53" s="7">
        <v>1</v>
      </c>
      <c r="M53" s="7">
        <v>4</v>
      </c>
      <c r="N53" s="7" t="s">
        <v>94</v>
      </c>
      <c r="O53" s="7" t="s">
        <v>151</v>
      </c>
      <c r="P53" s="7" t="s">
        <v>390</v>
      </c>
      <c r="Q53" s="7"/>
      <c r="R53" s="12" t="s">
        <v>494</v>
      </c>
      <c r="S53" s="14" t="s">
        <v>19</v>
      </c>
      <c r="T53" s="7"/>
      <c r="U53" s="12" t="s">
        <v>19</v>
      </c>
      <c r="V53" s="12" t="s">
        <v>494</v>
      </c>
      <c r="W53" s="14" t="s">
        <v>495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496</v>
      </c>
      <c r="AD53" t="s">
        <v>6</v>
      </c>
      <c r="AE53" t="s">
        <v>211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497</v>
      </c>
      <c r="B54" s="6" t="s">
        <v>498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499</v>
      </c>
      <c r="H54" s="7" t="s">
        <v>500</v>
      </c>
      <c r="I54" s="7" t="s">
        <v>79</v>
      </c>
      <c r="J54" s="7" t="s">
        <v>2</v>
      </c>
      <c r="K54" s="7" t="s">
        <v>501</v>
      </c>
      <c r="L54" s="7">
        <v>1</v>
      </c>
      <c r="M54" s="7">
        <v>1</v>
      </c>
      <c r="N54" s="7" t="s">
        <v>81</v>
      </c>
      <c r="O54" s="7" t="s">
        <v>95</v>
      </c>
      <c r="P54" s="7" t="s">
        <v>390</v>
      </c>
      <c r="Q54" s="7"/>
      <c r="R54" s="12" t="s">
        <v>502</v>
      </c>
      <c r="S54" s="14" t="s">
        <v>19</v>
      </c>
      <c r="T54" s="7"/>
      <c r="U54" s="12" t="s">
        <v>19</v>
      </c>
      <c r="V54" s="12" t="s">
        <v>502</v>
      </c>
      <c r="W54" s="14" t="s">
        <v>503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504</v>
      </c>
      <c r="AD54" t="s">
        <v>6</v>
      </c>
      <c r="AE54" t="s">
        <v>505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506</v>
      </c>
      <c r="B55" s="6" t="s">
        <v>507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499</v>
      </c>
      <c r="H55" s="7" t="s">
        <v>500</v>
      </c>
      <c r="I55" s="7" t="s">
        <v>79</v>
      </c>
      <c r="J55" s="7" t="s">
        <v>2</v>
      </c>
      <c r="K55" s="7" t="s">
        <v>508</v>
      </c>
      <c r="L55" s="7">
        <v>3</v>
      </c>
      <c r="M55" s="7">
        <v>1</v>
      </c>
      <c r="N55" s="7" t="s">
        <v>81</v>
      </c>
      <c r="O55" s="7" t="s">
        <v>95</v>
      </c>
      <c r="P55" s="7" t="s">
        <v>390</v>
      </c>
      <c r="Q55" s="7"/>
      <c r="R55" s="12" t="s">
        <v>509</v>
      </c>
      <c r="S55" s="14" t="s">
        <v>19</v>
      </c>
      <c r="T55" s="7"/>
      <c r="U55" s="12" t="s">
        <v>19</v>
      </c>
      <c r="V55" s="12" t="s">
        <v>509</v>
      </c>
      <c r="W55" s="14" t="s">
        <v>510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511</v>
      </c>
      <c r="AD55" t="s">
        <v>6</v>
      </c>
      <c r="AE55" t="s">
        <v>505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512</v>
      </c>
      <c r="B56" s="6" t="s">
        <v>513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514</v>
      </c>
      <c r="H56" s="7" t="s">
        <v>515</v>
      </c>
      <c r="I56" s="7" t="s">
        <v>79</v>
      </c>
      <c r="J56" s="7" t="s">
        <v>2</v>
      </c>
      <c r="K56" s="7" t="s">
        <v>516</v>
      </c>
      <c r="L56" s="7">
        <v>1</v>
      </c>
      <c r="M56" s="7">
        <v>1</v>
      </c>
      <c r="N56" s="7" t="s">
        <v>106</v>
      </c>
      <c r="O56" s="7" t="s">
        <v>95</v>
      </c>
      <c r="P56" s="7" t="s">
        <v>390</v>
      </c>
      <c r="Q56" s="7"/>
      <c r="R56" s="12" t="s">
        <v>517</v>
      </c>
      <c r="S56" s="14" t="s">
        <v>19</v>
      </c>
      <c r="T56" s="7"/>
      <c r="U56" s="12" t="s">
        <v>19</v>
      </c>
      <c r="V56" s="12" t="s">
        <v>517</v>
      </c>
      <c r="W56" s="14" t="s">
        <v>274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140</v>
      </c>
      <c r="AD56" t="s">
        <v>6</v>
      </c>
      <c r="AE56" t="s">
        <v>123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518</v>
      </c>
      <c r="B57" s="6" t="s">
        <v>519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520</v>
      </c>
      <c r="H57" s="7" t="s">
        <v>521</v>
      </c>
      <c r="I57" s="7" t="s">
        <v>79</v>
      </c>
      <c r="J57" s="7" t="s">
        <v>2</v>
      </c>
      <c r="K57" s="7" t="s">
        <v>522</v>
      </c>
      <c r="L57" s="7">
        <v>1</v>
      </c>
      <c r="M57" s="7">
        <v>1</v>
      </c>
      <c r="N57" s="7" t="s">
        <v>81</v>
      </c>
      <c r="O57" s="7" t="s">
        <v>95</v>
      </c>
      <c r="P57" s="7" t="s">
        <v>390</v>
      </c>
      <c r="Q57" s="7"/>
      <c r="R57" s="12" t="s">
        <v>523</v>
      </c>
      <c r="S57" s="14" t="s">
        <v>19</v>
      </c>
      <c r="T57" s="7"/>
      <c r="U57" s="12" t="s">
        <v>19</v>
      </c>
      <c r="V57" s="12" t="s">
        <v>523</v>
      </c>
      <c r="W57" s="14" t="s">
        <v>339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524</v>
      </c>
      <c r="AD57" t="s">
        <v>6</v>
      </c>
      <c r="AE57" t="s">
        <v>525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526</v>
      </c>
      <c r="B58" s="6" t="s">
        <v>527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528</v>
      </c>
      <c r="H58" s="7" t="s">
        <v>529</v>
      </c>
      <c r="I58" s="7" t="s">
        <v>79</v>
      </c>
      <c r="J58" s="7" t="s">
        <v>2</v>
      </c>
      <c r="K58" s="7" t="s">
        <v>530</v>
      </c>
      <c r="L58" s="7">
        <v>1</v>
      </c>
      <c r="M58" s="7">
        <v>1</v>
      </c>
      <c r="N58" s="7" t="s">
        <v>95</v>
      </c>
      <c r="O58" s="7" t="s">
        <v>95</v>
      </c>
      <c r="P58" s="7" t="s">
        <v>390</v>
      </c>
      <c r="Q58" s="7"/>
      <c r="R58" s="12" t="s">
        <v>531</v>
      </c>
      <c r="S58" s="14" t="s">
        <v>19</v>
      </c>
      <c r="T58" s="7"/>
      <c r="U58" s="12" t="s">
        <v>19</v>
      </c>
      <c r="V58" s="12" t="s">
        <v>531</v>
      </c>
      <c r="W58" s="14" t="s">
        <v>532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373</v>
      </c>
      <c r="AD58" t="s">
        <v>6</v>
      </c>
      <c r="AE58" t="s">
        <v>533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534</v>
      </c>
      <c r="B59" s="6" t="s">
        <v>535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536</v>
      </c>
      <c r="H59" s="7" t="s">
        <v>537</v>
      </c>
      <c r="I59" s="7" t="s">
        <v>79</v>
      </c>
      <c r="J59" s="7" t="s">
        <v>2</v>
      </c>
      <c r="K59" s="7" t="s">
        <v>538</v>
      </c>
      <c r="L59" s="7">
        <v>1</v>
      </c>
      <c r="M59" s="7">
        <v>1</v>
      </c>
      <c r="N59" s="7" t="s">
        <v>95</v>
      </c>
      <c r="O59" s="7" t="s">
        <v>95</v>
      </c>
      <c r="P59" s="7" t="s">
        <v>390</v>
      </c>
      <c r="Q59" s="7"/>
      <c r="R59" s="12" t="s">
        <v>539</v>
      </c>
      <c r="S59" s="14" t="s">
        <v>19</v>
      </c>
      <c r="T59" s="7"/>
      <c r="U59" s="12" t="s">
        <v>19</v>
      </c>
      <c r="V59" s="12" t="s">
        <v>539</v>
      </c>
      <c r="W59" s="14" t="s">
        <v>540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541</v>
      </c>
      <c r="AD59" t="s">
        <v>6</v>
      </c>
      <c r="AE59" t="s">
        <v>542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543</v>
      </c>
      <c r="B60" s="6" t="s">
        <v>544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545</v>
      </c>
      <c r="H60" s="7" t="s">
        <v>546</v>
      </c>
      <c r="I60" s="7" t="s">
        <v>79</v>
      </c>
      <c r="J60" s="7" t="s">
        <v>2</v>
      </c>
      <c r="K60" s="7" t="s">
        <v>547</v>
      </c>
      <c r="L60" s="7">
        <v>1</v>
      </c>
      <c r="M60" s="7">
        <v>4</v>
      </c>
      <c r="N60" s="7" t="s">
        <v>94</v>
      </c>
      <c r="O60" s="7" t="s">
        <v>151</v>
      </c>
      <c r="P60" s="7" t="s">
        <v>390</v>
      </c>
      <c r="Q60" s="7"/>
      <c r="R60" s="12" t="s">
        <v>548</v>
      </c>
      <c r="S60" s="14" t="s">
        <v>19</v>
      </c>
      <c r="T60" s="7"/>
      <c r="U60" s="12" t="s">
        <v>19</v>
      </c>
      <c r="V60" s="12" t="s">
        <v>548</v>
      </c>
      <c r="W60" s="14" t="s">
        <v>549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550</v>
      </c>
      <c r="AD60" t="s">
        <v>6</v>
      </c>
      <c r="AE60" t="s">
        <v>551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552</v>
      </c>
      <c r="B61" s="6" t="s">
        <v>553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326</v>
      </c>
      <c r="H61" s="7" t="s">
        <v>327</v>
      </c>
      <c r="I61" s="7" t="s">
        <v>79</v>
      </c>
      <c r="J61" s="7" t="s">
        <v>2</v>
      </c>
      <c r="K61" s="7" t="s">
        <v>554</v>
      </c>
      <c r="L61" s="7">
        <v>1</v>
      </c>
      <c r="M61" s="7">
        <v>2</v>
      </c>
      <c r="N61" s="7" t="s">
        <v>106</v>
      </c>
      <c r="O61" s="7" t="s">
        <v>81</v>
      </c>
      <c r="P61" s="7" t="s">
        <v>390</v>
      </c>
      <c r="Q61" s="7"/>
      <c r="R61" s="12" t="s">
        <v>555</v>
      </c>
      <c r="S61" s="14" t="s">
        <v>19</v>
      </c>
      <c r="T61" s="7"/>
      <c r="U61" s="12" t="s">
        <v>19</v>
      </c>
      <c r="V61" s="12" t="s">
        <v>555</v>
      </c>
      <c r="W61" s="14" t="s">
        <v>556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557</v>
      </c>
      <c r="AD61" t="s">
        <v>6</v>
      </c>
      <c r="AE61" t="s">
        <v>332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558</v>
      </c>
      <c r="B62" s="6" t="s">
        <v>559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560</v>
      </c>
      <c r="H62" s="7" t="s">
        <v>561</v>
      </c>
      <c r="I62" s="7" t="s">
        <v>79</v>
      </c>
      <c r="J62" s="7" t="s">
        <v>2</v>
      </c>
      <c r="K62" s="7" t="s">
        <v>562</v>
      </c>
      <c r="L62" s="7">
        <v>1</v>
      </c>
      <c r="M62" s="7">
        <v>1</v>
      </c>
      <c r="N62" s="7" t="s">
        <v>81</v>
      </c>
      <c r="O62" s="7" t="s">
        <v>95</v>
      </c>
      <c r="P62" s="7" t="s">
        <v>390</v>
      </c>
      <c r="Q62" s="7"/>
      <c r="R62" s="12" t="s">
        <v>563</v>
      </c>
      <c r="S62" s="14" t="s">
        <v>19</v>
      </c>
      <c r="T62" s="7"/>
      <c r="U62" s="12" t="s">
        <v>19</v>
      </c>
      <c r="V62" s="12" t="s">
        <v>563</v>
      </c>
      <c r="W62" s="14" t="s">
        <v>564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565</v>
      </c>
      <c r="AD62" t="s">
        <v>6</v>
      </c>
      <c r="AE62" t="s">
        <v>566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567</v>
      </c>
      <c r="B63" s="6" t="s">
        <v>568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569</v>
      </c>
      <c r="H63" s="7" t="s">
        <v>570</v>
      </c>
      <c r="I63" s="7" t="s">
        <v>79</v>
      </c>
      <c r="J63" s="7" t="s">
        <v>2</v>
      </c>
      <c r="K63" s="7" t="s">
        <v>571</v>
      </c>
      <c r="L63" s="7">
        <v>1</v>
      </c>
      <c r="M63" s="7">
        <v>1</v>
      </c>
      <c r="N63" s="7" t="s">
        <v>95</v>
      </c>
      <c r="O63" s="7" t="s">
        <v>95</v>
      </c>
      <c r="P63" s="7" t="s">
        <v>390</v>
      </c>
      <c r="Q63" s="7"/>
      <c r="R63" s="12" t="s">
        <v>572</v>
      </c>
      <c r="S63" s="14" t="s">
        <v>19</v>
      </c>
      <c r="T63" s="7"/>
      <c r="U63" s="12" t="s">
        <v>19</v>
      </c>
      <c r="V63" s="12" t="s">
        <v>572</v>
      </c>
      <c r="W63" s="14" t="s">
        <v>417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573</v>
      </c>
      <c r="AD63" t="s">
        <v>6</v>
      </c>
      <c r="AE63" t="s">
        <v>99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574</v>
      </c>
      <c r="B64" s="6" t="s">
        <v>575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576</v>
      </c>
      <c r="H64" s="7" t="s">
        <v>577</v>
      </c>
      <c r="I64" s="7" t="s">
        <v>79</v>
      </c>
      <c r="J64" s="7" t="s">
        <v>2</v>
      </c>
      <c r="K64" s="7" t="s">
        <v>578</v>
      </c>
      <c r="L64" s="7">
        <v>1</v>
      </c>
      <c r="M64" s="7">
        <v>1</v>
      </c>
      <c r="N64" s="7" t="s">
        <v>81</v>
      </c>
      <c r="O64" s="7" t="s">
        <v>95</v>
      </c>
      <c r="P64" s="7" t="s">
        <v>390</v>
      </c>
      <c r="Q64" s="7"/>
      <c r="R64" s="12" t="s">
        <v>579</v>
      </c>
      <c r="S64" s="14" t="s">
        <v>19</v>
      </c>
      <c r="T64" s="7"/>
      <c r="U64" s="12" t="s">
        <v>19</v>
      </c>
      <c r="V64" s="12" t="s">
        <v>579</v>
      </c>
      <c r="W64" s="14" t="s">
        <v>580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581</v>
      </c>
      <c r="AD64" t="s">
        <v>6</v>
      </c>
      <c r="AE64" t="s">
        <v>566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582</v>
      </c>
      <c r="B65" s="6" t="s">
        <v>583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584</v>
      </c>
      <c r="H65" s="7" t="s">
        <v>585</v>
      </c>
      <c r="I65" s="7" t="s">
        <v>79</v>
      </c>
      <c r="J65" s="7" t="s">
        <v>2</v>
      </c>
      <c r="K65" s="7" t="s">
        <v>586</v>
      </c>
      <c r="L65" s="7">
        <v>1</v>
      </c>
      <c r="M65" s="7">
        <v>1</v>
      </c>
      <c r="N65" s="7" t="s">
        <v>95</v>
      </c>
      <c r="O65" s="7" t="s">
        <v>95</v>
      </c>
      <c r="P65" s="7" t="s">
        <v>390</v>
      </c>
      <c r="Q65" s="7"/>
      <c r="R65" s="12" t="s">
        <v>587</v>
      </c>
      <c r="S65" s="14" t="s">
        <v>19</v>
      </c>
      <c r="T65" s="7"/>
      <c r="U65" s="12" t="s">
        <v>19</v>
      </c>
      <c r="V65" s="12" t="s">
        <v>587</v>
      </c>
      <c r="W65" s="14" t="s">
        <v>588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589</v>
      </c>
      <c r="AD65" t="s">
        <v>6</v>
      </c>
      <c r="AE65" t="s">
        <v>590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591</v>
      </c>
      <c r="B66" s="6" t="s">
        <v>592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593</v>
      </c>
      <c r="H66" s="7" t="s">
        <v>594</v>
      </c>
      <c r="I66" s="7" t="s">
        <v>79</v>
      </c>
      <c r="J66" s="7" t="s">
        <v>2</v>
      </c>
      <c r="K66" s="7" t="s">
        <v>595</v>
      </c>
      <c r="L66" s="7">
        <v>1</v>
      </c>
      <c r="M66" s="7">
        <v>2</v>
      </c>
      <c r="N66" s="7" t="s">
        <v>95</v>
      </c>
      <c r="O66" s="7" t="s">
        <v>596</v>
      </c>
      <c r="P66" s="7" t="s">
        <v>597</v>
      </c>
      <c r="Q66" s="7"/>
      <c r="R66" s="12" t="s">
        <v>598</v>
      </c>
      <c r="S66" s="14" t="s">
        <v>598</v>
      </c>
      <c r="T66" s="7" t="s">
        <v>599</v>
      </c>
      <c r="U66" s="12" t="s">
        <v>19</v>
      </c>
      <c r="V66" s="12" t="s">
        <v>19</v>
      </c>
      <c r="W66" s="14" t="s">
        <v>19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19</v>
      </c>
      <c r="AD66" t="s">
        <v>6</v>
      </c>
      <c r="AE66" t="s">
        <v>600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601</v>
      </c>
      <c r="B67" s="6" t="s">
        <v>602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603</v>
      </c>
      <c r="H67" s="7" t="s">
        <v>604</v>
      </c>
      <c r="I67" s="7" t="s">
        <v>79</v>
      </c>
      <c r="J67" s="7" t="s">
        <v>2</v>
      </c>
      <c r="K67" s="7" t="s">
        <v>605</v>
      </c>
      <c r="L67" s="7">
        <v>1</v>
      </c>
      <c r="M67" s="7">
        <v>1</v>
      </c>
      <c r="N67" s="7" t="s">
        <v>95</v>
      </c>
      <c r="O67" s="7" t="s">
        <v>95</v>
      </c>
      <c r="P67" s="7" t="s">
        <v>390</v>
      </c>
      <c r="Q67" s="7"/>
      <c r="R67" s="12" t="s">
        <v>606</v>
      </c>
      <c r="S67" s="14" t="s">
        <v>19</v>
      </c>
      <c r="T67" s="7"/>
      <c r="U67" s="12" t="s">
        <v>19</v>
      </c>
      <c r="V67" s="12" t="s">
        <v>606</v>
      </c>
      <c r="W67" s="14" t="s">
        <v>607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608</v>
      </c>
      <c r="AD67" t="s">
        <v>6</v>
      </c>
      <c r="AE67" t="s">
        <v>375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609</v>
      </c>
      <c r="B68" s="6" t="s">
        <v>610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611</v>
      </c>
      <c r="H68" s="7" t="s">
        <v>612</v>
      </c>
      <c r="I68" s="7" t="s">
        <v>79</v>
      </c>
      <c r="J68" s="7" t="s">
        <v>2</v>
      </c>
      <c r="K68" s="7" t="s">
        <v>613</v>
      </c>
      <c r="L68" s="7">
        <v>1</v>
      </c>
      <c r="M68" s="7">
        <v>1</v>
      </c>
      <c r="N68" s="7" t="s">
        <v>95</v>
      </c>
      <c r="O68" s="7" t="s">
        <v>95</v>
      </c>
      <c r="P68" s="7" t="s">
        <v>390</v>
      </c>
      <c r="Q68" s="7"/>
      <c r="R68" s="12" t="s">
        <v>614</v>
      </c>
      <c r="S68" s="14" t="s">
        <v>19</v>
      </c>
      <c r="T68" s="7"/>
      <c r="U68" s="12" t="s">
        <v>19</v>
      </c>
      <c r="V68" s="12" t="s">
        <v>614</v>
      </c>
      <c r="W68" s="14" t="s">
        <v>615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616</v>
      </c>
      <c r="AD68" t="s">
        <v>6</v>
      </c>
      <c r="AE68" t="s">
        <v>211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617</v>
      </c>
      <c r="B69" s="6" t="s">
        <v>618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378</v>
      </c>
      <c r="H69" s="7" t="s">
        <v>379</v>
      </c>
      <c r="I69" s="7" t="s">
        <v>79</v>
      </c>
      <c r="J69" s="7" t="s">
        <v>2</v>
      </c>
      <c r="K69" s="7" t="s">
        <v>619</v>
      </c>
      <c r="L69" s="7">
        <v>1</v>
      </c>
      <c r="M69" s="7">
        <v>4</v>
      </c>
      <c r="N69" s="7" t="s">
        <v>151</v>
      </c>
      <c r="O69" s="7" t="s">
        <v>151</v>
      </c>
      <c r="P69" s="7" t="s">
        <v>390</v>
      </c>
      <c r="Q69" s="7"/>
      <c r="R69" s="12" t="s">
        <v>620</v>
      </c>
      <c r="S69" s="14" t="s">
        <v>19</v>
      </c>
      <c r="T69" s="7"/>
      <c r="U69" s="12" t="s">
        <v>19</v>
      </c>
      <c r="V69" s="12" t="s">
        <v>620</v>
      </c>
      <c r="W69" s="14" t="s">
        <v>621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622</v>
      </c>
      <c r="AD69" t="s">
        <v>6</v>
      </c>
      <c r="AE69" t="s">
        <v>623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624</v>
      </c>
      <c r="B70" s="6" t="s">
        <v>625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626</v>
      </c>
      <c r="H70" s="7" t="s">
        <v>627</v>
      </c>
      <c r="I70" s="7" t="s">
        <v>79</v>
      </c>
      <c r="J70" s="7" t="s">
        <v>2</v>
      </c>
      <c r="K70" s="7" t="s">
        <v>628</v>
      </c>
      <c r="L70" s="7">
        <v>1</v>
      </c>
      <c r="M70" s="7">
        <v>2</v>
      </c>
      <c r="N70" s="7" t="s">
        <v>106</v>
      </c>
      <c r="O70" s="7" t="s">
        <v>81</v>
      </c>
      <c r="P70" s="7" t="s">
        <v>390</v>
      </c>
      <c r="Q70" s="7"/>
      <c r="R70" s="12" t="s">
        <v>629</v>
      </c>
      <c r="S70" s="14" t="s">
        <v>19</v>
      </c>
      <c r="T70" s="7"/>
      <c r="U70" s="12" t="s">
        <v>19</v>
      </c>
      <c r="V70" s="12" t="s">
        <v>629</v>
      </c>
      <c r="W70" s="14" t="s">
        <v>630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631</v>
      </c>
      <c r="AD70" t="s">
        <v>6</v>
      </c>
      <c r="AE70" t="s">
        <v>375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632</v>
      </c>
      <c r="B71" s="6" t="s">
        <v>633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634</v>
      </c>
      <c r="H71" s="7" t="s">
        <v>635</v>
      </c>
      <c r="I71" s="7" t="s">
        <v>79</v>
      </c>
      <c r="J71" s="7" t="s">
        <v>2</v>
      </c>
      <c r="K71" s="7" t="s">
        <v>636</v>
      </c>
      <c r="L71" s="7">
        <v>1</v>
      </c>
      <c r="M71" s="7">
        <v>1</v>
      </c>
      <c r="N71" s="7" t="s">
        <v>390</v>
      </c>
      <c r="O71" s="7" t="s">
        <v>637</v>
      </c>
      <c r="P71" s="7" t="s">
        <v>638</v>
      </c>
      <c r="Q71" s="7"/>
      <c r="R71" s="12" t="s">
        <v>639</v>
      </c>
      <c r="S71" s="14" t="s">
        <v>639</v>
      </c>
      <c r="T71" s="7" t="s">
        <v>640</v>
      </c>
      <c r="U71" s="12" t="s">
        <v>19</v>
      </c>
      <c r="V71" s="12" t="s">
        <v>19</v>
      </c>
      <c r="W71" s="14" t="s">
        <v>19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19</v>
      </c>
      <c r="AD71" t="s">
        <v>6</v>
      </c>
      <c r="AE71" t="s">
        <v>641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642</v>
      </c>
      <c r="B72" s="6" t="s">
        <v>643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634</v>
      </c>
      <c r="H72" s="7" t="s">
        <v>635</v>
      </c>
      <c r="I72" s="7" t="s">
        <v>79</v>
      </c>
      <c r="J72" s="7" t="s">
        <v>2</v>
      </c>
      <c r="K72" s="7" t="s">
        <v>644</v>
      </c>
      <c r="L72" s="7">
        <v>1</v>
      </c>
      <c r="M72" s="7">
        <v>1</v>
      </c>
      <c r="N72" s="7" t="s">
        <v>390</v>
      </c>
      <c r="O72" s="7" t="s">
        <v>637</v>
      </c>
      <c r="P72" s="7" t="s">
        <v>638</v>
      </c>
      <c r="Q72" s="7"/>
      <c r="R72" s="12" t="s">
        <v>639</v>
      </c>
      <c r="S72" s="14" t="s">
        <v>639</v>
      </c>
      <c r="T72" s="7" t="s">
        <v>645</v>
      </c>
      <c r="U72" s="12" t="s">
        <v>19</v>
      </c>
      <c r="V72" s="12" t="s">
        <v>19</v>
      </c>
      <c r="W72" s="14" t="s">
        <v>19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19</v>
      </c>
      <c r="AD72" t="s">
        <v>6</v>
      </c>
      <c r="AE72" t="s">
        <v>641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646</v>
      </c>
      <c r="B73" s="6" t="s">
        <v>647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648</v>
      </c>
      <c r="H73" s="7" t="s">
        <v>649</v>
      </c>
      <c r="I73" s="7" t="s">
        <v>79</v>
      </c>
      <c r="J73" s="7" t="s">
        <v>2</v>
      </c>
      <c r="K73" s="7" t="s">
        <v>650</v>
      </c>
      <c r="L73" s="7">
        <v>1</v>
      </c>
      <c r="M73" s="7">
        <v>1</v>
      </c>
      <c r="N73" s="7" t="s">
        <v>390</v>
      </c>
      <c r="O73" s="7" t="s">
        <v>390</v>
      </c>
      <c r="P73" s="7" t="s">
        <v>637</v>
      </c>
      <c r="Q73" s="7"/>
      <c r="R73" s="12" t="s">
        <v>651</v>
      </c>
      <c r="S73" s="14" t="s">
        <v>651</v>
      </c>
      <c r="T73" s="7" t="s">
        <v>652</v>
      </c>
      <c r="U73" s="12" t="s">
        <v>19</v>
      </c>
      <c r="V73" s="12" t="s">
        <v>19</v>
      </c>
      <c r="W73" s="14" t="s">
        <v>19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19</v>
      </c>
      <c r="AD73" t="s">
        <v>6</v>
      </c>
      <c r="AE73" t="s">
        <v>653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654</v>
      </c>
      <c r="B74" s="6" t="s">
        <v>655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656</v>
      </c>
      <c r="H74" s="7" t="s">
        <v>657</v>
      </c>
      <c r="I74" s="7" t="s">
        <v>79</v>
      </c>
      <c r="J74" s="7" t="s">
        <v>2</v>
      </c>
      <c r="K74" s="7" t="s">
        <v>658</v>
      </c>
      <c r="L74" s="7">
        <v>1</v>
      </c>
      <c r="M74" s="7">
        <v>1</v>
      </c>
      <c r="N74" s="7" t="s">
        <v>95</v>
      </c>
      <c r="O74" s="7" t="s">
        <v>390</v>
      </c>
      <c r="P74" s="7" t="s">
        <v>637</v>
      </c>
      <c r="Q74" s="7"/>
      <c r="R74" s="12" t="s">
        <v>659</v>
      </c>
      <c r="S74" s="14" t="s">
        <v>19</v>
      </c>
      <c r="T74" s="7"/>
      <c r="U74" s="12" t="s">
        <v>19</v>
      </c>
      <c r="V74" s="12" t="s">
        <v>659</v>
      </c>
      <c r="W74" s="14" t="s">
        <v>660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661</v>
      </c>
      <c r="AD74" t="s">
        <v>6</v>
      </c>
      <c r="AE74" t="s">
        <v>662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663</v>
      </c>
      <c r="B75" s="6" t="s">
        <v>664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665</v>
      </c>
      <c r="H75" s="7" t="s">
        <v>666</v>
      </c>
      <c r="I75" s="7" t="s">
        <v>79</v>
      </c>
      <c r="J75" s="7" t="s">
        <v>2</v>
      </c>
      <c r="K75" s="7" t="s">
        <v>667</v>
      </c>
      <c r="L75" s="7">
        <v>1</v>
      </c>
      <c r="M75" s="7">
        <v>3</v>
      </c>
      <c r="N75" s="7" t="s">
        <v>668</v>
      </c>
      <c r="O75" s="7" t="s">
        <v>81</v>
      </c>
      <c r="P75" s="7" t="s">
        <v>637</v>
      </c>
      <c r="Q75" s="7"/>
      <c r="R75" s="12" t="s">
        <v>669</v>
      </c>
      <c r="S75" s="14" t="s">
        <v>19</v>
      </c>
      <c r="T75" s="7"/>
      <c r="U75" s="12" t="s">
        <v>19</v>
      </c>
      <c r="V75" s="12" t="s">
        <v>669</v>
      </c>
      <c r="W75" s="14" t="s">
        <v>670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671</v>
      </c>
      <c r="AD75" t="s">
        <v>6</v>
      </c>
      <c r="AE75" t="s">
        <v>672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673</v>
      </c>
      <c r="B76" s="6" t="s">
        <v>674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675</v>
      </c>
      <c r="H76" s="7" t="s">
        <v>676</v>
      </c>
      <c r="I76" s="7" t="s">
        <v>79</v>
      </c>
      <c r="J76" s="7" t="s">
        <v>2</v>
      </c>
      <c r="K76" s="7" t="s">
        <v>677</v>
      </c>
      <c r="L76" s="7">
        <v>1</v>
      </c>
      <c r="M76" s="7">
        <v>3</v>
      </c>
      <c r="N76" s="7" t="s">
        <v>129</v>
      </c>
      <c r="O76" s="7" t="s">
        <v>81</v>
      </c>
      <c r="P76" s="7" t="s">
        <v>637</v>
      </c>
      <c r="Q76" s="7"/>
      <c r="R76" s="12" t="s">
        <v>678</v>
      </c>
      <c r="S76" s="14" t="s">
        <v>19</v>
      </c>
      <c r="T76" s="7"/>
      <c r="U76" s="12" t="s">
        <v>19</v>
      </c>
      <c r="V76" s="12" t="s">
        <v>678</v>
      </c>
      <c r="W76" s="14" t="s">
        <v>679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680</v>
      </c>
      <c r="AD76" t="s">
        <v>6</v>
      </c>
      <c r="AE76" t="s">
        <v>681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682</v>
      </c>
      <c r="B77" s="6" t="s">
        <v>683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684</v>
      </c>
      <c r="H77" s="7" t="s">
        <v>685</v>
      </c>
      <c r="I77" s="7" t="s">
        <v>79</v>
      </c>
      <c r="J77" s="7" t="s">
        <v>2</v>
      </c>
      <c r="K77" s="7" t="s">
        <v>686</v>
      </c>
      <c r="L77" s="7">
        <v>1</v>
      </c>
      <c r="M77" s="7">
        <v>3</v>
      </c>
      <c r="N77" s="7" t="s">
        <v>687</v>
      </c>
      <c r="O77" s="7" t="s">
        <v>81</v>
      </c>
      <c r="P77" s="7" t="s">
        <v>637</v>
      </c>
      <c r="Q77" s="7"/>
      <c r="R77" s="12" t="s">
        <v>688</v>
      </c>
      <c r="S77" s="14" t="s">
        <v>19</v>
      </c>
      <c r="T77" s="7"/>
      <c r="U77" s="12" t="s">
        <v>19</v>
      </c>
      <c r="V77" s="12" t="s">
        <v>688</v>
      </c>
      <c r="W77" s="14" t="s">
        <v>340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689</v>
      </c>
      <c r="AD77" t="s">
        <v>6</v>
      </c>
      <c r="AE77" t="s">
        <v>690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691</v>
      </c>
      <c r="B78" s="6" t="s">
        <v>692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693</v>
      </c>
      <c r="H78" s="7" t="s">
        <v>694</v>
      </c>
      <c r="I78" s="7" t="s">
        <v>79</v>
      </c>
      <c r="J78" s="7" t="s">
        <v>2</v>
      </c>
      <c r="K78" s="7" t="s">
        <v>695</v>
      </c>
      <c r="L78" s="7">
        <v>1</v>
      </c>
      <c r="M78" s="7">
        <v>1</v>
      </c>
      <c r="N78" s="7" t="s">
        <v>94</v>
      </c>
      <c r="O78" s="7" t="s">
        <v>390</v>
      </c>
      <c r="P78" s="7" t="s">
        <v>637</v>
      </c>
      <c r="Q78" s="7"/>
      <c r="R78" s="12" t="s">
        <v>696</v>
      </c>
      <c r="S78" s="14" t="s">
        <v>19</v>
      </c>
      <c r="T78" s="7"/>
      <c r="U78" s="12" t="s">
        <v>19</v>
      </c>
      <c r="V78" s="12" t="s">
        <v>696</v>
      </c>
      <c r="W78" s="14" t="s">
        <v>697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698</v>
      </c>
      <c r="AD78" t="s">
        <v>6</v>
      </c>
      <c r="AE78" t="s">
        <v>699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700</v>
      </c>
      <c r="B79" s="6" t="s">
        <v>701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431</v>
      </c>
      <c r="H79" s="7" t="s">
        <v>432</v>
      </c>
      <c r="I79" s="7" t="s">
        <v>79</v>
      </c>
      <c r="J79" s="7" t="s">
        <v>2</v>
      </c>
      <c r="K79" s="7" t="s">
        <v>702</v>
      </c>
      <c r="L79" s="7">
        <v>1</v>
      </c>
      <c r="M79" s="7">
        <v>3</v>
      </c>
      <c r="N79" s="7" t="s">
        <v>94</v>
      </c>
      <c r="O79" s="7" t="s">
        <v>81</v>
      </c>
      <c r="P79" s="7" t="s">
        <v>637</v>
      </c>
      <c r="Q79" s="7"/>
      <c r="R79" s="12" t="s">
        <v>703</v>
      </c>
      <c r="S79" s="14" t="s">
        <v>19</v>
      </c>
      <c r="T79" s="7"/>
      <c r="U79" s="12" t="s">
        <v>19</v>
      </c>
      <c r="V79" s="12" t="s">
        <v>703</v>
      </c>
      <c r="W79" s="14" t="s">
        <v>704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705</v>
      </c>
      <c r="AD79" t="s">
        <v>6</v>
      </c>
      <c r="AE79" t="s">
        <v>437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706</v>
      </c>
      <c r="B80" s="6" t="s">
        <v>707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431</v>
      </c>
      <c r="H80" s="7" t="s">
        <v>432</v>
      </c>
      <c r="I80" s="7" t="s">
        <v>79</v>
      </c>
      <c r="J80" s="7" t="s">
        <v>2</v>
      </c>
      <c r="K80" s="7" t="s">
        <v>708</v>
      </c>
      <c r="L80" s="7">
        <v>1</v>
      </c>
      <c r="M80" s="7">
        <v>1</v>
      </c>
      <c r="N80" s="7" t="s">
        <v>460</v>
      </c>
      <c r="O80" s="7" t="s">
        <v>390</v>
      </c>
      <c r="P80" s="7" t="s">
        <v>637</v>
      </c>
      <c r="Q80" s="7"/>
      <c r="R80" s="12" t="s">
        <v>709</v>
      </c>
      <c r="S80" s="14" t="s">
        <v>19</v>
      </c>
      <c r="T80" s="7"/>
      <c r="U80" s="12" t="s">
        <v>19</v>
      </c>
      <c r="V80" s="12" t="s">
        <v>709</v>
      </c>
      <c r="W80" s="14" t="s">
        <v>503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710</v>
      </c>
      <c r="AD80" t="s">
        <v>6</v>
      </c>
      <c r="AE80" t="s">
        <v>711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712</v>
      </c>
      <c r="B81" s="6" t="s">
        <v>713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431</v>
      </c>
      <c r="H81" s="7" t="s">
        <v>432</v>
      </c>
      <c r="I81" s="7" t="s">
        <v>79</v>
      </c>
      <c r="J81" s="7" t="s">
        <v>2</v>
      </c>
      <c r="K81" s="7" t="s">
        <v>714</v>
      </c>
      <c r="L81" s="7">
        <v>1</v>
      </c>
      <c r="M81" s="7">
        <v>3</v>
      </c>
      <c r="N81" s="7" t="s">
        <v>460</v>
      </c>
      <c r="O81" s="7" t="s">
        <v>81</v>
      </c>
      <c r="P81" s="7" t="s">
        <v>637</v>
      </c>
      <c r="Q81" s="7"/>
      <c r="R81" s="12" t="s">
        <v>703</v>
      </c>
      <c r="S81" s="14" t="s">
        <v>19</v>
      </c>
      <c r="T81" s="7"/>
      <c r="U81" s="12" t="s">
        <v>19</v>
      </c>
      <c r="V81" s="12" t="s">
        <v>703</v>
      </c>
      <c r="W81" s="14" t="s">
        <v>704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705</v>
      </c>
      <c r="AD81" t="s">
        <v>6</v>
      </c>
      <c r="AE81" t="s">
        <v>437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715</v>
      </c>
      <c r="B82" s="6" t="s">
        <v>716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717</v>
      </c>
      <c r="H82" s="7" t="s">
        <v>718</v>
      </c>
      <c r="I82" s="7" t="s">
        <v>79</v>
      </c>
      <c r="J82" s="7" t="s">
        <v>2</v>
      </c>
      <c r="K82" s="7" t="s">
        <v>719</v>
      </c>
      <c r="L82" s="7">
        <v>1</v>
      </c>
      <c r="M82" s="7">
        <v>2</v>
      </c>
      <c r="N82" s="7" t="s">
        <v>160</v>
      </c>
      <c r="O82" s="7" t="s">
        <v>95</v>
      </c>
      <c r="P82" s="7" t="s">
        <v>637</v>
      </c>
      <c r="Q82" s="7"/>
      <c r="R82" s="12" t="s">
        <v>289</v>
      </c>
      <c r="S82" s="14" t="s">
        <v>19</v>
      </c>
      <c r="T82" s="7"/>
      <c r="U82" s="12" t="s">
        <v>19</v>
      </c>
      <c r="V82" s="12" t="s">
        <v>289</v>
      </c>
      <c r="W82" s="14" t="s">
        <v>720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721</v>
      </c>
      <c r="AD82" t="s">
        <v>6</v>
      </c>
      <c r="AE82" t="s">
        <v>722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723</v>
      </c>
      <c r="B83" s="6" t="s">
        <v>724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260</v>
      </c>
      <c r="H83" s="7" t="s">
        <v>261</v>
      </c>
      <c r="I83" s="7" t="s">
        <v>79</v>
      </c>
      <c r="J83" s="7" t="s">
        <v>2</v>
      </c>
      <c r="K83" s="7" t="s">
        <v>725</v>
      </c>
      <c r="L83" s="7">
        <v>1</v>
      </c>
      <c r="M83" s="7">
        <v>1</v>
      </c>
      <c r="N83" s="7" t="s">
        <v>180</v>
      </c>
      <c r="O83" s="7" t="s">
        <v>390</v>
      </c>
      <c r="P83" s="7" t="s">
        <v>637</v>
      </c>
      <c r="Q83" s="7"/>
      <c r="R83" s="12" t="s">
        <v>670</v>
      </c>
      <c r="S83" s="14" t="s">
        <v>19</v>
      </c>
      <c r="T83" s="7"/>
      <c r="U83" s="12" t="s">
        <v>19</v>
      </c>
      <c r="V83" s="12" t="s">
        <v>670</v>
      </c>
      <c r="W83" s="14" t="s">
        <v>726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183</v>
      </c>
      <c r="AD83" t="s">
        <v>6</v>
      </c>
      <c r="AE83" t="s">
        <v>266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727</v>
      </c>
      <c r="B84" s="6" t="s">
        <v>728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309</v>
      </c>
      <c r="H84" s="7" t="s">
        <v>310</v>
      </c>
      <c r="I84" s="7" t="s">
        <v>79</v>
      </c>
      <c r="J84" s="7" t="s">
        <v>2</v>
      </c>
      <c r="K84" s="7" t="s">
        <v>729</v>
      </c>
      <c r="L84" s="7">
        <v>1</v>
      </c>
      <c r="M84" s="7">
        <v>1</v>
      </c>
      <c r="N84" s="7" t="s">
        <v>637</v>
      </c>
      <c r="O84" s="7" t="s">
        <v>637</v>
      </c>
      <c r="P84" s="7" t="s">
        <v>638</v>
      </c>
      <c r="Q84" s="7"/>
      <c r="R84" s="12" t="s">
        <v>312</v>
      </c>
      <c r="S84" s="14" t="s">
        <v>312</v>
      </c>
      <c r="T84" s="7" t="s">
        <v>730</v>
      </c>
      <c r="U84" s="12" t="s">
        <v>19</v>
      </c>
      <c r="V84" s="12" t="s">
        <v>19</v>
      </c>
      <c r="W84" s="14" t="s">
        <v>19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19</v>
      </c>
      <c r="AD84" t="s">
        <v>6</v>
      </c>
      <c r="AE84" t="s">
        <v>123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731</v>
      </c>
      <c r="B85" s="6" t="s">
        <v>732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309</v>
      </c>
      <c r="H85" s="7" t="s">
        <v>310</v>
      </c>
      <c r="I85" s="7" t="s">
        <v>79</v>
      </c>
      <c r="J85" s="7" t="s">
        <v>2</v>
      </c>
      <c r="K85" s="7" t="s">
        <v>501</v>
      </c>
      <c r="L85" s="7">
        <v>1</v>
      </c>
      <c r="M85" s="7">
        <v>1</v>
      </c>
      <c r="N85" s="7" t="s">
        <v>637</v>
      </c>
      <c r="O85" s="7" t="s">
        <v>637</v>
      </c>
      <c r="P85" s="7" t="s">
        <v>638</v>
      </c>
      <c r="Q85" s="7"/>
      <c r="R85" s="12" t="s">
        <v>312</v>
      </c>
      <c r="S85" s="14" t="s">
        <v>312</v>
      </c>
      <c r="T85" s="7" t="s">
        <v>733</v>
      </c>
      <c r="U85" s="12" t="s">
        <v>19</v>
      </c>
      <c r="V85" s="12" t="s">
        <v>19</v>
      </c>
      <c r="W85" s="14" t="s">
        <v>19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19</v>
      </c>
      <c r="AD85" t="s">
        <v>6</v>
      </c>
      <c r="AE85" t="s">
        <v>123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734</v>
      </c>
      <c r="B86" s="6" t="s">
        <v>735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736</v>
      </c>
      <c r="H86" s="7" t="s">
        <v>737</v>
      </c>
      <c r="I86" s="7" t="s">
        <v>79</v>
      </c>
      <c r="J86" s="7" t="s">
        <v>2</v>
      </c>
      <c r="K86" s="7" t="s">
        <v>738</v>
      </c>
      <c r="L86" s="7">
        <v>1</v>
      </c>
      <c r="M86" s="7">
        <v>3</v>
      </c>
      <c r="N86" s="7" t="s">
        <v>81</v>
      </c>
      <c r="O86" s="7" t="s">
        <v>81</v>
      </c>
      <c r="P86" s="7" t="s">
        <v>637</v>
      </c>
      <c r="Q86" s="7"/>
      <c r="R86" s="12" t="s">
        <v>739</v>
      </c>
      <c r="S86" s="14" t="s">
        <v>19</v>
      </c>
      <c r="T86" s="7"/>
      <c r="U86" s="12" t="s">
        <v>19</v>
      </c>
      <c r="V86" s="12" t="s">
        <v>739</v>
      </c>
      <c r="W86" s="14" t="s">
        <v>264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740</v>
      </c>
      <c r="AD86" t="s">
        <v>6</v>
      </c>
      <c r="AE86" t="s">
        <v>375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741</v>
      </c>
      <c r="B87" s="6" t="s">
        <v>742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736</v>
      </c>
      <c r="H87" s="7" t="s">
        <v>737</v>
      </c>
      <c r="I87" s="7" t="s">
        <v>79</v>
      </c>
      <c r="J87" s="7" t="s">
        <v>2</v>
      </c>
      <c r="K87" s="7" t="s">
        <v>743</v>
      </c>
      <c r="L87" s="7">
        <v>1</v>
      </c>
      <c r="M87" s="7">
        <v>3</v>
      </c>
      <c r="N87" s="7" t="s">
        <v>81</v>
      </c>
      <c r="O87" s="7" t="s">
        <v>81</v>
      </c>
      <c r="P87" s="7" t="s">
        <v>637</v>
      </c>
      <c r="Q87" s="7"/>
      <c r="R87" s="12" t="s">
        <v>739</v>
      </c>
      <c r="S87" s="14" t="s">
        <v>19</v>
      </c>
      <c r="T87" s="7"/>
      <c r="U87" s="12" t="s">
        <v>19</v>
      </c>
      <c r="V87" s="12" t="s">
        <v>739</v>
      </c>
      <c r="W87" s="14" t="s">
        <v>264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740</v>
      </c>
      <c r="AD87" t="s">
        <v>6</v>
      </c>
      <c r="AE87" t="s">
        <v>375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744</v>
      </c>
      <c r="B88" s="6" t="s">
        <v>745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746</v>
      </c>
      <c r="H88" s="7" t="s">
        <v>747</v>
      </c>
      <c r="I88" s="7" t="s">
        <v>79</v>
      </c>
      <c r="J88" s="7" t="s">
        <v>2</v>
      </c>
      <c r="K88" s="7" t="s">
        <v>748</v>
      </c>
      <c r="L88" s="7">
        <v>1</v>
      </c>
      <c r="M88" s="7">
        <v>3</v>
      </c>
      <c r="N88" s="7" t="s">
        <v>81</v>
      </c>
      <c r="O88" s="7" t="s">
        <v>81</v>
      </c>
      <c r="P88" s="7" t="s">
        <v>637</v>
      </c>
      <c r="Q88" s="7"/>
      <c r="R88" s="12" t="s">
        <v>749</v>
      </c>
      <c r="S88" s="14" t="s">
        <v>19</v>
      </c>
      <c r="T88" s="7"/>
      <c r="U88" s="12" t="s">
        <v>19</v>
      </c>
      <c r="V88" s="12" t="s">
        <v>749</v>
      </c>
      <c r="W88" s="14" t="s">
        <v>750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751</v>
      </c>
      <c r="AD88" t="s">
        <v>6</v>
      </c>
      <c r="AE88" t="s">
        <v>752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753</v>
      </c>
      <c r="B89" s="6" t="s">
        <v>754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260</v>
      </c>
      <c r="H89" s="7" t="s">
        <v>261</v>
      </c>
      <c r="I89" s="7" t="s">
        <v>79</v>
      </c>
      <c r="J89" s="7" t="s">
        <v>2</v>
      </c>
      <c r="K89" s="7" t="s">
        <v>755</v>
      </c>
      <c r="L89" s="7">
        <v>1</v>
      </c>
      <c r="M89" s="7">
        <v>1</v>
      </c>
      <c r="N89" s="7" t="s">
        <v>106</v>
      </c>
      <c r="O89" s="7" t="s">
        <v>390</v>
      </c>
      <c r="P89" s="7" t="s">
        <v>637</v>
      </c>
      <c r="Q89" s="7"/>
      <c r="R89" s="12" t="s">
        <v>756</v>
      </c>
      <c r="S89" s="14" t="s">
        <v>19</v>
      </c>
      <c r="T89" s="7"/>
      <c r="U89" s="12" t="s">
        <v>19</v>
      </c>
      <c r="V89" s="12" t="s">
        <v>756</v>
      </c>
      <c r="W89" s="14" t="s">
        <v>757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183</v>
      </c>
      <c r="AD89" t="s">
        <v>6</v>
      </c>
      <c r="AE89" t="s">
        <v>211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758</v>
      </c>
      <c r="B90" s="6" t="s">
        <v>759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260</v>
      </c>
      <c r="H90" s="7" t="s">
        <v>261</v>
      </c>
      <c r="I90" s="7" t="s">
        <v>79</v>
      </c>
      <c r="J90" s="7" t="s">
        <v>2</v>
      </c>
      <c r="K90" s="7" t="s">
        <v>286</v>
      </c>
      <c r="L90" s="7">
        <v>2</v>
      </c>
      <c r="M90" s="7">
        <v>2</v>
      </c>
      <c r="N90" s="7" t="s">
        <v>81</v>
      </c>
      <c r="O90" s="7" t="s">
        <v>95</v>
      </c>
      <c r="P90" s="7" t="s">
        <v>637</v>
      </c>
      <c r="Q90" s="7"/>
      <c r="R90" s="12" t="s">
        <v>494</v>
      </c>
      <c r="S90" s="14" t="s">
        <v>19</v>
      </c>
      <c r="T90" s="7"/>
      <c r="U90" s="12" t="s">
        <v>19</v>
      </c>
      <c r="V90" s="12" t="s">
        <v>494</v>
      </c>
      <c r="W90" s="14" t="s">
        <v>495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496</v>
      </c>
      <c r="AD90" t="s">
        <v>6</v>
      </c>
      <c r="AE90" t="s">
        <v>266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760</v>
      </c>
      <c r="B91" s="6" t="s">
        <v>761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260</v>
      </c>
      <c r="H91" s="7" t="s">
        <v>261</v>
      </c>
      <c r="I91" s="7" t="s">
        <v>79</v>
      </c>
      <c r="J91" s="7" t="s">
        <v>2</v>
      </c>
      <c r="K91" s="7" t="s">
        <v>269</v>
      </c>
      <c r="L91" s="7">
        <v>1</v>
      </c>
      <c r="M91" s="7">
        <v>2</v>
      </c>
      <c r="N91" s="7" t="s">
        <v>81</v>
      </c>
      <c r="O91" s="7" t="s">
        <v>95</v>
      </c>
      <c r="P91" s="7" t="s">
        <v>637</v>
      </c>
      <c r="Q91" s="7"/>
      <c r="R91" s="12" t="s">
        <v>287</v>
      </c>
      <c r="S91" s="14" t="s">
        <v>19</v>
      </c>
      <c r="T91" s="7"/>
      <c r="U91" s="12" t="s">
        <v>19</v>
      </c>
      <c r="V91" s="12" t="s">
        <v>287</v>
      </c>
      <c r="W91" s="14" t="s">
        <v>288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289</v>
      </c>
      <c r="AD91" t="s">
        <v>6</v>
      </c>
      <c r="AE91" t="s">
        <v>211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762</v>
      </c>
      <c r="B92" s="6" t="s">
        <v>763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260</v>
      </c>
      <c r="H92" s="7" t="s">
        <v>261</v>
      </c>
      <c r="I92" s="7" t="s">
        <v>79</v>
      </c>
      <c r="J92" s="7" t="s">
        <v>2</v>
      </c>
      <c r="K92" s="7" t="s">
        <v>764</v>
      </c>
      <c r="L92" s="7">
        <v>1</v>
      </c>
      <c r="M92" s="7">
        <v>1</v>
      </c>
      <c r="N92" s="7" t="s">
        <v>95</v>
      </c>
      <c r="O92" s="7" t="s">
        <v>390</v>
      </c>
      <c r="P92" s="7" t="s">
        <v>637</v>
      </c>
      <c r="Q92" s="7"/>
      <c r="R92" s="12" t="s">
        <v>273</v>
      </c>
      <c r="S92" s="14" t="s">
        <v>19</v>
      </c>
      <c r="T92" s="7"/>
      <c r="U92" s="12" t="s">
        <v>19</v>
      </c>
      <c r="V92" s="12" t="s">
        <v>273</v>
      </c>
      <c r="W92" s="14" t="s">
        <v>274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183</v>
      </c>
      <c r="AD92" t="s">
        <v>6</v>
      </c>
      <c r="AE92" t="s">
        <v>266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765</v>
      </c>
      <c r="B93" s="6" t="s">
        <v>766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767</v>
      </c>
      <c r="H93" s="7" t="s">
        <v>768</v>
      </c>
      <c r="I93" s="7" t="s">
        <v>79</v>
      </c>
      <c r="J93" s="7" t="s">
        <v>2</v>
      </c>
      <c r="K93" s="7" t="s">
        <v>769</v>
      </c>
      <c r="L93" s="7">
        <v>1</v>
      </c>
      <c r="M93" s="7">
        <v>3</v>
      </c>
      <c r="N93" s="7" t="s">
        <v>637</v>
      </c>
      <c r="O93" s="7" t="s">
        <v>770</v>
      </c>
      <c r="P93" s="7" t="s">
        <v>771</v>
      </c>
      <c r="Q93" s="7"/>
      <c r="R93" s="12" t="s">
        <v>772</v>
      </c>
      <c r="S93" s="14" t="s">
        <v>772</v>
      </c>
      <c r="T93" s="7" t="s">
        <v>773</v>
      </c>
      <c r="U93" s="12" t="s">
        <v>19</v>
      </c>
      <c r="V93" s="12" t="s">
        <v>19</v>
      </c>
      <c r="W93" s="14" t="s">
        <v>19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19</v>
      </c>
      <c r="AD93" t="s">
        <v>6</v>
      </c>
      <c r="AE93" t="s">
        <v>774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775</v>
      </c>
      <c r="B94" s="6" t="s">
        <v>776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777</v>
      </c>
      <c r="H94" s="7" t="s">
        <v>778</v>
      </c>
      <c r="I94" s="7" t="s">
        <v>79</v>
      </c>
      <c r="J94" s="7" t="s">
        <v>2</v>
      </c>
      <c r="K94" s="7" t="s">
        <v>779</v>
      </c>
      <c r="L94" s="7">
        <v>1</v>
      </c>
      <c r="M94" s="7">
        <v>1</v>
      </c>
      <c r="N94" s="7" t="s">
        <v>637</v>
      </c>
      <c r="O94" s="7" t="s">
        <v>637</v>
      </c>
      <c r="P94" s="7" t="s">
        <v>638</v>
      </c>
      <c r="Q94" s="7"/>
      <c r="R94" s="12" t="s">
        <v>780</v>
      </c>
      <c r="S94" s="14" t="s">
        <v>780</v>
      </c>
      <c r="T94" s="7"/>
      <c r="U94" s="12" t="s">
        <v>19</v>
      </c>
      <c r="V94" s="12" t="s">
        <v>19</v>
      </c>
      <c r="W94" s="14" t="s">
        <v>19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19</v>
      </c>
      <c r="AD94" t="s">
        <v>6</v>
      </c>
      <c r="AE94" t="s">
        <v>781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782</v>
      </c>
      <c r="B95" s="6" t="s">
        <v>783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784</v>
      </c>
      <c r="H95" s="7" t="s">
        <v>785</v>
      </c>
      <c r="I95" s="7" t="s">
        <v>79</v>
      </c>
      <c r="J95" s="7" t="s">
        <v>2</v>
      </c>
      <c r="K95" s="7" t="s">
        <v>786</v>
      </c>
      <c r="L95" s="7">
        <v>1</v>
      </c>
      <c r="M95" s="7">
        <v>1</v>
      </c>
      <c r="N95" s="7" t="s">
        <v>637</v>
      </c>
      <c r="O95" s="7" t="s">
        <v>637</v>
      </c>
      <c r="P95" s="7" t="s">
        <v>638</v>
      </c>
      <c r="Q95" s="7"/>
      <c r="R95" s="12" t="s">
        <v>502</v>
      </c>
      <c r="S95" s="14" t="s">
        <v>502</v>
      </c>
      <c r="T95" s="7" t="s">
        <v>787</v>
      </c>
      <c r="U95" s="12" t="s">
        <v>19</v>
      </c>
      <c r="V95" s="12" t="s">
        <v>19</v>
      </c>
      <c r="W95" s="14" t="s">
        <v>19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19</v>
      </c>
      <c r="AD95" t="s">
        <v>6</v>
      </c>
      <c r="AE95" t="s">
        <v>788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789</v>
      </c>
      <c r="B96" s="6" t="s">
        <v>790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791</v>
      </c>
      <c r="H96" s="7" t="s">
        <v>792</v>
      </c>
      <c r="I96" s="7" t="s">
        <v>79</v>
      </c>
      <c r="J96" s="7" t="s">
        <v>2</v>
      </c>
      <c r="K96" s="7" t="s">
        <v>793</v>
      </c>
      <c r="L96" s="7">
        <v>1</v>
      </c>
      <c r="M96" s="7">
        <v>1</v>
      </c>
      <c r="N96" s="7" t="s">
        <v>637</v>
      </c>
      <c r="O96" s="7" t="s">
        <v>770</v>
      </c>
      <c r="P96" s="7" t="s">
        <v>794</v>
      </c>
      <c r="Q96" s="7"/>
      <c r="R96" s="12" t="s">
        <v>795</v>
      </c>
      <c r="S96" s="14" t="s">
        <v>795</v>
      </c>
      <c r="T96" s="7"/>
      <c r="U96" s="12" t="s">
        <v>19</v>
      </c>
      <c r="V96" s="12" t="s">
        <v>19</v>
      </c>
      <c r="W96" s="14" t="s">
        <v>19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19</v>
      </c>
      <c r="AD96" t="s">
        <v>6</v>
      </c>
      <c r="AE96" t="s">
        <v>566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796</v>
      </c>
      <c r="B97" s="6" t="s">
        <v>797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260</v>
      </c>
      <c r="H97" s="7" t="s">
        <v>261</v>
      </c>
      <c r="I97" s="7" t="s">
        <v>79</v>
      </c>
      <c r="J97" s="7" t="s">
        <v>2</v>
      </c>
      <c r="K97" s="7" t="s">
        <v>487</v>
      </c>
      <c r="L97" s="7">
        <v>1</v>
      </c>
      <c r="M97" s="7">
        <v>1</v>
      </c>
      <c r="N97" s="7" t="s">
        <v>95</v>
      </c>
      <c r="O97" s="7" t="s">
        <v>390</v>
      </c>
      <c r="P97" s="7" t="s">
        <v>637</v>
      </c>
      <c r="Q97" s="7"/>
      <c r="R97" s="12" t="s">
        <v>273</v>
      </c>
      <c r="S97" s="14" t="s">
        <v>19</v>
      </c>
      <c r="T97" s="7"/>
      <c r="U97" s="12" t="s">
        <v>19</v>
      </c>
      <c r="V97" s="12" t="s">
        <v>273</v>
      </c>
      <c r="W97" s="14" t="s">
        <v>274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183</v>
      </c>
      <c r="AD97" t="s">
        <v>6</v>
      </c>
      <c r="AE97" t="s">
        <v>266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798</v>
      </c>
      <c r="B98" s="6" t="s">
        <v>799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260</v>
      </c>
      <c r="H98" s="7" t="s">
        <v>261</v>
      </c>
      <c r="I98" s="7" t="s">
        <v>79</v>
      </c>
      <c r="J98" s="7" t="s">
        <v>2</v>
      </c>
      <c r="K98" s="7" t="s">
        <v>800</v>
      </c>
      <c r="L98" s="7">
        <v>1</v>
      </c>
      <c r="M98" s="7">
        <v>1</v>
      </c>
      <c r="N98" s="7" t="s">
        <v>390</v>
      </c>
      <c r="O98" s="7" t="s">
        <v>390</v>
      </c>
      <c r="P98" s="7" t="s">
        <v>637</v>
      </c>
      <c r="Q98" s="7"/>
      <c r="R98" s="12" t="s">
        <v>273</v>
      </c>
      <c r="S98" s="14" t="s">
        <v>19</v>
      </c>
      <c r="T98" s="7"/>
      <c r="U98" s="12" t="s">
        <v>19</v>
      </c>
      <c r="V98" s="12" t="s">
        <v>273</v>
      </c>
      <c r="W98" s="14" t="s">
        <v>274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183</v>
      </c>
      <c r="AD98" t="s">
        <v>6</v>
      </c>
      <c r="AE98" t="s">
        <v>211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801</v>
      </c>
      <c r="B99" s="6" t="s">
        <v>802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593</v>
      </c>
      <c r="H99" s="7" t="s">
        <v>594</v>
      </c>
      <c r="I99" s="7" t="s">
        <v>79</v>
      </c>
      <c r="J99" s="7" t="s">
        <v>2</v>
      </c>
      <c r="K99" s="7" t="s">
        <v>803</v>
      </c>
      <c r="L99" s="7">
        <v>1</v>
      </c>
      <c r="M99" s="7">
        <v>1</v>
      </c>
      <c r="N99" s="7" t="s">
        <v>804</v>
      </c>
      <c r="O99" s="7" t="s">
        <v>390</v>
      </c>
      <c r="P99" s="7" t="s">
        <v>637</v>
      </c>
      <c r="Q99" s="7"/>
      <c r="R99" s="12" t="s">
        <v>805</v>
      </c>
      <c r="S99" s="14" t="s">
        <v>19</v>
      </c>
      <c r="T99" s="7"/>
      <c r="U99" s="12" t="s">
        <v>19</v>
      </c>
      <c r="V99" s="12" t="s">
        <v>805</v>
      </c>
      <c r="W99" s="14" t="s">
        <v>806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807</v>
      </c>
      <c r="AD99" t="s">
        <v>6</v>
      </c>
      <c r="AE99" t="s">
        <v>808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809</v>
      </c>
      <c r="B100" s="6" t="s">
        <v>810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431</v>
      </c>
      <c r="H100" s="7" t="s">
        <v>432</v>
      </c>
      <c r="I100" s="7" t="s">
        <v>79</v>
      </c>
      <c r="J100" s="7" t="s">
        <v>2</v>
      </c>
      <c r="K100" s="7" t="s">
        <v>811</v>
      </c>
      <c r="L100" s="7">
        <v>1</v>
      </c>
      <c r="M100" s="7">
        <v>3</v>
      </c>
      <c r="N100" s="7" t="s">
        <v>81</v>
      </c>
      <c r="O100" s="7" t="s">
        <v>81</v>
      </c>
      <c r="P100" s="7" t="s">
        <v>637</v>
      </c>
      <c r="Q100" s="7"/>
      <c r="R100" s="12" t="s">
        <v>812</v>
      </c>
      <c r="S100" s="14" t="s">
        <v>19</v>
      </c>
      <c r="T100" s="7"/>
      <c r="U100" s="12" t="s">
        <v>19</v>
      </c>
      <c r="V100" s="12" t="s">
        <v>812</v>
      </c>
      <c r="W100" s="14" t="s">
        <v>813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814</v>
      </c>
      <c r="AD100" t="s">
        <v>6</v>
      </c>
      <c r="AE100" t="s">
        <v>437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815</v>
      </c>
      <c r="B101" s="6" t="s">
        <v>816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817</v>
      </c>
      <c r="H101" s="7" t="s">
        <v>818</v>
      </c>
      <c r="I101" s="7" t="s">
        <v>79</v>
      </c>
      <c r="J101" s="7" t="s">
        <v>2</v>
      </c>
      <c r="K101" s="7" t="s">
        <v>819</v>
      </c>
      <c r="L101" s="7">
        <v>1</v>
      </c>
      <c r="M101" s="7">
        <v>1</v>
      </c>
      <c r="N101" s="7" t="s">
        <v>106</v>
      </c>
      <c r="O101" s="7" t="s">
        <v>390</v>
      </c>
      <c r="P101" s="7" t="s">
        <v>637</v>
      </c>
      <c r="Q101" s="7"/>
      <c r="R101" s="12" t="s">
        <v>820</v>
      </c>
      <c r="S101" s="14" t="s">
        <v>19</v>
      </c>
      <c r="T101" s="7"/>
      <c r="U101" s="12" t="s">
        <v>19</v>
      </c>
      <c r="V101" s="12" t="s">
        <v>820</v>
      </c>
      <c r="W101" s="14" t="s">
        <v>821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822</v>
      </c>
      <c r="AD101" t="s">
        <v>6</v>
      </c>
      <c r="AE101" t="s">
        <v>823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824</v>
      </c>
      <c r="B102" s="6" t="s">
        <v>825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826</v>
      </c>
      <c r="H102" s="7" t="s">
        <v>827</v>
      </c>
      <c r="I102" s="7" t="s">
        <v>79</v>
      </c>
      <c r="J102" s="7" t="s">
        <v>2</v>
      </c>
      <c r="K102" s="7" t="s">
        <v>828</v>
      </c>
      <c r="L102" s="7">
        <v>1</v>
      </c>
      <c r="M102" s="7">
        <v>2</v>
      </c>
      <c r="N102" s="7" t="s">
        <v>190</v>
      </c>
      <c r="O102" s="7" t="s">
        <v>95</v>
      </c>
      <c r="P102" s="7" t="s">
        <v>637</v>
      </c>
      <c r="Q102" s="7"/>
      <c r="R102" s="12" t="s">
        <v>829</v>
      </c>
      <c r="S102" s="14" t="s">
        <v>19</v>
      </c>
      <c r="T102" s="7"/>
      <c r="U102" s="12" t="s">
        <v>19</v>
      </c>
      <c r="V102" s="12" t="s">
        <v>829</v>
      </c>
      <c r="W102" s="14" t="s">
        <v>830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831</v>
      </c>
      <c r="AD102" t="s">
        <v>6</v>
      </c>
      <c r="AE102" t="s">
        <v>832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833</v>
      </c>
      <c r="B103" s="6" t="s">
        <v>834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116</v>
      </c>
      <c r="H103" s="7" t="s">
        <v>117</v>
      </c>
      <c r="I103" s="7" t="s">
        <v>79</v>
      </c>
      <c r="J103" s="7" t="s">
        <v>2</v>
      </c>
      <c r="K103" s="7" t="s">
        <v>835</v>
      </c>
      <c r="L103" s="7">
        <v>1</v>
      </c>
      <c r="M103" s="7">
        <v>1</v>
      </c>
      <c r="N103" s="7" t="s">
        <v>390</v>
      </c>
      <c r="O103" s="7" t="s">
        <v>390</v>
      </c>
      <c r="P103" s="7" t="s">
        <v>637</v>
      </c>
      <c r="Q103" s="7"/>
      <c r="R103" s="12" t="s">
        <v>563</v>
      </c>
      <c r="S103" s="14" t="s">
        <v>19</v>
      </c>
      <c r="T103" s="7"/>
      <c r="U103" s="12" t="s">
        <v>19</v>
      </c>
      <c r="V103" s="12" t="s">
        <v>563</v>
      </c>
      <c r="W103" s="14" t="s">
        <v>564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565</v>
      </c>
      <c r="AD103" t="s">
        <v>6</v>
      </c>
      <c r="AE103" t="s">
        <v>123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836</v>
      </c>
      <c r="B104" s="6" t="s">
        <v>837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412</v>
      </c>
      <c r="H104" s="7" t="s">
        <v>413</v>
      </c>
      <c r="I104" s="7" t="s">
        <v>79</v>
      </c>
      <c r="J104" s="7" t="s">
        <v>2</v>
      </c>
      <c r="K104" s="7" t="s">
        <v>838</v>
      </c>
      <c r="L104" s="7">
        <v>1</v>
      </c>
      <c r="M104" s="7">
        <v>1</v>
      </c>
      <c r="N104" s="7" t="s">
        <v>95</v>
      </c>
      <c r="O104" s="7" t="s">
        <v>390</v>
      </c>
      <c r="P104" s="7" t="s">
        <v>637</v>
      </c>
      <c r="Q104" s="7"/>
      <c r="R104" s="12" t="s">
        <v>839</v>
      </c>
      <c r="S104" s="14" t="s">
        <v>19</v>
      </c>
      <c r="T104" s="7"/>
      <c r="U104" s="12" t="s">
        <v>19</v>
      </c>
      <c r="V104" s="12" t="s">
        <v>839</v>
      </c>
      <c r="W104" s="14" t="s">
        <v>840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841</v>
      </c>
      <c r="AD104" t="s">
        <v>6</v>
      </c>
      <c r="AE104" t="s">
        <v>551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842</v>
      </c>
      <c r="B105" s="6" t="s">
        <v>843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817</v>
      </c>
      <c r="H105" s="7" t="s">
        <v>818</v>
      </c>
      <c r="I105" s="7" t="s">
        <v>79</v>
      </c>
      <c r="J105" s="7" t="s">
        <v>2</v>
      </c>
      <c r="K105" s="7" t="s">
        <v>844</v>
      </c>
      <c r="L105" s="7">
        <v>1</v>
      </c>
      <c r="M105" s="7">
        <v>1</v>
      </c>
      <c r="N105" s="7" t="s">
        <v>95</v>
      </c>
      <c r="O105" s="7" t="s">
        <v>390</v>
      </c>
      <c r="P105" s="7" t="s">
        <v>637</v>
      </c>
      <c r="Q105" s="7"/>
      <c r="R105" s="12" t="s">
        <v>845</v>
      </c>
      <c r="S105" s="14" t="s">
        <v>19</v>
      </c>
      <c r="T105" s="7"/>
      <c r="U105" s="12" t="s">
        <v>19</v>
      </c>
      <c r="V105" s="12" t="s">
        <v>845</v>
      </c>
      <c r="W105" s="14" t="s">
        <v>821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846</v>
      </c>
      <c r="AD105" t="s">
        <v>6</v>
      </c>
      <c r="AE105" t="s">
        <v>823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847</v>
      </c>
      <c r="B106" s="6" t="s">
        <v>848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412</v>
      </c>
      <c r="H106" s="7" t="s">
        <v>413</v>
      </c>
      <c r="I106" s="7" t="s">
        <v>79</v>
      </c>
      <c r="J106" s="7" t="s">
        <v>2</v>
      </c>
      <c r="K106" s="7" t="s">
        <v>849</v>
      </c>
      <c r="L106" s="7">
        <v>1</v>
      </c>
      <c r="M106" s="7">
        <v>1</v>
      </c>
      <c r="N106" s="7" t="s">
        <v>95</v>
      </c>
      <c r="O106" s="7" t="s">
        <v>390</v>
      </c>
      <c r="P106" s="7" t="s">
        <v>637</v>
      </c>
      <c r="Q106" s="7"/>
      <c r="R106" s="12" t="s">
        <v>850</v>
      </c>
      <c r="S106" s="14" t="s">
        <v>19</v>
      </c>
      <c r="T106" s="7"/>
      <c r="U106" s="12" t="s">
        <v>19</v>
      </c>
      <c r="V106" s="12" t="s">
        <v>850</v>
      </c>
      <c r="W106" s="14" t="s">
        <v>851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852</v>
      </c>
      <c r="AD106" t="s">
        <v>6</v>
      </c>
      <c r="AE106" t="s">
        <v>419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853</v>
      </c>
      <c r="B107" s="6" t="s">
        <v>854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826</v>
      </c>
      <c r="H107" s="7" t="s">
        <v>827</v>
      </c>
      <c r="I107" s="7" t="s">
        <v>79</v>
      </c>
      <c r="J107" s="7" t="s">
        <v>2</v>
      </c>
      <c r="K107" s="7" t="s">
        <v>855</v>
      </c>
      <c r="L107" s="7">
        <v>1</v>
      </c>
      <c r="M107" s="7">
        <v>1</v>
      </c>
      <c r="N107" s="7" t="s">
        <v>151</v>
      </c>
      <c r="O107" s="7" t="s">
        <v>390</v>
      </c>
      <c r="P107" s="7" t="s">
        <v>637</v>
      </c>
      <c r="Q107" s="7"/>
      <c r="R107" s="12" t="s">
        <v>856</v>
      </c>
      <c r="S107" s="14" t="s">
        <v>19</v>
      </c>
      <c r="T107" s="7"/>
      <c r="U107" s="12" t="s">
        <v>19</v>
      </c>
      <c r="V107" s="12" t="s">
        <v>856</v>
      </c>
      <c r="W107" s="14" t="s">
        <v>830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857</v>
      </c>
      <c r="AD107" t="s">
        <v>6</v>
      </c>
      <c r="AE107" t="s">
        <v>858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859</v>
      </c>
      <c r="B108" s="6" t="s">
        <v>860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861</v>
      </c>
      <c r="H108" s="7" t="s">
        <v>862</v>
      </c>
      <c r="I108" s="7" t="s">
        <v>79</v>
      </c>
      <c r="J108" s="7" t="s">
        <v>2</v>
      </c>
      <c r="K108" s="7" t="s">
        <v>863</v>
      </c>
      <c r="L108" s="7">
        <v>1</v>
      </c>
      <c r="M108" s="7">
        <v>1</v>
      </c>
      <c r="N108" s="7" t="s">
        <v>390</v>
      </c>
      <c r="O108" s="7" t="s">
        <v>390</v>
      </c>
      <c r="P108" s="7" t="s">
        <v>637</v>
      </c>
      <c r="Q108" s="7"/>
      <c r="R108" s="12" t="s">
        <v>864</v>
      </c>
      <c r="S108" s="14" t="s">
        <v>19</v>
      </c>
      <c r="T108" s="7"/>
      <c r="U108" s="12" t="s">
        <v>19</v>
      </c>
      <c r="V108" s="12" t="s">
        <v>864</v>
      </c>
      <c r="W108" s="14" t="s">
        <v>865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721</v>
      </c>
      <c r="AD108" t="s">
        <v>6</v>
      </c>
      <c r="AE108" t="s">
        <v>123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866</v>
      </c>
      <c r="B109" s="6" t="s">
        <v>867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861</v>
      </c>
      <c r="H109" s="7" t="s">
        <v>862</v>
      </c>
      <c r="I109" s="7" t="s">
        <v>79</v>
      </c>
      <c r="J109" s="7" t="s">
        <v>2</v>
      </c>
      <c r="K109" s="7" t="s">
        <v>868</v>
      </c>
      <c r="L109" s="7">
        <v>1</v>
      </c>
      <c r="M109" s="7">
        <v>1</v>
      </c>
      <c r="N109" s="7" t="s">
        <v>390</v>
      </c>
      <c r="O109" s="7" t="s">
        <v>390</v>
      </c>
      <c r="P109" s="7" t="s">
        <v>637</v>
      </c>
      <c r="Q109" s="7"/>
      <c r="R109" s="12" t="s">
        <v>869</v>
      </c>
      <c r="S109" s="14" t="s">
        <v>19</v>
      </c>
      <c r="T109" s="7"/>
      <c r="U109" s="12" t="s">
        <v>19</v>
      </c>
      <c r="V109" s="12" t="s">
        <v>869</v>
      </c>
      <c r="W109" s="14" t="s">
        <v>870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331</v>
      </c>
      <c r="AD109" t="s">
        <v>6</v>
      </c>
      <c r="AE109" t="s">
        <v>566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871</v>
      </c>
      <c r="B110" s="6" t="s">
        <v>872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873</v>
      </c>
      <c r="H110" s="7" t="s">
        <v>874</v>
      </c>
      <c r="I110" s="7" t="s">
        <v>79</v>
      </c>
      <c r="J110" s="7" t="s">
        <v>2</v>
      </c>
      <c r="K110" s="7" t="s">
        <v>875</v>
      </c>
      <c r="L110" s="7">
        <v>1</v>
      </c>
      <c r="M110" s="7">
        <v>3</v>
      </c>
      <c r="N110" s="7" t="s">
        <v>450</v>
      </c>
      <c r="O110" s="7" t="s">
        <v>597</v>
      </c>
      <c r="P110" s="7" t="s">
        <v>876</v>
      </c>
      <c r="Q110" s="7"/>
      <c r="R110" s="12" t="s">
        <v>877</v>
      </c>
      <c r="S110" s="14" t="s">
        <v>877</v>
      </c>
      <c r="T110" s="7" t="s">
        <v>878</v>
      </c>
      <c r="U110" s="12" t="s">
        <v>19</v>
      </c>
      <c r="V110" s="12" t="s">
        <v>19</v>
      </c>
      <c r="W110" s="14" t="s">
        <v>19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19</v>
      </c>
      <c r="AD110" t="s">
        <v>6</v>
      </c>
      <c r="AE110" t="s">
        <v>879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880</v>
      </c>
      <c r="B111" s="6" t="s">
        <v>881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882</v>
      </c>
      <c r="H111" s="7" t="s">
        <v>883</v>
      </c>
      <c r="I111" s="7" t="s">
        <v>79</v>
      </c>
      <c r="J111" s="7" t="s">
        <v>2</v>
      </c>
      <c r="K111" s="7" t="s">
        <v>884</v>
      </c>
      <c r="L111" s="7">
        <v>1</v>
      </c>
      <c r="M111" s="7">
        <v>1</v>
      </c>
      <c r="N111" s="7" t="s">
        <v>390</v>
      </c>
      <c r="O111" s="7" t="s">
        <v>390</v>
      </c>
      <c r="P111" s="7" t="s">
        <v>637</v>
      </c>
      <c r="Q111" s="7"/>
      <c r="R111" s="12" t="s">
        <v>885</v>
      </c>
      <c r="S111" s="14" t="s">
        <v>19</v>
      </c>
      <c r="T111" s="7"/>
      <c r="U111" s="12" t="s">
        <v>19</v>
      </c>
      <c r="V111" s="12" t="s">
        <v>885</v>
      </c>
      <c r="W111" s="14" t="s">
        <v>408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886</v>
      </c>
      <c r="AD111" t="s">
        <v>6</v>
      </c>
      <c r="AE111" t="s">
        <v>123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887</v>
      </c>
      <c r="B112" s="6" t="s">
        <v>888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889</v>
      </c>
      <c r="H112" s="7" t="s">
        <v>890</v>
      </c>
      <c r="I112" s="7" t="s">
        <v>79</v>
      </c>
      <c r="J112" s="7" t="s">
        <v>2</v>
      </c>
      <c r="K112" s="7" t="s">
        <v>891</v>
      </c>
      <c r="L112" s="7">
        <v>1</v>
      </c>
      <c r="M112" s="7">
        <v>2</v>
      </c>
      <c r="N112" s="7" t="s">
        <v>180</v>
      </c>
      <c r="O112" s="7" t="s">
        <v>95</v>
      </c>
      <c r="P112" s="7" t="s">
        <v>637</v>
      </c>
      <c r="Q112" s="7"/>
      <c r="R112" s="12" t="s">
        <v>892</v>
      </c>
      <c r="S112" s="14" t="s">
        <v>19</v>
      </c>
      <c r="T112" s="7"/>
      <c r="U112" s="12" t="s">
        <v>19</v>
      </c>
      <c r="V112" s="12" t="s">
        <v>892</v>
      </c>
      <c r="W112" s="14" t="s">
        <v>524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893</v>
      </c>
      <c r="AD112" t="s">
        <v>6</v>
      </c>
      <c r="AE112" t="s">
        <v>894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895</v>
      </c>
      <c r="B113" s="6" t="s">
        <v>896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897</v>
      </c>
      <c r="H113" s="7" t="s">
        <v>898</v>
      </c>
      <c r="I113" s="7" t="s">
        <v>79</v>
      </c>
      <c r="J113" s="7" t="s">
        <v>2</v>
      </c>
      <c r="K113" s="7" t="s">
        <v>899</v>
      </c>
      <c r="L113" s="7">
        <v>1</v>
      </c>
      <c r="M113" s="7">
        <v>3</v>
      </c>
      <c r="N113" s="7" t="s">
        <v>637</v>
      </c>
      <c r="O113" s="7" t="s">
        <v>637</v>
      </c>
      <c r="P113" s="7" t="s">
        <v>900</v>
      </c>
      <c r="Q113" s="7"/>
      <c r="R113" s="12" t="s">
        <v>901</v>
      </c>
      <c r="S113" s="14" t="s">
        <v>901</v>
      </c>
      <c r="T113" s="7" t="s">
        <v>902</v>
      </c>
      <c r="U113" s="12" t="s">
        <v>19</v>
      </c>
      <c r="V113" s="12" t="s">
        <v>19</v>
      </c>
      <c r="W113" s="14" t="s">
        <v>19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19</v>
      </c>
      <c r="AD113" t="s">
        <v>6</v>
      </c>
      <c r="AE113" t="s">
        <v>903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904</v>
      </c>
      <c r="B114" s="6" t="s">
        <v>905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906</v>
      </c>
      <c r="H114" s="7" t="s">
        <v>907</v>
      </c>
      <c r="I114" s="7" t="s">
        <v>79</v>
      </c>
      <c r="J114" s="7" t="s">
        <v>2</v>
      </c>
      <c r="K114" s="7" t="s">
        <v>908</v>
      </c>
      <c r="L114" s="7">
        <v>1</v>
      </c>
      <c r="M114" s="7">
        <v>1</v>
      </c>
      <c r="N114" s="7" t="s">
        <v>637</v>
      </c>
      <c r="O114" s="7" t="s">
        <v>900</v>
      </c>
      <c r="P114" s="7" t="s">
        <v>596</v>
      </c>
      <c r="Q114" s="7"/>
      <c r="R114" s="12" t="s">
        <v>852</v>
      </c>
      <c r="S114" s="14" t="s">
        <v>852</v>
      </c>
      <c r="T114" s="7" t="s">
        <v>909</v>
      </c>
      <c r="U114" s="12" t="s">
        <v>19</v>
      </c>
      <c r="V114" s="12" t="s">
        <v>19</v>
      </c>
      <c r="W114" s="14" t="s">
        <v>19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19</v>
      </c>
      <c r="AD114" t="s">
        <v>6</v>
      </c>
      <c r="AE114" t="s">
        <v>910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911</v>
      </c>
      <c r="B115" s="6" t="s">
        <v>912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135</v>
      </c>
      <c r="H115" s="7" t="s">
        <v>136</v>
      </c>
      <c r="I115" s="7" t="s">
        <v>79</v>
      </c>
      <c r="J115" s="7" t="s">
        <v>2</v>
      </c>
      <c r="K115" s="7" t="s">
        <v>913</v>
      </c>
      <c r="L115" s="7">
        <v>1</v>
      </c>
      <c r="M115" s="7">
        <v>1</v>
      </c>
      <c r="N115" s="7" t="s">
        <v>138</v>
      </c>
      <c r="O115" s="7" t="s">
        <v>637</v>
      </c>
      <c r="P115" s="7" t="s">
        <v>638</v>
      </c>
      <c r="Q115" s="7"/>
      <c r="R115" s="12" t="s">
        <v>914</v>
      </c>
      <c r="S115" s="14" t="s">
        <v>19</v>
      </c>
      <c r="T115" s="7"/>
      <c r="U115" s="12" t="s">
        <v>19</v>
      </c>
      <c r="V115" s="12" t="s">
        <v>914</v>
      </c>
      <c r="W115" s="14" t="s">
        <v>556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915</v>
      </c>
      <c r="AD115" t="s">
        <v>6</v>
      </c>
      <c r="AE115" t="s">
        <v>142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916</v>
      </c>
      <c r="B116" s="6" t="s">
        <v>917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126</v>
      </c>
      <c r="H116" s="7" t="s">
        <v>127</v>
      </c>
      <c r="I116" s="7" t="s">
        <v>79</v>
      </c>
      <c r="J116" s="7" t="s">
        <v>2</v>
      </c>
      <c r="K116" s="7" t="s">
        <v>918</v>
      </c>
      <c r="L116" s="7">
        <v>1</v>
      </c>
      <c r="M116" s="7">
        <v>2</v>
      </c>
      <c r="N116" s="7" t="s">
        <v>105</v>
      </c>
      <c r="O116" s="7" t="s">
        <v>390</v>
      </c>
      <c r="P116" s="7" t="s">
        <v>638</v>
      </c>
      <c r="Q116" s="7"/>
      <c r="R116" s="12" t="s">
        <v>919</v>
      </c>
      <c r="S116" s="14" t="s">
        <v>19</v>
      </c>
      <c r="T116" s="7"/>
      <c r="U116" s="12" t="s">
        <v>19</v>
      </c>
      <c r="V116" s="12" t="s">
        <v>919</v>
      </c>
      <c r="W116" s="14" t="s">
        <v>192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920</v>
      </c>
      <c r="AD116" t="s">
        <v>6</v>
      </c>
      <c r="AE116" t="s">
        <v>123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921</v>
      </c>
      <c r="B117" s="6" t="s">
        <v>922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923</v>
      </c>
      <c r="H117" s="7" t="s">
        <v>924</v>
      </c>
      <c r="I117" s="7" t="s">
        <v>79</v>
      </c>
      <c r="J117" s="7" t="s">
        <v>2</v>
      </c>
      <c r="K117" s="7" t="s">
        <v>925</v>
      </c>
      <c r="L117" s="7">
        <v>1</v>
      </c>
      <c r="M117" s="7">
        <v>1</v>
      </c>
      <c r="N117" s="7" t="s">
        <v>93</v>
      </c>
      <c r="O117" s="7" t="s">
        <v>637</v>
      </c>
      <c r="P117" s="7" t="s">
        <v>638</v>
      </c>
      <c r="Q117" s="7"/>
      <c r="R117" s="12" t="s">
        <v>926</v>
      </c>
      <c r="S117" s="14" t="s">
        <v>19</v>
      </c>
      <c r="T117" s="7"/>
      <c r="U117" s="12" t="s">
        <v>19</v>
      </c>
      <c r="V117" s="12" t="s">
        <v>926</v>
      </c>
      <c r="W117" s="14" t="s">
        <v>297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927</v>
      </c>
      <c r="AD117" t="s">
        <v>6</v>
      </c>
      <c r="AE117" t="s">
        <v>928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929</v>
      </c>
      <c r="B118" s="6" t="s">
        <v>930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931</v>
      </c>
      <c r="H118" s="7" t="s">
        <v>932</v>
      </c>
      <c r="I118" s="7" t="s">
        <v>79</v>
      </c>
      <c r="J118" s="7" t="s">
        <v>2</v>
      </c>
      <c r="K118" s="7" t="s">
        <v>933</v>
      </c>
      <c r="L118" s="7">
        <v>2</v>
      </c>
      <c r="M118" s="7">
        <v>5</v>
      </c>
      <c r="N118" s="7" t="s">
        <v>450</v>
      </c>
      <c r="O118" s="7" t="s">
        <v>106</v>
      </c>
      <c r="P118" s="7" t="s">
        <v>638</v>
      </c>
      <c r="Q118" s="7"/>
      <c r="R118" s="12" t="s">
        <v>934</v>
      </c>
      <c r="S118" s="14" t="s">
        <v>19</v>
      </c>
      <c r="T118" s="7"/>
      <c r="U118" s="12" t="s">
        <v>19</v>
      </c>
      <c r="V118" s="12" t="s">
        <v>934</v>
      </c>
      <c r="W118" s="14" t="s">
        <v>935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936</v>
      </c>
      <c r="AD118" t="s">
        <v>6</v>
      </c>
      <c r="AE118" t="s">
        <v>566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937</v>
      </c>
      <c r="B119" s="6" t="s">
        <v>938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431</v>
      </c>
      <c r="H119" s="7" t="s">
        <v>432</v>
      </c>
      <c r="I119" s="7" t="s">
        <v>79</v>
      </c>
      <c r="J119" s="7" t="s">
        <v>2</v>
      </c>
      <c r="K119" s="7" t="s">
        <v>939</v>
      </c>
      <c r="L119" s="7">
        <v>1</v>
      </c>
      <c r="M119" s="7">
        <v>2</v>
      </c>
      <c r="N119" s="7" t="s">
        <v>460</v>
      </c>
      <c r="O119" s="7" t="s">
        <v>390</v>
      </c>
      <c r="P119" s="7" t="s">
        <v>638</v>
      </c>
      <c r="Q119" s="7"/>
      <c r="R119" s="12" t="s">
        <v>940</v>
      </c>
      <c r="S119" s="14" t="s">
        <v>19</v>
      </c>
      <c r="T119" s="7"/>
      <c r="U119" s="12" t="s">
        <v>19</v>
      </c>
      <c r="V119" s="12" t="s">
        <v>940</v>
      </c>
      <c r="W119" s="14" t="s">
        <v>941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942</v>
      </c>
      <c r="AD119" t="s">
        <v>6</v>
      </c>
      <c r="AE119" t="s">
        <v>711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943</v>
      </c>
      <c r="B120" s="6" t="s">
        <v>944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431</v>
      </c>
      <c r="H120" s="7" t="s">
        <v>432</v>
      </c>
      <c r="I120" s="7" t="s">
        <v>79</v>
      </c>
      <c r="J120" s="7" t="s">
        <v>2</v>
      </c>
      <c r="K120" s="7" t="s">
        <v>945</v>
      </c>
      <c r="L120" s="7">
        <v>1</v>
      </c>
      <c r="M120" s="7">
        <v>4</v>
      </c>
      <c r="N120" s="7" t="s">
        <v>94</v>
      </c>
      <c r="O120" s="7" t="s">
        <v>81</v>
      </c>
      <c r="P120" s="7" t="s">
        <v>638</v>
      </c>
      <c r="Q120" s="7"/>
      <c r="R120" s="12" t="s">
        <v>946</v>
      </c>
      <c r="S120" s="14" t="s">
        <v>19</v>
      </c>
      <c r="T120" s="7"/>
      <c r="U120" s="12" t="s">
        <v>19</v>
      </c>
      <c r="V120" s="12" t="s">
        <v>946</v>
      </c>
      <c r="W120" s="14" t="s">
        <v>172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947</v>
      </c>
      <c r="AD120" t="s">
        <v>6</v>
      </c>
      <c r="AE120" t="s">
        <v>437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948</v>
      </c>
      <c r="B121" s="6" t="s">
        <v>949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826</v>
      </c>
      <c r="H121" s="7" t="s">
        <v>827</v>
      </c>
      <c r="I121" s="7" t="s">
        <v>79</v>
      </c>
      <c r="J121" s="7" t="s">
        <v>2</v>
      </c>
      <c r="K121" s="7" t="s">
        <v>950</v>
      </c>
      <c r="L121" s="7">
        <v>1</v>
      </c>
      <c r="M121" s="7">
        <v>1</v>
      </c>
      <c r="N121" s="7" t="s">
        <v>106</v>
      </c>
      <c r="O121" s="7" t="s">
        <v>637</v>
      </c>
      <c r="P121" s="7" t="s">
        <v>638</v>
      </c>
      <c r="Q121" s="7"/>
      <c r="R121" s="12" t="s">
        <v>951</v>
      </c>
      <c r="S121" s="14" t="s">
        <v>19</v>
      </c>
      <c r="T121" s="7"/>
      <c r="U121" s="12" t="s">
        <v>19</v>
      </c>
      <c r="V121" s="12" t="s">
        <v>951</v>
      </c>
      <c r="W121" s="14" t="s">
        <v>952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953</v>
      </c>
      <c r="AD121" t="s">
        <v>6</v>
      </c>
      <c r="AE121" t="s">
        <v>832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954</v>
      </c>
      <c r="B122" s="6" t="s">
        <v>955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205</v>
      </c>
      <c r="H122" s="7" t="s">
        <v>206</v>
      </c>
      <c r="I122" s="7" t="s">
        <v>79</v>
      </c>
      <c r="J122" s="7" t="s">
        <v>2</v>
      </c>
      <c r="K122" s="7" t="s">
        <v>956</v>
      </c>
      <c r="L122" s="7">
        <v>1</v>
      </c>
      <c r="M122" s="7">
        <v>1</v>
      </c>
      <c r="N122" s="7" t="s">
        <v>81</v>
      </c>
      <c r="O122" s="7" t="s">
        <v>637</v>
      </c>
      <c r="P122" s="7" t="s">
        <v>638</v>
      </c>
      <c r="Q122" s="7"/>
      <c r="R122" s="12" t="s">
        <v>957</v>
      </c>
      <c r="S122" s="14" t="s">
        <v>19</v>
      </c>
      <c r="T122" s="7"/>
      <c r="U122" s="12" t="s">
        <v>19</v>
      </c>
      <c r="V122" s="12" t="s">
        <v>957</v>
      </c>
      <c r="W122" s="14" t="s">
        <v>958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959</v>
      </c>
      <c r="AD122" t="s">
        <v>6</v>
      </c>
      <c r="AE122" t="s">
        <v>623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960</v>
      </c>
      <c r="B123" s="6" t="s">
        <v>961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962</v>
      </c>
      <c r="H123" s="7" t="s">
        <v>963</v>
      </c>
      <c r="I123" s="7" t="s">
        <v>79</v>
      </c>
      <c r="J123" s="7" t="s">
        <v>2</v>
      </c>
      <c r="K123" s="7" t="s">
        <v>964</v>
      </c>
      <c r="L123" s="7">
        <v>2</v>
      </c>
      <c r="M123" s="7">
        <v>4</v>
      </c>
      <c r="N123" s="7" t="s">
        <v>965</v>
      </c>
      <c r="O123" s="7" t="s">
        <v>81</v>
      </c>
      <c r="P123" s="7" t="s">
        <v>638</v>
      </c>
      <c r="Q123" s="7"/>
      <c r="R123" s="12" t="s">
        <v>966</v>
      </c>
      <c r="S123" s="14" t="s">
        <v>19</v>
      </c>
      <c r="T123" s="7"/>
      <c r="U123" s="12" t="s">
        <v>19</v>
      </c>
      <c r="V123" s="12" t="s">
        <v>966</v>
      </c>
      <c r="W123" s="14" t="s">
        <v>967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968</v>
      </c>
      <c r="AD123" t="s">
        <v>6</v>
      </c>
      <c r="AE123" t="s">
        <v>969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970</v>
      </c>
      <c r="B124" s="6" t="s">
        <v>971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593</v>
      </c>
      <c r="H124" s="7" t="s">
        <v>594</v>
      </c>
      <c r="I124" s="7" t="s">
        <v>79</v>
      </c>
      <c r="J124" s="7" t="s">
        <v>2</v>
      </c>
      <c r="K124" s="7" t="s">
        <v>972</v>
      </c>
      <c r="L124" s="7">
        <v>1</v>
      </c>
      <c r="M124" s="7">
        <v>2</v>
      </c>
      <c r="N124" s="7" t="s">
        <v>129</v>
      </c>
      <c r="O124" s="7" t="s">
        <v>390</v>
      </c>
      <c r="P124" s="7" t="s">
        <v>638</v>
      </c>
      <c r="Q124" s="7"/>
      <c r="R124" s="12" t="s">
        <v>973</v>
      </c>
      <c r="S124" s="14" t="s">
        <v>19</v>
      </c>
      <c r="T124" s="7"/>
      <c r="U124" s="12" t="s">
        <v>19</v>
      </c>
      <c r="V124" s="12" t="s">
        <v>973</v>
      </c>
      <c r="W124" s="14" t="s">
        <v>974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975</v>
      </c>
      <c r="AD124" t="s">
        <v>6</v>
      </c>
      <c r="AE124" t="s">
        <v>976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977</v>
      </c>
      <c r="B125" s="6" t="s">
        <v>978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593</v>
      </c>
      <c r="H125" s="7" t="s">
        <v>594</v>
      </c>
      <c r="I125" s="7" t="s">
        <v>79</v>
      </c>
      <c r="J125" s="7" t="s">
        <v>2</v>
      </c>
      <c r="K125" s="7" t="s">
        <v>979</v>
      </c>
      <c r="L125" s="7">
        <v>2</v>
      </c>
      <c r="M125" s="7">
        <v>2</v>
      </c>
      <c r="N125" s="7" t="s">
        <v>804</v>
      </c>
      <c r="O125" s="7" t="s">
        <v>390</v>
      </c>
      <c r="P125" s="7" t="s">
        <v>638</v>
      </c>
      <c r="Q125" s="7"/>
      <c r="R125" s="12" t="s">
        <v>980</v>
      </c>
      <c r="S125" s="14" t="s">
        <v>19</v>
      </c>
      <c r="T125" s="7"/>
      <c r="U125" s="12" t="s">
        <v>19</v>
      </c>
      <c r="V125" s="12" t="s">
        <v>980</v>
      </c>
      <c r="W125" s="14" t="s">
        <v>981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982</v>
      </c>
      <c r="AD125" t="s">
        <v>6</v>
      </c>
      <c r="AE125" t="s">
        <v>600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983</v>
      </c>
      <c r="B126" s="6" t="s">
        <v>984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77</v>
      </c>
      <c r="H126" s="7" t="s">
        <v>985</v>
      </c>
      <c r="I126" s="7" t="s">
        <v>79</v>
      </c>
      <c r="J126" s="7" t="s">
        <v>2</v>
      </c>
      <c r="K126" s="7" t="s">
        <v>986</v>
      </c>
      <c r="L126" s="7">
        <v>1</v>
      </c>
      <c r="M126" s="7">
        <v>1</v>
      </c>
      <c r="N126" s="7" t="s">
        <v>180</v>
      </c>
      <c r="O126" s="7" t="s">
        <v>637</v>
      </c>
      <c r="P126" s="7" t="s">
        <v>638</v>
      </c>
      <c r="Q126" s="7"/>
      <c r="R126" s="12" t="s">
        <v>987</v>
      </c>
      <c r="S126" s="14" t="s">
        <v>19</v>
      </c>
      <c r="T126" s="7"/>
      <c r="U126" s="12" t="s">
        <v>19</v>
      </c>
      <c r="V126" s="12" t="s">
        <v>987</v>
      </c>
      <c r="W126" s="14" t="s">
        <v>988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989</v>
      </c>
      <c r="AD126" t="s">
        <v>6</v>
      </c>
      <c r="AE126" t="s">
        <v>990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991</v>
      </c>
      <c r="B127" s="6" t="s">
        <v>992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77</v>
      </c>
      <c r="H127" s="7" t="s">
        <v>985</v>
      </c>
      <c r="I127" s="7" t="s">
        <v>79</v>
      </c>
      <c r="J127" s="7" t="s">
        <v>2</v>
      </c>
      <c r="K127" s="7" t="s">
        <v>993</v>
      </c>
      <c r="L127" s="7">
        <v>1</v>
      </c>
      <c r="M127" s="7">
        <v>1</v>
      </c>
      <c r="N127" s="7" t="s">
        <v>226</v>
      </c>
      <c r="O127" s="7" t="s">
        <v>637</v>
      </c>
      <c r="P127" s="7" t="s">
        <v>638</v>
      </c>
      <c r="Q127" s="7"/>
      <c r="R127" s="12" t="s">
        <v>994</v>
      </c>
      <c r="S127" s="14" t="s">
        <v>19</v>
      </c>
      <c r="T127" s="7"/>
      <c r="U127" s="12" t="s">
        <v>19</v>
      </c>
      <c r="V127" s="12" t="s">
        <v>994</v>
      </c>
      <c r="W127" s="14" t="s">
        <v>995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996</v>
      </c>
      <c r="AD127" t="s">
        <v>6</v>
      </c>
      <c r="AE127" t="s">
        <v>997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998</v>
      </c>
      <c r="B128" s="6" t="s">
        <v>999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499</v>
      </c>
      <c r="H128" s="7" t="s">
        <v>500</v>
      </c>
      <c r="I128" s="7" t="s">
        <v>79</v>
      </c>
      <c r="J128" s="7" t="s">
        <v>2</v>
      </c>
      <c r="K128" s="7" t="s">
        <v>1000</v>
      </c>
      <c r="L128" s="7">
        <v>1</v>
      </c>
      <c r="M128" s="7">
        <v>1</v>
      </c>
      <c r="N128" s="7" t="s">
        <v>450</v>
      </c>
      <c r="O128" s="7" t="s">
        <v>637</v>
      </c>
      <c r="P128" s="7" t="s">
        <v>638</v>
      </c>
      <c r="Q128" s="7"/>
      <c r="R128" s="12" t="s">
        <v>504</v>
      </c>
      <c r="S128" s="14" t="s">
        <v>19</v>
      </c>
      <c r="T128" s="7"/>
      <c r="U128" s="12" t="s">
        <v>19</v>
      </c>
      <c r="V128" s="12" t="s">
        <v>504</v>
      </c>
      <c r="W128" s="14" t="s">
        <v>274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1001</v>
      </c>
      <c r="AD128" t="s">
        <v>6</v>
      </c>
      <c r="AE128" t="s">
        <v>505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1002</v>
      </c>
      <c r="B129" s="6" t="s">
        <v>1003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1004</v>
      </c>
      <c r="H129" s="7" t="s">
        <v>1005</v>
      </c>
      <c r="I129" s="7" t="s">
        <v>79</v>
      </c>
      <c r="J129" s="7" t="s">
        <v>2</v>
      </c>
      <c r="K129" s="7" t="s">
        <v>1006</v>
      </c>
      <c r="L129" s="7">
        <v>1</v>
      </c>
      <c r="M129" s="7">
        <v>2</v>
      </c>
      <c r="N129" s="7" t="s">
        <v>236</v>
      </c>
      <c r="O129" s="7" t="s">
        <v>390</v>
      </c>
      <c r="P129" s="7" t="s">
        <v>638</v>
      </c>
      <c r="Q129" s="7"/>
      <c r="R129" s="12" t="s">
        <v>1007</v>
      </c>
      <c r="S129" s="14" t="s">
        <v>19</v>
      </c>
      <c r="T129" s="7"/>
      <c r="U129" s="12" t="s">
        <v>19</v>
      </c>
      <c r="V129" s="12" t="s">
        <v>1007</v>
      </c>
      <c r="W129" s="14" t="s">
        <v>495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1008</v>
      </c>
      <c r="AD129" t="s">
        <v>6</v>
      </c>
      <c r="AE129" t="s">
        <v>1009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1010</v>
      </c>
      <c r="B130" s="6" t="s">
        <v>1011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1012</v>
      </c>
      <c r="H130" s="7" t="s">
        <v>1013</v>
      </c>
      <c r="I130" s="7" t="s">
        <v>79</v>
      </c>
      <c r="J130" s="7" t="s">
        <v>2</v>
      </c>
      <c r="K130" s="7" t="s">
        <v>1014</v>
      </c>
      <c r="L130" s="7">
        <v>2</v>
      </c>
      <c r="M130" s="7">
        <v>3</v>
      </c>
      <c r="N130" s="7" t="s">
        <v>190</v>
      </c>
      <c r="O130" s="7" t="s">
        <v>95</v>
      </c>
      <c r="P130" s="7" t="s">
        <v>638</v>
      </c>
      <c r="Q130" s="7"/>
      <c r="R130" s="12" t="s">
        <v>1015</v>
      </c>
      <c r="S130" s="14" t="s">
        <v>19</v>
      </c>
      <c r="T130" s="7"/>
      <c r="U130" s="12" t="s">
        <v>19</v>
      </c>
      <c r="V130" s="12" t="s">
        <v>1015</v>
      </c>
      <c r="W130" s="14" t="s">
        <v>502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1016</v>
      </c>
      <c r="AD130" t="s">
        <v>6</v>
      </c>
      <c r="AE130" t="s">
        <v>375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1017</v>
      </c>
      <c r="B131" s="6" t="s">
        <v>1018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260</v>
      </c>
      <c r="H131" s="7" t="s">
        <v>261</v>
      </c>
      <c r="I131" s="7" t="s">
        <v>79</v>
      </c>
      <c r="J131" s="7" t="s">
        <v>2</v>
      </c>
      <c r="K131" s="7" t="s">
        <v>292</v>
      </c>
      <c r="L131" s="7">
        <v>1</v>
      </c>
      <c r="M131" s="7">
        <v>3</v>
      </c>
      <c r="N131" s="7" t="s">
        <v>81</v>
      </c>
      <c r="O131" s="7" t="s">
        <v>95</v>
      </c>
      <c r="P131" s="7" t="s">
        <v>638</v>
      </c>
      <c r="Q131" s="7"/>
      <c r="R131" s="12" t="s">
        <v>263</v>
      </c>
      <c r="S131" s="14" t="s">
        <v>19</v>
      </c>
      <c r="T131" s="7"/>
      <c r="U131" s="12" t="s">
        <v>19</v>
      </c>
      <c r="V131" s="12" t="s">
        <v>263</v>
      </c>
      <c r="W131" s="14" t="s">
        <v>264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265</v>
      </c>
      <c r="AD131" t="s">
        <v>6</v>
      </c>
      <c r="AE131" t="s">
        <v>211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1019</v>
      </c>
      <c r="B132" s="6" t="s">
        <v>1020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260</v>
      </c>
      <c r="H132" s="7" t="s">
        <v>261</v>
      </c>
      <c r="I132" s="7" t="s">
        <v>79</v>
      </c>
      <c r="J132" s="7" t="s">
        <v>2</v>
      </c>
      <c r="K132" s="7" t="s">
        <v>1021</v>
      </c>
      <c r="L132" s="7">
        <v>1</v>
      </c>
      <c r="M132" s="7">
        <v>1</v>
      </c>
      <c r="N132" s="7" t="s">
        <v>390</v>
      </c>
      <c r="O132" s="7" t="s">
        <v>637</v>
      </c>
      <c r="P132" s="7" t="s">
        <v>638</v>
      </c>
      <c r="Q132" s="7"/>
      <c r="R132" s="12" t="s">
        <v>273</v>
      </c>
      <c r="S132" s="14" t="s">
        <v>19</v>
      </c>
      <c r="T132" s="7"/>
      <c r="U132" s="12" t="s">
        <v>19</v>
      </c>
      <c r="V132" s="12" t="s">
        <v>273</v>
      </c>
      <c r="W132" s="14" t="s">
        <v>274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183</v>
      </c>
      <c r="AD132" t="s">
        <v>6</v>
      </c>
      <c r="AE132" t="s">
        <v>211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1022</v>
      </c>
      <c r="B133" s="6" t="s">
        <v>1023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260</v>
      </c>
      <c r="H133" s="7" t="s">
        <v>261</v>
      </c>
      <c r="I133" s="7" t="s">
        <v>79</v>
      </c>
      <c r="J133" s="7" t="s">
        <v>2</v>
      </c>
      <c r="K133" s="7" t="s">
        <v>800</v>
      </c>
      <c r="L133" s="7">
        <v>1</v>
      </c>
      <c r="M133" s="7">
        <v>1</v>
      </c>
      <c r="N133" s="7" t="s">
        <v>637</v>
      </c>
      <c r="O133" s="7" t="s">
        <v>637</v>
      </c>
      <c r="P133" s="7" t="s">
        <v>638</v>
      </c>
      <c r="Q133" s="7"/>
      <c r="R133" s="12" t="s">
        <v>273</v>
      </c>
      <c r="S133" s="14" t="s">
        <v>19</v>
      </c>
      <c r="T133" s="7"/>
      <c r="U133" s="12" t="s">
        <v>19</v>
      </c>
      <c r="V133" s="12" t="s">
        <v>273</v>
      </c>
      <c r="W133" s="14" t="s">
        <v>274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183</v>
      </c>
      <c r="AD133" t="s">
        <v>6</v>
      </c>
      <c r="AE133" t="s">
        <v>211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1024</v>
      </c>
      <c r="B134" s="6" t="s">
        <v>1025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260</v>
      </c>
      <c r="H134" s="7" t="s">
        <v>261</v>
      </c>
      <c r="I134" s="7" t="s">
        <v>79</v>
      </c>
      <c r="J134" s="7" t="s">
        <v>2</v>
      </c>
      <c r="K134" s="7" t="s">
        <v>1026</v>
      </c>
      <c r="L134" s="7">
        <v>1</v>
      </c>
      <c r="M134" s="7">
        <v>1</v>
      </c>
      <c r="N134" s="7" t="s">
        <v>637</v>
      </c>
      <c r="O134" s="7" t="s">
        <v>637</v>
      </c>
      <c r="P134" s="7" t="s">
        <v>638</v>
      </c>
      <c r="Q134" s="7"/>
      <c r="R134" s="12" t="s">
        <v>273</v>
      </c>
      <c r="S134" s="14" t="s">
        <v>19</v>
      </c>
      <c r="T134" s="7"/>
      <c r="U134" s="12" t="s">
        <v>19</v>
      </c>
      <c r="V134" s="12" t="s">
        <v>273</v>
      </c>
      <c r="W134" s="14" t="s">
        <v>274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183</v>
      </c>
      <c r="AD134" t="s">
        <v>6</v>
      </c>
      <c r="AE134" t="s">
        <v>211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1027</v>
      </c>
      <c r="B135" s="6" t="s">
        <v>1028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260</v>
      </c>
      <c r="H135" s="7" t="s">
        <v>261</v>
      </c>
      <c r="I135" s="7" t="s">
        <v>79</v>
      </c>
      <c r="J135" s="7" t="s">
        <v>2</v>
      </c>
      <c r="K135" s="7" t="s">
        <v>1029</v>
      </c>
      <c r="L135" s="7">
        <v>1</v>
      </c>
      <c r="M135" s="7">
        <v>1</v>
      </c>
      <c r="N135" s="7" t="s">
        <v>637</v>
      </c>
      <c r="O135" s="7" t="s">
        <v>637</v>
      </c>
      <c r="P135" s="7" t="s">
        <v>638</v>
      </c>
      <c r="Q135" s="7"/>
      <c r="R135" s="12" t="s">
        <v>273</v>
      </c>
      <c r="S135" s="14" t="s">
        <v>19</v>
      </c>
      <c r="T135" s="7"/>
      <c r="U135" s="12" t="s">
        <v>19</v>
      </c>
      <c r="V135" s="12" t="s">
        <v>273</v>
      </c>
      <c r="W135" s="14" t="s">
        <v>274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183</v>
      </c>
      <c r="AD135" t="s">
        <v>6</v>
      </c>
      <c r="AE135" t="s">
        <v>211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1030</v>
      </c>
      <c r="B136" s="6" t="s">
        <v>1031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260</v>
      </c>
      <c r="H136" s="7" t="s">
        <v>261</v>
      </c>
      <c r="I136" s="7" t="s">
        <v>79</v>
      </c>
      <c r="J136" s="7" t="s">
        <v>2</v>
      </c>
      <c r="K136" s="7" t="s">
        <v>1032</v>
      </c>
      <c r="L136" s="7">
        <v>1</v>
      </c>
      <c r="M136" s="7">
        <v>1</v>
      </c>
      <c r="N136" s="7" t="s">
        <v>637</v>
      </c>
      <c r="O136" s="7" t="s">
        <v>637</v>
      </c>
      <c r="P136" s="7" t="s">
        <v>638</v>
      </c>
      <c r="Q136" s="7"/>
      <c r="R136" s="12" t="s">
        <v>273</v>
      </c>
      <c r="S136" s="14" t="s">
        <v>19</v>
      </c>
      <c r="T136" s="7"/>
      <c r="U136" s="12" t="s">
        <v>19</v>
      </c>
      <c r="V136" s="12" t="s">
        <v>273</v>
      </c>
      <c r="W136" s="14" t="s">
        <v>274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183</v>
      </c>
      <c r="AD136" t="s">
        <v>6</v>
      </c>
      <c r="AE136" t="s">
        <v>211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1033</v>
      </c>
      <c r="B137" s="6" t="s">
        <v>1034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1035</v>
      </c>
      <c r="H137" s="7" t="s">
        <v>1036</v>
      </c>
      <c r="I137" s="7" t="s">
        <v>79</v>
      </c>
      <c r="J137" s="7" t="s">
        <v>2</v>
      </c>
      <c r="K137" s="7" t="s">
        <v>1037</v>
      </c>
      <c r="L137" s="7">
        <v>1</v>
      </c>
      <c r="M137" s="7">
        <v>1</v>
      </c>
      <c r="N137" s="7" t="s">
        <v>637</v>
      </c>
      <c r="O137" s="7" t="s">
        <v>637</v>
      </c>
      <c r="P137" s="7" t="s">
        <v>638</v>
      </c>
      <c r="Q137" s="7"/>
      <c r="R137" s="12" t="s">
        <v>739</v>
      </c>
      <c r="S137" s="14" t="s">
        <v>19</v>
      </c>
      <c r="T137" s="7"/>
      <c r="U137" s="12" t="s">
        <v>19</v>
      </c>
      <c r="V137" s="12" t="s">
        <v>739</v>
      </c>
      <c r="W137" s="14" t="s">
        <v>264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740</v>
      </c>
      <c r="AD137" t="s">
        <v>6</v>
      </c>
      <c r="AE137" t="s">
        <v>375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1038</v>
      </c>
      <c r="B138" s="6" t="s">
        <v>1039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412</v>
      </c>
      <c r="H138" s="7" t="s">
        <v>413</v>
      </c>
      <c r="I138" s="7" t="s">
        <v>79</v>
      </c>
      <c r="J138" s="7" t="s">
        <v>2</v>
      </c>
      <c r="K138" s="7" t="s">
        <v>1040</v>
      </c>
      <c r="L138" s="7">
        <v>2</v>
      </c>
      <c r="M138" s="7">
        <v>1</v>
      </c>
      <c r="N138" s="7" t="s">
        <v>81</v>
      </c>
      <c r="O138" s="7" t="s">
        <v>637</v>
      </c>
      <c r="P138" s="7" t="s">
        <v>638</v>
      </c>
      <c r="Q138" s="7"/>
      <c r="R138" s="12" t="s">
        <v>1041</v>
      </c>
      <c r="S138" s="14" t="s">
        <v>19</v>
      </c>
      <c r="T138" s="7"/>
      <c r="U138" s="12" t="s">
        <v>19</v>
      </c>
      <c r="V138" s="12" t="s">
        <v>1041</v>
      </c>
      <c r="W138" s="14" t="s">
        <v>1042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1043</v>
      </c>
      <c r="AD138" t="s">
        <v>6</v>
      </c>
      <c r="AE138" t="s">
        <v>551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1044</v>
      </c>
      <c r="B139" s="6" t="s">
        <v>1045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1046</v>
      </c>
      <c r="H139" s="7" t="s">
        <v>1047</v>
      </c>
      <c r="I139" s="7" t="s">
        <v>79</v>
      </c>
      <c r="J139" s="7" t="s">
        <v>2</v>
      </c>
      <c r="K139" s="7" t="s">
        <v>1048</v>
      </c>
      <c r="L139" s="7">
        <v>2</v>
      </c>
      <c r="M139" s="7">
        <v>1</v>
      </c>
      <c r="N139" s="7" t="s">
        <v>638</v>
      </c>
      <c r="O139" s="7" t="s">
        <v>398</v>
      </c>
      <c r="P139" s="7" t="s">
        <v>399</v>
      </c>
      <c r="Q139" s="7"/>
      <c r="R139" s="12" t="s">
        <v>1049</v>
      </c>
      <c r="S139" s="14" t="s">
        <v>1049</v>
      </c>
      <c r="T139" s="7" t="s">
        <v>1050</v>
      </c>
      <c r="U139" s="12" t="s">
        <v>19</v>
      </c>
      <c r="V139" s="12" t="s">
        <v>19</v>
      </c>
      <c r="W139" s="14" t="s">
        <v>19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19</v>
      </c>
      <c r="AD139" t="s">
        <v>6</v>
      </c>
      <c r="AE139" t="s">
        <v>1051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1052</v>
      </c>
      <c r="B140" s="6" t="s">
        <v>1053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412</v>
      </c>
      <c r="H140" s="7" t="s">
        <v>413</v>
      </c>
      <c r="I140" s="7" t="s">
        <v>79</v>
      </c>
      <c r="J140" s="7" t="s">
        <v>2</v>
      </c>
      <c r="K140" s="7" t="s">
        <v>1054</v>
      </c>
      <c r="L140" s="7">
        <v>1</v>
      </c>
      <c r="M140" s="7">
        <v>1</v>
      </c>
      <c r="N140" s="7" t="s">
        <v>81</v>
      </c>
      <c r="O140" s="7" t="s">
        <v>637</v>
      </c>
      <c r="P140" s="7" t="s">
        <v>638</v>
      </c>
      <c r="Q140" s="7"/>
      <c r="R140" s="12" t="s">
        <v>1055</v>
      </c>
      <c r="S140" s="14" t="s">
        <v>19</v>
      </c>
      <c r="T140" s="7"/>
      <c r="U140" s="12" t="s">
        <v>19</v>
      </c>
      <c r="V140" s="12" t="s">
        <v>1055</v>
      </c>
      <c r="W140" s="14" t="s">
        <v>1056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1057</v>
      </c>
      <c r="AD140" t="s">
        <v>6</v>
      </c>
      <c r="AE140" t="s">
        <v>551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1058</v>
      </c>
      <c r="B141" s="6" t="s">
        <v>1059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412</v>
      </c>
      <c r="H141" s="7" t="s">
        <v>413</v>
      </c>
      <c r="I141" s="7" t="s">
        <v>79</v>
      </c>
      <c r="J141" s="7" t="s">
        <v>2</v>
      </c>
      <c r="K141" s="7" t="s">
        <v>1060</v>
      </c>
      <c r="L141" s="7">
        <v>1</v>
      </c>
      <c r="M141" s="7">
        <v>1</v>
      </c>
      <c r="N141" s="7" t="s">
        <v>390</v>
      </c>
      <c r="O141" s="7" t="s">
        <v>637</v>
      </c>
      <c r="P141" s="7" t="s">
        <v>638</v>
      </c>
      <c r="Q141" s="7"/>
      <c r="R141" s="12" t="s">
        <v>442</v>
      </c>
      <c r="S141" s="14" t="s">
        <v>19</v>
      </c>
      <c r="T141" s="7"/>
      <c r="U141" s="12" t="s">
        <v>19</v>
      </c>
      <c r="V141" s="12" t="s">
        <v>442</v>
      </c>
      <c r="W141" s="14" t="s">
        <v>865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1061</v>
      </c>
      <c r="AD141" t="s">
        <v>6</v>
      </c>
      <c r="AE141" t="s">
        <v>419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1062</v>
      </c>
      <c r="B142" s="6" t="s">
        <v>1063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1064</v>
      </c>
      <c r="H142" s="7" t="s">
        <v>1065</v>
      </c>
      <c r="I142" s="7" t="s">
        <v>79</v>
      </c>
      <c r="J142" s="7" t="s">
        <v>2</v>
      </c>
      <c r="K142" s="7" t="s">
        <v>1066</v>
      </c>
      <c r="L142" s="7">
        <v>1</v>
      </c>
      <c r="M142" s="7">
        <v>1</v>
      </c>
      <c r="N142" s="7" t="s">
        <v>390</v>
      </c>
      <c r="O142" s="7" t="s">
        <v>637</v>
      </c>
      <c r="P142" s="7" t="s">
        <v>638</v>
      </c>
      <c r="Q142" s="7"/>
      <c r="R142" s="12" t="s">
        <v>1067</v>
      </c>
      <c r="S142" s="14" t="s">
        <v>19</v>
      </c>
      <c r="T142" s="7"/>
      <c r="U142" s="12" t="s">
        <v>19</v>
      </c>
      <c r="V142" s="12" t="s">
        <v>1067</v>
      </c>
      <c r="W142" s="14" t="s">
        <v>995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1068</v>
      </c>
      <c r="AD142" t="s">
        <v>6</v>
      </c>
      <c r="AE142" t="s">
        <v>1069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1070</v>
      </c>
      <c r="B143" s="6" t="s">
        <v>1071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326</v>
      </c>
      <c r="H143" s="7" t="s">
        <v>327</v>
      </c>
      <c r="I143" s="7" t="s">
        <v>79</v>
      </c>
      <c r="J143" s="7" t="s">
        <v>2</v>
      </c>
      <c r="K143" s="7" t="s">
        <v>1072</v>
      </c>
      <c r="L143" s="7">
        <v>1</v>
      </c>
      <c r="M143" s="7">
        <v>1</v>
      </c>
      <c r="N143" s="7" t="s">
        <v>390</v>
      </c>
      <c r="O143" s="7" t="s">
        <v>637</v>
      </c>
      <c r="P143" s="7" t="s">
        <v>638</v>
      </c>
      <c r="Q143" s="7"/>
      <c r="R143" s="12" t="s">
        <v>1073</v>
      </c>
      <c r="S143" s="14" t="s">
        <v>19</v>
      </c>
      <c r="T143" s="7"/>
      <c r="U143" s="12" t="s">
        <v>19</v>
      </c>
      <c r="V143" s="12" t="s">
        <v>1073</v>
      </c>
      <c r="W143" s="14" t="s">
        <v>1056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1074</v>
      </c>
      <c r="AD143" t="s">
        <v>6</v>
      </c>
      <c r="AE143" t="s">
        <v>1075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1076</v>
      </c>
      <c r="B144" s="6" t="s">
        <v>1077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1078</v>
      </c>
      <c r="H144" s="7" t="s">
        <v>1079</v>
      </c>
      <c r="I144" s="7" t="s">
        <v>79</v>
      </c>
      <c r="J144" s="7" t="s">
        <v>2</v>
      </c>
      <c r="K144" s="7" t="s">
        <v>1080</v>
      </c>
      <c r="L144" s="7">
        <v>2</v>
      </c>
      <c r="M144" s="7">
        <v>1</v>
      </c>
      <c r="N144" s="7" t="s">
        <v>390</v>
      </c>
      <c r="O144" s="7" t="s">
        <v>637</v>
      </c>
      <c r="P144" s="7" t="s">
        <v>638</v>
      </c>
      <c r="Q144" s="7"/>
      <c r="R144" s="12" t="s">
        <v>1081</v>
      </c>
      <c r="S144" s="14" t="s">
        <v>19</v>
      </c>
      <c r="T144" s="7"/>
      <c r="U144" s="12" t="s">
        <v>19</v>
      </c>
      <c r="V144" s="12" t="s">
        <v>1081</v>
      </c>
      <c r="W144" s="14" t="s">
        <v>697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1082</v>
      </c>
      <c r="AD144" t="s">
        <v>6</v>
      </c>
      <c r="AE144" t="s">
        <v>123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1083</v>
      </c>
      <c r="B145" s="6" t="s">
        <v>1084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1064</v>
      </c>
      <c r="H145" s="7" t="s">
        <v>1065</v>
      </c>
      <c r="I145" s="7" t="s">
        <v>79</v>
      </c>
      <c r="J145" s="7" t="s">
        <v>2</v>
      </c>
      <c r="K145" s="7" t="s">
        <v>1085</v>
      </c>
      <c r="L145" s="7">
        <v>1</v>
      </c>
      <c r="M145" s="7">
        <v>1</v>
      </c>
      <c r="N145" s="7" t="s">
        <v>390</v>
      </c>
      <c r="O145" s="7" t="s">
        <v>637</v>
      </c>
      <c r="P145" s="7" t="s">
        <v>638</v>
      </c>
      <c r="Q145" s="7"/>
      <c r="R145" s="12" t="s">
        <v>1086</v>
      </c>
      <c r="S145" s="14" t="s">
        <v>19</v>
      </c>
      <c r="T145" s="7"/>
      <c r="U145" s="12" t="s">
        <v>19</v>
      </c>
      <c r="V145" s="12" t="s">
        <v>1086</v>
      </c>
      <c r="W145" s="14" t="s">
        <v>967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1087</v>
      </c>
      <c r="AD145" t="s">
        <v>6</v>
      </c>
      <c r="AE145" t="s">
        <v>1088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1089</v>
      </c>
      <c r="B146" s="6" t="s">
        <v>1090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1091</v>
      </c>
      <c r="H146" s="7" t="s">
        <v>1092</v>
      </c>
      <c r="I146" s="7" t="s">
        <v>79</v>
      </c>
      <c r="J146" s="7" t="s">
        <v>2</v>
      </c>
      <c r="K146" s="7" t="s">
        <v>1093</v>
      </c>
      <c r="L146" s="7">
        <v>1</v>
      </c>
      <c r="M146" s="7">
        <v>1</v>
      </c>
      <c r="N146" s="7" t="s">
        <v>93</v>
      </c>
      <c r="O146" s="7" t="s">
        <v>1094</v>
      </c>
      <c r="P146" s="7" t="s">
        <v>1095</v>
      </c>
      <c r="Q146" s="7"/>
      <c r="R146" s="12" t="s">
        <v>1096</v>
      </c>
      <c r="S146" s="14" t="s">
        <v>1096</v>
      </c>
      <c r="T146" s="7" t="s">
        <v>1097</v>
      </c>
      <c r="U146" s="12" t="s">
        <v>19</v>
      </c>
      <c r="V146" s="12" t="s">
        <v>19</v>
      </c>
      <c r="W146" s="14" t="s">
        <v>19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19</v>
      </c>
      <c r="AD146" t="s">
        <v>6</v>
      </c>
      <c r="AE146" t="s">
        <v>1098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1099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1100</v>
      </c>
      <c r="H147" s="7" t="s">
        <v>1101</v>
      </c>
      <c r="I147" s="7" t="s">
        <v>79</v>
      </c>
      <c r="J147" s="7" t="s">
        <v>2</v>
      </c>
      <c r="K147" s="7" t="s">
        <v>1102</v>
      </c>
      <c r="L147" s="7">
        <v>1</v>
      </c>
      <c r="M147" s="7">
        <v>1</v>
      </c>
      <c r="N147" s="7" t="s">
        <v>638</v>
      </c>
      <c r="O147" s="7" t="s">
        <v>83</v>
      </c>
      <c r="P147" s="7" t="s">
        <v>1103</v>
      </c>
      <c r="Q147" s="7"/>
      <c r="R147" s="12" t="s">
        <v>331</v>
      </c>
      <c r="S147" s="14" t="s">
        <v>331</v>
      </c>
      <c r="T147" s="7" t="s">
        <v>1104</v>
      </c>
      <c r="U147" s="12" t="s">
        <v>19</v>
      </c>
      <c r="V147" s="12" t="s">
        <v>19</v>
      </c>
      <c r="W147" s="14" t="s">
        <v>19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19</v>
      </c>
      <c r="AD147" t="s">
        <v>6</v>
      </c>
      <c r="AE147" t="s">
        <v>1105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1106</v>
      </c>
      <c r="B148" s="6" t="s">
        <v>1107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1046</v>
      </c>
      <c r="H148" s="7" t="s">
        <v>1047</v>
      </c>
      <c r="I148" s="7" t="s">
        <v>79</v>
      </c>
      <c r="J148" s="7" t="s">
        <v>2</v>
      </c>
      <c r="K148" s="7" t="s">
        <v>1048</v>
      </c>
      <c r="L148" s="7">
        <v>2</v>
      </c>
      <c r="M148" s="7">
        <v>1</v>
      </c>
      <c r="N148" s="7" t="s">
        <v>638</v>
      </c>
      <c r="O148" s="7" t="s">
        <v>398</v>
      </c>
      <c r="P148" s="7" t="s">
        <v>399</v>
      </c>
      <c r="Q148" s="7"/>
      <c r="R148" s="12" t="s">
        <v>1108</v>
      </c>
      <c r="S148" s="14" t="s">
        <v>1108</v>
      </c>
      <c r="T148" s="7"/>
      <c r="U148" s="12" t="s">
        <v>19</v>
      </c>
      <c r="V148" s="12" t="s">
        <v>19</v>
      </c>
      <c r="W148" s="14" t="s">
        <v>19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19</v>
      </c>
      <c r="AD148" t="s">
        <v>6</v>
      </c>
      <c r="AE148" t="s">
        <v>1109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1110</v>
      </c>
      <c r="B149" s="6" t="s">
        <v>1111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1112</v>
      </c>
      <c r="H149" s="7" t="s">
        <v>1113</v>
      </c>
      <c r="I149" s="7" t="s">
        <v>79</v>
      </c>
      <c r="J149" s="7" t="s">
        <v>2</v>
      </c>
      <c r="K149" s="7" t="s">
        <v>1114</v>
      </c>
      <c r="L149" s="7">
        <v>1</v>
      </c>
      <c r="M149" s="7">
        <v>2</v>
      </c>
      <c r="N149" s="7" t="s">
        <v>638</v>
      </c>
      <c r="O149" s="7" t="s">
        <v>1115</v>
      </c>
      <c r="P149" s="7" t="s">
        <v>1116</v>
      </c>
      <c r="Q149" s="7"/>
      <c r="R149" s="12" t="s">
        <v>1117</v>
      </c>
      <c r="S149" s="14" t="s">
        <v>1117</v>
      </c>
      <c r="T149" s="7" t="s">
        <v>1118</v>
      </c>
      <c r="U149" s="12" t="s">
        <v>19</v>
      </c>
      <c r="V149" s="12" t="s">
        <v>19</v>
      </c>
      <c r="W149" s="14" t="s">
        <v>19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19</v>
      </c>
      <c r="AD149" t="s">
        <v>6</v>
      </c>
      <c r="AE149" t="s">
        <v>123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1119</v>
      </c>
      <c r="B150" s="6" t="s">
        <v>1120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1121</v>
      </c>
      <c r="H150" s="7" t="s">
        <v>1122</v>
      </c>
      <c r="I150" s="7" t="s">
        <v>79</v>
      </c>
      <c r="J150" s="7" t="s">
        <v>2</v>
      </c>
      <c r="K150" s="7" t="s">
        <v>1123</v>
      </c>
      <c r="L150" s="7">
        <v>1</v>
      </c>
      <c r="M150" s="7">
        <v>1</v>
      </c>
      <c r="N150" s="7" t="s">
        <v>1124</v>
      </c>
      <c r="O150" s="7" t="s">
        <v>1124</v>
      </c>
      <c r="P150" s="7" t="s">
        <v>900</v>
      </c>
      <c r="Q150" s="7"/>
      <c r="R150" s="12" t="s">
        <v>1125</v>
      </c>
      <c r="S150" s="14" t="s">
        <v>1125</v>
      </c>
      <c r="T150" s="7" t="s">
        <v>1126</v>
      </c>
      <c r="U150" s="12" t="s">
        <v>19</v>
      </c>
      <c r="V150" s="12" t="s">
        <v>19</v>
      </c>
      <c r="W150" s="14" t="s">
        <v>19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19</v>
      </c>
      <c r="AD150" t="s">
        <v>6</v>
      </c>
      <c r="AE150" t="s">
        <v>1127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1128</v>
      </c>
      <c r="B151" s="6" t="s">
        <v>1129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1121</v>
      </c>
      <c r="H151" s="7" t="s">
        <v>1122</v>
      </c>
      <c r="I151" s="7" t="s">
        <v>79</v>
      </c>
      <c r="J151" s="7" t="s">
        <v>2</v>
      </c>
      <c r="K151" s="7" t="s">
        <v>1130</v>
      </c>
      <c r="L151" s="7">
        <v>1</v>
      </c>
      <c r="M151" s="7">
        <v>1</v>
      </c>
      <c r="N151" s="7" t="s">
        <v>1124</v>
      </c>
      <c r="O151" s="7" t="s">
        <v>1124</v>
      </c>
      <c r="P151" s="7" t="s">
        <v>900</v>
      </c>
      <c r="Q151" s="7"/>
      <c r="R151" s="12" t="s">
        <v>1125</v>
      </c>
      <c r="S151" s="14" t="s">
        <v>1125</v>
      </c>
      <c r="T151" s="7" t="s">
        <v>1131</v>
      </c>
      <c r="U151" s="12" t="s">
        <v>19</v>
      </c>
      <c r="V151" s="12" t="s">
        <v>19</v>
      </c>
      <c r="W151" s="14" t="s">
        <v>19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19</v>
      </c>
      <c r="AD151" t="s">
        <v>6</v>
      </c>
      <c r="AE151" t="s">
        <v>1127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1132</v>
      </c>
      <c r="B152" s="6" t="s">
        <v>1133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1134</v>
      </c>
      <c r="H152" s="7" t="s">
        <v>1135</v>
      </c>
      <c r="I152" s="7" t="s">
        <v>79</v>
      </c>
      <c r="J152" s="7" t="s">
        <v>2</v>
      </c>
      <c r="K152" s="7" t="s">
        <v>1136</v>
      </c>
      <c r="L152" s="7">
        <v>1</v>
      </c>
      <c r="M152" s="7">
        <v>2</v>
      </c>
      <c r="N152" s="7" t="s">
        <v>1137</v>
      </c>
      <c r="O152" s="7" t="s">
        <v>637</v>
      </c>
      <c r="P152" s="7" t="s">
        <v>1124</v>
      </c>
      <c r="Q152" s="7"/>
      <c r="R152" s="12" t="s">
        <v>1138</v>
      </c>
      <c r="S152" s="14" t="s">
        <v>19</v>
      </c>
      <c r="T152" s="7"/>
      <c r="U152" s="12" t="s">
        <v>19</v>
      </c>
      <c r="V152" s="12" t="s">
        <v>1138</v>
      </c>
      <c r="W152" s="14" t="s">
        <v>417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1139</v>
      </c>
      <c r="AD152" t="s">
        <v>6</v>
      </c>
      <c r="AE152" t="s">
        <v>211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1140</v>
      </c>
      <c r="B153" s="6" t="s">
        <v>1141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116</v>
      </c>
      <c r="H153" s="7" t="s">
        <v>117</v>
      </c>
      <c r="I153" s="7" t="s">
        <v>79</v>
      </c>
      <c r="J153" s="7" t="s">
        <v>2</v>
      </c>
      <c r="K153" s="7" t="s">
        <v>1142</v>
      </c>
      <c r="L153" s="7">
        <v>1</v>
      </c>
      <c r="M153" s="7">
        <v>3</v>
      </c>
      <c r="N153" s="7" t="s">
        <v>160</v>
      </c>
      <c r="O153" s="7" t="s">
        <v>390</v>
      </c>
      <c r="P153" s="7" t="s">
        <v>1124</v>
      </c>
      <c r="Q153" s="7"/>
      <c r="R153" s="12" t="s">
        <v>1143</v>
      </c>
      <c r="S153" s="14" t="s">
        <v>19</v>
      </c>
      <c r="T153" s="7"/>
      <c r="U153" s="12" t="s">
        <v>19</v>
      </c>
      <c r="V153" s="12" t="s">
        <v>1143</v>
      </c>
      <c r="W153" s="14" t="s">
        <v>1144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1145</v>
      </c>
      <c r="AD153" t="s">
        <v>6</v>
      </c>
      <c r="AE153" t="s">
        <v>123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1146</v>
      </c>
      <c r="B154" s="6" t="s">
        <v>1147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431</v>
      </c>
      <c r="H154" s="7" t="s">
        <v>432</v>
      </c>
      <c r="I154" s="7" t="s">
        <v>79</v>
      </c>
      <c r="J154" s="7" t="s">
        <v>2</v>
      </c>
      <c r="K154" s="7" t="s">
        <v>1148</v>
      </c>
      <c r="L154" s="7">
        <v>1</v>
      </c>
      <c r="M154" s="7">
        <v>4</v>
      </c>
      <c r="N154" s="7" t="s">
        <v>965</v>
      </c>
      <c r="O154" s="7" t="s">
        <v>95</v>
      </c>
      <c r="P154" s="7" t="s">
        <v>1124</v>
      </c>
      <c r="Q154" s="7"/>
      <c r="R154" s="12" t="s">
        <v>1149</v>
      </c>
      <c r="S154" s="14" t="s">
        <v>19</v>
      </c>
      <c r="T154" s="7"/>
      <c r="U154" s="12" t="s">
        <v>19</v>
      </c>
      <c r="V154" s="12" t="s">
        <v>1149</v>
      </c>
      <c r="W154" s="14" t="s">
        <v>1150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1151</v>
      </c>
      <c r="AD154" t="s">
        <v>6</v>
      </c>
      <c r="AE154" t="s">
        <v>437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1152</v>
      </c>
      <c r="B155" s="6" t="s">
        <v>1153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412</v>
      </c>
      <c r="H155" s="7" t="s">
        <v>413</v>
      </c>
      <c r="I155" s="7" t="s">
        <v>79</v>
      </c>
      <c r="J155" s="7" t="s">
        <v>2</v>
      </c>
      <c r="K155" s="7" t="s">
        <v>1154</v>
      </c>
      <c r="L155" s="7">
        <v>1</v>
      </c>
      <c r="M155" s="7">
        <v>4</v>
      </c>
      <c r="N155" s="7" t="s">
        <v>180</v>
      </c>
      <c r="O155" s="7" t="s">
        <v>95</v>
      </c>
      <c r="P155" s="7" t="s">
        <v>1124</v>
      </c>
      <c r="Q155" s="7"/>
      <c r="R155" s="12" t="s">
        <v>1155</v>
      </c>
      <c r="S155" s="14" t="s">
        <v>19</v>
      </c>
      <c r="T155" s="7"/>
      <c r="U155" s="12" t="s">
        <v>19</v>
      </c>
      <c r="V155" s="12" t="s">
        <v>1155</v>
      </c>
      <c r="W155" s="14" t="s">
        <v>1156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1157</v>
      </c>
      <c r="AD155" t="s">
        <v>6</v>
      </c>
      <c r="AE155" t="s">
        <v>551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1158</v>
      </c>
      <c r="B156" s="6" t="s">
        <v>1159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931</v>
      </c>
      <c r="H156" s="7" t="s">
        <v>932</v>
      </c>
      <c r="I156" s="7" t="s">
        <v>79</v>
      </c>
      <c r="J156" s="7" t="s">
        <v>2</v>
      </c>
      <c r="K156" s="7" t="s">
        <v>1160</v>
      </c>
      <c r="L156" s="7">
        <v>1</v>
      </c>
      <c r="M156" s="7">
        <v>3</v>
      </c>
      <c r="N156" s="7" t="s">
        <v>180</v>
      </c>
      <c r="O156" s="7" t="s">
        <v>390</v>
      </c>
      <c r="P156" s="7" t="s">
        <v>1124</v>
      </c>
      <c r="Q156" s="7"/>
      <c r="R156" s="12" t="s">
        <v>1161</v>
      </c>
      <c r="S156" s="14" t="s">
        <v>19</v>
      </c>
      <c r="T156" s="7"/>
      <c r="U156" s="12" t="s">
        <v>19</v>
      </c>
      <c r="V156" s="12" t="s">
        <v>1161</v>
      </c>
      <c r="W156" s="14" t="s">
        <v>606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1155</v>
      </c>
      <c r="AD156" t="s">
        <v>6</v>
      </c>
      <c r="AE156" t="s">
        <v>566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1162</v>
      </c>
      <c r="B157" s="6" t="s">
        <v>1163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1164</v>
      </c>
      <c r="H157" s="7" t="s">
        <v>1165</v>
      </c>
      <c r="I157" s="7" t="s">
        <v>79</v>
      </c>
      <c r="J157" s="7" t="s">
        <v>2</v>
      </c>
      <c r="K157" s="7" t="s">
        <v>1166</v>
      </c>
      <c r="L157" s="7">
        <v>1</v>
      </c>
      <c r="M157" s="7">
        <v>2</v>
      </c>
      <c r="N157" s="7" t="s">
        <v>105</v>
      </c>
      <c r="O157" s="7" t="s">
        <v>637</v>
      </c>
      <c r="P157" s="7" t="s">
        <v>1124</v>
      </c>
      <c r="Q157" s="7"/>
      <c r="R157" s="12" t="s">
        <v>1167</v>
      </c>
      <c r="S157" s="14" t="s">
        <v>19</v>
      </c>
      <c r="T157" s="7"/>
      <c r="U157" s="12" t="s">
        <v>19</v>
      </c>
      <c r="V157" s="12" t="s">
        <v>1167</v>
      </c>
      <c r="W157" s="14" t="s">
        <v>531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1168</v>
      </c>
      <c r="AD157" t="s">
        <v>6</v>
      </c>
      <c r="AE157" t="s">
        <v>123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1169</v>
      </c>
      <c r="B158" s="6" t="s">
        <v>1170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431</v>
      </c>
      <c r="H158" s="7" t="s">
        <v>432</v>
      </c>
      <c r="I158" s="7" t="s">
        <v>79</v>
      </c>
      <c r="J158" s="7" t="s">
        <v>2</v>
      </c>
      <c r="K158" s="7" t="s">
        <v>1171</v>
      </c>
      <c r="L158" s="7">
        <v>1</v>
      </c>
      <c r="M158" s="7">
        <v>2</v>
      </c>
      <c r="N158" s="7" t="s">
        <v>687</v>
      </c>
      <c r="O158" s="7" t="s">
        <v>637</v>
      </c>
      <c r="P158" s="7" t="s">
        <v>1124</v>
      </c>
      <c r="Q158" s="7"/>
      <c r="R158" s="12" t="s">
        <v>1172</v>
      </c>
      <c r="S158" s="14" t="s">
        <v>19</v>
      </c>
      <c r="T158" s="7"/>
      <c r="U158" s="12" t="s">
        <v>19</v>
      </c>
      <c r="V158" s="12" t="s">
        <v>1172</v>
      </c>
      <c r="W158" s="14" t="s">
        <v>288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1173</v>
      </c>
      <c r="AD158" t="s">
        <v>6</v>
      </c>
      <c r="AE158" t="s">
        <v>711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1174</v>
      </c>
      <c r="B159" s="6" t="s">
        <v>1175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431</v>
      </c>
      <c r="H159" s="7" t="s">
        <v>432</v>
      </c>
      <c r="I159" s="7" t="s">
        <v>79</v>
      </c>
      <c r="J159" s="7" t="s">
        <v>2</v>
      </c>
      <c r="K159" s="7" t="s">
        <v>1176</v>
      </c>
      <c r="L159" s="7">
        <v>1</v>
      </c>
      <c r="M159" s="7">
        <v>4</v>
      </c>
      <c r="N159" s="7" t="s">
        <v>687</v>
      </c>
      <c r="O159" s="7" t="s">
        <v>95</v>
      </c>
      <c r="P159" s="7" t="s">
        <v>1124</v>
      </c>
      <c r="Q159" s="7"/>
      <c r="R159" s="12" t="s">
        <v>1177</v>
      </c>
      <c r="S159" s="14" t="s">
        <v>19</v>
      </c>
      <c r="T159" s="7"/>
      <c r="U159" s="12" t="s">
        <v>19</v>
      </c>
      <c r="V159" s="12" t="s">
        <v>1177</v>
      </c>
      <c r="W159" s="14" t="s">
        <v>1178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1179</v>
      </c>
      <c r="AD159" t="s">
        <v>6</v>
      </c>
      <c r="AE159" t="s">
        <v>437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1180</v>
      </c>
      <c r="B160" s="6" t="s">
        <v>1181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1164</v>
      </c>
      <c r="H160" s="7" t="s">
        <v>1165</v>
      </c>
      <c r="I160" s="7" t="s">
        <v>79</v>
      </c>
      <c r="J160" s="7" t="s">
        <v>2</v>
      </c>
      <c r="K160" s="7" t="s">
        <v>1182</v>
      </c>
      <c r="L160" s="7">
        <v>1</v>
      </c>
      <c r="M160" s="7">
        <v>2</v>
      </c>
      <c r="N160" s="7" t="s">
        <v>105</v>
      </c>
      <c r="O160" s="7" t="s">
        <v>637</v>
      </c>
      <c r="P160" s="7" t="s">
        <v>1124</v>
      </c>
      <c r="Q160" s="7"/>
      <c r="R160" s="12" t="s">
        <v>1183</v>
      </c>
      <c r="S160" s="14" t="s">
        <v>19</v>
      </c>
      <c r="T160" s="7"/>
      <c r="U160" s="12" t="s">
        <v>19</v>
      </c>
      <c r="V160" s="12" t="s">
        <v>1183</v>
      </c>
      <c r="W160" s="14" t="s">
        <v>1184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1185</v>
      </c>
      <c r="AD160" t="s">
        <v>6</v>
      </c>
      <c r="AE160" t="s">
        <v>123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1186</v>
      </c>
      <c r="B161" s="6" t="s">
        <v>1187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126</v>
      </c>
      <c r="H161" s="7" t="s">
        <v>127</v>
      </c>
      <c r="I161" s="7" t="s">
        <v>79</v>
      </c>
      <c r="J161" s="7" t="s">
        <v>2</v>
      </c>
      <c r="K161" s="7" t="s">
        <v>1188</v>
      </c>
      <c r="L161" s="7">
        <v>1</v>
      </c>
      <c r="M161" s="7">
        <v>2</v>
      </c>
      <c r="N161" s="7" t="s">
        <v>450</v>
      </c>
      <c r="O161" s="7" t="s">
        <v>637</v>
      </c>
      <c r="P161" s="7" t="s">
        <v>1124</v>
      </c>
      <c r="Q161" s="7"/>
      <c r="R161" s="12" t="s">
        <v>322</v>
      </c>
      <c r="S161" s="14" t="s">
        <v>19</v>
      </c>
      <c r="T161" s="7"/>
      <c r="U161" s="12" t="s">
        <v>19</v>
      </c>
      <c r="V161" s="12" t="s">
        <v>322</v>
      </c>
      <c r="W161" s="14" t="s">
        <v>1189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1190</v>
      </c>
      <c r="AD161" t="s">
        <v>6</v>
      </c>
      <c r="AE161" t="s">
        <v>123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1191</v>
      </c>
      <c r="B162" s="6" t="s">
        <v>1192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931</v>
      </c>
      <c r="H162" s="7" t="s">
        <v>932</v>
      </c>
      <c r="I162" s="7" t="s">
        <v>79</v>
      </c>
      <c r="J162" s="7" t="s">
        <v>2</v>
      </c>
      <c r="K162" s="7" t="s">
        <v>1193</v>
      </c>
      <c r="L162" s="7">
        <v>1</v>
      </c>
      <c r="M162" s="7">
        <v>1</v>
      </c>
      <c r="N162" s="7" t="s">
        <v>180</v>
      </c>
      <c r="O162" s="7" t="s">
        <v>638</v>
      </c>
      <c r="P162" s="7" t="s">
        <v>1124</v>
      </c>
      <c r="Q162" s="7"/>
      <c r="R162" s="12" t="s">
        <v>1194</v>
      </c>
      <c r="S162" s="14" t="s">
        <v>19</v>
      </c>
      <c r="T162" s="7"/>
      <c r="U162" s="12" t="s">
        <v>19</v>
      </c>
      <c r="V162" s="12" t="s">
        <v>1194</v>
      </c>
      <c r="W162" s="14" t="s">
        <v>830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1195</v>
      </c>
      <c r="AD162" t="s">
        <v>6</v>
      </c>
      <c r="AE162" t="s">
        <v>566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1196</v>
      </c>
      <c r="B163" s="6" t="s">
        <v>1197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1198</v>
      </c>
      <c r="H163" s="7" t="s">
        <v>1199</v>
      </c>
      <c r="I163" s="7" t="s">
        <v>79</v>
      </c>
      <c r="J163" s="7" t="s">
        <v>2</v>
      </c>
      <c r="K163" s="7" t="s">
        <v>1200</v>
      </c>
      <c r="L163" s="7">
        <v>1</v>
      </c>
      <c r="M163" s="7">
        <v>1</v>
      </c>
      <c r="N163" s="7" t="s">
        <v>226</v>
      </c>
      <c r="O163" s="7" t="s">
        <v>638</v>
      </c>
      <c r="P163" s="7" t="s">
        <v>1124</v>
      </c>
      <c r="Q163" s="7"/>
      <c r="R163" s="12" t="s">
        <v>1201</v>
      </c>
      <c r="S163" s="14" t="s">
        <v>19</v>
      </c>
      <c r="T163" s="7"/>
      <c r="U163" s="12" t="s">
        <v>19</v>
      </c>
      <c r="V163" s="12" t="s">
        <v>1201</v>
      </c>
      <c r="W163" s="14" t="s">
        <v>1202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740</v>
      </c>
      <c r="AD163" t="s">
        <v>6</v>
      </c>
      <c r="AE163" t="s">
        <v>1203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1204</v>
      </c>
      <c r="B164" s="6" t="s">
        <v>1205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611</v>
      </c>
      <c r="H164" s="7" t="s">
        <v>612</v>
      </c>
      <c r="I164" s="7" t="s">
        <v>79</v>
      </c>
      <c r="J164" s="7" t="s">
        <v>2</v>
      </c>
      <c r="K164" s="7" t="s">
        <v>1206</v>
      </c>
      <c r="L164" s="7">
        <v>1</v>
      </c>
      <c r="M164" s="7">
        <v>4</v>
      </c>
      <c r="N164" s="7" t="s">
        <v>226</v>
      </c>
      <c r="O164" s="7" t="s">
        <v>95</v>
      </c>
      <c r="P164" s="7" t="s">
        <v>1124</v>
      </c>
      <c r="Q164" s="7"/>
      <c r="R164" s="12" t="s">
        <v>1207</v>
      </c>
      <c r="S164" s="14" t="s">
        <v>19</v>
      </c>
      <c r="T164" s="7"/>
      <c r="U164" s="12" t="s">
        <v>19</v>
      </c>
      <c r="V164" s="12" t="s">
        <v>1207</v>
      </c>
      <c r="W164" s="14" t="s">
        <v>1208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1209</v>
      </c>
      <c r="AD164" t="s">
        <v>6</v>
      </c>
      <c r="AE164" t="s">
        <v>533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1210</v>
      </c>
      <c r="B165" s="6" t="s">
        <v>1211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1212</v>
      </c>
      <c r="H165" s="7" t="s">
        <v>1213</v>
      </c>
      <c r="I165" s="7" t="s">
        <v>79</v>
      </c>
      <c r="J165" s="7" t="s">
        <v>2</v>
      </c>
      <c r="K165" s="7" t="s">
        <v>1214</v>
      </c>
      <c r="L165" s="7">
        <v>1</v>
      </c>
      <c r="M165" s="7">
        <v>3</v>
      </c>
      <c r="N165" s="7" t="s">
        <v>94</v>
      </c>
      <c r="O165" s="7" t="s">
        <v>390</v>
      </c>
      <c r="P165" s="7" t="s">
        <v>1124</v>
      </c>
      <c r="Q165" s="7"/>
      <c r="R165" s="12" t="s">
        <v>1215</v>
      </c>
      <c r="S165" s="14" t="s">
        <v>19</v>
      </c>
      <c r="T165" s="7"/>
      <c r="U165" s="12" t="s">
        <v>19</v>
      </c>
      <c r="V165" s="12" t="s">
        <v>1215</v>
      </c>
      <c r="W165" s="14" t="s">
        <v>1216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1217</v>
      </c>
      <c r="AD165" t="s">
        <v>6</v>
      </c>
      <c r="AE165" t="s">
        <v>123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1218</v>
      </c>
      <c r="B166" s="6" t="s">
        <v>1219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412</v>
      </c>
      <c r="H166" s="7" t="s">
        <v>413</v>
      </c>
      <c r="I166" s="7" t="s">
        <v>79</v>
      </c>
      <c r="J166" s="7" t="s">
        <v>2</v>
      </c>
      <c r="K166" s="7" t="s">
        <v>1220</v>
      </c>
      <c r="L166" s="7">
        <v>1</v>
      </c>
      <c r="M166" s="7">
        <v>5</v>
      </c>
      <c r="N166" s="7" t="s">
        <v>93</v>
      </c>
      <c r="O166" s="7" t="s">
        <v>81</v>
      </c>
      <c r="P166" s="7" t="s">
        <v>1124</v>
      </c>
      <c r="Q166" s="7"/>
      <c r="R166" s="12" t="s">
        <v>1221</v>
      </c>
      <c r="S166" s="14" t="s">
        <v>19</v>
      </c>
      <c r="T166" s="7"/>
      <c r="U166" s="12" t="s">
        <v>19</v>
      </c>
      <c r="V166" s="12" t="s">
        <v>1221</v>
      </c>
      <c r="W166" s="14" t="s">
        <v>1222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1223</v>
      </c>
      <c r="AD166" t="s">
        <v>6</v>
      </c>
      <c r="AE166" t="s">
        <v>419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1224</v>
      </c>
      <c r="B167" s="6" t="s">
        <v>1225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1226</v>
      </c>
      <c r="H167" s="7" t="s">
        <v>1227</v>
      </c>
      <c r="I167" s="7" t="s">
        <v>79</v>
      </c>
      <c r="J167" s="7" t="s">
        <v>2</v>
      </c>
      <c r="K167" s="7" t="s">
        <v>1228</v>
      </c>
      <c r="L167" s="7">
        <v>1</v>
      </c>
      <c r="M167" s="7">
        <v>1</v>
      </c>
      <c r="N167" s="7" t="s">
        <v>94</v>
      </c>
      <c r="O167" s="7" t="s">
        <v>638</v>
      </c>
      <c r="P167" s="7" t="s">
        <v>1124</v>
      </c>
      <c r="Q167" s="7"/>
      <c r="R167" s="12" t="s">
        <v>1229</v>
      </c>
      <c r="S167" s="14" t="s">
        <v>19</v>
      </c>
      <c r="T167" s="7"/>
      <c r="U167" s="12" t="s">
        <v>19</v>
      </c>
      <c r="V167" s="12" t="s">
        <v>1229</v>
      </c>
      <c r="W167" s="14" t="s">
        <v>304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1230</v>
      </c>
      <c r="AD167" t="s">
        <v>6</v>
      </c>
      <c r="AE167" t="s">
        <v>1231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1232</v>
      </c>
      <c r="B168" s="6" t="s">
        <v>1233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1234</v>
      </c>
      <c r="H168" s="7" t="s">
        <v>1235</v>
      </c>
      <c r="I168" s="7" t="s">
        <v>79</v>
      </c>
      <c r="J168" s="7" t="s">
        <v>2</v>
      </c>
      <c r="K168" s="7" t="s">
        <v>1236</v>
      </c>
      <c r="L168" s="7">
        <v>1</v>
      </c>
      <c r="M168" s="7">
        <v>3</v>
      </c>
      <c r="N168" s="7" t="s">
        <v>460</v>
      </c>
      <c r="O168" s="7" t="s">
        <v>390</v>
      </c>
      <c r="P168" s="7" t="s">
        <v>1124</v>
      </c>
      <c r="Q168" s="7"/>
      <c r="R168" s="12" t="s">
        <v>1237</v>
      </c>
      <c r="S168" s="14" t="s">
        <v>19</v>
      </c>
      <c r="T168" s="7"/>
      <c r="U168" s="12" t="s">
        <v>19</v>
      </c>
      <c r="V168" s="12" t="s">
        <v>1237</v>
      </c>
      <c r="W168" s="14" t="s">
        <v>1238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1239</v>
      </c>
      <c r="AD168" t="s">
        <v>6</v>
      </c>
      <c r="AE168" t="s">
        <v>211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1240</v>
      </c>
      <c r="B169" s="6" t="s">
        <v>1241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1242</v>
      </c>
      <c r="H169" s="7" t="s">
        <v>1243</v>
      </c>
      <c r="I169" s="7" t="s">
        <v>79</v>
      </c>
      <c r="J169" s="7" t="s">
        <v>2</v>
      </c>
      <c r="K169" s="7" t="s">
        <v>1244</v>
      </c>
      <c r="L169" s="7">
        <v>1</v>
      </c>
      <c r="M169" s="7">
        <v>4</v>
      </c>
      <c r="N169" s="7" t="s">
        <v>460</v>
      </c>
      <c r="O169" s="7" t="s">
        <v>95</v>
      </c>
      <c r="P169" s="7" t="s">
        <v>1124</v>
      </c>
      <c r="Q169" s="7"/>
      <c r="R169" s="12" t="s">
        <v>1245</v>
      </c>
      <c r="S169" s="14" t="s">
        <v>19</v>
      </c>
      <c r="T169" s="7"/>
      <c r="U169" s="12" t="s">
        <v>19</v>
      </c>
      <c r="V169" s="12" t="s">
        <v>1245</v>
      </c>
      <c r="W169" s="14" t="s">
        <v>1246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1247</v>
      </c>
      <c r="AD169" t="s">
        <v>6</v>
      </c>
      <c r="AE169" t="s">
        <v>375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1248</v>
      </c>
      <c r="B170" s="6" t="s">
        <v>1249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157</v>
      </c>
      <c r="H170" s="7" t="s">
        <v>158</v>
      </c>
      <c r="I170" s="7" t="s">
        <v>79</v>
      </c>
      <c r="J170" s="7" t="s">
        <v>2</v>
      </c>
      <c r="K170" s="7" t="s">
        <v>1250</v>
      </c>
      <c r="L170" s="7">
        <v>1</v>
      </c>
      <c r="M170" s="7">
        <v>1</v>
      </c>
      <c r="N170" s="7" t="s">
        <v>151</v>
      </c>
      <c r="O170" s="7" t="s">
        <v>638</v>
      </c>
      <c r="P170" s="7" t="s">
        <v>1124</v>
      </c>
      <c r="Q170" s="7"/>
      <c r="R170" s="12" t="s">
        <v>1251</v>
      </c>
      <c r="S170" s="14" t="s">
        <v>19</v>
      </c>
      <c r="T170" s="7"/>
      <c r="U170" s="12" t="s">
        <v>19</v>
      </c>
      <c r="V170" s="12" t="s">
        <v>1251</v>
      </c>
      <c r="W170" s="14" t="s">
        <v>1252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1253</v>
      </c>
      <c r="AD170" t="s">
        <v>6</v>
      </c>
      <c r="AE170" t="s">
        <v>1254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1255</v>
      </c>
      <c r="B171" s="6" t="s">
        <v>1256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1257</v>
      </c>
      <c r="H171" s="7" t="s">
        <v>1258</v>
      </c>
      <c r="I171" s="7" t="s">
        <v>79</v>
      </c>
      <c r="J171" s="7" t="s">
        <v>2</v>
      </c>
      <c r="K171" s="7" t="s">
        <v>1259</v>
      </c>
      <c r="L171" s="7">
        <v>1</v>
      </c>
      <c r="M171" s="7">
        <v>1</v>
      </c>
      <c r="N171" s="7" t="s">
        <v>151</v>
      </c>
      <c r="O171" s="7" t="s">
        <v>638</v>
      </c>
      <c r="P171" s="7" t="s">
        <v>1124</v>
      </c>
      <c r="Q171" s="7"/>
      <c r="R171" s="12" t="s">
        <v>1260</v>
      </c>
      <c r="S171" s="14" t="s">
        <v>19</v>
      </c>
      <c r="T171" s="7"/>
      <c r="U171" s="12" t="s">
        <v>19</v>
      </c>
      <c r="V171" s="12" t="s">
        <v>1260</v>
      </c>
      <c r="W171" s="14" t="s">
        <v>1261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1262</v>
      </c>
      <c r="AD171" t="s">
        <v>6</v>
      </c>
      <c r="AE171" t="s">
        <v>1263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1264</v>
      </c>
      <c r="B172" s="6" t="s">
        <v>1265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431</v>
      </c>
      <c r="H172" s="7" t="s">
        <v>432</v>
      </c>
      <c r="I172" s="7" t="s">
        <v>79</v>
      </c>
      <c r="J172" s="7" t="s">
        <v>2</v>
      </c>
      <c r="K172" s="7" t="s">
        <v>1266</v>
      </c>
      <c r="L172" s="7">
        <v>1</v>
      </c>
      <c r="M172" s="7">
        <v>5</v>
      </c>
      <c r="N172" s="7" t="s">
        <v>460</v>
      </c>
      <c r="O172" s="7" t="s">
        <v>81</v>
      </c>
      <c r="P172" s="7" t="s">
        <v>1124</v>
      </c>
      <c r="Q172" s="7"/>
      <c r="R172" s="12" t="s">
        <v>1267</v>
      </c>
      <c r="S172" s="14" t="s">
        <v>19</v>
      </c>
      <c r="T172" s="7"/>
      <c r="U172" s="12" t="s">
        <v>19</v>
      </c>
      <c r="V172" s="12" t="s">
        <v>1267</v>
      </c>
      <c r="W172" s="14" t="s">
        <v>1268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1269</v>
      </c>
      <c r="AD172" t="s">
        <v>6</v>
      </c>
      <c r="AE172" t="s">
        <v>437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1270</v>
      </c>
      <c r="B173" s="6" t="s">
        <v>1271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1212</v>
      </c>
      <c r="H173" s="7" t="s">
        <v>1213</v>
      </c>
      <c r="I173" s="7" t="s">
        <v>79</v>
      </c>
      <c r="J173" s="7" t="s">
        <v>2</v>
      </c>
      <c r="K173" s="7" t="s">
        <v>1272</v>
      </c>
      <c r="L173" s="7">
        <v>1</v>
      </c>
      <c r="M173" s="7">
        <v>2</v>
      </c>
      <c r="N173" s="7" t="s">
        <v>94</v>
      </c>
      <c r="O173" s="7" t="s">
        <v>637</v>
      </c>
      <c r="P173" s="7" t="s">
        <v>1124</v>
      </c>
      <c r="Q173" s="7"/>
      <c r="R173" s="12" t="s">
        <v>1273</v>
      </c>
      <c r="S173" s="14" t="s">
        <v>19</v>
      </c>
      <c r="T173" s="7"/>
      <c r="U173" s="12" t="s">
        <v>19</v>
      </c>
      <c r="V173" s="12" t="s">
        <v>1273</v>
      </c>
      <c r="W173" s="14" t="s">
        <v>1274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1275</v>
      </c>
      <c r="AD173" t="s">
        <v>6</v>
      </c>
      <c r="AE173" t="s">
        <v>375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1276</v>
      </c>
      <c r="B174" s="6" t="s">
        <v>1277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1278</v>
      </c>
      <c r="H174" s="7" t="s">
        <v>1279</v>
      </c>
      <c r="I174" s="7" t="s">
        <v>79</v>
      </c>
      <c r="J174" s="7" t="s">
        <v>2</v>
      </c>
      <c r="K174" s="7" t="s">
        <v>1280</v>
      </c>
      <c r="L174" s="7">
        <v>1</v>
      </c>
      <c r="M174" s="7">
        <v>3</v>
      </c>
      <c r="N174" s="7" t="s">
        <v>450</v>
      </c>
      <c r="O174" s="7" t="s">
        <v>390</v>
      </c>
      <c r="P174" s="7" t="s">
        <v>1124</v>
      </c>
      <c r="Q174" s="7"/>
      <c r="R174" s="12" t="s">
        <v>1281</v>
      </c>
      <c r="S174" s="14" t="s">
        <v>19</v>
      </c>
      <c r="T174" s="7"/>
      <c r="U174" s="12" t="s">
        <v>19</v>
      </c>
      <c r="V174" s="12" t="s">
        <v>1281</v>
      </c>
      <c r="W174" s="14" t="s">
        <v>1282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1283</v>
      </c>
      <c r="AD174" t="s">
        <v>6</v>
      </c>
      <c r="AE174" t="s">
        <v>1284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1285</v>
      </c>
      <c r="B175" s="6" t="s">
        <v>1286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233</v>
      </c>
      <c r="H175" s="7" t="s">
        <v>234</v>
      </c>
      <c r="I175" s="7" t="s">
        <v>79</v>
      </c>
      <c r="J175" s="7" t="s">
        <v>2</v>
      </c>
      <c r="K175" s="7" t="s">
        <v>1287</v>
      </c>
      <c r="L175" s="7">
        <v>1</v>
      </c>
      <c r="M175" s="7">
        <v>2</v>
      </c>
      <c r="N175" s="7" t="s">
        <v>151</v>
      </c>
      <c r="O175" s="7" t="s">
        <v>637</v>
      </c>
      <c r="P175" s="7" t="s">
        <v>1124</v>
      </c>
      <c r="Q175" s="7"/>
      <c r="R175" s="12" t="s">
        <v>1288</v>
      </c>
      <c r="S175" s="14" t="s">
        <v>19</v>
      </c>
      <c r="T175" s="7"/>
      <c r="U175" s="12" t="s">
        <v>19</v>
      </c>
      <c r="V175" s="12" t="s">
        <v>1288</v>
      </c>
      <c r="W175" s="14" t="s">
        <v>1289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1290</v>
      </c>
      <c r="AD175" t="s">
        <v>6</v>
      </c>
      <c r="AE175" t="s">
        <v>240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1291</v>
      </c>
      <c r="B176" s="6" t="s">
        <v>1292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1293</v>
      </c>
      <c r="H176" s="7" t="s">
        <v>1294</v>
      </c>
      <c r="I176" s="7" t="s">
        <v>79</v>
      </c>
      <c r="J176" s="7" t="s">
        <v>2</v>
      </c>
      <c r="K176" s="7" t="s">
        <v>1295</v>
      </c>
      <c r="L176" s="7">
        <v>1</v>
      </c>
      <c r="M176" s="7">
        <v>3</v>
      </c>
      <c r="N176" s="7" t="s">
        <v>95</v>
      </c>
      <c r="O176" s="7" t="s">
        <v>390</v>
      </c>
      <c r="P176" s="7" t="s">
        <v>1124</v>
      </c>
      <c r="Q176" s="7"/>
      <c r="R176" s="12" t="s">
        <v>739</v>
      </c>
      <c r="S176" s="14" t="s">
        <v>19</v>
      </c>
      <c r="T176" s="7"/>
      <c r="U176" s="12" t="s">
        <v>19</v>
      </c>
      <c r="V176" s="12" t="s">
        <v>739</v>
      </c>
      <c r="W176" s="14" t="s">
        <v>264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740</v>
      </c>
      <c r="AD176" t="s">
        <v>6</v>
      </c>
      <c r="AE176" t="s">
        <v>1296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1297</v>
      </c>
      <c r="B177" s="6" t="s">
        <v>1298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260</v>
      </c>
      <c r="H177" s="7" t="s">
        <v>261</v>
      </c>
      <c r="I177" s="7" t="s">
        <v>79</v>
      </c>
      <c r="J177" s="7" t="s">
        <v>2</v>
      </c>
      <c r="K177" s="7" t="s">
        <v>272</v>
      </c>
      <c r="L177" s="7">
        <v>1</v>
      </c>
      <c r="M177" s="7">
        <v>4</v>
      </c>
      <c r="N177" s="7" t="s">
        <v>81</v>
      </c>
      <c r="O177" s="7" t="s">
        <v>95</v>
      </c>
      <c r="P177" s="7" t="s">
        <v>1124</v>
      </c>
      <c r="Q177" s="7"/>
      <c r="R177" s="12" t="s">
        <v>1299</v>
      </c>
      <c r="S177" s="14" t="s">
        <v>19</v>
      </c>
      <c r="T177" s="7"/>
      <c r="U177" s="12" t="s">
        <v>19</v>
      </c>
      <c r="V177" s="12" t="s">
        <v>1299</v>
      </c>
      <c r="W177" s="14" t="s">
        <v>1300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1301</v>
      </c>
      <c r="AD177" t="s">
        <v>6</v>
      </c>
      <c r="AE177" t="s">
        <v>566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1302</v>
      </c>
      <c r="B178" s="6" t="s">
        <v>1303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260</v>
      </c>
      <c r="H178" s="7" t="s">
        <v>261</v>
      </c>
      <c r="I178" s="7" t="s">
        <v>79</v>
      </c>
      <c r="J178" s="7" t="s">
        <v>2</v>
      </c>
      <c r="K178" s="7" t="s">
        <v>1304</v>
      </c>
      <c r="L178" s="7">
        <v>2</v>
      </c>
      <c r="M178" s="7">
        <v>1</v>
      </c>
      <c r="N178" s="7" t="s">
        <v>638</v>
      </c>
      <c r="O178" s="7" t="s">
        <v>638</v>
      </c>
      <c r="P178" s="7" t="s">
        <v>1124</v>
      </c>
      <c r="Q178" s="7"/>
      <c r="R178" s="12" t="s">
        <v>287</v>
      </c>
      <c r="S178" s="14" t="s">
        <v>19</v>
      </c>
      <c r="T178" s="7"/>
      <c r="U178" s="12" t="s">
        <v>19</v>
      </c>
      <c r="V178" s="12" t="s">
        <v>287</v>
      </c>
      <c r="W178" s="14" t="s">
        <v>288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289</v>
      </c>
      <c r="AD178" t="s">
        <v>6</v>
      </c>
      <c r="AE178" t="s">
        <v>211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1305</v>
      </c>
      <c r="B179" s="6" t="s">
        <v>1306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260</v>
      </c>
      <c r="H179" s="7" t="s">
        <v>261</v>
      </c>
      <c r="I179" s="7" t="s">
        <v>79</v>
      </c>
      <c r="J179" s="7" t="s">
        <v>2</v>
      </c>
      <c r="K179" s="7" t="s">
        <v>755</v>
      </c>
      <c r="L179" s="7">
        <v>1</v>
      </c>
      <c r="M179" s="7">
        <v>1</v>
      </c>
      <c r="N179" s="7" t="s">
        <v>638</v>
      </c>
      <c r="O179" s="7" t="s">
        <v>638</v>
      </c>
      <c r="P179" s="7" t="s">
        <v>1124</v>
      </c>
      <c r="Q179" s="7"/>
      <c r="R179" s="12" t="s">
        <v>273</v>
      </c>
      <c r="S179" s="14" t="s">
        <v>19</v>
      </c>
      <c r="T179" s="7"/>
      <c r="U179" s="12" t="s">
        <v>19</v>
      </c>
      <c r="V179" s="12" t="s">
        <v>273</v>
      </c>
      <c r="W179" s="14" t="s">
        <v>274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183</v>
      </c>
      <c r="AD179" t="s">
        <v>6</v>
      </c>
      <c r="AE179" t="s">
        <v>211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1307</v>
      </c>
      <c r="B180" s="6" t="s">
        <v>1308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260</v>
      </c>
      <c r="H180" s="7" t="s">
        <v>261</v>
      </c>
      <c r="I180" s="7" t="s">
        <v>79</v>
      </c>
      <c r="J180" s="7" t="s">
        <v>2</v>
      </c>
      <c r="K180" s="7" t="s">
        <v>1032</v>
      </c>
      <c r="L180" s="7">
        <v>1</v>
      </c>
      <c r="M180" s="7">
        <v>1</v>
      </c>
      <c r="N180" s="7" t="s">
        <v>638</v>
      </c>
      <c r="O180" s="7" t="s">
        <v>638</v>
      </c>
      <c r="P180" s="7" t="s">
        <v>1124</v>
      </c>
      <c r="Q180" s="7"/>
      <c r="R180" s="12" t="s">
        <v>273</v>
      </c>
      <c r="S180" s="14" t="s">
        <v>19</v>
      </c>
      <c r="T180" s="7"/>
      <c r="U180" s="12" t="s">
        <v>19</v>
      </c>
      <c r="V180" s="12" t="s">
        <v>273</v>
      </c>
      <c r="W180" s="14" t="s">
        <v>274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183</v>
      </c>
      <c r="AD180" t="s">
        <v>6</v>
      </c>
      <c r="AE180" t="s">
        <v>211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1309</v>
      </c>
      <c r="B181" s="6" t="s">
        <v>1310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1311</v>
      </c>
      <c r="H181" s="7" t="s">
        <v>1312</v>
      </c>
      <c r="I181" s="7" t="s">
        <v>79</v>
      </c>
      <c r="J181" s="7" t="s">
        <v>2</v>
      </c>
      <c r="K181" s="7" t="s">
        <v>1313</v>
      </c>
      <c r="L181" s="7">
        <v>1</v>
      </c>
      <c r="M181" s="7">
        <v>1</v>
      </c>
      <c r="N181" s="7" t="s">
        <v>638</v>
      </c>
      <c r="O181" s="7" t="s">
        <v>638</v>
      </c>
      <c r="P181" s="7" t="s">
        <v>1124</v>
      </c>
      <c r="Q181" s="7"/>
      <c r="R181" s="12" t="s">
        <v>1314</v>
      </c>
      <c r="S181" s="14" t="s">
        <v>19</v>
      </c>
      <c r="T181" s="7"/>
      <c r="U181" s="12" t="s">
        <v>19</v>
      </c>
      <c r="V181" s="12" t="s">
        <v>1314</v>
      </c>
      <c r="W181" s="14" t="s">
        <v>1315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1316</v>
      </c>
      <c r="AD181" t="s">
        <v>6</v>
      </c>
      <c r="AE181" t="s">
        <v>123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1317</v>
      </c>
      <c r="B182" s="6" t="s">
        <v>1318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1319</v>
      </c>
      <c r="H182" s="7" t="s">
        <v>1320</v>
      </c>
      <c r="I182" s="7" t="s">
        <v>79</v>
      </c>
      <c r="J182" s="7" t="s">
        <v>2</v>
      </c>
      <c r="K182" s="7" t="s">
        <v>1321</v>
      </c>
      <c r="L182" s="7">
        <v>1</v>
      </c>
      <c r="M182" s="7">
        <v>2</v>
      </c>
      <c r="N182" s="7" t="s">
        <v>95</v>
      </c>
      <c r="O182" s="7" t="s">
        <v>637</v>
      </c>
      <c r="P182" s="7" t="s">
        <v>1124</v>
      </c>
      <c r="Q182" s="7"/>
      <c r="R182" s="12" t="s">
        <v>1322</v>
      </c>
      <c r="S182" s="14" t="s">
        <v>19</v>
      </c>
      <c r="T182" s="7"/>
      <c r="U182" s="12" t="s">
        <v>19</v>
      </c>
      <c r="V182" s="12" t="s">
        <v>1322</v>
      </c>
      <c r="W182" s="14" t="s">
        <v>1156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163</v>
      </c>
      <c r="AD182" t="s">
        <v>6</v>
      </c>
      <c r="AE182" t="s">
        <v>123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1323</v>
      </c>
      <c r="B183" s="6" t="s">
        <v>1324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1325</v>
      </c>
      <c r="H183" s="7" t="s">
        <v>1326</v>
      </c>
      <c r="I183" s="7" t="s">
        <v>79</v>
      </c>
      <c r="J183" s="7" t="s">
        <v>2</v>
      </c>
      <c r="K183" s="7" t="s">
        <v>225</v>
      </c>
      <c r="L183" s="7">
        <v>1</v>
      </c>
      <c r="M183" s="7">
        <v>2</v>
      </c>
      <c r="N183" s="7" t="s">
        <v>106</v>
      </c>
      <c r="O183" s="7" t="s">
        <v>637</v>
      </c>
      <c r="P183" s="7" t="s">
        <v>1124</v>
      </c>
      <c r="Q183" s="7"/>
      <c r="R183" s="12" t="s">
        <v>1327</v>
      </c>
      <c r="S183" s="14" t="s">
        <v>19</v>
      </c>
      <c r="T183" s="7"/>
      <c r="U183" s="12" t="s">
        <v>19</v>
      </c>
      <c r="V183" s="12" t="s">
        <v>1327</v>
      </c>
      <c r="W183" s="14" t="s">
        <v>556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1328</v>
      </c>
      <c r="AD183" t="s">
        <v>6</v>
      </c>
      <c r="AE183" t="s">
        <v>1329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1330</v>
      </c>
      <c r="B184" s="6" t="s">
        <v>1331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1332</v>
      </c>
      <c r="H184" s="7" t="s">
        <v>1333</v>
      </c>
      <c r="I184" s="7" t="s">
        <v>79</v>
      </c>
      <c r="J184" s="7" t="s">
        <v>2</v>
      </c>
      <c r="K184" s="7" t="s">
        <v>1334</v>
      </c>
      <c r="L184" s="7">
        <v>1</v>
      </c>
      <c r="M184" s="7">
        <v>1</v>
      </c>
      <c r="N184" s="7" t="s">
        <v>390</v>
      </c>
      <c r="O184" s="7" t="s">
        <v>638</v>
      </c>
      <c r="P184" s="7" t="s">
        <v>1124</v>
      </c>
      <c r="Q184" s="7"/>
      <c r="R184" s="12" t="s">
        <v>572</v>
      </c>
      <c r="S184" s="14" t="s">
        <v>19</v>
      </c>
      <c r="T184" s="7"/>
      <c r="U184" s="12" t="s">
        <v>19</v>
      </c>
      <c r="V184" s="12" t="s">
        <v>572</v>
      </c>
      <c r="W184" s="14" t="s">
        <v>840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1335</v>
      </c>
      <c r="AD184" t="s">
        <v>6</v>
      </c>
      <c r="AE184" t="s">
        <v>1336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1337</v>
      </c>
      <c r="B185" s="6" t="s">
        <v>1338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1339</v>
      </c>
      <c r="H185" s="7" t="s">
        <v>1340</v>
      </c>
      <c r="I185" s="7" t="s">
        <v>79</v>
      </c>
      <c r="J185" s="7" t="s">
        <v>2</v>
      </c>
      <c r="K185" s="7" t="s">
        <v>1341</v>
      </c>
      <c r="L185" s="7">
        <v>1</v>
      </c>
      <c r="M185" s="7">
        <v>1</v>
      </c>
      <c r="N185" s="7" t="s">
        <v>390</v>
      </c>
      <c r="O185" s="7" t="s">
        <v>638</v>
      </c>
      <c r="P185" s="7" t="s">
        <v>1124</v>
      </c>
      <c r="Q185" s="7"/>
      <c r="R185" s="12" t="s">
        <v>630</v>
      </c>
      <c r="S185" s="14" t="s">
        <v>19</v>
      </c>
      <c r="T185" s="7"/>
      <c r="U185" s="12" t="s">
        <v>19</v>
      </c>
      <c r="V185" s="12" t="s">
        <v>630</v>
      </c>
      <c r="W185" s="14" t="s">
        <v>313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1342</v>
      </c>
      <c r="AD185" t="s">
        <v>6</v>
      </c>
      <c r="AE185" t="s">
        <v>1343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1344</v>
      </c>
      <c r="B186" s="6" t="s">
        <v>1345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1346</v>
      </c>
      <c r="H186" s="7" t="s">
        <v>1347</v>
      </c>
      <c r="I186" s="7" t="s">
        <v>79</v>
      </c>
      <c r="J186" s="7" t="s">
        <v>2</v>
      </c>
      <c r="K186" s="7" t="s">
        <v>1348</v>
      </c>
      <c r="L186" s="7">
        <v>1</v>
      </c>
      <c r="M186" s="7">
        <v>1</v>
      </c>
      <c r="N186" s="7" t="s">
        <v>1124</v>
      </c>
      <c r="O186" s="7" t="s">
        <v>1124</v>
      </c>
      <c r="P186" s="7" t="s">
        <v>900</v>
      </c>
      <c r="Q186" s="7"/>
      <c r="R186" s="12" t="s">
        <v>841</v>
      </c>
      <c r="S186" s="14" t="s">
        <v>841</v>
      </c>
      <c r="T186" s="7" t="s">
        <v>1349</v>
      </c>
      <c r="U186" s="12" t="s">
        <v>19</v>
      </c>
      <c r="V186" s="12" t="s">
        <v>19</v>
      </c>
      <c r="W186" s="14" t="s">
        <v>19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19</v>
      </c>
      <c r="AD186" t="s">
        <v>6</v>
      </c>
      <c r="AE186" t="s">
        <v>1350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1351</v>
      </c>
      <c r="B187" s="6" t="s">
        <v>1352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1353</v>
      </c>
      <c r="H187" s="7" t="s">
        <v>1354</v>
      </c>
      <c r="I187" s="7" t="s">
        <v>79</v>
      </c>
      <c r="J187" s="7" t="s">
        <v>2</v>
      </c>
      <c r="K187" s="7" t="s">
        <v>1355</v>
      </c>
      <c r="L187" s="7">
        <v>1</v>
      </c>
      <c r="M187" s="7">
        <v>1</v>
      </c>
      <c r="N187" s="7" t="s">
        <v>638</v>
      </c>
      <c r="O187" s="7" t="s">
        <v>638</v>
      </c>
      <c r="P187" s="7" t="s">
        <v>1124</v>
      </c>
      <c r="Q187" s="7"/>
      <c r="R187" s="12" t="s">
        <v>1356</v>
      </c>
      <c r="S187" s="14" t="s">
        <v>19</v>
      </c>
      <c r="T187" s="7"/>
      <c r="U187" s="12" t="s">
        <v>19</v>
      </c>
      <c r="V187" s="12" t="s">
        <v>1356</v>
      </c>
      <c r="W187" s="14" t="s">
        <v>1357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886</v>
      </c>
      <c r="AD187" t="s">
        <v>6</v>
      </c>
      <c r="AE187" t="s">
        <v>123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1358</v>
      </c>
      <c r="B188" s="6" t="s">
        <v>1359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1360</v>
      </c>
      <c r="H188" s="7" t="s">
        <v>1361</v>
      </c>
      <c r="I188" s="7" t="s">
        <v>79</v>
      </c>
      <c r="J188" s="7" t="s">
        <v>2</v>
      </c>
      <c r="K188" s="7" t="s">
        <v>1362</v>
      </c>
      <c r="L188" s="7">
        <v>1</v>
      </c>
      <c r="M188" s="7">
        <v>1</v>
      </c>
      <c r="N188" s="7" t="s">
        <v>638</v>
      </c>
      <c r="O188" s="7" t="s">
        <v>638</v>
      </c>
      <c r="P188" s="7" t="s">
        <v>1124</v>
      </c>
      <c r="Q188" s="7"/>
      <c r="R188" s="12" t="s">
        <v>1363</v>
      </c>
      <c r="S188" s="14" t="s">
        <v>19</v>
      </c>
      <c r="T188" s="7"/>
      <c r="U188" s="12" t="s">
        <v>19</v>
      </c>
      <c r="V188" s="12" t="s">
        <v>1363</v>
      </c>
      <c r="W188" s="14" t="s">
        <v>1364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1365</v>
      </c>
      <c r="AD188" t="s">
        <v>6</v>
      </c>
      <c r="AE188" t="s">
        <v>1366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1367</v>
      </c>
      <c r="B189" s="6" t="s">
        <v>1368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861</v>
      </c>
      <c r="H189" s="7" t="s">
        <v>862</v>
      </c>
      <c r="I189" s="7" t="s">
        <v>79</v>
      </c>
      <c r="J189" s="7" t="s">
        <v>2</v>
      </c>
      <c r="K189" s="7" t="s">
        <v>1369</v>
      </c>
      <c r="L189" s="7">
        <v>1</v>
      </c>
      <c r="M189" s="7">
        <v>1</v>
      </c>
      <c r="N189" s="7" t="s">
        <v>638</v>
      </c>
      <c r="O189" s="7" t="s">
        <v>638</v>
      </c>
      <c r="P189" s="7" t="s">
        <v>1124</v>
      </c>
      <c r="Q189" s="7"/>
      <c r="R189" s="12" t="s">
        <v>1370</v>
      </c>
      <c r="S189" s="14" t="s">
        <v>19</v>
      </c>
      <c r="T189" s="7"/>
      <c r="U189" s="12" t="s">
        <v>19</v>
      </c>
      <c r="V189" s="12" t="s">
        <v>1370</v>
      </c>
      <c r="W189" s="14" t="s">
        <v>1371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1372</v>
      </c>
      <c r="AD189" t="s">
        <v>6</v>
      </c>
      <c r="AE189" t="s">
        <v>566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1373</v>
      </c>
      <c r="B190" s="6" t="s">
        <v>1374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861</v>
      </c>
      <c r="H190" s="7" t="s">
        <v>862</v>
      </c>
      <c r="I190" s="7" t="s">
        <v>79</v>
      </c>
      <c r="J190" s="7" t="s">
        <v>2</v>
      </c>
      <c r="K190" s="7" t="s">
        <v>1375</v>
      </c>
      <c r="L190" s="7">
        <v>1</v>
      </c>
      <c r="M190" s="7">
        <v>1</v>
      </c>
      <c r="N190" s="7" t="s">
        <v>638</v>
      </c>
      <c r="O190" s="7" t="s">
        <v>638</v>
      </c>
      <c r="P190" s="7" t="s">
        <v>1124</v>
      </c>
      <c r="Q190" s="7"/>
      <c r="R190" s="12" t="s">
        <v>614</v>
      </c>
      <c r="S190" s="14" t="s">
        <v>19</v>
      </c>
      <c r="T190" s="7"/>
      <c r="U190" s="12" t="s">
        <v>19</v>
      </c>
      <c r="V190" s="12" t="s">
        <v>614</v>
      </c>
      <c r="W190" s="14" t="s">
        <v>1376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1377</v>
      </c>
      <c r="AD190" t="s">
        <v>6</v>
      </c>
      <c r="AE190" t="s">
        <v>566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1378</v>
      </c>
      <c r="B191" s="6" t="s">
        <v>1379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1380</v>
      </c>
      <c r="H191" s="7" t="s">
        <v>1381</v>
      </c>
      <c r="I191" s="7" t="s">
        <v>79</v>
      </c>
      <c r="J191" s="7" t="s">
        <v>2</v>
      </c>
      <c r="K191" s="7" t="s">
        <v>1382</v>
      </c>
      <c r="L191" s="7">
        <v>1</v>
      </c>
      <c r="M191" s="7">
        <v>1</v>
      </c>
      <c r="N191" s="7" t="s">
        <v>1124</v>
      </c>
      <c r="O191" s="7" t="s">
        <v>900</v>
      </c>
      <c r="P191" s="7" t="s">
        <v>596</v>
      </c>
      <c r="Q191" s="7"/>
      <c r="R191" s="12" t="s">
        <v>1383</v>
      </c>
      <c r="S191" s="14" t="s">
        <v>1383</v>
      </c>
      <c r="T191" s="7" t="s">
        <v>1384</v>
      </c>
      <c r="U191" s="12" t="s">
        <v>19</v>
      </c>
      <c r="V191" s="12" t="s">
        <v>19</v>
      </c>
      <c r="W191" s="14" t="s">
        <v>19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19</v>
      </c>
      <c r="AD191" t="s">
        <v>6</v>
      </c>
      <c r="AE191" t="s">
        <v>283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1385</v>
      </c>
      <c r="B192" s="6" t="s">
        <v>1386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1387</v>
      </c>
      <c r="H192" s="7" t="s">
        <v>1388</v>
      </c>
      <c r="I192" s="7" t="s">
        <v>79</v>
      </c>
      <c r="J192" s="7" t="s">
        <v>2</v>
      </c>
      <c r="K192" s="7" t="s">
        <v>1389</v>
      </c>
      <c r="L192" s="7">
        <v>1</v>
      </c>
      <c r="M192" s="7">
        <v>1</v>
      </c>
      <c r="N192" s="7" t="s">
        <v>1124</v>
      </c>
      <c r="O192" s="7" t="s">
        <v>1124</v>
      </c>
      <c r="P192" s="7" t="s">
        <v>900</v>
      </c>
      <c r="Q192" s="7"/>
      <c r="R192" s="12" t="s">
        <v>1390</v>
      </c>
      <c r="S192" s="14" t="s">
        <v>1390</v>
      </c>
      <c r="T192" s="7"/>
      <c r="U192" s="12" t="s">
        <v>19</v>
      </c>
      <c r="V192" s="12" t="s">
        <v>19</v>
      </c>
      <c r="W192" s="14" t="s">
        <v>19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19</v>
      </c>
      <c r="AD192" t="s">
        <v>6</v>
      </c>
      <c r="AE192" t="s">
        <v>375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1391</v>
      </c>
      <c r="B193" s="6" t="s">
        <v>1392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344</v>
      </c>
      <c r="H193" s="7" t="s">
        <v>345</v>
      </c>
      <c r="I193" s="7" t="s">
        <v>79</v>
      </c>
      <c r="J193" s="7" t="s">
        <v>2</v>
      </c>
      <c r="K193" s="7" t="s">
        <v>1393</v>
      </c>
      <c r="L193" s="7">
        <v>1</v>
      </c>
      <c r="M193" s="7">
        <v>1</v>
      </c>
      <c r="N193" s="7" t="s">
        <v>390</v>
      </c>
      <c r="O193" s="7" t="s">
        <v>1394</v>
      </c>
      <c r="P193" s="7" t="s">
        <v>876</v>
      </c>
      <c r="Q193" s="7"/>
      <c r="R193" s="12" t="s">
        <v>1395</v>
      </c>
      <c r="S193" s="14" t="s">
        <v>1395</v>
      </c>
      <c r="T193" s="7" t="s">
        <v>1396</v>
      </c>
      <c r="U193" s="12" t="s">
        <v>19</v>
      </c>
      <c r="V193" s="12" t="s">
        <v>19</v>
      </c>
      <c r="W193" s="14" t="s">
        <v>19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19</v>
      </c>
      <c r="AD193" t="s">
        <v>6</v>
      </c>
      <c r="AE193" t="s">
        <v>349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1397</v>
      </c>
      <c r="B194" s="6" t="s">
        <v>1398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1399</v>
      </c>
      <c r="H194" s="7" t="s">
        <v>1400</v>
      </c>
      <c r="I194" s="7" t="s">
        <v>79</v>
      </c>
      <c r="J194" s="7" t="s">
        <v>2</v>
      </c>
      <c r="K194" s="7" t="s">
        <v>1401</v>
      </c>
      <c r="L194" s="7">
        <v>2</v>
      </c>
      <c r="M194" s="7">
        <v>2</v>
      </c>
      <c r="N194" s="7" t="s">
        <v>1124</v>
      </c>
      <c r="O194" s="7" t="s">
        <v>83</v>
      </c>
      <c r="P194" s="7" t="s">
        <v>1402</v>
      </c>
      <c r="Q194" s="7"/>
      <c r="R194" s="12" t="s">
        <v>1403</v>
      </c>
      <c r="S194" s="14" t="s">
        <v>1403</v>
      </c>
      <c r="T194" s="7" t="s">
        <v>1404</v>
      </c>
      <c r="U194" s="12" t="s">
        <v>19</v>
      </c>
      <c r="V194" s="12" t="s">
        <v>19</v>
      </c>
      <c r="W194" s="14" t="s">
        <v>19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19</v>
      </c>
      <c r="AD194" t="s">
        <v>6</v>
      </c>
      <c r="AE194" t="s">
        <v>1405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1406</v>
      </c>
      <c r="B195" s="6" t="s">
        <v>1407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1164</v>
      </c>
      <c r="H195" s="7" t="s">
        <v>1165</v>
      </c>
      <c r="I195" s="7" t="s">
        <v>79</v>
      </c>
      <c r="J195" s="7" t="s">
        <v>2</v>
      </c>
      <c r="K195" s="7" t="s">
        <v>1408</v>
      </c>
      <c r="L195" s="7">
        <v>1</v>
      </c>
      <c r="M195" s="7">
        <v>3</v>
      </c>
      <c r="N195" s="7" t="s">
        <v>450</v>
      </c>
      <c r="O195" s="7" t="s">
        <v>637</v>
      </c>
      <c r="P195" s="7" t="s">
        <v>900</v>
      </c>
      <c r="Q195" s="7"/>
      <c r="R195" s="12" t="s">
        <v>1409</v>
      </c>
      <c r="S195" s="14" t="s">
        <v>19</v>
      </c>
      <c r="T195" s="7"/>
      <c r="U195" s="12" t="s">
        <v>19</v>
      </c>
      <c r="V195" s="12" t="s">
        <v>1409</v>
      </c>
      <c r="W195" s="14" t="s">
        <v>1410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1411</v>
      </c>
      <c r="AD195" t="s">
        <v>6</v>
      </c>
      <c r="AE195" t="s">
        <v>123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1412</v>
      </c>
      <c r="B196" s="6" t="s">
        <v>1413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157</v>
      </c>
      <c r="H196" s="7" t="s">
        <v>158</v>
      </c>
      <c r="I196" s="7" t="s">
        <v>79</v>
      </c>
      <c r="J196" s="7" t="s">
        <v>2</v>
      </c>
      <c r="K196" s="7" t="s">
        <v>1414</v>
      </c>
      <c r="L196" s="7">
        <v>1</v>
      </c>
      <c r="M196" s="7">
        <v>1</v>
      </c>
      <c r="N196" s="7" t="s">
        <v>190</v>
      </c>
      <c r="O196" s="7" t="s">
        <v>1124</v>
      </c>
      <c r="P196" s="7" t="s">
        <v>900</v>
      </c>
      <c r="Q196" s="7"/>
      <c r="R196" s="12" t="s">
        <v>1415</v>
      </c>
      <c r="S196" s="14" t="s">
        <v>19</v>
      </c>
      <c r="T196" s="7"/>
      <c r="U196" s="12" t="s">
        <v>19</v>
      </c>
      <c r="V196" s="12" t="s">
        <v>1415</v>
      </c>
      <c r="W196" s="14" t="s">
        <v>1416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1417</v>
      </c>
      <c r="AD196" t="s">
        <v>6</v>
      </c>
      <c r="AE196" t="s">
        <v>164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1418</v>
      </c>
      <c r="B197" s="6" t="s">
        <v>1419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1420</v>
      </c>
      <c r="H197" s="7" t="s">
        <v>1421</v>
      </c>
      <c r="I197" s="7" t="s">
        <v>79</v>
      </c>
      <c r="J197" s="7" t="s">
        <v>2</v>
      </c>
      <c r="K197" s="7" t="s">
        <v>1422</v>
      </c>
      <c r="L197" s="7">
        <v>1</v>
      </c>
      <c r="M197" s="7">
        <v>1</v>
      </c>
      <c r="N197" s="7" t="s">
        <v>94</v>
      </c>
      <c r="O197" s="7" t="s">
        <v>1124</v>
      </c>
      <c r="P197" s="7" t="s">
        <v>900</v>
      </c>
      <c r="Q197" s="7"/>
      <c r="R197" s="12" t="s">
        <v>1423</v>
      </c>
      <c r="S197" s="14" t="s">
        <v>19</v>
      </c>
      <c r="T197" s="7"/>
      <c r="U197" s="12" t="s">
        <v>19</v>
      </c>
      <c r="V197" s="12" t="s">
        <v>1423</v>
      </c>
      <c r="W197" s="14" t="s">
        <v>1424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1425</v>
      </c>
      <c r="AD197" t="s">
        <v>6</v>
      </c>
      <c r="AE197" t="s">
        <v>1426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1427</v>
      </c>
      <c r="B198" s="6" t="s">
        <v>1428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1112</v>
      </c>
      <c r="H198" s="7" t="s">
        <v>1113</v>
      </c>
      <c r="I198" s="7" t="s">
        <v>79</v>
      </c>
      <c r="J198" s="7" t="s">
        <v>2</v>
      </c>
      <c r="K198" s="7" t="s">
        <v>1429</v>
      </c>
      <c r="L198" s="7">
        <v>1</v>
      </c>
      <c r="M198" s="7">
        <v>2</v>
      </c>
      <c r="N198" s="7" t="s">
        <v>151</v>
      </c>
      <c r="O198" s="7" t="s">
        <v>638</v>
      </c>
      <c r="P198" s="7" t="s">
        <v>900</v>
      </c>
      <c r="Q198" s="7"/>
      <c r="R198" s="12" t="s">
        <v>1299</v>
      </c>
      <c r="S198" s="14" t="s">
        <v>19</v>
      </c>
      <c r="T198" s="7"/>
      <c r="U198" s="12" t="s">
        <v>19</v>
      </c>
      <c r="V198" s="12" t="s">
        <v>1299</v>
      </c>
      <c r="W198" s="14" t="s">
        <v>697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1430</v>
      </c>
      <c r="AD198" t="s">
        <v>6</v>
      </c>
      <c r="AE198" t="s">
        <v>123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1431</v>
      </c>
      <c r="B199" s="6" t="s">
        <v>1432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1420</v>
      </c>
      <c r="H199" s="7" t="s">
        <v>1421</v>
      </c>
      <c r="I199" s="7" t="s">
        <v>79</v>
      </c>
      <c r="J199" s="7" t="s">
        <v>2</v>
      </c>
      <c r="K199" s="7" t="s">
        <v>1433</v>
      </c>
      <c r="L199" s="7">
        <v>1</v>
      </c>
      <c r="M199" s="7">
        <v>1</v>
      </c>
      <c r="N199" s="7" t="s">
        <v>94</v>
      </c>
      <c r="O199" s="7" t="s">
        <v>1124</v>
      </c>
      <c r="P199" s="7" t="s">
        <v>900</v>
      </c>
      <c r="Q199" s="7"/>
      <c r="R199" s="12" t="s">
        <v>1423</v>
      </c>
      <c r="S199" s="14" t="s">
        <v>19</v>
      </c>
      <c r="T199" s="7"/>
      <c r="U199" s="12" t="s">
        <v>19</v>
      </c>
      <c r="V199" s="12" t="s">
        <v>1423</v>
      </c>
      <c r="W199" s="14" t="s">
        <v>1424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1425</v>
      </c>
      <c r="AD199" t="s">
        <v>6</v>
      </c>
      <c r="AE199" t="s">
        <v>1426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1434</v>
      </c>
      <c r="B200" s="6" t="s">
        <v>1435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931</v>
      </c>
      <c r="H200" s="7" t="s">
        <v>932</v>
      </c>
      <c r="I200" s="7" t="s">
        <v>79</v>
      </c>
      <c r="J200" s="7" t="s">
        <v>2</v>
      </c>
      <c r="K200" s="7" t="s">
        <v>1436</v>
      </c>
      <c r="L200" s="7">
        <v>1</v>
      </c>
      <c r="M200" s="7">
        <v>1</v>
      </c>
      <c r="N200" s="7" t="s">
        <v>151</v>
      </c>
      <c r="O200" s="7" t="s">
        <v>1124</v>
      </c>
      <c r="P200" s="7" t="s">
        <v>900</v>
      </c>
      <c r="Q200" s="7"/>
      <c r="R200" s="12" t="s">
        <v>1437</v>
      </c>
      <c r="S200" s="14" t="s">
        <v>19</v>
      </c>
      <c r="T200" s="7"/>
      <c r="U200" s="12" t="s">
        <v>19</v>
      </c>
      <c r="V200" s="12" t="s">
        <v>1437</v>
      </c>
      <c r="W200" s="14" t="s">
        <v>1438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1149</v>
      </c>
      <c r="AD200" t="s">
        <v>6</v>
      </c>
      <c r="AE200" t="s">
        <v>123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1439</v>
      </c>
      <c r="B201" s="6" t="s">
        <v>1440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1441</v>
      </c>
      <c r="H201" s="7" t="s">
        <v>1442</v>
      </c>
      <c r="I201" s="7" t="s">
        <v>79</v>
      </c>
      <c r="J201" s="7" t="s">
        <v>2</v>
      </c>
      <c r="K201" s="7" t="s">
        <v>1443</v>
      </c>
      <c r="L201" s="7">
        <v>1</v>
      </c>
      <c r="M201" s="7">
        <v>1</v>
      </c>
      <c r="N201" s="7" t="s">
        <v>151</v>
      </c>
      <c r="O201" s="7" t="s">
        <v>1124</v>
      </c>
      <c r="P201" s="7" t="s">
        <v>900</v>
      </c>
      <c r="Q201" s="7"/>
      <c r="R201" s="12" t="s">
        <v>1444</v>
      </c>
      <c r="S201" s="14" t="s">
        <v>19</v>
      </c>
      <c r="T201" s="7"/>
      <c r="U201" s="12" t="s">
        <v>19</v>
      </c>
      <c r="V201" s="12" t="s">
        <v>1444</v>
      </c>
      <c r="W201" s="14" t="s">
        <v>1445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1446</v>
      </c>
      <c r="AD201" t="s">
        <v>6</v>
      </c>
      <c r="AE201" t="s">
        <v>1447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1448</v>
      </c>
      <c r="B202" s="6" t="s">
        <v>1449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431</v>
      </c>
      <c r="H202" s="7" t="s">
        <v>432</v>
      </c>
      <c r="I202" s="7" t="s">
        <v>79</v>
      </c>
      <c r="J202" s="7" t="s">
        <v>2</v>
      </c>
      <c r="K202" s="7" t="s">
        <v>1450</v>
      </c>
      <c r="L202" s="7">
        <v>1</v>
      </c>
      <c r="M202" s="7">
        <v>2</v>
      </c>
      <c r="N202" s="7" t="s">
        <v>81</v>
      </c>
      <c r="O202" s="7" t="s">
        <v>638</v>
      </c>
      <c r="P202" s="7" t="s">
        <v>900</v>
      </c>
      <c r="Q202" s="7"/>
      <c r="R202" s="12" t="s">
        <v>1451</v>
      </c>
      <c r="S202" s="14" t="s">
        <v>19</v>
      </c>
      <c r="T202" s="7"/>
      <c r="U202" s="12" t="s">
        <v>19</v>
      </c>
      <c r="V202" s="12" t="s">
        <v>1451</v>
      </c>
      <c r="W202" s="14" t="s">
        <v>1452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1453</v>
      </c>
      <c r="AD202" t="s">
        <v>6</v>
      </c>
      <c r="AE202" t="s">
        <v>1454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1455</v>
      </c>
      <c r="B203" s="6" t="s">
        <v>1456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1457</v>
      </c>
      <c r="H203" s="7" t="s">
        <v>1458</v>
      </c>
      <c r="I203" s="7" t="s">
        <v>79</v>
      </c>
      <c r="J203" s="7" t="s">
        <v>2</v>
      </c>
      <c r="K203" s="7" t="s">
        <v>1459</v>
      </c>
      <c r="L203" s="7">
        <v>1</v>
      </c>
      <c r="M203" s="7">
        <v>2</v>
      </c>
      <c r="N203" s="7" t="s">
        <v>190</v>
      </c>
      <c r="O203" s="7" t="s">
        <v>638</v>
      </c>
      <c r="P203" s="7" t="s">
        <v>900</v>
      </c>
      <c r="Q203" s="7"/>
      <c r="R203" s="12" t="s">
        <v>1460</v>
      </c>
      <c r="S203" s="14" t="s">
        <v>19</v>
      </c>
      <c r="T203" s="7"/>
      <c r="U203" s="12" t="s">
        <v>19</v>
      </c>
      <c r="V203" s="12" t="s">
        <v>1460</v>
      </c>
      <c r="W203" s="14" t="s">
        <v>720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1461</v>
      </c>
      <c r="AD203" t="s">
        <v>6</v>
      </c>
      <c r="AE203" t="s">
        <v>1462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1463</v>
      </c>
      <c r="B204" s="6" t="s">
        <v>1464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1465</v>
      </c>
      <c r="H204" s="7" t="s">
        <v>1466</v>
      </c>
      <c r="I204" s="7" t="s">
        <v>79</v>
      </c>
      <c r="J204" s="7" t="s">
        <v>2</v>
      </c>
      <c r="K204" s="7" t="s">
        <v>1467</v>
      </c>
      <c r="L204" s="7">
        <v>1</v>
      </c>
      <c r="M204" s="7">
        <v>1</v>
      </c>
      <c r="N204" s="7" t="s">
        <v>450</v>
      </c>
      <c r="O204" s="7" t="s">
        <v>1124</v>
      </c>
      <c r="P204" s="7" t="s">
        <v>900</v>
      </c>
      <c r="Q204" s="7"/>
      <c r="R204" s="12" t="s">
        <v>1468</v>
      </c>
      <c r="S204" s="14" t="s">
        <v>19</v>
      </c>
      <c r="T204" s="7"/>
      <c r="U204" s="12" t="s">
        <v>19</v>
      </c>
      <c r="V204" s="12" t="s">
        <v>1468</v>
      </c>
      <c r="W204" s="14" t="s">
        <v>1469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1470</v>
      </c>
      <c r="AD204" t="s">
        <v>6</v>
      </c>
      <c r="AE204" t="s">
        <v>1471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1472</v>
      </c>
      <c r="B205" s="6" t="s">
        <v>1473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1474</v>
      </c>
      <c r="H205" s="7" t="s">
        <v>1475</v>
      </c>
      <c r="I205" s="7" t="s">
        <v>79</v>
      </c>
      <c r="J205" s="7" t="s">
        <v>2</v>
      </c>
      <c r="K205" s="7" t="s">
        <v>1476</v>
      </c>
      <c r="L205" s="7">
        <v>3</v>
      </c>
      <c r="M205" s="7">
        <v>2</v>
      </c>
      <c r="N205" s="7" t="s">
        <v>93</v>
      </c>
      <c r="O205" s="7" t="s">
        <v>638</v>
      </c>
      <c r="P205" s="7" t="s">
        <v>900</v>
      </c>
      <c r="Q205" s="7"/>
      <c r="R205" s="12" t="s">
        <v>1477</v>
      </c>
      <c r="S205" s="14" t="s">
        <v>19</v>
      </c>
      <c r="T205" s="7"/>
      <c r="U205" s="12" t="s">
        <v>19</v>
      </c>
      <c r="V205" s="12" t="s">
        <v>1477</v>
      </c>
      <c r="W205" s="14" t="s">
        <v>1478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1479</v>
      </c>
      <c r="AD205" t="s">
        <v>6</v>
      </c>
      <c r="AE205" t="s">
        <v>566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1480</v>
      </c>
      <c r="B206" s="6" t="s">
        <v>1481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1482</v>
      </c>
      <c r="H206" s="7" t="s">
        <v>1483</v>
      </c>
      <c r="I206" s="7" t="s">
        <v>79</v>
      </c>
      <c r="J206" s="7" t="s">
        <v>2</v>
      </c>
      <c r="K206" s="7" t="s">
        <v>1484</v>
      </c>
      <c r="L206" s="7">
        <v>1</v>
      </c>
      <c r="M206" s="7">
        <v>2</v>
      </c>
      <c r="N206" s="7" t="s">
        <v>390</v>
      </c>
      <c r="O206" s="7" t="s">
        <v>638</v>
      </c>
      <c r="P206" s="7" t="s">
        <v>900</v>
      </c>
      <c r="Q206" s="7"/>
      <c r="R206" s="12" t="s">
        <v>1485</v>
      </c>
      <c r="S206" s="14" t="s">
        <v>19</v>
      </c>
      <c r="T206" s="7"/>
      <c r="U206" s="12" t="s">
        <v>19</v>
      </c>
      <c r="V206" s="12" t="s">
        <v>1485</v>
      </c>
      <c r="W206" s="14" t="s">
        <v>1445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1486</v>
      </c>
      <c r="AD206" t="s">
        <v>6</v>
      </c>
      <c r="AE206" t="s">
        <v>722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1487</v>
      </c>
      <c r="B207" s="6" t="s">
        <v>1488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1489</v>
      </c>
      <c r="H207" s="7" t="s">
        <v>1490</v>
      </c>
      <c r="I207" s="7" t="s">
        <v>79</v>
      </c>
      <c r="J207" s="7" t="s">
        <v>2</v>
      </c>
      <c r="K207" s="7" t="s">
        <v>1491</v>
      </c>
      <c r="L207" s="7">
        <v>1</v>
      </c>
      <c r="M207" s="7">
        <v>1</v>
      </c>
      <c r="N207" s="7" t="s">
        <v>95</v>
      </c>
      <c r="O207" s="7" t="s">
        <v>1124</v>
      </c>
      <c r="P207" s="7" t="s">
        <v>900</v>
      </c>
      <c r="Q207" s="7"/>
      <c r="R207" s="12" t="s">
        <v>557</v>
      </c>
      <c r="S207" s="14" t="s">
        <v>19</v>
      </c>
      <c r="T207" s="7"/>
      <c r="U207" s="12" t="s">
        <v>19</v>
      </c>
      <c r="V207" s="12" t="s">
        <v>557</v>
      </c>
      <c r="W207" s="14" t="s">
        <v>1445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1492</v>
      </c>
      <c r="AD207" t="s">
        <v>6</v>
      </c>
      <c r="AE207" t="s">
        <v>1493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1494</v>
      </c>
      <c r="B208" s="6" t="s">
        <v>1495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1496</v>
      </c>
      <c r="H208" s="7" t="s">
        <v>1497</v>
      </c>
      <c r="I208" s="7" t="s">
        <v>79</v>
      </c>
      <c r="J208" s="7" t="s">
        <v>2</v>
      </c>
      <c r="K208" s="7" t="s">
        <v>1498</v>
      </c>
      <c r="L208" s="7">
        <v>2</v>
      </c>
      <c r="M208" s="7">
        <v>3</v>
      </c>
      <c r="N208" s="7" t="s">
        <v>390</v>
      </c>
      <c r="O208" s="7" t="s">
        <v>637</v>
      </c>
      <c r="P208" s="7" t="s">
        <v>900</v>
      </c>
      <c r="Q208" s="7"/>
      <c r="R208" s="12" t="s">
        <v>1499</v>
      </c>
      <c r="S208" s="14" t="s">
        <v>19</v>
      </c>
      <c r="T208" s="7"/>
      <c r="U208" s="12" t="s">
        <v>19</v>
      </c>
      <c r="V208" s="12" t="s">
        <v>1499</v>
      </c>
      <c r="W208" s="14" t="s">
        <v>1500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1501</v>
      </c>
      <c r="AD208" t="s">
        <v>6</v>
      </c>
      <c r="AE208" t="s">
        <v>1502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1503</v>
      </c>
      <c r="B209" s="6" t="s">
        <v>1504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1505</v>
      </c>
      <c r="H209" s="7" t="s">
        <v>1506</v>
      </c>
      <c r="I209" s="7" t="s">
        <v>79</v>
      </c>
      <c r="J209" s="7" t="s">
        <v>2</v>
      </c>
      <c r="K209" s="7" t="s">
        <v>1507</v>
      </c>
      <c r="L209" s="7">
        <v>1</v>
      </c>
      <c r="M209" s="7">
        <v>1</v>
      </c>
      <c r="N209" s="7" t="s">
        <v>390</v>
      </c>
      <c r="O209" s="7" t="s">
        <v>1124</v>
      </c>
      <c r="P209" s="7" t="s">
        <v>900</v>
      </c>
      <c r="Q209" s="7"/>
      <c r="R209" s="12" t="s">
        <v>489</v>
      </c>
      <c r="S209" s="14" t="s">
        <v>19</v>
      </c>
      <c r="T209" s="7"/>
      <c r="U209" s="12" t="s">
        <v>19</v>
      </c>
      <c r="V209" s="12" t="s">
        <v>489</v>
      </c>
      <c r="W209" s="14" t="s">
        <v>1508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1509</v>
      </c>
      <c r="AD209" t="s">
        <v>6</v>
      </c>
      <c r="AE209" t="s">
        <v>1510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1511</v>
      </c>
      <c r="B210" s="6" t="s">
        <v>1512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528</v>
      </c>
      <c r="H210" s="7" t="s">
        <v>529</v>
      </c>
      <c r="I210" s="7" t="s">
        <v>79</v>
      </c>
      <c r="J210" s="7" t="s">
        <v>2</v>
      </c>
      <c r="K210" s="7" t="s">
        <v>1513</v>
      </c>
      <c r="L210" s="7">
        <v>1</v>
      </c>
      <c r="M210" s="7">
        <v>1</v>
      </c>
      <c r="N210" s="7" t="s">
        <v>390</v>
      </c>
      <c r="O210" s="7" t="s">
        <v>1124</v>
      </c>
      <c r="P210" s="7" t="s">
        <v>900</v>
      </c>
      <c r="Q210" s="7"/>
      <c r="R210" s="12" t="s">
        <v>1509</v>
      </c>
      <c r="S210" s="14" t="s">
        <v>19</v>
      </c>
      <c r="T210" s="7"/>
      <c r="U210" s="12" t="s">
        <v>19</v>
      </c>
      <c r="V210" s="12" t="s">
        <v>1509</v>
      </c>
      <c r="W210" s="14" t="s">
        <v>1514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1515</v>
      </c>
      <c r="AD210" t="s">
        <v>6</v>
      </c>
      <c r="AE210" t="s">
        <v>1516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1517</v>
      </c>
      <c r="B211" s="6" t="s">
        <v>1518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260</v>
      </c>
      <c r="H211" s="7" t="s">
        <v>261</v>
      </c>
      <c r="I211" s="7" t="s">
        <v>79</v>
      </c>
      <c r="J211" s="7" t="s">
        <v>2</v>
      </c>
      <c r="K211" s="7" t="s">
        <v>1519</v>
      </c>
      <c r="L211" s="7">
        <v>1</v>
      </c>
      <c r="M211" s="7">
        <v>1</v>
      </c>
      <c r="N211" s="7" t="s">
        <v>637</v>
      </c>
      <c r="O211" s="7" t="s">
        <v>1124</v>
      </c>
      <c r="P211" s="7" t="s">
        <v>900</v>
      </c>
      <c r="Q211" s="7"/>
      <c r="R211" s="12" t="s">
        <v>273</v>
      </c>
      <c r="S211" s="14" t="s">
        <v>19</v>
      </c>
      <c r="T211" s="7"/>
      <c r="U211" s="12" t="s">
        <v>19</v>
      </c>
      <c r="V211" s="12" t="s">
        <v>273</v>
      </c>
      <c r="W211" s="14" t="s">
        <v>274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183</v>
      </c>
      <c r="AD211" t="s">
        <v>6</v>
      </c>
      <c r="AE211" t="s">
        <v>211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1520</v>
      </c>
      <c r="B212" s="6" t="s">
        <v>1521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260</v>
      </c>
      <c r="H212" s="7" t="s">
        <v>261</v>
      </c>
      <c r="I212" s="7" t="s">
        <v>79</v>
      </c>
      <c r="J212" s="7" t="s">
        <v>2</v>
      </c>
      <c r="K212" s="7" t="s">
        <v>1522</v>
      </c>
      <c r="L212" s="7">
        <v>1</v>
      </c>
      <c r="M212" s="7">
        <v>1</v>
      </c>
      <c r="N212" s="7" t="s">
        <v>637</v>
      </c>
      <c r="O212" s="7" t="s">
        <v>1124</v>
      </c>
      <c r="P212" s="7" t="s">
        <v>900</v>
      </c>
      <c r="Q212" s="7"/>
      <c r="R212" s="12" t="s">
        <v>273</v>
      </c>
      <c r="S212" s="14" t="s">
        <v>19</v>
      </c>
      <c r="T212" s="7"/>
      <c r="U212" s="12" t="s">
        <v>19</v>
      </c>
      <c r="V212" s="12" t="s">
        <v>273</v>
      </c>
      <c r="W212" s="14" t="s">
        <v>274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183</v>
      </c>
      <c r="AD212" t="s">
        <v>6</v>
      </c>
      <c r="AE212" t="s">
        <v>211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1523</v>
      </c>
      <c r="B213" s="6" t="s">
        <v>1524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260</v>
      </c>
      <c r="H213" s="7" t="s">
        <v>261</v>
      </c>
      <c r="I213" s="7" t="s">
        <v>79</v>
      </c>
      <c r="J213" s="7" t="s">
        <v>2</v>
      </c>
      <c r="K213" s="7" t="s">
        <v>1021</v>
      </c>
      <c r="L213" s="7">
        <v>1</v>
      </c>
      <c r="M213" s="7">
        <v>2</v>
      </c>
      <c r="N213" s="7" t="s">
        <v>638</v>
      </c>
      <c r="O213" s="7" t="s">
        <v>638</v>
      </c>
      <c r="P213" s="7" t="s">
        <v>900</v>
      </c>
      <c r="Q213" s="7"/>
      <c r="R213" s="12" t="s">
        <v>287</v>
      </c>
      <c r="S213" s="14" t="s">
        <v>19</v>
      </c>
      <c r="T213" s="7"/>
      <c r="U213" s="12" t="s">
        <v>19</v>
      </c>
      <c r="V213" s="12" t="s">
        <v>287</v>
      </c>
      <c r="W213" s="14" t="s">
        <v>288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289</v>
      </c>
      <c r="AD213" t="s">
        <v>6</v>
      </c>
      <c r="AE213" t="s">
        <v>211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1525</v>
      </c>
      <c r="B214" s="6" t="s">
        <v>1526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906</v>
      </c>
      <c r="H214" s="7" t="s">
        <v>907</v>
      </c>
      <c r="I214" s="7" t="s">
        <v>79</v>
      </c>
      <c r="J214" s="7" t="s">
        <v>2</v>
      </c>
      <c r="K214" s="7" t="s">
        <v>1527</v>
      </c>
      <c r="L214" s="7">
        <v>1</v>
      </c>
      <c r="M214" s="7">
        <v>2</v>
      </c>
      <c r="N214" s="7" t="s">
        <v>638</v>
      </c>
      <c r="O214" s="7" t="s">
        <v>638</v>
      </c>
      <c r="P214" s="7" t="s">
        <v>900</v>
      </c>
      <c r="Q214" s="7"/>
      <c r="R214" s="12" t="s">
        <v>163</v>
      </c>
      <c r="S214" s="14" t="s">
        <v>19</v>
      </c>
      <c r="T214" s="7"/>
      <c r="U214" s="12" t="s">
        <v>19</v>
      </c>
      <c r="V214" s="12" t="s">
        <v>163</v>
      </c>
      <c r="W214" s="14" t="s">
        <v>1528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1529</v>
      </c>
      <c r="AD214" t="s">
        <v>6</v>
      </c>
      <c r="AE214" t="s">
        <v>1530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1531</v>
      </c>
      <c r="B215" s="6" t="s">
        <v>1532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1533</v>
      </c>
      <c r="H215" s="7" t="s">
        <v>1534</v>
      </c>
      <c r="I215" s="7" t="s">
        <v>79</v>
      </c>
      <c r="J215" s="7" t="s">
        <v>2</v>
      </c>
      <c r="K215" s="7" t="s">
        <v>1535</v>
      </c>
      <c r="L215" s="7">
        <v>1</v>
      </c>
      <c r="M215" s="7">
        <v>1</v>
      </c>
      <c r="N215" s="7" t="s">
        <v>1124</v>
      </c>
      <c r="O215" s="7" t="s">
        <v>1124</v>
      </c>
      <c r="P215" s="7" t="s">
        <v>900</v>
      </c>
      <c r="Q215" s="7"/>
      <c r="R215" s="12" t="s">
        <v>1536</v>
      </c>
      <c r="S215" s="14" t="s">
        <v>19</v>
      </c>
      <c r="T215" s="7"/>
      <c r="U215" s="12" t="s">
        <v>19</v>
      </c>
      <c r="V215" s="12" t="s">
        <v>1536</v>
      </c>
      <c r="W215" s="14" t="s">
        <v>726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1537</v>
      </c>
      <c r="AD215" t="s">
        <v>6</v>
      </c>
      <c r="AE215" t="s">
        <v>375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1538</v>
      </c>
      <c r="B216" s="6" t="s">
        <v>1539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1540</v>
      </c>
      <c r="H216" s="7" t="s">
        <v>1541</v>
      </c>
      <c r="I216" s="7" t="s">
        <v>79</v>
      </c>
      <c r="J216" s="7" t="s">
        <v>2</v>
      </c>
      <c r="K216" s="7" t="s">
        <v>1542</v>
      </c>
      <c r="L216" s="7">
        <v>1</v>
      </c>
      <c r="M216" s="7">
        <v>1</v>
      </c>
      <c r="N216" s="7" t="s">
        <v>1124</v>
      </c>
      <c r="O216" s="7" t="s">
        <v>1124</v>
      </c>
      <c r="P216" s="7" t="s">
        <v>900</v>
      </c>
      <c r="Q216" s="7"/>
      <c r="R216" s="12" t="s">
        <v>1543</v>
      </c>
      <c r="S216" s="14" t="s">
        <v>19</v>
      </c>
      <c r="T216" s="7"/>
      <c r="U216" s="12" t="s">
        <v>19</v>
      </c>
      <c r="V216" s="12" t="s">
        <v>1543</v>
      </c>
      <c r="W216" s="14" t="s">
        <v>304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1544</v>
      </c>
      <c r="AD216" t="s">
        <v>6</v>
      </c>
      <c r="AE216" t="s">
        <v>1545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1546</v>
      </c>
      <c r="B217" s="6" t="s">
        <v>1547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1548</v>
      </c>
      <c r="H217" s="7" t="s">
        <v>1549</v>
      </c>
      <c r="I217" s="7" t="s">
        <v>79</v>
      </c>
      <c r="J217" s="7" t="s">
        <v>2</v>
      </c>
      <c r="K217" s="7" t="s">
        <v>1550</v>
      </c>
      <c r="L217" s="7">
        <v>1</v>
      </c>
      <c r="M217" s="7">
        <v>1</v>
      </c>
      <c r="N217" s="7" t="s">
        <v>1124</v>
      </c>
      <c r="O217" s="7" t="s">
        <v>1124</v>
      </c>
      <c r="P217" s="7" t="s">
        <v>900</v>
      </c>
      <c r="Q217" s="7"/>
      <c r="R217" s="12" t="s">
        <v>1551</v>
      </c>
      <c r="S217" s="14" t="s">
        <v>19</v>
      </c>
      <c r="T217" s="7"/>
      <c r="U217" s="12" t="s">
        <v>19</v>
      </c>
      <c r="V217" s="12" t="s">
        <v>1551</v>
      </c>
      <c r="W217" s="14" t="s">
        <v>556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1552</v>
      </c>
      <c r="AD217" t="s">
        <v>6</v>
      </c>
      <c r="AE217" t="s">
        <v>1553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1554</v>
      </c>
      <c r="B218" s="6" t="s">
        <v>1555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1556</v>
      </c>
      <c r="H218" s="7" t="s">
        <v>1557</v>
      </c>
      <c r="I218" s="7" t="s">
        <v>79</v>
      </c>
      <c r="J218" s="7" t="s">
        <v>2</v>
      </c>
      <c r="K218" s="7" t="s">
        <v>1558</v>
      </c>
      <c r="L218" s="7">
        <v>1</v>
      </c>
      <c r="M218" s="7">
        <v>1</v>
      </c>
      <c r="N218" s="7" t="s">
        <v>1124</v>
      </c>
      <c r="O218" s="7" t="s">
        <v>1124</v>
      </c>
      <c r="P218" s="7" t="s">
        <v>900</v>
      </c>
      <c r="Q218" s="7"/>
      <c r="R218" s="12" t="s">
        <v>1229</v>
      </c>
      <c r="S218" s="14" t="s">
        <v>19</v>
      </c>
      <c r="T218" s="7"/>
      <c r="U218" s="12" t="s">
        <v>19</v>
      </c>
      <c r="V218" s="12" t="s">
        <v>1229</v>
      </c>
      <c r="W218" s="14" t="s">
        <v>1559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1560</v>
      </c>
      <c r="AD218" t="s">
        <v>6</v>
      </c>
      <c r="AE218" t="s">
        <v>1561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1562</v>
      </c>
      <c r="B219" s="6" t="s">
        <v>1563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1564</v>
      </c>
      <c r="H219" s="7" t="s">
        <v>1565</v>
      </c>
      <c r="I219" s="7" t="s">
        <v>79</v>
      </c>
      <c r="J219" s="7" t="s">
        <v>2</v>
      </c>
      <c r="K219" s="7" t="s">
        <v>1566</v>
      </c>
      <c r="L219" s="7">
        <v>1</v>
      </c>
      <c r="M219" s="7">
        <v>1</v>
      </c>
      <c r="N219" s="7" t="s">
        <v>1124</v>
      </c>
      <c r="O219" s="7" t="s">
        <v>1124</v>
      </c>
      <c r="P219" s="7" t="s">
        <v>900</v>
      </c>
      <c r="Q219" s="7"/>
      <c r="R219" s="12" t="s">
        <v>1567</v>
      </c>
      <c r="S219" s="14" t="s">
        <v>19</v>
      </c>
      <c r="T219" s="7"/>
      <c r="U219" s="12" t="s">
        <v>19</v>
      </c>
      <c r="V219" s="12" t="s">
        <v>1567</v>
      </c>
      <c r="W219" s="14" t="s">
        <v>313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452</v>
      </c>
      <c r="AD219" t="s">
        <v>6</v>
      </c>
      <c r="AE219" t="s">
        <v>566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1568</v>
      </c>
      <c r="B220" s="6" t="s">
        <v>1569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1570</v>
      </c>
      <c r="H220" s="7" t="s">
        <v>1571</v>
      </c>
      <c r="I220" s="7" t="s">
        <v>79</v>
      </c>
      <c r="J220" s="7" t="s">
        <v>2</v>
      </c>
      <c r="K220" s="7" t="s">
        <v>1572</v>
      </c>
      <c r="L220" s="7">
        <v>1</v>
      </c>
      <c r="M220" s="7">
        <v>3</v>
      </c>
      <c r="N220" s="7" t="s">
        <v>390</v>
      </c>
      <c r="O220" s="7" t="s">
        <v>637</v>
      </c>
      <c r="P220" s="7" t="s">
        <v>900</v>
      </c>
      <c r="Q220" s="7"/>
      <c r="R220" s="12" t="s">
        <v>1573</v>
      </c>
      <c r="S220" s="14" t="s">
        <v>19</v>
      </c>
      <c r="T220" s="7"/>
      <c r="U220" s="12" t="s">
        <v>19</v>
      </c>
      <c r="V220" s="12" t="s">
        <v>1573</v>
      </c>
      <c r="W220" s="14" t="s">
        <v>1509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1574</v>
      </c>
      <c r="AD220" t="s">
        <v>6</v>
      </c>
      <c r="AE220" t="s">
        <v>1575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1576</v>
      </c>
      <c r="B221" s="6" t="s">
        <v>1577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1578</v>
      </c>
      <c r="H221" s="7" t="s">
        <v>1579</v>
      </c>
      <c r="I221" s="7" t="s">
        <v>79</v>
      </c>
      <c r="J221" s="7" t="s">
        <v>2</v>
      </c>
      <c r="K221" s="7" t="s">
        <v>1580</v>
      </c>
      <c r="L221" s="7">
        <v>1</v>
      </c>
      <c r="M221" s="7">
        <v>1</v>
      </c>
      <c r="N221" s="7" t="s">
        <v>1124</v>
      </c>
      <c r="O221" s="7" t="s">
        <v>1124</v>
      </c>
      <c r="P221" s="7" t="s">
        <v>900</v>
      </c>
      <c r="Q221" s="7"/>
      <c r="R221" s="12" t="s">
        <v>1581</v>
      </c>
      <c r="S221" s="14" t="s">
        <v>19</v>
      </c>
      <c r="T221" s="7"/>
      <c r="U221" s="12" t="s">
        <v>19</v>
      </c>
      <c r="V221" s="12" t="s">
        <v>1581</v>
      </c>
      <c r="W221" s="14" t="s">
        <v>1252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1195</v>
      </c>
      <c r="AD221" t="s">
        <v>6</v>
      </c>
      <c r="AE221" t="s">
        <v>566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1582</v>
      </c>
      <c r="B222" s="6" t="s">
        <v>1583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1584</v>
      </c>
      <c r="H222" s="7" t="s">
        <v>1585</v>
      </c>
      <c r="I222" s="7" t="s">
        <v>79</v>
      </c>
      <c r="J222" s="7" t="s">
        <v>2</v>
      </c>
      <c r="K222" s="7" t="s">
        <v>1586</v>
      </c>
      <c r="L222" s="7">
        <v>1</v>
      </c>
      <c r="M222" s="7">
        <v>1</v>
      </c>
      <c r="N222" s="7" t="s">
        <v>1124</v>
      </c>
      <c r="O222" s="7" t="s">
        <v>1124</v>
      </c>
      <c r="P222" s="7" t="s">
        <v>900</v>
      </c>
      <c r="Q222" s="7"/>
      <c r="R222" s="12" t="s">
        <v>1587</v>
      </c>
      <c r="S222" s="14" t="s">
        <v>19</v>
      </c>
      <c r="T222" s="7"/>
      <c r="U222" s="12" t="s">
        <v>19</v>
      </c>
      <c r="V222" s="12" t="s">
        <v>1587</v>
      </c>
      <c r="W222" s="14" t="s">
        <v>489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1588</v>
      </c>
      <c r="AD222" t="s">
        <v>6</v>
      </c>
      <c r="AE222" t="s">
        <v>1589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1590</v>
      </c>
      <c r="B223" s="6" t="s">
        <v>1591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1592</v>
      </c>
      <c r="H223" s="7" t="s">
        <v>1593</v>
      </c>
      <c r="I223" s="7" t="s">
        <v>79</v>
      </c>
      <c r="J223" s="7" t="s">
        <v>2</v>
      </c>
      <c r="K223" s="7" t="s">
        <v>1594</v>
      </c>
      <c r="L223" s="7">
        <v>1</v>
      </c>
      <c r="M223" s="7">
        <v>1</v>
      </c>
      <c r="N223" s="7" t="s">
        <v>1124</v>
      </c>
      <c r="O223" s="7" t="s">
        <v>1124</v>
      </c>
      <c r="P223" s="7" t="s">
        <v>900</v>
      </c>
      <c r="Q223" s="7"/>
      <c r="R223" s="12" t="s">
        <v>1595</v>
      </c>
      <c r="S223" s="14" t="s">
        <v>19</v>
      </c>
      <c r="T223" s="7"/>
      <c r="U223" s="12" t="s">
        <v>19</v>
      </c>
      <c r="V223" s="12" t="s">
        <v>1595</v>
      </c>
      <c r="W223" s="14" t="s">
        <v>1514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1596</v>
      </c>
      <c r="AD223" t="s">
        <v>6</v>
      </c>
      <c r="AE223" t="s">
        <v>375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1597</v>
      </c>
      <c r="B224" s="6" t="s">
        <v>1598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1599</v>
      </c>
      <c r="H224" s="7" t="s">
        <v>1600</v>
      </c>
      <c r="I224" s="7" t="s">
        <v>79</v>
      </c>
      <c r="J224" s="7" t="s">
        <v>2</v>
      </c>
      <c r="K224" s="7" t="s">
        <v>1601</v>
      </c>
      <c r="L224" s="7">
        <v>1</v>
      </c>
      <c r="M224" s="7">
        <v>1</v>
      </c>
      <c r="N224" s="7" t="s">
        <v>1124</v>
      </c>
      <c r="O224" s="7" t="s">
        <v>597</v>
      </c>
      <c r="P224" s="7" t="s">
        <v>1602</v>
      </c>
      <c r="Q224" s="7"/>
      <c r="R224" s="12" t="s">
        <v>1603</v>
      </c>
      <c r="S224" s="14" t="s">
        <v>1603</v>
      </c>
      <c r="T224" s="7" t="s">
        <v>1604</v>
      </c>
      <c r="U224" s="12" t="s">
        <v>19</v>
      </c>
      <c r="V224" s="12" t="s">
        <v>19</v>
      </c>
      <c r="W224" s="14" t="s">
        <v>19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19</v>
      </c>
      <c r="AD224" t="s">
        <v>6</v>
      </c>
      <c r="AE224" t="s">
        <v>384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1605</v>
      </c>
      <c r="B225" s="6" t="s">
        <v>1606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1465</v>
      </c>
      <c r="H225" s="7" t="s">
        <v>1466</v>
      </c>
      <c r="I225" s="7" t="s">
        <v>79</v>
      </c>
      <c r="J225" s="7" t="s">
        <v>2</v>
      </c>
      <c r="K225" s="7" t="s">
        <v>1607</v>
      </c>
      <c r="L225" s="7">
        <v>1</v>
      </c>
      <c r="M225" s="7">
        <v>4</v>
      </c>
      <c r="N225" s="7" t="s">
        <v>1124</v>
      </c>
      <c r="O225" s="7" t="s">
        <v>1608</v>
      </c>
      <c r="P225" s="7" t="s">
        <v>1609</v>
      </c>
      <c r="Q225" s="7"/>
      <c r="R225" s="12" t="s">
        <v>1610</v>
      </c>
      <c r="S225" s="14" t="s">
        <v>1610</v>
      </c>
      <c r="T225" s="7" t="s">
        <v>1611</v>
      </c>
      <c r="U225" s="12" t="s">
        <v>19</v>
      </c>
      <c r="V225" s="12" t="s">
        <v>19</v>
      </c>
      <c r="W225" s="14" t="s">
        <v>19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19</v>
      </c>
      <c r="AD225" t="s">
        <v>6</v>
      </c>
      <c r="AE225" t="s">
        <v>1612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1613</v>
      </c>
      <c r="B226" s="6" t="s">
        <v>1614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1615</v>
      </c>
      <c r="H226" s="7" t="s">
        <v>1616</v>
      </c>
      <c r="I226" s="7" t="s">
        <v>79</v>
      </c>
      <c r="J226" s="7" t="s">
        <v>2</v>
      </c>
      <c r="K226" s="7" t="s">
        <v>1617</v>
      </c>
      <c r="L226" s="7">
        <v>1</v>
      </c>
      <c r="M226" s="7">
        <v>1</v>
      </c>
      <c r="N226" s="7" t="s">
        <v>900</v>
      </c>
      <c r="O226" s="7" t="s">
        <v>900</v>
      </c>
      <c r="P226" s="7" t="s">
        <v>596</v>
      </c>
      <c r="Q226" s="7"/>
      <c r="R226" s="12" t="s">
        <v>1618</v>
      </c>
      <c r="S226" s="14" t="s">
        <v>1618</v>
      </c>
      <c r="T226" s="7" t="s">
        <v>1619</v>
      </c>
      <c r="U226" s="12" t="s">
        <v>19</v>
      </c>
      <c r="V226" s="12" t="s">
        <v>19</v>
      </c>
      <c r="W226" s="14" t="s">
        <v>19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19</v>
      </c>
      <c r="AD226" t="s">
        <v>6</v>
      </c>
      <c r="AE226" t="s">
        <v>1620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1621</v>
      </c>
      <c r="B227" s="6" t="s">
        <v>1622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1623</v>
      </c>
      <c r="H227" s="7" t="s">
        <v>1624</v>
      </c>
      <c r="I227" s="7" t="s">
        <v>79</v>
      </c>
      <c r="J227" s="7" t="s">
        <v>2</v>
      </c>
      <c r="K227" s="7" t="s">
        <v>1625</v>
      </c>
      <c r="L227" s="7">
        <v>1</v>
      </c>
      <c r="M227" s="7">
        <v>2</v>
      </c>
      <c r="N227" s="7" t="s">
        <v>900</v>
      </c>
      <c r="O227" s="7" t="s">
        <v>900</v>
      </c>
      <c r="P227" s="7" t="s">
        <v>1626</v>
      </c>
      <c r="Q227" s="7"/>
      <c r="R227" s="12" t="s">
        <v>1627</v>
      </c>
      <c r="S227" s="14" t="s">
        <v>1627</v>
      </c>
      <c r="T227" s="7" t="s">
        <v>1628</v>
      </c>
      <c r="U227" s="12" t="s">
        <v>19</v>
      </c>
      <c r="V227" s="12" t="s">
        <v>19</v>
      </c>
      <c r="W227" s="14" t="s">
        <v>19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19</v>
      </c>
      <c r="AD227" t="s">
        <v>6</v>
      </c>
      <c r="AE227" t="s">
        <v>1629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1630</v>
      </c>
      <c r="B228" s="6" t="s">
        <v>1631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1632</v>
      </c>
      <c r="H228" s="7" t="s">
        <v>1633</v>
      </c>
      <c r="I228" s="7" t="s">
        <v>79</v>
      </c>
      <c r="J228" s="7" t="s">
        <v>2</v>
      </c>
      <c r="K228" s="7" t="s">
        <v>1634</v>
      </c>
      <c r="L228" s="7">
        <v>1</v>
      </c>
      <c r="M228" s="7">
        <v>2</v>
      </c>
      <c r="N228" s="7" t="s">
        <v>1124</v>
      </c>
      <c r="O228" s="7" t="s">
        <v>1635</v>
      </c>
      <c r="P228" s="7" t="s">
        <v>1636</v>
      </c>
      <c r="Q228" s="7"/>
      <c r="R228" s="12" t="s">
        <v>1637</v>
      </c>
      <c r="S228" s="14" t="s">
        <v>1637</v>
      </c>
      <c r="T228" s="7" t="s">
        <v>1638</v>
      </c>
      <c r="U228" s="12" t="s">
        <v>19</v>
      </c>
      <c r="V228" s="12" t="s">
        <v>19</v>
      </c>
      <c r="W228" s="14" t="s">
        <v>19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19</v>
      </c>
      <c r="AD228" t="s">
        <v>6</v>
      </c>
      <c r="AE228" t="s">
        <v>1639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1640</v>
      </c>
      <c r="B229" s="6" t="s">
        <v>1641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1642</v>
      </c>
      <c r="H229" s="7" t="s">
        <v>1643</v>
      </c>
      <c r="I229" s="7" t="s">
        <v>79</v>
      </c>
      <c r="J229" s="7" t="s">
        <v>2</v>
      </c>
      <c r="K229" s="7" t="s">
        <v>1644</v>
      </c>
      <c r="L229" s="7">
        <v>1</v>
      </c>
      <c r="M229" s="7">
        <v>5</v>
      </c>
      <c r="N229" s="7" t="s">
        <v>900</v>
      </c>
      <c r="O229" s="7" t="s">
        <v>1645</v>
      </c>
      <c r="P229" s="7" t="s">
        <v>1635</v>
      </c>
      <c r="Q229" s="7"/>
      <c r="R229" s="12" t="s">
        <v>1646</v>
      </c>
      <c r="S229" s="14" t="s">
        <v>1646</v>
      </c>
      <c r="T229" s="7" t="s">
        <v>1647</v>
      </c>
      <c r="U229" s="12" t="s">
        <v>19</v>
      </c>
      <c r="V229" s="12" t="s">
        <v>19</v>
      </c>
      <c r="W229" s="14" t="s">
        <v>19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19</v>
      </c>
      <c r="AD229" t="s">
        <v>6</v>
      </c>
      <c r="AE229" t="s">
        <v>1648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1649</v>
      </c>
      <c r="B230" s="6" t="s">
        <v>1650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1651</v>
      </c>
      <c r="H230" s="7" t="s">
        <v>1652</v>
      </c>
      <c r="I230" s="7" t="s">
        <v>79</v>
      </c>
      <c r="J230" s="7" t="s">
        <v>2</v>
      </c>
      <c r="K230" s="7" t="s">
        <v>1653</v>
      </c>
      <c r="L230" s="7">
        <v>1</v>
      </c>
      <c r="M230" s="7">
        <v>4</v>
      </c>
      <c r="N230" s="7" t="s">
        <v>900</v>
      </c>
      <c r="O230" s="7" t="s">
        <v>900</v>
      </c>
      <c r="P230" s="7" t="s">
        <v>1602</v>
      </c>
      <c r="Q230" s="7"/>
      <c r="R230" s="12" t="s">
        <v>1654</v>
      </c>
      <c r="S230" s="14" t="s">
        <v>1654</v>
      </c>
      <c r="T230" s="7" t="s">
        <v>1655</v>
      </c>
      <c r="U230" s="12" t="s">
        <v>19</v>
      </c>
      <c r="V230" s="12" t="s">
        <v>19</v>
      </c>
      <c r="W230" s="14" t="s">
        <v>19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19</v>
      </c>
      <c r="AD230" t="s">
        <v>6</v>
      </c>
      <c r="AE230" t="s">
        <v>123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1656</v>
      </c>
      <c r="B231" s="6" t="s">
        <v>1657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1658</v>
      </c>
      <c r="H231" s="7" t="s">
        <v>1659</v>
      </c>
      <c r="I231" s="7" t="s">
        <v>79</v>
      </c>
      <c r="J231" s="7" t="s">
        <v>2</v>
      </c>
      <c r="K231" s="7" t="s">
        <v>1660</v>
      </c>
      <c r="L231" s="7">
        <v>1</v>
      </c>
      <c r="M231" s="7">
        <v>1</v>
      </c>
      <c r="N231" s="7" t="s">
        <v>900</v>
      </c>
      <c r="O231" s="7" t="s">
        <v>1661</v>
      </c>
      <c r="P231" s="7" t="s">
        <v>1662</v>
      </c>
      <c r="Q231" s="7"/>
      <c r="R231" s="12" t="s">
        <v>1663</v>
      </c>
      <c r="S231" s="14" t="s">
        <v>1663</v>
      </c>
      <c r="T231" s="7" t="s">
        <v>1664</v>
      </c>
      <c r="U231" s="12" t="s">
        <v>19</v>
      </c>
      <c r="V231" s="12" t="s">
        <v>19</v>
      </c>
      <c r="W231" s="14" t="s">
        <v>19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19</v>
      </c>
      <c r="AD231" t="s">
        <v>6</v>
      </c>
      <c r="AE231" t="s">
        <v>375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1665</v>
      </c>
      <c r="B232" s="6" t="s">
        <v>1666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1632</v>
      </c>
      <c r="H232" s="7" t="s">
        <v>1633</v>
      </c>
      <c r="I232" s="7" t="s">
        <v>79</v>
      </c>
      <c r="J232" s="7" t="s">
        <v>2</v>
      </c>
      <c r="K232" s="7" t="s">
        <v>1667</v>
      </c>
      <c r="L232" s="7">
        <v>1</v>
      </c>
      <c r="M232" s="7">
        <v>4</v>
      </c>
      <c r="N232" s="7" t="s">
        <v>638</v>
      </c>
      <c r="O232" s="7" t="s">
        <v>1668</v>
      </c>
      <c r="P232" s="7" t="s">
        <v>1669</v>
      </c>
      <c r="Q232" s="7"/>
      <c r="R232" s="12" t="s">
        <v>1670</v>
      </c>
      <c r="S232" s="14" t="s">
        <v>1670</v>
      </c>
      <c r="T232" s="7" t="s">
        <v>1671</v>
      </c>
      <c r="U232" s="12" t="s">
        <v>19</v>
      </c>
      <c r="V232" s="12" t="s">
        <v>19</v>
      </c>
      <c r="W232" s="14" t="s">
        <v>19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19</v>
      </c>
      <c r="AD232" t="s">
        <v>6</v>
      </c>
      <c r="AE232" t="s">
        <v>1672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1673</v>
      </c>
      <c r="B233" s="6" t="s">
        <v>1674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1675</v>
      </c>
      <c r="H233" s="7" t="s">
        <v>1676</v>
      </c>
      <c r="I233" s="7" t="s">
        <v>79</v>
      </c>
      <c r="J233" s="7" t="s">
        <v>2</v>
      </c>
      <c r="K233" s="7" t="s">
        <v>1677</v>
      </c>
      <c r="L233" s="7">
        <v>1</v>
      </c>
      <c r="M233" s="7">
        <v>2</v>
      </c>
      <c r="N233" s="7" t="s">
        <v>638</v>
      </c>
      <c r="O233" s="7" t="s">
        <v>1124</v>
      </c>
      <c r="P233" s="7" t="s">
        <v>596</v>
      </c>
      <c r="Q233" s="7"/>
      <c r="R233" s="12" t="s">
        <v>1678</v>
      </c>
      <c r="S233" s="14" t="s">
        <v>19</v>
      </c>
      <c r="T233" s="7"/>
      <c r="U233" s="12" t="s">
        <v>19</v>
      </c>
      <c r="V233" s="12" t="s">
        <v>1678</v>
      </c>
      <c r="W233" s="14" t="s">
        <v>710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1679</v>
      </c>
      <c r="AD233" t="s">
        <v>6</v>
      </c>
      <c r="AE233" t="s">
        <v>566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1680</v>
      </c>
      <c r="B234" s="6" t="s">
        <v>1681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1682</v>
      </c>
      <c r="H234" s="7" t="s">
        <v>1683</v>
      </c>
      <c r="I234" s="7" t="s">
        <v>79</v>
      </c>
      <c r="J234" s="7" t="s">
        <v>2</v>
      </c>
      <c r="K234" s="7" t="s">
        <v>1684</v>
      </c>
      <c r="L234" s="7">
        <v>1</v>
      </c>
      <c r="M234" s="7">
        <v>1</v>
      </c>
      <c r="N234" s="7" t="s">
        <v>94</v>
      </c>
      <c r="O234" s="7" t="s">
        <v>900</v>
      </c>
      <c r="P234" s="7" t="s">
        <v>596</v>
      </c>
      <c r="Q234" s="7"/>
      <c r="R234" s="12" t="s">
        <v>1685</v>
      </c>
      <c r="S234" s="14" t="s">
        <v>19</v>
      </c>
      <c r="T234" s="7"/>
      <c r="U234" s="12" t="s">
        <v>19</v>
      </c>
      <c r="V234" s="12" t="s">
        <v>1685</v>
      </c>
      <c r="W234" s="14" t="s">
        <v>1686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1687</v>
      </c>
      <c r="AD234" t="s">
        <v>6</v>
      </c>
      <c r="AE234" t="s">
        <v>1688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1689</v>
      </c>
      <c r="B235" s="6" t="s">
        <v>1690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1691</v>
      </c>
      <c r="H235" s="7" t="s">
        <v>1692</v>
      </c>
      <c r="I235" s="7" t="s">
        <v>79</v>
      </c>
      <c r="J235" s="7" t="s">
        <v>2</v>
      </c>
      <c r="K235" s="7" t="s">
        <v>1693</v>
      </c>
      <c r="L235" s="7">
        <v>1</v>
      </c>
      <c r="M235" s="7">
        <v>3</v>
      </c>
      <c r="N235" s="7" t="s">
        <v>406</v>
      </c>
      <c r="O235" s="7" t="s">
        <v>638</v>
      </c>
      <c r="P235" s="7" t="s">
        <v>596</v>
      </c>
      <c r="Q235" s="7"/>
      <c r="R235" s="12" t="s">
        <v>1694</v>
      </c>
      <c r="S235" s="14" t="s">
        <v>19</v>
      </c>
      <c r="T235" s="7"/>
      <c r="U235" s="12" t="s">
        <v>19</v>
      </c>
      <c r="V235" s="12" t="s">
        <v>1694</v>
      </c>
      <c r="W235" s="14" t="s">
        <v>1695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1696</v>
      </c>
      <c r="AD235" t="s">
        <v>6</v>
      </c>
      <c r="AE235" t="s">
        <v>266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1697</v>
      </c>
      <c r="B236" s="6" t="s">
        <v>1698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1212</v>
      </c>
      <c r="H236" s="7" t="s">
        <v>1213</v>
      </c>
      <c r="I236" s="7" t="s">
        <v>79</v>
      </c>
      <c r="J236" s="7" t="s">
        <v>2</v>
      </c>
      <c r="K236" s="7" t="s">
        <v>1699</v>
      </c>
      <c r="L236" s="7">
        <v>1</v>
      </c>
      <c r="M236" s="7">
        <v>1</v>
      </c>
      <c r="N236" s="7" t="s">
        <v>180</v>
      </c>
      <c r="O236" s="7" t="s">
        <v>900</v>
      </c>
      <c r="P236" s="7" t="s">
        <v>596</v>
      </c>
      <c r="Q236" s="7"/>
      <c r="R236" s="12" t="s">
        <v>1700</v>
      </c>
      <c r="S236" s="14" t="s">
        <v>19</v>
      </c>
      <c r="T236" s="7"/>
      <c r="U236" s="12" t="s">
        <v>19</v>
      </c>
      <c r="V236" s="12" t="s">
        <v>1700</v>
      </c>
      <c r="W236" s="14" t="s">
        <v>1701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1702</v>
      </c>
      <c r="AD236" t="s">
        <v>6</v>
      </c>
      <c r="AE236" t="s">
        <v>123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1703</v>
      </c>
      <c r="B237" s="6" t="s">
        <v>1704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1198</v>
      </c>
      <c r="H237" s="7" t="s">
        <v>1199</v>
      </c>
      <c r="I237" s="7" t="s">
        <v>79</v>
      </c>
      <c r="J237" s="7" t="s">
        <v>2</v>
      </c>
      <c r="K237" s="7" t="s">
        <v>1705</v>
      </c>
      <c r="L237" s="7">
        <v>1</v>
      </c>
      <c r="M237" s="7">
        <v>1</v>
      </c>
      <c r="N237" s="7" t="s">
        <v>226</v>
      </c>
      <c r="O237" s="7" t="s">
        <v>900</v>
      </c>
      <c r="P237" s="7" t="s">
        <v>596</v>
      </c>
      <c r="Q237" s="7"/>
      <c r="R237" s="12" t="s">
        <v>1201</v>
      </c>
      <c r="S237" s="14" t="s">
        <v>19</v>
      </c>
      <c r="T237" s="7"/>
      <c r="U237" s="12" t="s">
        <v>19</v>
      </c>
      <c r="V237" s="12" t="s">
        <v>1201</v>
      </c>
      <c r="W237" s="14" t="s">
        <v>1202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740</v>
      </c>
      <c r="AD237" t="s">
        <v>6</v>
      </c>
      <c r="AE237" t="s">
        <v>1203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1706</v>
      </c>
      <c r="B238" s="6" t="s">
        <v>1707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1164</v>
      </c>
      <c r="H238" s="7" t="s">
        <v>1165</v>
      </c>
      <c r="I238" s="7" t="s">
        <v>79</v>
      </c>
      <c r="J238" s="7" t="s">
        <v>2</v>
      </c>
      <c r="K238" s="7" t="s">
        <v>1708</v>
      </c>
      <c r="L238" s="7">
        <v>1</v>
      </c>
      <c r="M238" s="7">
        <v>5</v>
      </c>
      <c r="N238" s="7" t="s">
        <v>1709</v>
      </c>
      <c r="O238" s="7" t="s">
        <v>390</v>
      </c>
      <c r="P238" s="7" t="s">
        <v>596</v>
      </c>
      <c r="Q238" s="7"/>
      <c r="R238" s="12" t="s">
        <v>1710</v>
      </c>
      <c r="S238" s="14" t="s">
        <v>19</v>
      </c>
      <c r="T238" s="7"/>
      <c r="U238" s="12" t="s">
        <v>19</v>
      </c>
      <c r="V238" s="12" t="s">
        <v>1710</v>
      </c>
      <c r="W238" s="14" t="s">
        <v>1711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1712</v>
      </c>
      <c r="AD238" t="s">
        <v>6</v>
      </c>
      <c r="AE238" t="s">
        <v>123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1713</v>
      </c>
      <c r="B239" s="6" t="s">
        <v>1714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1715</v>
      </c>
      <c r="H239" s="7" t="s">
        <v>1716</v>
      </c>
      <c r="I239" s="7" t="s">
        <v>79</v>
      </c>
      <c r="J239" s="7" t="s">
        <v>2</v>
      </c>
      <c r="K239" s="7" t="s">
        <v>1717</v>
      </c>
      <c r="L239" s="7">
        <v>1</v>
      </c>
      <c r="M239" s="7">
        <v>2</v>
      </c>
      <c r="N239" s="7" t="s">
        <v>450</v>
      </c>
      <c r="O239" s="7" t="s">
        <v>1124</v>
      </c>
      <c r="P239" s="7" t="s">
        <v>596</v>
      </c>
      <c r="Q239" s="7"/>
      <c r="R239" s="12" t="s">
        <v>914</v>
      </c>
      <c r="S239" s="14" t="s">
        <v>19</v>
      </c>
      <c r="T239" s="7"/>
      <c r="U239" s="12" t="s">
        <v>19</v>
      </c>
      <c r="V239" s="12" t="s">
        <v>914</v>
      </c>
      <c r="W239" s="14" t="s">
        <v>1371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1718</v>
      </c>
      <c r="AD239" t="s">
        <v>6</v>
      </c>
      <c r="AE239" t="s">
        <v>1719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1720</v>
      </c>
      <c r="B240" s="6" t="s">
        <v>1721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431</v>
      </c>
      <c r="H240" s="7" t="s">
        <v>432</v>
      </c>
      <c r="I240" s="7" t="s">
        <v>79</v>
      </c>
      <c r="J240" s="7" t="s">
        <v>2</v>
      </c>
      <c r="K240" s="7" t="s">
        <v>1722</v>
      </c>
      <c r="L240" s="7">
        <v>1</v>
      </c>
      <c r="M240" s="7">
        <v>2</v>
      </c>
      <c r="N240" s="7" t="s">
        <v>94</v>
      </c>
      <c r="O240" s="7" t="s">
        <v>1124</v>
      </c>
      <c r="P240" s="7" t="s">
        <v>596</v>
      </c>
      <c r="Q240" s="7"/>
      <c r="R240" s="12" t="s">
        <v>1723</v>
      </c>
      <c r="S240" s="14" t="s">
        <v>19</v>
      </c>
      <c r="T240" s="7"/>
      <c r="U240" s="12" t="s">
        <v>19</v>
      </c>
      <c r="V240" s="12" t="s">
        <v>1723</v>
      </c>
      <c r="W240" s="14" t="s">
        <v>1724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1725</v>
      </c>
      <c r="AD240" t="s">
        <v>6</v>
      </c>
      <c r="AE240" t="s">
        <v>711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1726</v>
      </c>
      <c r="B241" s="6" t="s">
        <v>1727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1728</v>
      </c>
      <c r="H241" s="7" t="s">
        <v>1729</v>
      </c>
      <c r="I241" s="7" t="s">
        <v>79</v>
      </c>
      <c r="J241" s="7" t="s">
        <v>2</v>
      </c>
      <c r="K241" s="7" t="s">
        <v>1730</v>
      </c>
      <c r="L241" s="7">
        <v>1</v>
      </c>
      <c r="M241" s="7">
        <v>3</v>
      </c>
      <c r="N241" s="7" t="s">
        <v>226</v>
      </c>
      <c r="O241" s="7" t="s">
        <v>638</v>
      </c>
      <c r="P241" s="7" t="s">
        <v>596</v>
      </c>
      <c r="Q241" s="7"/>
      <c r="R241" s="12" t="s">
        <v>1731</v>
      </c>
      <c r="S241" s="14" t="s">
        <v>19</v>
      </c>
      <c r="T241" s="7"/>
      <c r="U241" s="12" t="s">
        <v>19</v>
      </c>
      <c r="V241" s="12" t="s">
        <v>1731</v>
      </c>
      <c r="W241" s="14" t="s">
        <v>1732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1733</v>
      </c>
      <c r="AD241" t="s">
        <v>6</v>
      </c>
      <c r="AE241" t="s">
        <v>1734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1735</v>
      </c>
      <c r="B242" s="6" t="s">
        <v>1736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1474</v>
      </c>
      <c r="H242" s="7" t="s">
        <v>1475</v>
      </c>
      <c r="I242" s="7" t="s">
        <v>79</v>
      </c>
      <c r="J242" s="7" t="s">
        <v>2</v>
      </c>
      <c r="K242" s="7" t="s">
        <v>1737</v>
      </c>
      <c r="L242" s="7">
        <v>2</v>
      </c>
      <c r="M242" s="7">
        <v>2</v>
      </c>
      <c r="N242" s="7" t="s">
        <v>180</v>
      </c>
      <c r="O242" s="7" t="s">
        <v>1124</v>
      </c>
      <c r="P242" s="7" t="s">
        <v>596</v>
      </c>
      <c r="Q242" s="7"/>
      <c r="R242" s="12" t="s">
        <v>1738</v>
      </c>
      <c r="S242" s="14" t="s">
        <v>19</v>
      </c>
      <c r="T242" s="7"/>
      <c r="U242" s="12" t="s">
        <v>19</v>
      </c>
      <c r="V242" s="12" t="s">
        <v>1738</v>
      </c>
      <c r="W242" s="14" t="s">
        <v>495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1739</v>
      </c>
      <c r="AD242" t="s">
        <v>6</v>
      </c>
      <c r="AE242" t="s">
        <v>566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1740</v>
      </c>
      <c r="B243" s="6" t="s">
        <v>1741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1742</v>
      </c>
      <c r="H243" s="7" t="s">
        <v>1743</v>
      </c>
      <c r="I243" s="7" t="s">
        <v>79</v>
      </c>
      <c r="J243" s="7" t="s">
        <v>2</v>
      </c>
      <c r="K243" s="7" t="s">
        <v>1744</v>
      </c>
      <c r="L243" s="7">
        <v>1</v>
      </c>
      <c r="M243" s="7">
        <v>2</v>
      </c>
      <c r="N243" s="7" t="s">
        <v>390</v>
      </c>
      <c r="O243" s="7" t="s">
        <v>1124</v>
      </c>
      <c r="P243" s="7" t="s">
        <v>596</v>
      </c>
      <c r="Q243" s="7"/>
      <c r="R243" s="12" t="s">
        <v>1745</v>
      </c>
      <c r="S243" s="14" t="s">
        <v>19</v>
      </c>
      <c r="T243" s="7"/>
      <c r="U243" s="12" t="s">
        <v>19</v>
      </c>
      <c r="V243" s="12" t="s">
        <v>1745</v>
      </c>
      <c r="W243" s="14" t="s">
        <v>1746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1747</v>
      </c>
      <c r="AD243" t="s">
        <v>6</v>
      </c>
      <c r="AE243" t="s">
        <v>1748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1749</v>
      </c>
      <c r="B244" s="6" t="s">
        <v>1750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260</v>
      </c>
      <c r="H244" s="7" t="s">
        <v>261</v>
      </c>
      <c r="I244" s="7" t="s">
        <v>79</v>
      </c>
      <c r="J244" s="7" t="s">
        <v>2</v>
      </c>
      <c r="K244" s="7" t="s">
        <v>1751</v>
      </c>
      <c r="L244" s="7">
        <v>1</v>
      </c>
      <c r="M244" s="7">
        <v>3</v>
      </c>
      <c r="N244" s="7" t="s">
        <v>81</v>
      </c>
      <c r="O244" s="7" t="s">
        <v>638</v>
      </c>
      <c r="P244" s="7" t="s">
        <v>596</v>
      </c>
      <c r="Q244" s="7"/>
      <c r="R244" s="12" t="s">
        <v>1752</v>
      </c>
      <c r="S244" s="14" t="s">
        <v>19</v>
      </c>
      <c r="T244" s="7"/>
      <c r="U244" s="12" t="s">
        <v>19</v>
      </c>
      <c r="V244" s="12" t="s">
        <v>1752</v>
      </c>
      <c r="W244" s="14" t="s">
        <v>1252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265</v>
      </c>
      <c r="AD244" t="s">
        <v>6</v>
      </c>
      <c r="AE244" t="s">
        <v>211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1753</v>
      </c>
      <c r="B245" s="6" t="s">
        <v>1754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260</v>
      </c>
      <c r="H245" s="7" t="s">
        <v>261</v>
      </c>
      <c r="I245" s="7" t="s">
        <v>79</v>
      </c>
      <c r="J245" s="7" t="s">
        <v>2</v>
      </c>
      <c r="K245" s="7" t="s">
        <v>1755</v>
      </c>
      <c r="L245" s="7">
        <v>1</v>
      </c>
      <c r="M245" s="7">
        <v>2</v>
      </c>
      <c r="N245" s="7" t="s">
        <v>390</v>
      </c>
      <c r="O245" s="7" t="s">
        <v>1124</v>
      </c>
      <c r="P245" s="7" t="s">
        <v>596</v>
      </c>
      <c r="Q245" s="7"/>
      <c r="R245" s="12" t="s">
        <v>1756</v>
      </c>
      <c r="S245" s="14" t="s">
        <v>19</v>
      </c>
      <c r="T245" s="7"/>
      <c r="U245" s="12" t="s">
        <v>19</v>
      </c>
      <c r="V245" s="12" t="s">
        <v>1756</v>
      </c>
      <c r="W245" s="14" t="s">
        <v>865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289</v>
      </c>
      <c r="AD245" t="s">
        <v>6</v>
      </c>
      <c r="AE245" t="s">
        <v>211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1757</v>
      </c>
      <c r="B246" s="6" t="s">
        <v>1758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1759</v>
      </c>
      <c r="H246" s="7" t="s">
        <v>1760</v>
      </c>
      <c r="I246" s="7" t="s">
        <v>79</v>
      </c>
      <c r="J246" s="7" t="s">
        <v>2</v>
      </c>
      <c r="K246" s="7" t="s">
        <v>1761</v>
      </c>
      <c r="L246" s="7">
        <v>1</v>
      </c>
      <c r="M246" s="7">
        <v>2</v>
      </c>
      <c r="N246" s="7" t="s">
        <v>95</v>
      </c>
      <c r="O246" s="7" t="s">
        <v>1124</v>
      </c>
      <c r="P246" s="7" t="s">
        <v>596</v>
      </c>
      <c r="Q246" s="7"/>
      <c r="R246" s="12" t="s">
        <v>1762</v>
      </c>
      <c r="S246" s="14" t="s">
        <v>19</v>
      </c>
      <c r="T246" s="7"/>
      <c r="U246" s="12" t="s">
        <v>19</v>
      </c>
      <c r="V246" s="12" t="s">
        <v>1762</v>
      </c>
      <c r="W246" s="14" t="s">
        <v>1763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1764</v>
      </c>
      <c r="AD246" t="s">
        <v>6</v>
      </c>
      <c r="AE246" t="s">
        <v>1765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1766</v>
      </c>
      <c r="B247" s="6" t="s">
        <v>1767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260</v>
      </c>
      <c r="H247" s="7" t="s">
        <v>261</v>
      </c>
      <c r="I247" s="7" t="s">
        <v>79</v>
      </c>
      <c r="J247" s="7" t="s">
        <v>2</v>
      </c>
      <c r="K247" s="7" t="s">
        <v>1250</v>
      </c>
      <c r="L247" s="7">
        <v>1</v>
      </c>
      <c r="M247" s="7">
        <v>2</v>
      </c>
      <c r="N247" s="7" t="s">
        <v>638</v>
      </c>
      <c r="O247" s="7" t="s">
        <v>1124</v>
      </c>
      <c r="P247" s="7" t="s">
        <v>596</v>
      </c>
      <c r="Q247" s="7"/>
      <c r="R247" s="12" t="s">
        <v>287</v>
      </c>
      <c r="S247" s="14" t="s">
        <v>19</v>
      </c>
      <c r="T247" s="7"/>
      <c r="U247" s="12" t="s">
        <v>19</v>
      </c>
      <c r="V247" s="12" t="s">
        <v>287</v>
      </c>
      <c r="W247" s="14" t="s">
        <v>288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289</v>
      </c>
      <c r="AD247" t="s">
        <v>6</v>
      </c>
      <c r="AE247" t="s">
        <v>211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1768</v>
      </c>
      <c r="B248" s="6" t="s">
        <v>1769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260</v>
      </c>
      <c r="H248" s="7" t="s">
        <v>261</v>
      </c>
      <c r="I248" s="7" t="s">
        <v>79</v>
      </c>
      <c r="J248" s="7" t="s">
        <v>2</v>
      </c>
      <c r="K248" s="7" t="s">
        <v>1770</v>
      </c>
      <c r="L248" s="7">
        <v>1</v>
      </c>
      <c r="M248" s="7">
        <v>2</v>
      </c>
      <c r="N248" s="7" t="s">
        <v>1124</v>
      </c>
      <c r="O248" s="7" t="s">
        <v>1124</v>
      </c>
      <c r="P248" s="7" t="s">
        <v>596</v>
      </c>
      <c r="Q248" s="7"/>
      <c r="R248" s="12" t="s">
        <v>287</v>
      </c>
      <c r="S248" s="14" t="s">
        <v>19</v>
      </c>
      <c r="T248" s="7"/>
      <c r="U248" s="12" t="s">
        <v>19</v>
      </c>
      <c r="V248" s="12" t="s">
        <v>287</v>
      </c>
      <c r="W248" s="14" t="s">
        <v>288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289</v>
      </c>
      <c r="AD248" t="s">
        <v>6</v>
      </c>
      <c r="AE248" t="s">
        <v>211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1771</v>
      </c>
      <c r="B249" s="6" t="s">
        <v>1772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1773</v>
      </c>
      <c r="H249" s="7" t="s">
        <v>1774</v>
      </c>
      <c r="I249" s="7" t="s">
        <v>79</v>
      </c>
      <c r="J249" s="7" t="s">
        <v>2</v>
      </c>
      <c r="K249" s="7" t="s">
        <v>1775</v>
      </c>
      <c r="L249" s="7">
        <v>1</v>
      </c>
      <c r="M249" s="7">
        <v>2</v>
      </c>
      <c r="N249" s="7" t="s">
        <v>1124</v>
      </c>
      <c r="O249" s="7" t="s">
        <v>1124</v>
      </c>
      <c r="P249" s="7" t="s">
        <v>596</v>
      </c>
      <c r="Q249" s="7"/>
      <c r="R249" s="12" t="s">
        <v>1776</v>
      </c>
      <c r="S249" s="14" t="s">
        <v>19</v>
      </c>
      <c r="T249" s="7"/>
      <c r="U249" s="12" t="s">
        <v>19</v>
      </c>
      <c r="V249" s="12" t="s">
        <v>1776</v>
      </c>
      <c r="W249" s="14" t="s">
        <v>1777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1778</v>
      </c>
      <c r="AD249" t="s">
        <v>6</v>
      </c>
      <c r="AE249" t="s">
        <v>1779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1780</v>
      </c>
      <c r="B250" s="6" t="s">
        <v>1781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1782</v>
      </c>
      <c r="H250" s="7" t="s">
        <v>1783</v>
      </c>
      <c r="I250" s="7" t="s">
        <v>79</v>
      </c>
      <c r="J250" s="7" t="s">
        <v>2</v>
      </c>
      <c r="K250" s="7" t="s">
        <v>1784</v>
      </c>
      <c r="L250" s="7">
        <v>1</v>
      </c>
      <c r="M250" s="7">
        <v>1</v>
      </c>
      <c r="N250" s="7" t="s">
        <v>900</v>
      </c>
      <c r="O250" s="7" t="s">
        <v>900</v>
      </c>
      <c r="P250" s="7" t="s">
        <v>596</v>
      </c>
      <c r="Q250" s="7"/>
      <c r="R250" s="12" t="s">
        <v>1711</v>
      </c>
      <c r="S250" s="14" t="s">
        <v>19</v>
      </c>
      <c r="T250" s="7"/>
      <c r="U250" s="12" t="s">
        <v>19</v>
      </c>
      <c r="V250" s="12" t="s">
        <v>1711</v>
      </c>
      <c r="W250" s="14" t="s">
        <v>274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580</v>
      </c>
      <c r="AD250" t="s">
        <v>6</v>
      </c>
      <c r="AE250" t="s">
        <v>1785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1786</v>
      </c>
      <c r="B251" s="6" t="s">
        <v>1787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1788</v>
      </c>
      <c r="H251" s="7" t="s">
        <v>1789</v>
      </c>
      <c r="I251" s="7" t="s">
        <v>79</v>
      </c>
      <c r="J251" s="7" t="s">
        <v>2</v>
      </c>
      <c r="K251" s="7" t="s">
        <v>1790</v>
      </c>
      <c r="L251" s="7">
        <v>1</v>
      </c>
      <c r="M251" s="7">
        <v>1</v>
      </c>
      <c r="N251" s="7" t="s">
        <v>900</v>
      </c>
      <c r="O251" s="7" t="s">
        <v>900</v>
      </c>
      <c r="P251" s="7" t="s">
        <v>596</v>
      </c>
      <c r="Q251" s="7"/>
      <c r="R251" s="12" t="s">
        <v>1791</v>
      </c>
      <c r="S251" s="14" t="s">
        <v>19</v>
      </c>
      <c r="T251" s="7"/>
      <c r="U251" s="12" t="s">
        <v>19</v>
      </c>
      <c r="V251" s="12" t="s">
        <v>1791</v>
      </c>
      <c r="W251" s="14" t="s">
        <v>865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1792</v>
      </c>
      <c r="AD251" t="s">
        <v>6</v>
      </c>
      <c r="AE251" t="s">
        <v>1793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1794</v>
      </c>
      <c r="B252" s="6" t="s">
        <v>1795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1796</v>
      </c>
      <c r="H252" s="7" t="s">
        <v>1797</v>
      </c>
      <c r="I252" s="7" t="s">
        <v>79</v>
      </c>
      <c r="J252" s="7" t="s">
        <v>2</v>
      </c>
      <c r="K252" s="7" t="s">
        <v>1798</v>
      </c>
      <c r="L252" s="7">
        <v>1</v>
      </c>
      <c r="M252" s="7">
        <v>3</v>
      </c>
      <c r="N252" s="7" t="s">
        <v>900</v>
      </c>
      <c r="O252" s="7" t="s">
        <v>1635</v>
      </c>
      <c r="P252" s="7" t="s">
        <v>1799</v>
      </c>
      <c r="Q252" s="7"/>
      <c r="R252" s="12" t="s">
        <v>1800</v>
      </c>
      <c r="S252" s="14" t="s">
        <v>1800</v>
      </c>
      <c r="T252" s="7" t="s">
        <v>1801</v>
      </c>
      <c r="U252" s="12" t="s">
        <v>19</v>
      </c>
      <c r="V252" s="12" t="s">
        <v>19</v>
      </c>
      <c r="W252" s="14" t="s">
        <v>19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19</v>
      </c>
      <c r="AD252" t="s">
        <v>6</v>
      </c>
      <c r="AE252" t="s">
        <v>1802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1803</v>
      </c>
      <c r="B253" s="6" t="s">
        <v>1804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1805</v>
      </c>
      <c r="H253" s="7" t="s">
        <v>1806</v>
      </c>
      <c r="I253" s="7" t="s">
        <v>79</v>
      </c>
      <c r="J253" s="7" t="s">
        <v>2</v>
      </c>
      <c r="K253" s="7" t="s">
        <v>1807</v>
      </c>
      <c r="L253" s="7">
        <v>1</v>
      </c>
      <c r="M253" s="7">
        <v>1</v>
      </c>
      <c r="N253" s="7" t="s">
        <v>900</v>
      </c>
      <c r="O253" s="7" t="s">
        <v>900</v>
      </c>
      <c r="P253" s="7" t="s">
        <v>596</v>
      </c>
      <c r="Q253" s="7"/>
      <c r="R253" s="12" t="s">
        <v>1808</v>
      </c>
      <c r="S253" s="14" t="s">
        <v>19</v>
      </c>
      <c r="T253" s="7"/>
      <c r="U253" s="12" t="s">
        <v>19</v>
      </c>
      <c r="V253" s="12" t="s">
        <v>1808</v>
      </c>
      <c r="W253" s="14" t="s">
        <v>607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435</v>
      </c>
      <c r="AD253" t="s">
        <v>6</v>
      </c>
      <c r="AE253" t="s">
        <v>1809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1810</v>
      </c>
      <c r="B254" s="6" t="s">
        <v>1811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1812</v>
      </c>
      <c r="H254" s="7" t="s">
        <v>1813</v>
      </c>
      <c r="I254" s="7" t="s">
        <v>79</v>
      </c>
      <c r="J254" s="7" t="s">
        <v>2</v>
      </c>
      <c r="K254" s="7" t="s">
        <v>1814</v>
      </c>
      <c r="L254" s="7">
        <v>1</v>
      </c>
      <c r="M254" s="7">
        <v>1</v>
      </c>
      <c r="N254" s="7" t="s">
        <v>900</v>
      </c>
      <c r="O254" s="7" t="s">
        <v>900</v>
      </c>
      <c r="P254" s="7" t="s">
        <v>596</v>
      </c>
      <c r="Q254" s="7"/>
      <c r="R254" s="12" t="s">
        <v>1815</v>
      </c>
      <c r="S254" s="14" t="s">
        <v>19</v>
      </c>
      <c r="T254" s="7"/>
      <c r="U254" s="12" t="s">
        <v>19</v>
      </c>
      <c r="V254" s="12" t="s">
        <v>1815</v>
      </c>
      <c r="W254" s="14" t="s">
        <v>720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1425</v>
      </c>
      <c r="AD254" t="s">
        <v>6</v>
      </c>
      <c r="AE254" t="s">
        <v>375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1816</v>
      </c>
      <c r="B255" s="6" t="s">
        <v>1817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260</v>
      </c>
      <c r="H255" s="7" t="s">
        <v>261</v>
      </c>
      <c r="I255" s="7" t="s">
        <v>79</v>
      </c>
      <c r="J255" s="7" t="s">
        <v>2</v>
      </c>
      <c r="K255" s="7" t="s">
        <v>1818</v>
      </c>
      <c r="L255" s="7">
        <v>1</v>
      </c>
      <c r="M255" s="7">
        <v>1</v>
      </c>
      <c r="N255" s="7" t="s">
        <v>900</v>
      </c>
      <c r="O255" s="7" t="s">
        <v>900</v>
      </c>
      <c r="P255" s="7" t="s">
        <v>596</v>
      </c>
      <c r="Q255" s="7"/>
      <c r="R255" s="12" t="s">
        <v>1819</v>
      </c>
      <c r="S255" s="14" t="s">
        <v>19</v>
      </c>
      <c r="T255" s="7"/>
      <c r="U255" s="12" t="s">
        <v>19</v>
      </c>
      <c r="V255" s="12" t="s">
        <v>1819</v>
      </c>
      <c r="W255" s="14" t="s">
        <v>830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1820</v>
      </c>
      <c r="AD255" t="s">
        <v>6</v>
      </c>
      <c r="AE255" t="s">
        <v>211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1821</v>
      </c>
      <c r="B256" s="6" t="s">
        <v>1822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777</v>
      </c>
      <c r="H256" s="7" t="s">
        <v>778</v>
      </c>
      <c r="I256" s="7" t="s">
        <v>79</v>
      </c>
      <c r="J256" s="7" t="s">
        <v>2</v>
      </c>
      <c r="K256" s="7" t="s">
        <v>1823</v>
      </c>
      <c r="L256" s="7">
        <v>1</v>
      </c>
      <c r="M256" s="7">
        <v>1</v>
      </c>
      <c r="N256" s="7" t="s">
        <v>900</v>
      </c>
      <c r="O256" s="7" t="s">
        <v>900</v>
      </c>
      <c r="P256" s="7" t="s">
        <v>596</v>
      </c>
      <c r="Q256" s="7"/>
      <c r="R256" s="12" t="s">
        <v>1824</v>
      </c>
      <c r="S256" s="14" t="s">
        <v>19</v>
      </c>
      <c r="T256" s="7"/>
      <c r="U256" s="12" t="s">
        <v>19</v>
      </c>
      <c r="V256" s="12" t="s">
        <v>1824</v>
      </c>
      <c r="W256" s="14" t="s">
        <v>720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1825</v>
      </c>
      <c r="AD256" t="s">
        <v>6</v>
      </c>
      <c r="AE256" t="s">
        <v>781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1826</v>
      </c>
      <c r="B257" s="6" t="s">
        <v>1827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1828</v>
      </c>
      <c r="H257" s="7" t="s">
        <v>1829</v>
      </c>
      <c r="I257" s="7" t="s">
        <v>79</v>
      </c>
      <c r="J257" s="7" t="s">
        <v>2</v>
      </c>
      <c r="K257" s="7" t="s">
        <v>1830</v>
      </c>
      <c r="L257" s="7">
        <v>1</v>
      </c>
      <c r="M257" s="7">
        <v>1</v>
      </c>
      <c r="N257" s="7" t="s">
        <v>900</v>
      </c>
      <c r="O257" s="7" t="s">
        <v>900</v>
      </c>
      <c r="P257" s="7" t="s">
        <v>596</v>
      </c>
      <c r="Q257" s="7"/>
      <c r="R257" s="12" t="s">
        <v>974</v>
      </c>
      <c r="S257" s="14" t="s">
        <v>19</v>
      </c>
      <c r="T257" s="7"/>
      <c r="U257" s="12" t="s">
        <v>19</v>
      </c>
      <c r="V257" s="12" t="s">
        <v>974</v>
      </c>
      <c r="W257" s="14" t="s">
        <v>417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710</v>
      </c>
      <c r="AD257" t="s">
        <v>6</v>
      </c>
      <c r="AE257" t="s">
        <v>1831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1832</v>
      </c>
      <c r="B258" s="6" t="s">
        <v>1833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197</v>
      </c>
      <c r="H258" s="7" t="s">
        <v>198</v>
      </c>
      <c r="I258" s="7" t="s">
        <v>79</v>
      </c>
      <c r="J258" s="7" t="s">
        <v>2</v>
      </c>
      <c r="K258" s="7" t="s">
        <v>1834</v>
      </c>
      <c r="L258" s="7">
        <v>1</v>
      </c>
      <c r="M258" s="7">
        <v>1</v>
      </c>
      <c r="N258" s="7" t="s">
        <v>151</v>
      </c>
      <c r="O258" s="7" t="s">
        <v>900</v>
      </c>
      <c r="P258" s="7" t="s">
        <v>596</v>
      </c>
      <c r="Q258" s="7"/>
      <c r="R258" s="12" t="s">
        <v>1835</v>
      </c>
      <c r="S258" s="14" t="s">
        <v>19</v>
      </c>
      <c r="T258" s="7"/>
      <c r="U258" s="12" t="s">
        <v>19</v>
      </c>
      <c r="V258" s="12" t="s">
        <v>1835</v>
      </c>
      <c r="W258" s="14" t="s">
        <v>1836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1837</v>
      </c>
      <c r="AD258" t="s">
        <v>6</v>
      </c>
      <c r="AE258" t="s">
        <v>202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1838</v>
      </c>
      <c r="B259" s="6" t="s">
        <v>1839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1840</v>
      </c>
      <c r="H259" s="7" t="s">
        <v>1841</v>
      </c>
      <c r="I259" s="7" t="s">
        <v>79</v>
      </c>
      <c r="J259" s="7" t="s">
        <v>2</v>
      </c>
      <c r="K259" s="7" t="s">
        <v>1842</v>
      </c>
      <c r="L259" s="7">
        <v>1</v>
      </c>
      <c r="M259" s="7">
        <v>1</v>
      </c>
      <c r="N259" s="7" t="s">
        <v>106</v>
      </c>
      <c r="O259" s="7" t="s">
        <v>900</v>
      </c>
      <c r="P259" s="7" t="s">
        <v>596</v>
      </c>
      <c r="Q259" s="7"/>
      <c r="R259" s="12" t="s">
        <v>1843</v>
      </c>
      <c r="S259" s="14" t="s">
        <v>19</v>
      </c>
      <c r="T259" s="7"/>
      <c r="U259" s="12" t="s">
        <v>19</v>
      </c>
      <c r="V259" s="12" t="s">
        <v>1843</v>
      </c>
      <c r="W259" s="14" t="s">
        <v>1844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1845</v>
      </c>
      <c r="AD259" t="s">
        <v>6</v>
      </c>
      <c r="AE259" t="s">
        <v>123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1846</v>
      </c>
      <c r="B260" s="6" t="s">
        <v>1847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1441</v>
      </c>
      <c r="H260" s="7" t="s">
        <v>1442</v>
      </c>
      <c r="I260" s="7" t="s">
        <v>79</v>
      </c>
      <c r="J260" s="7" t="s">
        <v>2</v>
      </c>
      <c r="K260" s="7" t="s">
        <v>1848</v>
      </c>
      <c r="L260" s="7">
        <v>1</v>
      </c>
      <c r="M260" s="7">
        <v>3</v>
      </c>
      <c r="N260" s="7" t="s">
        <v>106</v>
      </c>
      <c r="O260" s="7" t="s">
        <v>638</v>
      </c>
      <c r="P260" s="7" t="s">
        <v>596</v>
      </c>
      <c r="Q260" s="7"/>
      <c r="R260" s="12" t="s">
        <v>1849</v>
      </c>
      <c r="S260" s="14" t="s">
        <v>19</v>
      </c>
      <c r="T260" s="7"/>
      <c r="U260" s="12" t="s">
        <v>19</v>
      </c>
      <c r="V260" s="12" t="s">
        <v>1849</v>
      </c>
      <c r="W260" s="14" t="s">
        <v>621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1850</v>
      </c>
      <c r="AD260" t="s">
        <v>6</v>
      </c>
      <c r="AE260" t="s">
        <v>1447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1851</v>
      </c>
      <c r="B261" s="6" t="s">
        <v>1852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1584</v>
      </c>
      <c r="H261" s="7" t="s">
        <v>1585</v>
      </c>
      <c r="I261" s="7" t="s">
        <v>79</v>
      </c>
      <c r="J261" s="7" t="s">
        <v>2</v>
      </c>
      <c r="K261" s="7" t="s">
        <v>1853</v>
      </c>
      <c r="L261" s="7">
        <v>1</v>
      </c>
      <c r="M261" s="7">
        <v>2</v>
      </c>
      <c r="N261" s="7" t="s">
        <v>106</v>
      </c>
      <c r="O261" s="7" t="s">
        <v>1124</v>
      </c>
      <c r="P261" s="7" t="s">
        <v>596</v>
      </c>
      <c r="Q261" s="7"/>
      <c r="R261" s="12" t="s">
        <v>1854</v>
      </c>
      <c r="S261" s="14" t="s">
        <v>19</v>
      </c>
      <c r="T261" s="7"/>
      <c r="U261" s="12" t="s">
        <v>19</v>
      </c>
      <c r="V261" s="12" t="s">
        <v>1854</v>
      </c>
      <c r="W261" s="14" t="s">
        <v>1855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1856</v>
      </c>
      <c r="AD261" t="s">
        <v>6</v>
      </c>
      <c r="AE261" t="s">
        <v>1857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1858</v>
      </c>
      <c r="B262" s="6" t="s">
        <v>1859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197</v>
      </c>
      <c r="H262" s="7" t="s">
        <v>198</v>
      </c>
      <c r="I262" s="7" t="s">
        <v>79</v>
      </c>
      <c r="J262" s="7" t="s">
        <v>2</v>
      </c>
      <c r="K262" s="7" t="s">
        <v>1860</v>
      </c>
      <c r="L262" s="7">
        <v>1</v>
      </c>
      <c r="M262" s="7">
        <v>1</v>
      </c>
      <c r="N262" s="7" t="s">
        <v>106</v>
      </c>
      <c r="O262" s="7" t="s">
        <v>900</v>
      </c>
      <c r="P262" s="7" t="s">
        <v>596</v>
      </c>
      <c r="Q262" s="7"/>
      <c r="R262" s="12" t="s">
        <v>1861</v>
      </c>
      <c r="S262" s="14" t="s">
        <v>19</v>
      </c>
      <c r="T262" s="7"/>
      <c r="U262" s="12" t="s">
        <v>19</v>
      </c>
      <c r="V262" s="12" t="s">
        <v>1861</v>
      </c>
      <c r="W262" s="14" t="s">
        <v>1862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1863</v>
      </c>
      <c r="AD262" t="s">
        <v>6</v>
      </c>
      <c r="AE262" t="s">
        <v>1864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1865</v>
      </c>
      <c r="B263" s="6" t="s">
        <v>1866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1867</v>
      </c>
      <c r="H263" s="7" t="s">
        <v>1868</v>
      </c>
      <c r="I263" s="7" t="s">
        <v>79</v>
      </c>
      <c r="J263" s="7" t="s">
        <v>2</v>
      </c>
      <c r="K263" s="7" t="s">
        <v>1869</v>
      </c>
      <c r="L263" s="7">
        <v>1</v>
      </c>
      <c r="M263" s="7">
        <v>1</v>
      </c>
      <c r="N263" s="7" t="s">
        <v>900</v>
      </c>
      <c r="O263" s="7" t="s">
        <v>1636</v>
      </c>
      <c r="P263" s="7" t="s">
        <v>1799</v>
      </c>
      <c r="Q263" s="7"/>
      <c r="R263" s="12" t="s">
        <v>1870</v>
      </c>
      <c r="S263" s="14" t="s">
        <v>1870</v>
      </c>
      <c r="T263" s="7" t="s">
        <v>1871</v>
      </c>
      <c r="U263" s="12" t="s">
        <v>19</v>
      </c>
      <c r="V263" s="12" t="s">
        <v>19</v>
      </c>
      <c r="W263" s="14" t="s">
        <v>19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19</v>
      </c>
      <c r="AD263" t="s">
        <v>6</v>
      </c>
      <c r="AE263" t="s">
        <v>1872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1873</v>
      </c>
      <c r="B264" s="6" t="s">
        <v>1874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1164</v>
      </c>
      <c r="H264" s="7" t="s">
        <v>1165</v>
      </c>
      <c r="I264" s="7" t="s">
        <v>79</v>
      </c>
      <c r="J264" s="7" t="s">
        <v>2</v>
      </c>
      <c r="K264" s="7" t="s">
        <v>1875</v>
      </c>
      <c r="L264" s="7">
        <v>2</v>
      </c>
      <c r="M264" s="7">
        <v>5</v>
      </c>
      <c r="N264" s="7" t="s">
        <v>1876</v>
      </c>
      <c r="O264" s="7" t="s">
        <v>390</v>
      </c>
      <c r="P264" s="7" t="s">
        <v>596</v>
      </c>
      <c r="Q264" s="7"/>
      <c r="R264" s="12" t="s">
        <v>1877</v>
      </c>
      <c r="S264" s="14" t="s">
        <v>19</v>
      </c>
      <c r="T264" s="7"/>
      <c r="U264" s="12" t="s">
        <v>19</v>
      </c>
      <c r="V264" s="12" t="s">
        <v>1877</v>
      </c>
      <c r="W264" s="14" t="s">
        <v>539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1878</v>
      </c>
      <c r="AD264" t="s">
        <v>6</v>
      </c>
      <c r="AE264" t="s">
        <v>123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1879</v>
      </c>
      <c r="B265" s="6" t="s">
        <v>1880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1881</v>
      </c>
      <c r="H265" s="7" t="s">
        <v>1882</v>
      </c>
      <c r="I265" s="7" t="s">
        <v>79</v>
      </c>
      <c r="J265" s="7" t="s">
        <v>2</v>
      </c>
      <c r="K265" s="7" t="s">
        <v>1883</v>
      </c>
      <c r="L265" s="7">
        <v>1</v>
      </c>
      <c r="M265" s="7">
        <v>1</v>
      </c>
      <c r="N265" s="7" t="s">
        <v>637</v>
      </c>
      <c r="O265" s="7" t="s">
        <v>900</v>
      </c>
      <c r="P265" s="7" t="s">
        <v>596</v>
      </c>
      <c r="Q265" s="7"/>
      <c r="R265" s="12" t="s">
        <v>1884</v>
      </c>
      <c r="S265" s="14" t="s">
        <v>19</v>
      </c>
      <c r="T265" s="7"/>
      <c r="U265" s="12" t="s">
        <v>19</v>
      </c>
      <c r="V265" s="12" t="s">
        <v>1884</v>
      </c>
      <c r="W265" s="14" t="s">
        <v>408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1885</v>
      </c>
      <c r="AD265" t="s">
        <v>6</v>
      </c>
      <c r="AE265" t="s">
        <v>1886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1887</v>
      </c>
      <c r="B266" s="6" t="s">
        <v>1888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1112</v>
      </c>
      <c r="H266" s="7" t="s">
        <v>1113</v>
      </c>
      <c r="I266" s="7" t="s">
        <v>79</v>
      </c>
      <c r="J266" s="7" t="s">
        <v>2</v>
      </c>
      <c r="K266" s="7" t="s">
        <v>1889</v>
      </c>
      <c r="L266" s="7">
        <v>1</v>
      </c>
      <c r="M266" s="7">
        <v>2</v>
      </c>
      <c r="N266" s="7" t="s">
        <v>638</v>
      </c>
      <c r="O266" s="7" t="s">
        <v>1124</v>
      </c>
      <c r="P266" s="7" t="s">
        <v>596</v>
      </c>
      <c r="Q266" s="7"/>
      <c r="R266" s="12" t="s">
        <v>1890</v>
      </c>
      <c r="S266" s="14" t="s">
        <v>19</v>
      </c>
      <c r="T266" s="7"/>
      <c r="U266" s="12" t="s">
        <v>19</v>
      </c>
      <c r="V266" s="12" t="s">
        <v>1890</v>
      </c>
      <c r="W266" s="14" t="s">
        <v>1891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1892</v>
      </c>
      <c r="AD266" t="s">
        <v>6</v>
      </c>
      <c r="AE266" t="s">
        <v>1893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1894</v>
      </c>
      <c r="B267" s="6" t="s">
        <v>1895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317</v>
      </c>
      <c r="H267" s="7" t="s">
        <v>318</v>
      </c>
      <c r="I267" s="7" t="s">
        <v>79</v>
      </c>
      <c r="J267" s="7" t="s">
        <v>2</v>
      </c>
      <c r="K267" s="7" t="s">
        <v>1896</v>
      </c>
      <c r="L267" s="7">
        <v>1</v>
      </c>
      <c r="M267" s="7">
        <v>1</v>
      </c>
      <c r="N267" s="7" t="s">
        <v>1124</v>
      </c>
      <c r="O267" s="7" t="s">
        <v>900</v>
      </c>
      <c r="P267" s="7" t="s">
        <v>596</v>
      </c>
      <c r="Q267" s="7"/>
      <c r="R267" s="12" t="s">
        <v>1897</v>
      </c>
      <c r="S267" s="14" t="s">
        <v>19</v>
      </c>
      <c r="T267" s="7"/>
      <c r="U267" s="12" t="s">
        <v>19</v>
      </c>
      <c r="V267" s="12" t="s">
        <v>1897</v>
      </c>
      <c r="W267" s="14" t="s">
        <v>1898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1899</v>
      </c>
      <c r="AD267" t="s">
        <v>6</v>
      </c>
      <c r="AE267" t="s">
        <v>444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1900</v>
      </c>
      <c r="B268" s="6" t="s">
        <v>1901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431</v>
      </c>
      <c r="H268" s="7" t="s">
        <v>432</v>
      </c>
      <c r="I268" s="7" t="s">
        <v>79</v>
      </c>
      <c r="J268" s="7" t="s">
        <v>2</v>
      </c>
      <c r="K268" s="7" t="s">
        <v>1902</v>
      </c>
      <c r="L268" s="7">
        <v>1</v>
      </c>
      <c r="M268" s="7">
        <v>1</v>
      </c>
      <c r="N268" s="7" t="s">
        <v>1124</v>
      </c>
      <c r="O268" s="7" t="s">
        <v>900</v>
      </c>
      <c r="P268" s="7" t="s">
        <v>596</v>
      </c>
      <c r="Q268" s="7"/>
      <c r="R268" s="12" t="s">
        <v>1903</v>
      </c>
      <c r="S268" s="14" t="s">
        <v>19</v>
      </c>
      <c r="T268" s="7"/>
      <c r="U268" s="12" t="s">
        <v>19</v>
      </c>
      <c r="V268" s="12" t="s">
        <v>1903</v>
      </c>
      <c r="W268" s="14" t="s">
        <v>1904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1905</v>
      </c>
      <c r="AD268" t="s">
        <v>6</v>
      </c>
      <c r="AE268" t="s">
        <v>1454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1906</v>
      </c>
      <c r="B269" s="6" t="s">
        <v>1907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1908</v>
      </c>
      <c r="H269" s="7" t="s">
        <v>1909</v>
      </c>
      <c r="I269" s="7" t="s">
        <v>79</v>
      </c>
      <c r="J269" s="7" t="s">
        <v>2</v>
      </c>
      <c r="K269" s="7" t="s">
        <v>1910</v>
      </c>
      <c r="L269" s="7">
        <v>1</v>
      </c>
      <c r="M269" s="7">
        <v>1</v>
      </c>
      <c r="N269" s="7" t="s">
        <v>900</v>
      </c>
      <c r="O269" s="7" t="s">
        <v>900</v>
      </c>
      <c r="P269" s="7" t="s">
        <v>596</v>
      </c>
      <c r="Q269" s="7"/>
      <c r="R269" s="12" t="s">
        <v>1911</v>
      </c>
      <c r="S269" s="14" t="s">
        <v>19</v>
      </c>
      <c r="T269" s="7"/>
      <c r="U269" s="12" t="s">
        <v>19</v>
      </c>
      <c r="V269" s="12" t="s">
        <v>1911</v>
      </c>
      <c r="W269" s="14" t="s">
        <v>121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1574</v>
      </c>
      <c r="AD269" t="s">
        <v>6</v>
      </c>
      <c r="AE269" t="s">
        <v>1912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1913</v>
      </c>
      <c r="B270" s="6" t="s">
        <v>1914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317</v>
      </c>
      <c r="H270" s="7" t="s">
        <v>318</v>
      </c>
      <c r="I270" s="7" t="s">
        <v>79</v>
      </c>
      <c r="J270" s="7" t="s">
        <v>2</v>
      </c>
      <c r="K270" s="7" t="s">
        <v>1915</v>
      </c>
      <c r="L270" s="7">
        <v>1</v>
      </c>
      <c r="M270" s="7">
        <v>1</v>
      </c>
      <c r="N270" s="7" t="s">
        <v>900</v>
      </c>
      <c r="O270" s="7" t="s">
        <v>900</v>
      </c>
      <c r="P270" s="7" t="s">
        <v>596</v>
      </c>
      <c r="Q270" s="7"/>
      <c r="R270" s="12" t="s">
        <v>1916</v>
      </c>
      <c r="S270" s="14" t="s">
        <v>19</v>
      </c>
      <c r="T270" s="7"/>
      <c r="U270" s="12" t="s">
        <v>19</v>
      </c>
      <c r="V270" s="12" t="s">
        <v>1916</v>
      </c>
      <c r="W270" s="14" t="s">
        <v>1917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1918</v>
      </c>
      <c r="AD270" t="s">
        <v>6</v>
      </c>
      <c r="AE270" t="s">
        <v>444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1919</v>
      </c>
      <c r="B271" s="6" t="s">
        <v>1920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1908</v>
      </c>
      <c r="H271" s="7" t="s">
        <v>1909</v>
      </c>
      <c r="I271" s="7" t="s">
        <v>79</v>
      </c>
      <c r="J271" s="7" t="s">
        <v>2</v>
      </c>
      <c r="K271" s="7" t="s">
        <v>1921</v>
      </c>
      <c r="L271" s="7">
        <v>1</v>
      </c>
      <c r="M271" s="7">
        <v>1</v>
      </c>
      <c r="N271" s="7" t="s">
        <v>900</v>
      </c>
      <c r="O271" s="7" t="s">
        <v>900</v>
      </c>
      <c r="P271" s="7" t="s">
        <v>596</v>
      </c>
      <c r="Q271" s="7"/>
      <c r="R271" s="12" t="s">
        <v>1911</v>
      </c>
      <c r="S271" s="14" t="s">
        <v>19</v>
      </c>
      <c r="T271" s="7"/>
      <c r="U271" s="12" t="s">
        <v>19</v>
      </c>
      <c r="V271" s="12" t="s">
        <v>1911</v>
      </c>
      <c r="W271" s="14" t="s">
        <v>121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1574</v>
      </c>
      <c r="AD271" t="s">
        <v>6</v>
      </c>
      <c r="AE271" t="s">
        <v>1912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1922</v>
      </c>
      <c r="B272" s="6" t="s">
        <v>1923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1924</v>
      </c>
      <c r="H272" s="7" t="s">
        <v>1925</v>
      </c>
      <c r="I272" s="7" t="s">
        <v>79</v>
      </c>
      <c r="J272" s="7" t="s">
        <v>2</v>
      </c>
      <c r="K272" s="7" t="s">
        <v>1926</v>
      </c>
      <c r="L272" s="7">
        <v>1</v>
      </c>
      <c r="M272" s="7">
        <v>1</v>
      </c>
      <c r="N272" s="7" t="s">
        <v>900</v>
      </c>
      <c r="O272" s="7" t="s">
        <v>900</v>
      </c>
      <c r="P272" s="7" t="s">
        <v>596</v>
      </c>
      <c r="Q272" s="7"/>
      <c r="R272" s="12" t="s">
        <v>1927</v>
      </c>
      <c r="S272" s="14" t="s">
        <v>19</v>
      </c>
      <c r="T272" s="7"/>
      <c r="U272" s="12" t="s">
        <v>19</v>
      </c>
      <c r="V272" s="12" t="s">
        <v>1927</v>
      </c>
      <c r="W272" s="14" t="s">
        <v>1928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1929</v>
      </c>
      <c r="AD272" t="s">
        <v>6</v>
      </c>
      <c r="AE272" t="s">
        <v>1930</v>
      </c>
      <c r="AF272" t="s">
        <v>87</v>
      </c>
      <c r="AG272" t="s">
        <v>75</v>
      </c>
      <c r="AH272" t="s">
        <v>19</v>
      </c>
    </row>
    <row r="273" ht="14.25" customHeight="1" spans="1:34">
      <c r="A273" s="6" t="s">
        <v>1931</v>
      </c>
      <c r="B273" s="6" t="s">
        <v>1932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1933</v>
      </c>
      <c r="H273" s="7" t="s">
        <v>1934</v>
      </c>
      <c r="I273" s="7" t="s">
        <v>79</v>
      </c>
      <c r="J273" s="7" t="s">
        <v>2</v>
      </c>
      <c r="K273" s="7" t="s">
        <v>1935</v>
      </c>
      <c r="L273" s="7">
        <v>1</v>
      </c>
      <c r="M273" s="7">
        <v>1</v>
      </c>
      <c r="N273" s="7" t="s">
        <v>900</v>
      </c>
      <c r="O273" s="7" t="s">
        <v>900</v>
      </c>
      <c r="P273" s="7" t="s">
        <v>596</v>
      </c>
      <c r="Q273" s="7"/>
      <c r="R273" s="12" t="s">
        <v>1230</v>
      </c>
      <c r="S273" s="14" t="s">
        <v>19</v>
      </c>
      <c r="T273" s="7"/>
      <c r="U273" s="12" t="s">
        <v>19</v>
      </c>
      <c r="V273" s="12" t="s">
        <v>1230</v>
      </c>
      <c r="W273" s="14" t="s">
        <v>821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1936</v>
      </c>
      <c r="AD273" t="s">
        <v>6</v>
      </c>
      <c r="AE273" t="s">
        <v>1937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1938</v>
      </c>
      <c r="B274" s="6" t="s">
        <v>1939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1940</v>
      </c>
      <c r="H274" s="7" t="s">
        <v>1941</v>
      </c>
      <c r="I274" s="7" t="s">
        <v>79</v>
      </c>
      <c r="J274" s="7" t="s">
        <v>2</v>
      </c>
      <c r="K274" s="7" t="s">
        <v>1942</v>
      </c>
      <c r="L274" s="7">
        <v>1</v>
      </c>
      <c r="M274" s="7">
        <v>1</v>
      </c>
      <c r="N274" s="7" t="s">
        <v>900</v>
      </c>
      <c r="O274" s="7" t="s">
        <v>900</v>
      </c>
      <c r="P274" s="7" t="s">
        <v>596</v>
      </c>
      <c r="Q274" s="7"/>
      <c r="R274" s="12" t="s">
        <v>1943</v>
      </c>
      <c r="S274" s="14" t="s">
        <v>19</v>
      </c>
      <c r="T274" s="7"/>
      <c r="U274" s="12" t="s">
        <v>19</v>
      </c>
      <c r="V274" s="12" t="s">
        <v>1943</v>
      </c>
      <c r="W274" s="14" t="s">
        <v>1944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1945</v>
      </c>
      <c r="AD274" t="s">
        <v>6</v>
      </c>
      <c r="AE274" t="s">
        <v>1946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1947</v>
      </c>
      <c r="B275" s="6" t="s">
        <v>1948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1949</v>
      </c>
      <c r="H275" s="7" t="s">
        <v>1950</v>
      </c>
      <c r="I275" s="7" t="s">
        <v>79</v>
      </c>
      <c r="J275" s="7" t="s">
        <v>2</v>
      </c>
      <c r="K275" s="7" t="s">
        <v>1951</v>
      </c>
      <c r="L275" s="7">
        <v>2</v>
      </c>
      <c r="M275" s="7">
        <v>3</v>
      </c>
      <c r="N275" s="7" t="s">
        <v>596</v>
      </c>
      <c r="O275" s="7" t="s">
        <v>1602</v>
      </c>
      <c r="P275" s="7" t="s">
        <v>398</v>
      </c>
      <c r="Q275" s="7"/>
      <c r="R275" s="12" t="s">
        <v>1952</v>
      </c>
      <c r="S275" s="14" t="s">
        <v>1952</v>
      </c>
      <c r="T275" s="7" t="s">
        <v>1953</v>
      </c>
      <c r="U275" s="12" t="s">
        <v>19</v>
      </c>
      <c r="V275" s="12" t="s">
        <v>19</v>
      </c>
      <c r="W275" s="14" t="s">
        <v>19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19</v>
      </c>
      <c r="AD275" t="s">
        <v>6</v>
      </c>
      <c r="AE275" t="s">
        <v>1954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1955</v>
      </c>
      <c r="B276" s="6" t="s">
        <v>1956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1867</v>
      </c>
      <c r="H276" s="7" t="s">
        <v>1868</v>
      </c>
      <c r="I276" s="7" t="s">
        <v>79</v>
      </c>
      <c r="J276" s="7" t="s">
        <v>2</v>
      </c>
      <c r="K276" s="7" t="s">
        <v>1869</v>
      </c>
      <c r="L276" s="7">
        <v>1</v>
      </c>
      <c r="M276" s="7">
        <v>1</v>
      </c>
      <c r="N276" s="7" t="s">
        <v>596</v>
      </c>
      <c r="O276" s="7" t="s">
        <v>1636</v>
      </c>
      <c r="P276" s="7" t="s">
        <v>1799</v>
      </c>
      <c r="Q276" s="7"/>
      <c r="R276" s="12" t="s">
        <v>1870</v>
      </c>
      <c r="S276" s="14" t="s">
        <v>1870</v>
      </c>
      <c r="T276" s="7" t="s">
        <v>1957</v>
      </c>
      <c r="U276" s="12" t="s">
        <v>19</v>
      </c>
      <c r="V276" s="12" t="s">
        <v>19</v>
      </c>
      <c r="W276" s="14" t="s">
        <v>19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19</v>
      </c>
      <c r="AD276" t="s">
        <v>6</v>
      </c>
      <c r="AE276" t="s">
        <v>1872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1958</v>
      </c>
      <c r="B277" s="6" t="s">
        <v>1959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1728</v>
      </c>
      <c r="H277" s="7" t="s">
        <v>1729</v>
      </c>
      <c r="I277" s="7" t="s">
        <v>79</v>
      </c>
      <c r="J277" s="7" t="s">
        <v>2</v>
      </c>
      <c r="K277" s="7" t="s">
        <v>1960</v>
      </c>
      <c r="L277" s="7">
        <v>1</v>
      </c>
      <c r="M277" s="7">
        <v>2</v>
      </c>
      <c r="N277" s="7" t="s">
        <v>596</v>
      </c>
      <c r="O277" s="7" t="s">
        <v>1626</v>
      </c>
      <c r="P277" s="7" t="s">
        <v>1602</v>
      </c>
      <c r="Q277" s="7"/>
      <c r="R277" s="12" t="s">
        <v>1961</v>
      </c>
      <c r="S277" s="14" t="s">
        <v>1961</v>
      </c>
      <c r="T277" s="7" t="s">
        <v>1962</v>
      </c>
      <c r="U277" s="12" t="s">
        <v>19</v>
      </c>
      <c r="V277" s="12" t="s">
        <v>19</v>
      </c>
      <c r="W277" s="14" t="s">
        <v>19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19</v>
      </c>
      <c r="AD277" t="s">
        <v>6</v>
      </c>
      <c r="AE277" t="s">
        <v>1963</v>
      </c>
      <c r="AF277" t="s">
        <v>87</v>
      </c>
      <c r="AG277" t="s">
        <v>75</v>
      </c>
      <c r="AH277" t="s">
        <v>19</v>
      </c>
    </row>
    <row r="278" ht="14.25" customHeight="1" spans="1:34">
      <c r="A278" s="6" t="s">
        <v>1964</v>
      </c>
      <c r="B278" s="6" t="s">
        <v>1965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1966</v>
      </c>
      <c r="H278" s="7" t="s">
        <v>1967</v>
      </c>
      <c r="I278" s="7" t="s">
        <v>79</v>
      </c>
      <c r="J278" s="7" t="s">
        <v>2</v>
      </c>
      <c r="K278" s="7" t="s">
        <v>1968</v>
      </c>
      <c r="L278" s="7">
        <v>1</v>
      </c>
      <c r="M278" s="7">
        <v>1</v>
      </c>
      <c r="N278" s="7" t="s">
        <v>596</v>
      </c>
      <c r="O278" s="7" t="s">
        <v>1602</v>
      </c>
      <c r="P278" s="7" t="s">
        <v>1394</v>
      </c>
      <c r="Q278" s="7"/>
      <c r="R278" s="12" t="s">
        <v>914</v>
      </c>
      <c r="S278" s="14" t="s">
        <v>914</v>
      </c>
      <c r="T278" s="7" t="s">
        <v>1969</v>
      </c>
      <c r="U278" s="12" t="s">
        <v>19</v>
      </c>
      <c r="V278" s="12" t="s">
        <v>19</v>
      </c>
      <c r="W278" s="14" t="s">
        <v>19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19</v>
      </c>
      <c r="AD278" t="s">
        <v>6</v>
      </c>
      <c r="AE278" t="s">
        <v>1970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1971</v>
      </c>
      <c r="B279" s="6" t="s">
        <v>1972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1632</v>
      </c>
      <c r="H279" s="7" t="s">
        <v>1633</v>
      </c>
      <c r="I279" s="7" t="s">
        <v>79</v>
      </c>
      <c r="J279" s="7" t="s">
        <v>2</v>
      </c>
      <c r="K279" s="7" t="s">
        <v>1973</v>
      </c>
      <c r="L279" s="7">
        <v>1</v>
      </c>
      <c r="M279" s="7">
        <v>2</v>
      </c>
      <c r="N279" s="7" t="s">
        <v>236</v>
      </c>
      <c r="O279" s="7" t="s">
        <v>1974</v>
      </c>
      <c r="P279" s="7" t="s">
        <v>1975</v>
      </c>
      <c r="Q279" s="7"/>
      <c r="R279" s="12" t="s">
        <v>1976</v>
      </c>
      <c r="S279" s="14" t="s">
        <v>1976</v>
      </c>
      <c r="T279" s="7" t="s">
        <v>1977</v>
      </c>
      <c r="U279" s="12" t="s">
        <v>19</v>
      </c>
      <c r="V279" s="12" t="s">
        <v>19</v>
      </c>
      <c r="W279" s="14" t="s">
        <v>19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19</v>
      </c>
      <c r="AD279" t="s">
        <v>6</v>
      </c>
      <c r="AE279" t="s">
        <v>1978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1979</v>
      </c>
      <c r="B280" s="6" t="s">
        <v>1980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1981</v>
      </c>
      <c r="H280" s="7" t="s">
        <v>1982</v>
      </c>
      <c r="I280" s="7" t="s">
        <v>79</v>
      </c>
      <c r="J280" s="7" t="s">
        <v>2</v>
      </c>
      <c r="K280" s="7" t="s">
        <v>1983</v>
      </c>
      <c r="L280" s="7">
        <v>1</v>
      </c>
      <c r="M280" s="7">
        <v>1</v>
      </c>
      <c r="N280" s="7" t="s">
        <v>596</v>
      </c>
      <c r="O280" s="7" t="s">
        <v>1626</v>
      </c>
      <c r="P280" s="7" t="s">
        <v>597</v>
      </c>
      <c r="Q280" s="7"/>
      <c r="R280" s="12" t="s">
        <v>1984</v>
      </c>
      <c r="S280" s="14" t="s">
        <v>1984</v>
      </c>
      <c r="T280" s="7" t="s">
        <v>1985</v>
      </c>
      <c r="U280" s="12" t="s">
        <v>19</v>
      </c>
      <c r="V280" s="12" t="s">
        <v>19</v>
      </c>
      <c r="W280" s="14" t="s">
        <v>19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19</v>
      </c>
      <c r="AD280" t="s">
        <v>6</v>
      </c>
      <c r="AE280" t="s">
        <v>1986</v>
      </c>
      <c r="AF280" t="s">
        <v>87</v>
      </c>
      <c r="AG280" t="s">
        <v>75</v>
      </c>
      <c r="AH280" t="s">
        <v>19</v>
      </c>
    </row>
    <row r="281" customHeight="1" spans="1:32">
      <c r="A281" s="10" t="s">
        <v>1987</v>
      </c>
      <c r="B281" s="10"/>
      <c r="C281" s="10" t="s">
        <v>1988</v>
      </c>
      <c r="D281" s="10"/>
      <c r="E281" s="10"/>
      <c r="F281" s="10"/>
      <c r="G281" s="10" t="s">
        <v>1988</v>
      </c>
      <c r="H281" s="10" t="s">
        <v>1988</v>
      </c>
      <c r="I281" s="10" t="s">
        <v>1988</v>
      </c>
      <c r="J281" s="10" t="s">
        <v>1988</v>
      </c>
      <c r="K281" s="10" t="s">
        <v>1988</v>
      </c>
      <c r="L281" s="10" t="s">
        <v>1988</v>
      </c>
      <c r="M281" s="10" t="s">
        <v>1988</v>
      </c>
      <c r="N281" s="10" t="s">
        <v>1988</v>
      </c>
      <c r="O281" s="10" t="s">
        <v>1988</v>
      </c>
      <c r="P281" s="10" t="s">
        <v>1988</v>
      </c>
      <c r="Q281" s="10"/>
      <c r="R281" s="13" t="s">
        <v>20</v>
      </c>
      <c r="S281" s="13" t="s">
        <v>21</v>
      </c>
      <c r="T281" s="10" t="s">
        <v>1988</v>
      </c>
      <c r="U281" s="13"/>
      <c r="V281" s="13" t="s">
        <v>1989</v>
      </c>
      <c r="W281" s="13" t="s">
        <v>22</v>
      </c>
      <c r="X281" s="13"/>
      <c r="Y281" s="13"/>
      <c r="Z281" s="13"/>
      <c r="AA281" s="10"/>
      <c r="AB281" s="13"/>
      <c r="AC281" s="10"/>
      <c r="AD281" s="10" t="s">
        <v>1988</v>
      </c>
      <c r="AE281" s="10"/>
      <c r="AF28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M5" sqref="M5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1990</v>
      </c>
      <c r="B1" s="4" t="s">
        <v>1991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1992</v>
      </c>
      <c r="H1" s="4" t="s">
        <v>1993</v>
      </c>
      <c r="I1" s="4" t="s">
        <v>13</v>
      </c>
      <c r="J1" s="4" t="s">
        <v>17</v>
      </c>
      <c r="K1" s="4" t="s">
        <v>18</v>
      </c>
      <c r="L1" s="11" t="s">
        <v>1994</v>
      </c>
      <c r="M1" s="4" t="s">
        <v>1995</v>
      </c>
      <c r="N1" s="4" t="s">
        <v>1996</v>
      </c>
    </row>
    <row r="2" ht="14.25" customHeight="1" spans="1:256">
      <c r="A2" s="6" t="s">
        <v>1997</v>
      </c>
      <c r="B2" s="7" t="s">
        <v>1998</v>
      </c>
      <c r="C2" s="7" t="s">
        <v>1999</v>
      </c>
      <c r="D2" s="7" t="s">
        <v>2</v>
      </c>
      <c r="E2" s="7" t="s">
        <v>76</v>
      </c>
      <c r="F2" s="7" t="s">
        <v>75</v>
      </c>
      <c r="G2" s="7" t="s">
        <v>151</v>
      </c>
      <c r="H2" s="7" t="s">
        <v>2000</v>
      </c>
      <c r="I2" s="12" t="s">
        <v>958</v>
      </c>
      <c r="J2" s="12" t="s">
        <v>19</v>
      </c>
      <c r="K2" s="12" t="s">
        <v>958</v>
      </c>
      <c r="L2" s="7" t="s">
        <v>2001</v>
      </c>
      <c r="M2" s="7" t="s">
        <v>2002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2003</v>
      </c>
      <c r="B3" s="7" t="s">
        <v>2004</v>
      </c>
      <c r="C3" s="7" t="s">
        <v>1999</v>
      </c>
      <c r="D3" s="7" t="s">
        <v>2</v>
      </c>
      <c r="E3" s="7" t="s">
        <v>76</v>
      </c>
      <c r="F3" s="7" t="s">
        <v>75</v>
      </c>
      <c r="G3" s="7" t="s">
        <v>151</v>
      </c>
      <c r="H3" s="7" t="s">
        <v>2000</v>
      </c>
      <c r="I3" s="12" t="s">
        <v>1376</v>
      </c>
      <c r="J3" s="12" t="s">
        <v>19</v>
      </c>
      <c r="K3" s="12" t="s">
        <v>1376</v>
      </c>
      <c r="L3" s="7" t="s">
        <v>2001</v>
      </c>
      <c r="M3" s="7" t="s">
        <v>2005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2006</v>
      </c>
      <c r="B4" s="7" t="s">
        <v>2007</v>
      </c>
      <c r="C4" s="7" t="s">
        <v>1999</v>
      </c>
      <c r="D4" s="7" t="s">
        <v>2</v>
      </c>
      <c r="E4" s="7" t="s">
        <v>76</v>
      </c>
      <c r="F4" s="7" t="s">
        <v>75</v>
      </c>
      <c r="G4" s="7" t="s">
        <v>151</v>
      </c>
      <c r="H4" s="7" t="s">
        <v>2000</v>
      </c>
      <c r="I4" s="12" t="s">
        <v>840</v>
      </c>
      <c r="J4" s="12" t="s">
        <v>19</v>
      </c>
      <c r="K4" s="12" t="s">
        <v>840</v>
      </c>
      <c r="L4" s="7" t="s">
        <v>2001</v>
      </c>
      <c r="M4" s="7" t="s">
        <v>2008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2009</v>
      </c>
      <c r="B5" s="7" t="s">
        <v>2010</v>
      </c>
      <c r="C5" s="7" t="s">
        <v>1999</v>
      </c>
      <c r="D5" s="7" t="s">
        <v>2</v>
      </c>
      <c r="E5" s="7" t="s">
        <v>76</v>
      </c>
      <c r="F5" s="7" t="s">
        <v>75</v>
      </c>
      <c r="G5" s="7" t="s">
        <v>637</v>
      </c>
      <c r="H5" s="7" t="s">
        <v>2000</v>
      </c>
      <c r="I5" s="12" t="s">
        <v>2011</v>
      </c>
      <c r="J5" s="12" t="s">
        <v>19</v>
      </c>
      <c r="K5" s="12" t="s">
        <v>2011</v>
      </c>
      <c r="L5" s="7" t="s">
        <v>2001</v>
      </c>
      <c r="M5" s="7" t="s">
        <v>2012</v>
      </c>
      <c r="N5" s="7" t="s">
        <v>2013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2014</v>
      </c>
      <c r="B6" s="7" t="s">
        <v>2015</v>
      </c>
      <c r="C6" s="7" t="s">
        <v>1999</v>
      </c>
      <c r="D6" s="7" t="s">
        <v>2</v>
      </c>
      <c r="E6" s="7" t="s">
        <v>76</v>
      </c>
      <c r="F6" s="7" t="s">
        <v>75</v>
      </c>
      <c r="G6" s="7" t="s">
        <v>1124</v>
      </c>
      <c r="H6" s="7" t="s">
        <v>2000</v>
      </c>
      <c r="I6" s="12" t="s">
        <v>2016</v>
      </c>
      <c r="J6" s="12" t="s">
        <v>19</v>
      </c>
      <c r="K6" s="12" t="s">
        <v>2016</v>
      </c>
      <c r="L6" s="7" t="s">
        <v>2001</v>
      </c>
      <c r="M6" s="7" t="s">
        <v>2012</v>
      </c>
      <c r="N6" s="7" t="s">
        <v>2017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2018</v>
      </c>
      <c r="B7" s="7" t="s">
        <v>2019</v>
      </c>
      <c r="C7" s="7" t="s">
        <v>1999</v>
      </c>
      <c r="D7" s="7" t="s">
        <v>2</v>
      </c>
      <c r="E7" s="7" t="s">
        <v>76</v>
      </c>
      <c r="F7" s="7" t="s">
        <v>75</v>
      </c>
      <c r="G7" s="7" t="s">
        <v>638</v>
      </c>
      <c r="H7" s="7" t="s">
        <v>2000</v>
      </c>
      <c r="I7" s="12" t="s">
        <v>2020</v>
      </c>
      <c r="J7" s="12" t="s">
        <v>19</v>
      </c>
      <c r="K7" s="12" t="s">
        <v>2020</v>
      </c>
      <c r="L7" s="7" t="s">
        <v>2001</v>
      </c>
      <c r="M7" s="7" t="s">
        <v>2021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10" t="s">
        <v>1987</v>
      </c>
      <c r="B8" s="10" t="s">
        <v>1988</v>
      </c>
      <c r="C8" s="10" t="s">
        <v>1988</v>
      </c>
      <c r="D8" s="10" t="s">
        <v>1988</v>
      </c>
      <c r="E8" s="10"/>
      <c r="F8" s="10"/>
      <c r="G8" s="10" t="s">
        <v>1988</v>
      </c>
      <c r="H8" s="10" t="s">
        <v>1988</v>
      </c>
      <c r="I8" s="13" t="s">
        <v>23</v>
      </c>
      <c r="J8" s="13"/>
      <c r="K8" s="13"/>
      <c r="L8" s="10"/>
      <c r="M8" s="10" t="s">
        <v>1988</v>
      </c>
      <c r="N8" t="s">
        <v>1988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2022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96"/>
  <sheetViews>
    <sheetView tabSelected="1" workbookViewId="0">
      <selection activeCell="A293" sqref="A293:C29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2023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88</v>
      </c>
      <c r="B3" s="7" t="s">
        <v>94</v>
      </c>
      <c r="C3" s="7" t="s">
        <v>95</v>
      </c>
      <c r="D3" s="3">
        <v>3434</v>
      </c>
      <c r="E3" t="str">
        <f>VLOOKUP(A3,HOP!A:L,12,0)</f>
        <v>3434.00</v>
      </c>
      <c r="F3" t="str">
        <f>VLOOKUP(A3,HOP!A:C,3,0)</f>
        <v>3052404</v>
      </c>
      <c r="G3">
        <f t="shared" ref="G3:G66" si="0">D3-E3</f>
        <v>0</v>
      </c>
      <c r="H3" t="str">
        <f t="shared" ref="H3:H66" si="1">$H$1&amp;F3</f>
        <v>，3052404</v>
      </c>
      <c r="I3" t="str">
        <f>VLOOKUP(A3,HOP!A:U,21,0)</f>
        <v>直连</v>
      </c>
    </row>
    <row r="4" ht="14.25" hidden="1" customHeight="1" spans="1:9">
      <c r="A4" s="6" t="s">
        <v>100</v>
      </c>
      <c r="B4" s="7" t="s">
        <v>106</v>
      </c>
      <c r="C4" s="7" t="s">
        <v>95</v>
      </c>
      <c r="D4" s="3">
        <v>4246</v>
      </c>
      <c r="E4" t="str">
        <f>VLOOKUP(A4,HOP!A:L,12,0)</f>
        <v>4246.00</v>
      </c>
      <c r="F4" t="str">
        <f>VLOOKUP(A4,HOP!A:C,3,0)</f>
        <v>3031937</v>
      </c>
      <c r="G4">
        <f t="shared" si="0"/>
        <v>0</v>
      </c>
      <c r="H4" t="str">
        <f t="shared" si="1"/>
        <v>，3031937</v>
      </c>
      <c r="I4" t="str">
        <f>VLOOKUP(A4,HOP!A:U,21,0)</f>
        <v>直采</v>
      </c>
    </row>
    <row r="5" ht="14.25" hidden="1" customHeight="1" spans="1:9">
      <c r="A5" s="6" t="s">
        <v>111</v>
      </c>
      <c r="B5" s="7" t="s">
        <v>106</v>
      </c>
      <c r="C5" s="7" t="s">
        <v>95</v>
      </c>
      <c r="D5" s="3">
        <v>4246</v>
      </c>
      <c r="E5" t="str">
        <f>VLOOKUP(A5,HOP!A:L,12,0)</f>
        <v>4246.00</v>
      </c>
      <c r="F5" t="str">
        <f>VLOOKUP(A5,HOP!A:C,3,0)</f>
        <v>3031957</v>
      </c>
      <c r="G5">
        <f t="shared" si="0"/>
        <v>0</v>
      </c>
      <c r="H5" t="str">
        <f t="shared" si="1"/>
        <v>，3031957</v>
      </c>
      <c r="I5" t="str">
        <f>VLOOKUP(A5,HOP!A:U,21,0)</f>
        <v>直采</v>
      </c>
    </row>
    <row r="6" ht="14.25" hidden="1" customHeight="1" spans="1:9">
      <c r="A6" s="6" t="s">
        <v>114</v>
      </c>
      <c r="B6" s="7" t="s">
        <v>106</v>
      </c>
      <c r="C6" s="7" t="s">
        <v>95</v>
      </c>
      <c r="D6" s="3">
        <v>1223</v>
      </c>
      <c r="E6" t="str">
        <f>VLOOKUP(A6,HOP!A:L,12,0)</f>
        <v>1223.00</v>
      </c>
      <c r="F6" t="str">
        <f>VLOOKUP(A6,HOP!A:C,3,0)</f>
        <v>2999226</v>
      </c>
      <c r="G6">
        <f t="shared" si="0"/>
        <v>0</v>
      </c>
      <c r="H6" t="str">
        <f t="shared" si="1"/>
        <v>，2999226</v>
      </c>
      <c r="I6" t="str">
        <f>VLOOKUP(A6,HOP!A:U,21,0)</f>
        <v>直连</v>
      </c>
    </row>
    <row r="7" ht="14.25" hidden="1" customHeight="1" spans="1:9">
      <c r="A7" s="6" t="s">
        <v>124</v>
      </c>
      <c r="B7" s="7" t="s">
        <v>106</v>
      </c>
      <c r="C7" s="7" t="s">
        <v>95</v>
      </c>
      <c r="D7" s="3">
        <v>1608</v>
      </c>
      <c r="E7" t="str">
        <f>VLOOKUP(A7,HOP!A:L,12,0)</f>
        <v>1608.00</v>
      </c>
      <c r="F7" t="str">
        <f>VLOOKUP(A7,HOP!A:C,3,0)</f>
        <v>3009124</v>
      </c>
      <c r="G7">
        <f t="shared" si="0"/>
        <v>0</v>
      </c>
      <c r="H7" t="str">
        <f t="shared" si="1"/>
        <v>，3009124</v>
      </c>
      <c r="I7" t="str">
        <f>VLOOKUP(A7,HOP!A:U,21,0)</f>
        <v>直采</v>
      </c>
    </row>
    <row r="8" ht="14.25" hidden="1" customHeight="1" spans="1:9">
      <c r="A8" s="6" t="s">
        <v>133</v>
      </c>
      <c r="B8" s="7" t="s">
        <v>106</v>
      </c>
      <c r="C8" s="7" t="s">
        <v>95</v>
      </c>
      <c r="D8" s="3">
        <v>2234</v>
      </c>
      <c r="E8" t="str">
        <f>VLOOKUP(A8,HOP!A:L,12,0)</f>
        <v>2234.00</v>
      </c>
      <c r="F8" t="str">
        <f>VLOOKUP(A8,HOP!A:C,3,0)</f>
        <v>2985849</v>
      </c>
      <c r="G8">
        <f t="shared" si="0"/>
        <v>0</v>
      </c>
      <c r="H8" t="str">
        <f t="shared" si="1"/>
        <v>，2985849</v>
      </c>
      <c r="I8" t="str">
        <f>VLOOKUP(A8,HOP!A:U,21,0)</f>
        <v>直连</v>
      </c>
    </row>
    <row r="9" ht="14.25" hidden="1" customHeight="1" spans="1:9">
      <c r="A9" s="6" t="s">
        <v>143</v>
      </c>
      <c r="B9" s="7" t="s">
        <v>106</v>
      </c>
      <c r="C9" s="7" t="s">
        <v>95</v>
      </c>
      <c r="D9" s="3">
        <v>2234</v>
      </c>
      <c r="E9" t="str">
        <f>VLOOKUP(A9,HOP!A:L,12,0)</f>
        <v>2234.00</v>
      </c>
      <c r="F9" t="str">
        <f>VLOOKUP(A9,HOP!A:C,3,0)</f>
        <v>2993496</v>
      </c>
      <c r="G9">
        <f t="shared" si="0"/>
        <v>0</v>
      </c>
      <c r="H9" t="str">
        <f t="shared" si="1"/>
        <v>，2993496</v>
      </c>
      <c r="I9" t="str">
        <f>VLOOKUP(A9,HOP!A:U,21,0)</f>
        <v>直连</v>
      </c>
    </row>
    <row r="10" ht="14.25" hidden="1" customHeight="1" spans="1:9">
      <c r="A10" s="6" t="s">
        <v>147</v>
      </c>
      <c r="B10" s="7" t="s">
        <v>151</v>
      </c>
      <c r="C10" s="7" t="s">
        <v>95</v>
      </c>
      <c r="D10" s="3">
        <v>7524</v>
      </c>
      <c r="E10" t="str">
        <f>VLOOKUP(A10,HOP!A:L,12,0)</f>
        <v>7524.00</v>
      </c>
      <c r="F10" t="str">
        <f>VLOOKUP(A10,HOP!A:C,3,0)</f>
        <v>2982860</v>
      </c>
      <c r="G10">
        <f t="shared" si="0"/>
        <v>0</v>
      </c>
      <c r="H10" t="str">
        <f t="shared" si="1"/>
        <v>，2982860</v>
      </c>
      <c r="I10" t="str">
        <f>VLOOKUP(A10,HOP!A:U,21,0)</f>
        <v>直连</v>
      </c>
    </row>
    <row r="11" ht="14.25" customHeight="1" spans="1:9">
      <c r="A11" s="6" t="s">
        <v>155</v>
      </c>
      <c r="B11" s="7" t="s">
        <v>151</v>
      </c>
      <c r="C11" s="7" t="s">
        <v>95</v>
      </c>
      <c r="D11" s="3">
        <v>1382</v>
      </c>
      <c r="E11" t="str">
        <f>VLOOKUP(A11,HOP!A:L,12,0)</f>
        <v>1382.01</v>
      </c>
      <c r="F11" t="str">
        <f>VLOOKUP(A11,HOP!A:C,3,0)</f>
        <v>3001986</v>
      </c>
      <c r="G11">
        <f t="shared" si="0"/>
        <v>-0.00999999999999091</v>
      </c>
      <c r="H11" t="str">
        <f t="shared" si="1"/>
        <v>，3001986</v>
      </c>
      <c r="I11" t="str">
        <f>VLOOKUP(A11,HOP!A:U,21,0)</f>
        <v>直连</v>
      </c>
    </row>
    <row r="12" ht="14.25" customHeight="1" spans="1:9">
      <c r="A12" s="6" t="s">
        <v>165</v>
      </c>
      <c r="B12" s="7" t="s">
        <v>151</v>
      </c>
      <c r="C12" s="7" t="s">
        <v>95</v>
      </c>
      <c r="D12" s="3">
        <v>1736</v>
      </c>
      <c r="E12" t="str">
        <f>VLOOKUP(A12,HOP!A:L,12,0)</f>
        <v>1736.01</v>
      </c>
      <c r="F12" t="str">
        <f>VLOOKUP(A12,HOP!A:C,3,0)</f>
        <v>3022846</v>
      </c>
      <c r="G12">
        <f t="shared" si="0"/>
        <v>-0.00999999999999091</v>
      </c>
      <c r="H12" t="str">
        <f t="shared" si="1"/>
        <v>，3022846</v>
      </c>
      <c r="I12" t="str">
        <f>VLOOKUP(A12,HOP!A:U,21,0)</f>
        <v>直连</v>
      </c>
    </row>
    <row r="13" ht="14.25" hidden="1" customHeight="1" spans="1:9">
      <c r="A13" s="6" t="s">
        <v>175</v>
      </c>
      <c r="B13" s="7" t="s">
        <v>81</v>
      </c>
      <c r="C13" s="7" t="s">
        <v>95</v>
      </c>
      <c r="D13" s="3">
        <v>251</v>
      </c>
      <c r="E13" t="str">
        <f>VLOOKUP(A13,HOP!A:L,12,0)</f>
        <v>251.00</v>
      </c>
      <c r="F13" t="str">
        <f>VLOOKUP(A13,HOP!A:C,3,0)</f>
        <v>3047016</v>
      </c>
      <c r="G13">
        <f t="shared" si="0"/>
        <v>0</v>
      </c>
      <c r="H13" t="str">
        <f t="shared" si="1"/>
        <v>，3047016</v>
      </c>
      <c r="I13" t="str">
        <f>VLOOKUP(A13,HOP!A:U,21,0)</f>
        <v>直连</v>
      </c>
    </row>
    <row r="14" ht="14.25" hidden="1" customHeight="1" spans="1:9">
      <c r="A14" s="6" t="s">
        <v>185</v>
      </c>
      <c r="B14" s="7" t="s">
        <v>94</v>
      </c>
      <c r="C14" s="7" t="s">
        <v>95</v>
      </c>
      <c r="D14" s="3">
        <v>1488</v>
      </c>
      <c r="E14" t="str">
        <f>VLOOKUP(A14,HOP!A:L,12,0)</f>
        <v>1488.00</v>
      </c>
      <c r="F14" t="str">
        <f>VLOOKUP(A14,HOP!A:C,3,0)</f>
        <v>3041496</v>
      </c>
      <c r="G14">
        <f t="shared" si="0"/>
        <v>0</v>
      </c>
      <c r="H14" t="str">
        <f t="shared" si="1"/>
        <v>，3041496</v>
      </c>
      <c r="I14" t="str">
        <f>VLOOKUP(A14,HOP!A:U,21,0)</f>
        <v>直连</v>
      </c>
    </row>
    <row r="15" ht="14.25" hidden="1" customHeight="1" spans="1:9">
      <c r="A15" s="6" t="s">
        <v>195</v>
      </c>
      <c r="B15" s="7" t="s">
        <v>151</v>
      </c>
      <c r="C15" s="7" t="s">
        <v>95</v>
      </c>
      <c r="D15" s="3">
        <v>4317</v>
      </c>
      <c r="E15" t="str">
        <f>VLOOKUP(A15,HOP!A:L,12,0)</f>
        <v>4317.00</v>
      </c>
      <c r="F15" t="str">
        <f>VLOOKUP(A15,HOP!A:C,3,0)</f>
        <v>3050717</v>
      </c>
      <c r="G15">
        <f t="shared" si="0"/>
        <v>0</v>
      </c>
      <c r="H15" t="str">
        <f t="shared" si="1"/>
        <v>，3050717</v>
      </c>
      <c r="I15" t="str">
        <f>VLOOKUP(A15,HOP!A:U,21,0)</f>
        <v>直连</v>
      </c>
    </row>
    <row r="16" ht="14.25" hidden="1" customHeight="1" spans="1:9">
      <c r="A16" s="6" t="s">
        <v>203</v>
      </c>
      <c r="B16" s="7" t="s">
        <v>81</v>
      </c>
      <c r="C16" s="7" t="s">
        <v>95</v>
      </c>
      <c r="D16" s="3">
        <v>1275</v>
      </c>
      <c r="E16" t="str">
        <f>VLOOKUP(A16,HOP!A:L,12,0)</f>
        <v>1275.00</v>
      </c>
      <c r="F16" t="str">
        <f>VLOOKUP(A16,HOP!A:C,3,0)</f>
        <v>3052424</v>
      </c>
      <c r="G16">
        <f t="shared" si="0"/>
        <v>0</v>
      </c>
      <c r="H16" t="str">
        <f t="shared" si="1"/>
        <v>，3052424</v>
      </c>
      <c r="I16" t="str">
        <f>VLOOKUP(A16,HOP!A:U,21,0)</f>
        <v>直连</v>
      </c>
    </row>
    <row r="17" ht="14.25" hidden="1" customHeight="1" spans="1:9">
      <c r="A17" s="6" t="s">
        <v>212</v>
      </c>
      <c r="B17" s="7" t="s">
        <v>81</v>
      </c>
      <c r="C17" s="7" t="s">
        <v>95</v>
      </c>
      <c r="D17" s="3">
        <v>531</v>
      </c>
      <c r="E17" t="str">
        <f>VLOOKUP(A17,HOP!A:L,12,0)</f>
        <v>531.00</v>
      </c>
      <c r="F17" t="str">
        <f>VLOOKUP(A17,HOP!A:C,3,0)</f>
        <v>3007099</v>
      </c>
      <c r="G17">
        <f t="shared" si="0"/>
        <v>0</v>
      </c>
      <c r="H17" t="str">
        <f t="shared" si="1"/>
        <v>，3007099</v>
      </c>
      <c r="I17" t="str">
        <f>VLOOKUP(A17,HOP!A:U,21,0)</f>
        <v>直采</v>
      </c>
    </row>
    <row r="18" ht="14.25" hidden="1" customHeight="1" spans="1:9">
      <c r="A18" s="6" t="s">
        <v>221</v>
      </c>
      <c r="B18" s="7" t="s">
        <v>94</v>
      </c>
      <c r="C18" s="7" t="s">
        <v>95</v>
      </c>
      <c r="D18" s="3">
        <v>2524</v>
      </c>
      <c r="E18" t="str">
        <f>VLOOKUP(A18,HOP!A:L,12,0)</f>
        <v>2524.00</v>
      </c>
      <c r="F18" t="str">
        <f>VLOOKUP(A18,HOP!A:C,3,0)</f>
        <v>3047567</v>
      </c>
      <c r="G18">
        <f t="shared" si="0"/>
        <v>0</v>
      </c>
      <c r="H18" t="str">
        <f t="shared" si="1"/>
        <v>，3047567</v>
      </c>
      <c r="I18" t="str">
        <f>VLOOKUP(A18,HOP!A:U,21,0)</f>
        <v>直采</v>
      </c>
    </row>
    <row r="19" ht="14.25" hidden="1" customHeight="1" spans="1:9">
      <c r="A19" s="6" t="s">
        <v>231</v>
      </c>
      <c r="B19" s="7" t="s">
        <v>151</v>
      </c>
      <c r="C19" s="7" t="s">
        <v>95</v>
      </c>
      <c r="D19" s="3">
        <v>6003</v>
      </c>
      <c r="E19" t="str">
        <f>VLOOKUP(A19,HOP!A:L,12,0)</f>
        <v>6003.00</v>
      </c>
      <c r="F19" t="str">
        <f>VLOOKUP(A19,HOP!A:C,3,0)</f>
        <v>3035096</v>
      </c>
      <c r="G19">
        <f t="shared" si="0"/>
        <v>0</v>
      </c>
      <c r="H19" t="str">
        <f t="shared" si="1"/>
        <v>，3035096</v>
      </c>
      <c r="I19" t="str">
        <f>VLOOKUP(A19,HOP!A:U,21,0)</f>
        <v>直采</v>
      </c>
    </row>
    <row r="20" ht="14.25" hidden="1" customHeight="1" spans="1:9">
      <c r="A20" s="6" t="s">
        <v>241</v>
      </c>
      <c r="B20" s="7" t="s">
        <v>81</v>
      </c>
      <c r="C20" s="7" t="s">
        <v>95</v>
      </c>
      <c r="D20" s="3">
        <v>214</v>
      </c>
      <c r="E20" t="str">
        <f>VLOOKUP(A20,HOP!A:L,12,0)</f>
        <v>214.00</v>
      </c>
      <c r="F20" t="str">
        <f>VLOOKUP(A20,HOP!A:C,3,0)</f>
        <v>3049116</v>
      </c>
      <c r="G20">
        <f t="shared" si="0"/>
        <v>0</v>
      </c>
      <c r="H20" t="str">
        <f t="shared" si="1"/>
        <v>，3049116</v>
      </c>
      <c r="I20" t="str">
        <f>VLOOKUP(A20,HOP!A:U,21,0)</f>
        <v>直连</v>
      </c>
    </row>
    <row r="21" ht="14.25" hidden="1" customHeight="1" spans="1:9">
      <c r="A21" s="6" t="s">
        <v>250</v>
      </c>
      <c r="B21" s="7" t="s">
        <v>151</v>
      </c>
      <c r="C21" s="7" t="s">
        <v>95</v>
      </c>
      <c r="D21" s="3">
        <v>1545</v>
      </c>
      <c r="E21" t="str">
        <f>VLOOKUP(A21,HOP!A:L,12,0)</f>
        <v>1545.00</v>
      </c>
      <c r="F21" t="str">
        <f>VLOOKUP(A21,HOP!A:C,3,0)</f>
        <v>3060151</v>
      </c>
      <c r="G21">
        <f t="shared" si="0"/>
        <v>0</v>
      </c>
      <c r="H21" t="str">
        <f t="shared" si="1"/>
        <v>，3060151</v>
      </c>
      <c r="I21" t="str">
        <f>VLOOKUP(A21,HOP!A:U,21,0)</f>
        <v>直采</v>
      </c>
    </row>
    <row r="22" ht="14.25" hidden="1" customHeight="1" spans="1:9">
      <c r="A22" s="6" t="s">
        <v>258</v>
      </c>
      <c r="B22" s="7" t="s">
        <v>151</v>
      </c>
      <c r="C22" s="7" t="s">
        <v>95</v>
      </c>
      <c r="D22" s="3">
        <v>753</v>
      </c>
      <c r="E22" t="str">
        <f>VLOOKUP(A22,HOP!A:L,12,0)</f>
        <v>753.00</v>
      </c>
      <c r="F22" t="str">
        <f>VLOOKUP(A22,HOP!A:C,3,0)</f>
        <v>3061081</v>
      </c>
      <c r="G22">
        <f t="shared" si="0"/>
        <v>0</v>
      </c>
      <c r="H22" t="str">
        <f t="shared" si="1"/>
        <v>，3061081</v>
      </c>
      <c r="I22" t="str">
        <f>VLOOKUP(A22,HOP!A:U,21,0)</f>
        <v>直采</v>
      </c>
    </row>
    <row r="23" ht="14.25" hidden="1" customHeight="1" spans="1:9">
      <c r="A23" s="6" t="s">
        <v>267</v>
      </c>
      <c r="B23" s="7" t="s">
        <v>151</v>
      </c>
      <c r="C23" s="7" t="s">
        <v>95</v>
      </c>
      <c r="D23" s="3">
        <v>753</v>
      </c>
      <c r="E23" t="str">
        <f>VLOOKUP(A23,HOP!A:L,12,0)</f>
        <v>753.00</v>
      </c>
      <c r="F23" t="str">
        <f>VLOOKUP(A23,HOP!A:C,3,0)</f>
        <v>3060975</v>
      </c>
      <c r="G23">
        <f t="shared" si="0"/>
        <v>0</v>
      </c>
      <c r="H23" t="str">
        <f t="shared" si="1"/>
        <v>，3060975</v>
      </c>
      <c r="I23" t="str">
        <f>VLOOKUP(A23,HOP!A:U,21,0)</f>
        <v>直采</v>
      </c>
    </row>
    <row r="24" ht="14.25" hidden="1" customHeight="1" spans="1:9">
      <c r="A24" s="6" t="s">
        <v>270</v>
      </c>
      <c r="B24" s="7" t="s">
        <v>81</v>
      </c>
      <c r="C24" s="7" t="s">
        <v>95</v>
      </c>
      <c r="D24" s="3">
        <v>251</v>
      </c>
      <c r="E24" t="str">
        <f>VLOOKUP(A24,HOP!A:L,12,0)</f>
        <v>251.00</v>
      </c>
      <c r="F24" t="str">
        <f>VLOOKUP(A24,HOP!A:C,3,0)</f>
        <v>3063302</v>
      </c>
      <c r="G24">
        <f t="shared" si="0"/>
        <v>0</v>
      </c>
      <c r="H24" t="str">
        <f t="shared" si="1"/>
        <v>，3063302</v>
      </c>
      <c r="I24" t="str">
        <f>VLOOKUP(A24,HOP!A:U,21,0)</f>
        <v>直采</v>
      </c>
    </row>
    <row r="25" ht="14.25" hidden="1" customHeight="1" spans="1:9">
      <c r="A25" s="6" t="s">
        <v>275</v>
      </c>
      <c r="B25" s="7" t="s">
        <v>151</v>
      </c>
      <c r="C25" s="7" t="s">
        <v>95</v>
      </c>
      <c r="D25" s="3">
        <v>675</v>
      </c>
      <c r="E25" t="str">
        <f>VLOOKUP(A25,HOP!A:L,12,0)</f>
        <v>675.00</v>
      </c>
      <c r="F25" t="str">
        <f>VLOOKUP(A25,HOP!A:C,3,0)</f>
        <v>3061062</v>
      </c>
      <c r="G25">
        <f t="shared" si="0"/>
        <v>0</v>
      </c>
      <c r="H25" t="str">
        <f t="shared" si="1"/>
        <v>，3061062</v>
      </c>
      <c r="I25" t="str">
        <f>VLOOKUP(A25,HOP!A:U,21,0)</f>
        <v>直连</v>
      </c>
    </row>
    <row r="26" ht="14.25" hidden="1" customHeight="1" spans="1:9">
      <c r="A26" s="6" t="s">
        <v>284</v>
      </c>
      <c r="B26" s="7" t="s">
        <v>81</v>
      </c>
      <c r="C26" s="7" t="s">
        <v>95</v>
      </c>
      <c r="D26" s="3">
        <v>502</v>
      </c>
      <c r="E26" t="str">
        <f>VLOOKUP(A26,HOP!A:L,12,0)</f>
        <v>502.00</v>
      </c>
      <c r="F26" t="str">
        <f>VLOOKUP(A26,HOP!A:C,3,0)</f>
        <v>3065889</v>
      </c>
      <c r="G26">
        <f t="shared" si="0"/>
        <v>0</v>
      </c>
      <c r="H26" t="str">
        <f t="shared" si="1"/>
        <v>，3065889</v>
      </c>
      <c r="I26" t="str">
        <f>VLOOKUP(A26,HOP!A:U,21,0)</f>
        <v>直采</v>
      </c>
    </row>
    <row r="27" ht="14.25" hidden="1" customHeight="1" spans="1:9">
      <c r="A27" s="6" t="s">
        <v>290</v>
      </c>
      <c r="B27" s="7" t="s">
        <v>81</v>
      </c>
      <c r="C27" s="7" t="s">
        <v>95</v>
      </c>
      <c r="D27" s="3">
        <v>251</v>
      </c>
      <c r="E27" t="str">
        <f>VLOOKUP(A27,HOP!A:L,12,0)</f>
        <v>251.00</v>
      </c>
      <c r="F27" t="str">
        <f>VLOOKUP(A27,HOP!A:C,3,0)</f>
        <v>3066772</v>
      </c>
      <c r="G27">
        <f t="shared" si="0"/>
        <v>0</v>
      </c>
      <c r="H27" t="str">
        <f t="shared" si="1"/>
        <v>，3066772</v>
      </c>
      <c r="I27" t="str">
        <f>VLOOKUP(A27,HOP!A:U,21,0)</f>
        <v>直采</v>
      </c>
    </row>
    <row r="28" ht="14.25" hidden="1" customHeight="1" spans="1:9">
      <c r="A28" s="6" t="s">
        <v>293</v>
      </c>
      <c r="B28" s="7" t="s">
        <v>81</v>
      </c>
      <c r="C28" s="7" t="s">
        <v>95</v>
      </c>
      <c r="D28" s="3">
        <v>316</v>
      </c>
      <c r="E28" t="str">
        <f>VLOOKUP(A28,HOP!A:L,12,0)</f>
        <v>316.00</v>
      </c>
      <c r="F28" t="str">
        <f>VLOOKUP(A28,HOP!A:C,3,0)</f>
        <v>3066697</v>
      </c>
      <c r="G28">
        <f t="shared" si="0"/>
        <v>0</v>
      </c>
      <c r="H28" t="str">
        <f t="shared" si="1"/>
        <v>，3066697</v>
      </c>
      <c r="I28" t="str">
        <f>VLOOKUP(A28,HOP!A:U,21,0)</f>
        <v>直采</v>
      </c>
    </row>
    <row r="29" ht="14.25" hidden="1" customHeight="1" spans="1:9">
      <c r="A29" s="6" t="s">
        <v>299</v>
      </c>
      <c r="B29" s="7" t="s">
        <v>81</v>
      </c>
      <c r="C29" s="7" t="s">
        <v>95</v>
      </c>
      <c r="D29" s="3">
        <v>250</v>
      </c>
      <c r="E29" t="str">
        <f>VLOOKUP(A29,HOP!A:L,12,0)</f>
        <v>250.00</v>
      </c>
      <c r="F29" t="str">
        <f>VLOOKUP(A29,HOP!A:C,3,0)</f>
        <v>3067636</v>
      </c>
      <c r="G29">
        <f t="shared" si="0"/>
        <v>0</v>
      </c>
      <c r="H29" t="str">
        <f t="shared" si="1"/>
        <v>，3067636</v>
      </c>
      <c r="I29" t="str">
        <f>VLOOKUP(A29,HOP!A:U,21,0)</f>
        <v>直连</v>
      </c>
    </row>
    <row r="30" ht="14.25" hidden="1" customHeight="1" spans="1:9">
      <c r="A30" s="6" t="s">
        <v>307</v>
      </c>
      <c r="B30" s="7" t="s">
        <v>81</v>
      </c>
      <c r="C30" s="7" t="s">
        <v>95</v>
      </c>
      <c r="D30" s="3">
        <v>185</v>
      </c>
      <c r="E30" t="str">
        <f>VLOOKUP(A30,HOP!A:L,12,0)</f>
        <v>185.00</v>
      </c>
      <c r="F30" t="str">
        <f>VLOOKUP(A30,HOP!A:C,3,0)</f>
        <v>3066850</v>
      </c>
      <c r="G30">
        <f t="shared" si="0"/>
        <v>0</v>
      </c>
      <c r="H30" t="str">
        <f t="shared" si="1"/>
        <v>，3066850</v>
      </c>
      <c r="I30" t="str">
        <f>VLOOKUP(A30,HOP!A:U,21,0)</f>
        <v>直采</v>
      </c>
    </row>
    <row r="31" ht="14.25" hidden="1" customHeight="1" spans="1:9">
      <c r="A31" s="6" t="s">
        <v>315</v>
      </c>
      <c r="B31" s="7" t="s">
        <v>106</v>
      </c>
      <c r="C31" s="7" t="s">
        <v>95</v>
      </c>
      <c r="D31" s="3">
        <v>2576</v>
      </c>
      <c r="E31" t="str">
        <f>VLOOKUP(A31,HOP!A:L,12,0)</f>
        <v>2576.00</v>
      </c>
      <c r="F31" t="str">
        <f>VLOOKUP(A31,HOP!A:C,3,0)</f>
        <v>3064365</v>
      </c>
      <c r="G31">
        <f t="shared" si="0"/>
        <v>0</v>
      </c>
      <c r="H31" t="str">
        <f t="shared" si="1"/>
        <v>，3064365</v>
      </c>
      <c r="I31" t="str">
        <f>VLOOKUP(A31,HOP!A:U,21,0)</f>
        <v>直连</v>
      </c>
    </row>
    <row r="32" ht="14.25" hidden="1" customHeight="1" spans="1:9">
      <c r="A32" s="6" t="s">
        <v>324</v>
      </c>
      <c r="B32" s="7" t="s">
        <v>81</v>
      </c>
      <c r="C32" s="7" t="s">
        <v>95</v>
      </c>
      <c r="D32" s="3">
        <v>496</v>
      </c>
      <c r="E32" t="str">
        <f>VLOOKUP(A32,HOP!A:L,12,0)</f>
        <v>496.00</v>
      </c>
      <c r="F32" t="str">
        <f>VLOOKUP(A32,HOP!A:C,3,0)</f>
        <v>3064500</v>
      </c>
      <c r="G32">
        <f t="shared" si="0"/>
        <v>0</v>
      </c>
      <c r="H32" t="str">
        <f t="shared" si="1"/>
        <v>，3064500</v>
      </c>
      <c r="I32" t="str">
        <f>VLOOKUP(A32,HOP!A:U,21,0)</f>
        <v>直连</v>
      </c>
    </row>
    <row r="33" ht="14.25" hidden="1" customHeight="1" spans="1:9">
      <c r="A33" s="6" t="s">
        <v>333</v>
      </c>
      <c r="B33" s="7" t="s">
        <v>81</v>
      </c>
      <c r="C33" s="7" t="s">
        <v>95</v>
      </c>
      <c r="D33" s="3">
        <v>270</v>
      </c>
      <c r="E33" t="str">
        <f>VLOOKUP(A33,HOP!A:L,12,0)</f>
        <v>270.00</v>
      </c>
      <c r="F33" t="str">
        <f>VLOOKUP(A33,HOP!A:C,3,0)</f>
        <v>3066819</v>
      </c>
      <c r="G33">
        <f t="shared" si="0"/>
        <v>0</v>
      </c>
      <c r="H33" t="str">
        <f t="shared" si="1"/>
        <v>，3066819</v>
      </c>
      <c r="I33" t="str">
        <f>VLOOKUP(A33,HOP!A:U,21,0)</f>
        <v>直连</v>
      </c>
    </row>
    <row r="34" ht="14.25" hidden="1" customHeight="1" spans="1:9">
      <c r="A34" s="6" t="s">
        <v>342</v>
      </c>
      <c r="B34" s="7" t="s">
        <v>81</v>
      </c>
      <c r="C34" s="7" t="s">
        <v>95</v>
      </c>
      <c r="D34" s="3">
        <v>2810</v>
      </c>
      <c r="E34" t="str">
        <f>VLOOKUP(A34,HOP!A:L,12,0)</f>
        <v>2810.00</v>
      </c>
      <c r="F34" t="str">
        <f>VLOOKUP(A34,HOP!A:C,3,0)</f>
        <v>3068532</v>
      </c>
      <c r="G34">
        <f t="shared" si="0"/>
        <v>0</v>
      </c>
      <c r="H34" t="str">
        <f t="shared" si="1"/>
        <v>，3068532</v>
      </c>
      <c r="I34" t="str">
        <f>VLOOKUP(A34,HOP!A:U,21,0)</f>
        <v>直连</v>
      </c>
    </row>
    <row r="35" ht="14.25" hidden="1" customHeight="1" spans="1:9">
      <c r="A35" s="6" t="s">
        <v>350</v>
      </c>
      <c r="B35" s="7" t="s">
        <v>81</v>
      </c>
      <c r="C35" s="7" t="s">
        <v>95</v>
      </c>
      <c r="D35" s="3">
        <v>601</v>
      </c>
      <c r="E35" t="str">
        <f>VLOOKUP(A35,HOP!A:L,12,0)</f>
        <v>601.00</v>
      </c>
      <c r="F35" t="str">
        <f>VLOOKUP(A35,HOP!A:C,3,0)</f>
        <v>3067026</v>
      </c>
      <c r="G35">
        <f t="shared" si="0"/>
        <v>0</v>
      </c>
      <c r="H35" t="str">
        <f t="shared" si="1"/>
        <v>，3067026</v>
      </c>
      <c r="I35" t="str">
        <f>VLOOKUP(A35,HOP!A:U,21,0)</f>
        <v>直连</v>
      </c>
    </row>
    <row r="36" ht="14.25" hidden="1" customHeight="1" spans="1:9">
      <c r="A36" s="6" t="s">
        <v>358</v>
      </c>
      <c r="B36" s="7" t="s">
        <v>81</v>
      </c>
      <c r="C36" s="7" t="s">
        <v>95</v>
      </c>
      <c r="D36" s="3">
        <v>2332</v>
      </c>
      <c r="E36" t="str">
        <f>VLOOKUP(A36,HOP!A:L,12,0)</f>
        <v>2332.00</v>
      </c>
      <c r="F36" t="str">
        <f>VLOOKUP(A36,HOP!A:C,3,0)</f>
        <v>3068726</v>
      </c>
      <c r="G36">
        <f t="shared" si="0"/>
        <v>0</v>
      </c>
      <c r="H36" t="str">
        <f t="shared" si="1"/>
        <v>，3068726</v>
      </c>
      <c r="I36" t="str">
        <f>VLOOKUP(A36,HOP!A:U,21,0)</f>
        <v>直连</v>
      </c>
    </row>
    <row r="37" ht="14.25" hidden="1" customHeight="1" spans="1:9">
      <c r="A37" s="6" t="s">
        <v>364</v>
      </c>
      <c r="B37" s="7" t="s">
        <v>81</v>
      </c>
      <c r="C37" s="7" t="s">
        <v>95</v>
      </c>
      <c r="D37" s="3">
        <v>496</v>
      </c>
      <c r="E37" t="str">
        <f>VLOOKUP(A37,HOP!A:L,12,0)</f>
        <v>496.00</v>
      </c>
      <c r="F37" t="str">
        <f>VLOOKUP(A37,HOP!A:C,3,0)</f>
        <v>3064934</v>
      </c>
      <c r="G37">
        <f t="shared" si="0"/>
        <v>0</v>
      </c>
      <c r="H37" t="str">
        <f t="shared" si="1"/>
        <v>，3064934</v>
      </c>
      <c r="I37" t="str">
        <f>VLOOKUP(A37,HOP!A:U,21,0)</f>
        <v>直连</v>
      </c>
    </row>
    <row r="38" ht="14.25" hidden="1" customHeight="1" spans="1:9">
      <c r="A38" s="6" t="s">
        <v>367</v>
      </c>
      <c r="B38" s="7" t="s">
        <v>81</v>
      </c>
      <c r="C38" s="7" t="s">
        <v>95</v>
      </c>
      <c r="D38" s="3">
        <v>1011</v>
      </c>
      <c r="E38" t="str">
        <f>VLOOKUP(A38,HOP!A:L,12,0)</f>
        <v>1011.00</v>
      </c>
      <c r="F38" t="str">
        <f>VLOOKUP(A38,HOP!A:C,3,0)</f>
        <v>3066931</v>
      </c>
      <c r="G38">
        <f t="shared" si="0"/>
        <v>0</v>
      </c>
      <c r="H38" t="str">
        <f t="shared" si="1"/>
        <v>，3066931</v>
      </c>
      <c r="I38" t="str">
        <f>VLOOKUP(A38,HOP!A:U,21,0)</f>
        <v>直连</v>
      </c>
    </row>
    <row r="39" ht="14.25" hidden="1" customHeight="1" spans="1:9">
      <c r="A39" s="6" t="s">
        <v>376</v>
      </c>
      <c r="B39" s="7" t="s">
        <v>81</v>
      </c>
      <c r="C39" s="7" t="s">
        <v>95</v>
      </c>
      <c r="D39" s="3">
        <v>1150</v>
      </c>
      <c r="E39" t="str">
        <f>VLOOKUP(A39,HOP!A:L,12,0)</f>
        <v>1150.00</v>
      </c>
      <c r="F39" t="str">
        <f>VLOOKUP(A39,HOP!A:C,3,0)</f>
        <v>3067005</v>
      </c>
      <c r="G39">
        <f t="shared" si="0"/>
        <v>0</v>
      </c>
      <c r="H39" t="str">
        <f t="shared" si="1"/>
        <v>，3067005</v>
      </c>
      <c r="I39" t="str">
        <f>VLOOKUP(A39,HOP!A:U,21,0)</f>
        <v>直连</v>
      </c>
    </row>
    <row r="40" ht="14.25" hidden="1" customHeight="1" spans="1:9">
      <c r="A40" s="6" t="s">
        <v>385</v>
      </c>
      <c r="B40" s="7" t="s">
        <v>95</v>
      </c>
      <c r="C40" s="7" t="s">
        <v>390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6" t="s">
        <v>393</v>
      </c>
      <c r="B41" s="7" t="s">
        <v>398</v>
      </c>
      <c r="C41" s="7" t="s">
        <v>399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6" t="s">
        <v>403</v>
      </c>
      <c r="B42" s="7" t="s">
        <v>95</v>
      </c>
      <c r="C42" s="7" t="s">
        <v>390</v>
      </c>
      <c r="D42" s="3">
        <v>995</v>
      </c>
      <c r="E42" t="str">
        <f>VLOOKUP(A42,HOP!A:L,12,0)</f>
        <v>995.00</v>
      </c>
      <c r="F42" t="str">
        <f>VLOOKUP(A42,HOP!A:C,3,0)</f>
        <v>2975112</v>
      </c>
      <c r="G42">
        <f t="shared" si="0"/>
        <v>0</v>
      </c>
      <c r="H42" t="str">
        <f t="shared" si="1"/>
        <v>，2975112</v>
      </c>
      <c r="I42" t="str">
        <f>VLOOKUP(A42,HOP!A:U,21,0)</f>
        <v>直连</v>
      </c>
    </row>
    <row r="43" ht="14.25" hidden="1" customHeight="1" spans="1:9">
      <c r="A43" s="6" t="s">
        <v>410</v>
      </c>
      <c r="B43" s="7" t="s">
        <v>95</v>
      </c>
      <c r="C43" s="7" t="s">
        <v>390</v>
      </c>
      <c r="D43" s="3">
        <v>499</v>
      </c>
      <c r="E43" t="str">
        <f>VLOOKUP(A43,HOP!A:L,12,0)</f>
        <v>499.00</v>
      </c>
      <c r="F43" t="str">
        <f>VLOOKUP(A43,HOP!A:C,3,0)</f>
        <v>3016842</v>
      </c>
      <c r="G43">
        <f t="shared" si="0"/>
        <v>0</v>
      </c>
      <c r="H43" t="str">
        <f t="shared" si="1"/>
        <v>，3016842</v>
      </c>
      <c r="I43" t="str">
        <f>VLOOKUP(A43,HOP!A:U,21,0)</f>
        <v>直连</v>
      </c>
    </row>
    <row r="44" ht="14.25" hidden="1" customHeight="1" spans="1:9">
      <c r="A44" s="6" t="s">
        <v>420</v>
      </c>
      <c r="B44" s="7" t="s">
        <v>95</v>
      </c>
      <c r="C44" s="7" t="s">
        <v>390</v>
      </c>
      <c r="D44" s="3">
        <v>1561</v>
      </c>
      <c r="E44" t="str">
        <f>VLOOKUP(A44,HOP!A:L,12,0)</f>
        <v>1561.00</v>
      </c>
      <c r="F44" t="str">
        <f>VLOOKUP(A44,HOP!A:C,3,0)</f>
        <v>3048359</v>
      </c>
      <c r="G44">
        <f t="shared" si="0"/>
        <v>0</v>
      </c>
      <c r="H44" t="str">
        <f t="shared" si="1"/>
        <v>，3048359</v>
      </c>
      <c r="I44" t="str">
        <f>VLOOKUP(A44,HOP!A:U,21,0)</f>
        <v>直连</v>
      </c>
    </row>
    <row r="45" ht="14.25" hidden="1" customHeight="1" spans="1:9">
      <c r="A45" s="6" t="s">
        <v>429</v>
      </c>
      <c r="B45" s="7" t="s">
        <v>151</v>
      </c>
      <c r="C45" s="7" t="s">
        <v>390</v>
      </c>
      <c r="D45" s="3">
        <v>1797</v>
      </c>
      <c r="E45" t="str">
        <f>VLOOKUP(A45,HOP!A:L,12,0)</f>
        <v>1797.00</v>
      </c>
      <c r="F45" t="str">
        <f>VLOOKUP(A45,HOP!A:C,3,0)</f>
        <v>3049264</v>
      </c>
      <c r="G45">
        <f t="shared" si="0"/>
        <v>0</v>
      </c>
      <c r="H45" t="str">
        <f t="shared" si="1"/>
        <v>，3049264</v>
      </c>
      <c r="I45" t="str">
        <f>VLOOKUP(A45,HOP!A:U,21,0)</f>
        <v>直连</v>
      </c>
    </row>
    <row r="46" ht="14.25" customHeight="1" spans="1:9">
      <c r="A46" s="6" t="s">
        <v>438</v>
      </c>
      <c r="B46" s="7" t="s">
        <v>106</v>
      </c>
      <c r="C46" s="7" t="s">
        <v>390</v>
      </c>
      <c r="D46" s="3">
        <v>6188</v>
      </c>
      <c r="E46" t="str">
        <f>VLOOKUP(A46,HOP!A:L,12,0)</f>
        <v>6187.98</v>
      </c>
      <c r="F46" t="str">
        <f>VLOOKUP(A46,HOP!A:C,3,0)</f>
        <v>3049385</v>
      </c>
      <c r="G46">
        <f t="shared" si="0"/>
        <v>0.0200000000004366</v>
      </c>
      <c r="H46" t="str">
        <f t="shared" si="1"/>
        <v>，3049385</v>
      </c>
      <c r="I46" t="str">
        <f>VLOOKUP(A46,HOP!A:U,21,0)</f>
        <v>直连</v>
      </c>
    </row>
    <row r="47" ht="14.25" hidden="1" customHeight="1" spans="1:9">
      <c r="A47" s="6" t="s">
        <v>445</v>
      </c>
      <c r="B47" s="7" t="s">
        <v>81</v>
      </c>
      <c r="C47" s="7" t="s">
        <v>390</v>
      </c>
      <c r="D47" s="3">
        <v>1682</v>
      </c>
      <c r="E47" t="str">
        <f>VLOOKUP(A47,HOP!A:L,12,0)</f>
        <v>1682.00</v>
      </c>
      <c r="F47" t="str">
        <f>VLOOKUP(A47,HOP!A:C,3,0)</f>
        <v>3038392</v>
      </c>
      <c r="G47">
        <f t="shared" si="0"/>
        <v>0</v>
      </c>
      <c r="H47" t="str">
        <f t="shared" si="1"/>
        <v>，3038392</v>
      </c>
      <c r="I47" t="str">
        <f>VLOOKUP(A47,HOP!A:U,21,0)</f>
        <v>直连</v>
      </c>
    </row>
    <row r="48" ht="14.25" hidden="1" customHeight="1" spans="1:9">
      <c r="A48" s="6" t="s">
        <v>455</v>
      </c>
      <c r="B48" s="7" t="s">
        <v>95</v>
      </c>
      <c r="C48" s="7" t="s">
        <v>390</v>
      </c>
      <c r="D48" s="3">
        <v>912</v>
      </c>
      <c r="E48" t="str">
        <f>VLOOKUP(A48,HOP!A:L,12,0)</f>
        <v>912.00</v>
      </c>
      <c r="F48" t="str">
        <f>VLOOKUP(A48,HOP!A:C,3,0)</f>
        <v>3056384</v>
      </c>
      <c r="G48">
        <f t="shared" si="0"/>
        <v>0</v>
      </c>
      <c r="H48" t="str">
        <f t="shared" si="1"/>
        <v>，3056384</v>
      </c>
      <c r="I48" t="str">
        <f>VLOOKUP(A48,HOP!A:U,21,0)</f>
        <v>直连</v>
      </c>
    </row>
    <row r="49" ht="14.25" hidden="1" customHeight="1" spans="1:9">
      <c r="A49" s="6" t="s">
        <v>465</v>
      </c>
      <c r="B49" s="7" t="s">
        <v>95</v>
      </c>
      <c r="C49" s="7" t="s">
        <v>390</v>
      </c>
      <c r="D49" s="3">
        <v>531</v>
      </c>
      <c r="E49" t="str">
        <f>VLOOKUP(A49,HOP!A:L,12,0)</f>
        <v>531.00</v>
      </c>
      <c r="F49" t="str">
        <f>VLOOKUP(A49,HOP!A:C,3,0)</f>
        <v>3007102</v>
      </c>
      <c r="G49">
        <f t="shared" si="0"/>
        <v>0</v>
      </c>
      <c r="H49" t="str">
        <f t="shared" si="1"/>
        <v>，3007102</v>
      </c>
      <c r="I49" t="str">
        <f>VLOOKUP(A49,HOP!A:U,21,0)</f>
        <v>直采</v>
      </c>
    </row>
    <row r="50" ht="14.25" hidden="1" customHeight="1" spans="1:9">
      <c r="A50" s="6" t="s">
        <v>467</v>
      </c>
      <c r="B50" s="7" t="s">
        <v>95</v>
      </c>
      <c r="C50" s="7" t="s">
        <v>390</v>
      </c>
      <c r="D50" s="3">
        <v>791</v>
      </c>
      <c r="E50" t="str">
        <f>VLOOKUP(A50,HOP!A:L,12,0)</f>
        <v>791.00</v>
      </c>
      <c r="F50" t="str">
        <f>VLOOKUP(A50,HOP!A:C,3,0)</f>
        <v>3037654</v>
      </c>
      <c r="G50">
        <f t="shared" si="0"/>
        <v>0</v>
      </c>
      <c r="H50" t="str">
        <f t="shared" si="1"/>
        <v>，3037654</v>
      </c>
      <c r="I50" t="str">
        <f>VLOOKUP(A50,HOP!A:U,21,0)</f>
        <v>直采</v>
      </c>
    </row>
    <row r="51" ht="14.25" hidden="1" customHeight="1" spans="1:9">
      <c r="A51" s="6" t="s">
        <v>476</v>
      </c>
      <c r="B51" s="7" t="s">
        <v>106</v>
      </c>
      <c r="C51" s="7" t="s">
        <v>390</v>
      </c>
      <c r="D51" s="3">
        <v>5724</v>
      </c>
      <c r="E51" t="str">
        <f>VLOOKUP(A51,HOP!A:L,12,0)</f>
        <v>5724.00</v>
      </c>
      <c r="F51" t="str">
        <f>VLOOKUP(A51,HOP!A:C,3,0)</f>
        <v>3053801</v>
      </c>
      <c r="G51">
        <f t="shared" si="0"/>
        <v>0</v>
      </c>
      <c r="H51" t="str">
        <f t="shared" si="1"/>
        <v>，3053801</v>
      </c>
      <c r="I51" t="str">
        <f>VLOOKUP(A51,HOP!A:U,21,0)</f>
        <v>直采</v>
      </c>
    </row>
    <row r="52" ht="14.25" hidden="1" customHeight="1" spans="1:9">
      <c r="A52" s="6" t="s">
        <v>485</v>
      </c>
      <c r="B52" s="7" t="s">
        <v>94</v>
      </c>
      <c r="C52" s="7" t="s">
        <v>390</v>
      </c>
      <c r="D52" s="3">
        <v>1255</v>
      </c>
      <c r="E52" t="str">
        <f>VLOOKUP(A52,HOP!A:L,12,0)</f>
        <v>1255.00</v>
      </c>
      <c r="F52" t="str">
        <f>VLOOKUP(A52,HOP!A:C,3,0)</f>
        <v>3055210</v>
      </c>
      <c r="G52">
        <f t="shared" si="0"/>
        <v>0</v>
      </c>
      <c r="H52" t="str">
        <f t="shared" si="1"/>
        <v>，3055210</v>
      </c>
      <c r="I52" t="str">
        <f>VLOOKUP(A52,HOP!A:U,21,0)</f>
        <v>直采</v>
      </c>
    </row>
    <row r="53" ht="14.25" hidden="1" customHeight="1" spans="1:9">
      <c r="A53" s="6" t="s">
        <v>491</v>
      </c>
      <c r="B53" s="7" t="s">
        <v>151</v>
      </c>
      <c r="C53" s="7" t="s">
        <v>390</v>
      </c>
      <c r="D53" s="3">
        <v>1004</v>
      </c>
      <c r="E53" t="str">
        <f>VLOOKUP(A53,HOP!A:L,12,0)</f>
        <v>1004.00</v>
      </c>
      <c r="F53" t="str">
        <f>VLOOKUP(A53,HOP!A:C,3,0)</f>
        <v>3060191</v>
      </c>
      <c r="G53">
        <f t="shared" si="0"/>
        <v>0</v>
      </c>
      <c r="H53" t="str">
        <f t="shared" si="1"/>
        <v>，3060191</v>
      </c>
      <c r="I53" t="str">
        <f>VLOOKUP(A53,HOP!A:U,21,0)</f>
        <v>直采</v>
      </c>
    </row>
    <row r="54" ht="14.25" hidden="1" customHeight="1" spans="1:9">
      <c r="A54" s="6" t="s">
        <v>497</v>
      </c>
      <c r="B54" s="7" t="s">
        <v>95</v>
      </c>
      <c r="C54" s="7" t="s">
        <v>390</v>
      </c>
      <c r="D54" s="3">
        <v>308</v>
      </c>
      <c r="E54" t="str">
        <f>VLOOKUP(A54,HOP!A:L,12,0)</f>
        <v>308.00</v>
      </c>
      <c r="F54" t="str">
        <f>VLOOKUP(A54,HOP!A:C,3,0)</f>
        <v>3068495</v>
      </c>
      <c r="G54">
        <f t="shared" si="0"/>
        <v>0</v>
      </c>
      <c r="H54" t="str">
        <f t="shared" si="1"/>
        <v>，3068495</v>
      </c>
      <c r="I54" t="str">
        <f>VLOOKUP(A54,HOP!A:U,21,0)</f>
        <v>直连</v>
      </c>
    </row>
    <row r="55" ht="14.25" hidden="1" customHeight="1" spans="1:9">
      <c r="A55" s="6" t="s">
        <v>506</v>
      </c>
      <c r="B55" s="7" t="s">
        <v>95</v>
      </c>
      <c r="C55" s="7" t="s">
        <v>390</v>
      </c>
      <c r="D55" s="3">
        <v>924</v>
      </c>
      <c r="E55" t="str">
        <f>VLOOKUP(A55,HOP!A:L,12,0)</f>
        <v>924.00</v>
      </c>
      <c r="F55" t="str">
        <f>VLOOKUP(A55,HOP!A:C,3,0)</f>
        <v>3068490</v>
      </c>
      <c r="G55">
        <f t="shared" si="0"/>
        <v>0</v>
      </c>
      <c r="H55" t="str">
        <f t="shared" si="1"/>
        <v>，3068490</v>
      </c>
      <c r="I55" t="str">
        <f>VLOOKUP(A55,HOP!A:U,21,0)</f>
        <v>直连</v>
      </c>
    </row>
    <row r="56" ht="14.25" hidden="1" customHeight="1" spans="1:9">
      <c r="A56" s="6" t="s">
        <v>512</v>
      </c>
      <c r="B56" s="7" t="s">
        <v>95</v>
      </c>
      <c r="C56" s="7" t="s">
        <v>390</v>
      </c>
      <c r="D56" s="3">
        <v>246</v>
      </c>
      <c r="E56" t="str">
        <f>VLOOKUP(A56,HOP!A:L,12,0)</f>
        <v>246.00</v>
      </c>
      <c r="F56" t="str">
        <f>VLOOKUP(A56,HOP!A:C,3,0)</f>
        <v>3066107</v>
      </c>
      <c r="G56">
        <f t="shared" si="0"/>
        <v>0</v>
      </c>
      <c r="H56" t="str">
        <f t="shared" si="1"/>
        <v>，3066107</v>
      </c>
      <c r="I56" t="str">
        <f>VLOOKUP(A56,HOP!A:U,21,0)</f>
        <v>直连</v>
      </c>
    </row>
    <row r="57" ht="14.25" hidden="1" customHeight="1" spans="1:9">
      <c r="A57" s="6" t="s">
        <v>518</v>
      </c>
      <c r="B57" s="7" t="s">
        <v>95</v>
      </c>
      <c r="C57" s="7" t="s">
        <v>390</v>
      </c>
      <c r="D57" s="3">
        <v>278</v>
      </c>
      <c r="E57" t="str">
        <f>VLOOKUP(A57,HOP!A:L,12,0)</f>
        <v>278.00</v>
      </c>
      <c r="F57" t="str">
        <f>VLOOKUP(A57,HOP!A:C,3,0)</f>
        <v>3067746</v>
      </c>
      <c r="G57">
        <f t="shared" si="0"/>
        <v>0</v>
      </c>
      <c r="H57" t="str">
        <f t="shared" si="1"/>
        <v>，3067746</v>
      </c>
      <c r="I57" t="str">
        <f>VLOOKUP(A57,HOP!A:U,21,0)</f>
        <v>直连</v>
      </c>
    </row>
    <row r="58" ht="14.25" hidden="1" customHeight="1" spans="1:9">
      <c r="A58" s="6" t="s">
        <v>526</v>
      </c>
      <c r="B58" s="7" t="s">
        <v>95</v>
      </c>
      <c r="C58" s="7" t="s">
        <v>390</v>
      </c>
      <c r="D58" s="3">
        <v>111</v>
      </c>
      <c r="E58" t="str">
        <f>VLOOKUP(A58,HOP!A:L,12,0)</f>
        <v>111.00</v>
      </c>
      <c r="F58" t="str">
        <f>VLOOKUP(A58,HOP!A:C,3,0)</f>
        <v>3069506</v>
      </c>
      <c r="G58">
        <f t="shared" si="0"/>
        <v>0</v>
      </c>
      <c r="H58" t="str">
        <f t="shared" si="1"/>
        <v>，3069506</v>
      </c>
      <c r="I58" t="str">
        <f>VLOOKUP(A58,HOP!A:U,21,0)</f>
        <v>直连</v>
      </c>
    </row>
    <row r="59" ht="14.25" hidden="1" customHeight="1" spans="1:9">
      <c r="A59" s="6" t="s">
        <v>534</v>
      </c>
      <c r="B59" s="7" t="s">
        <v>95</v>
      </c>
      <c r="C59" s="7" t="s">
        <v>390</v>
      </c>
      <c r="D59" s="3">
        <v>382</v>
      </c>
      <c r="E59" t="str">
        <f>VLOOKUP(A59,HOP!A:L,12,0)</f>
        <v>382.00</v>
      </c>
      <c r="F59" t="str">
        <f>VLOOKUP(A59,HOP!A:C,3,0)</f>
        <v>3069781</v>
      </c>
      <c r="G59">
        <f t="shared" si="0"/>
        <v>0</v>
      </c>
      <c r="H59" t="str">
        <f t="shared" si="1"/>
        <v>，3069781</v>
      </c>
      <c r="I59" t="str">
        <f>VLOOKUP(A59,HOP!A:U,21,0)</f>
        <v>直采</v>
      </c>
    </row>
    <row r="60" ht="14.25" hidden="1" customHeight="1" spans="1:9">
      <c r="A60" s="6" t="s">
        <v>543</v>
      </c>
      <c r="B60" s="7" t="s">
        <v>151</v>
      </c>
      <c r="C60" s="7" t="s">
        <v>390</v>
      </c>
      <c r="D60" s="3">
        <v>1264</v>
      </c>
      <c r="E60" t="str">
        <f>VLOOKUP(A60,HOP!A:L,12,0)</f>
        <v>1264.00</v>
      </c>
      <c r="F60" t="str">
        <f>VLOOKUP(A60,HOP!A:C,3,0)</f>
        <v>3059477</v>
      </c>
      <c r="G60">
        <f t="shared" si="0"/>
        <v>0</v>
      </c>
      <c r="H60" t="str">
        <f t="shared" si="1"/>
        <v>，3059477</v>
      </c>
      <c r="I60" t="str">
        <f>VLOOKUP(A60,HOP!A:U,21,0)</f>
        <v>直采</v>
      </c>
    </row>
    <row r="61" ht="14.25" hidden="1" customHeight="1" spans="1:9">
      <c r="A61" s="6" t="s">
        <v>552</v>
      </c>
      <c r="B61" s="7" t="s">
        <v>81</v>
      </c>
      <c r="C61" s="7" t="s">
        <v>390</v>
      </c>
      <c r="D61" s="3">
        <v>992</v>
      </c>
      <c r="E61" t="str">
        <f>VLOOKUP(A61,HOP!A:L,12,0)</f>
        <v>992.00</v>
      </c>
      <c r="F61" t="str">
        <f>VLOOKUP(A61,HOP!A:C,3,0)</f>
        <v>3065006</v>
      </c>
      <c r="G61">
        <f t="shared" si="0"/>
        <v>0</v>
      </c>
      <c r="H61" t="str">
        <f t="shared" si="1"/>
        <v>，3065006</v>
      </c>
      <c r="I61" t="str">
        <f>VLOOKUP(A61,HOP!A:U,21,0)</f>
        <v>直连</v>
      </c>
    </row>
    <row r="62" ht="14.25" hidden="1" customHeight="1" spans="1:9">
      <c r="A62" s="6" t="s">
        <v>558</v>
      </c>
      <c r="B62" s="7" t="s">
        <v>95</v>
      </c>
      <c r="C62" s="7" t="s">
        <v>390</v>
      </c>
      <c r="D62" s="3">
        <v>1536</v>
      </c>
      <c r="E62" t="str">
        <f>VLOOKUP(A62,HOP!A:L,12,0)</f>
        <v>1536.00</v>
      </c>
      <c r="F62" t="str">
        <f>VLOOKUP(A62,HOP!A:C,3,0)</f>
        <v>3068377</v>
      </c>
      <c r="G62">
        <f t="shared" si="0"/>
        <v>0</v>
      </c>
      <c r="H62" t="str">
        <f t="shared" si="1"/>
        <v>，3068377</v>
      </c>
      <c r="I62" t="str">
        <f>VLOOKUP(A62,HOP!A:U,21,0)</f>
        <v>直连</v>
      </c>
    </row>
    <row r="63" ht="14.25" hidden="1" customHeight="1" spans="1:9">
      <c r="A63" s="6" t="s">
        <v>567</v>
      </c>
      <c r="B63" s="7" t="s">
        <v>95</v>
      </c>
      <c r="C63" s="7" t="s">
        <v>390</v>
      </c>
      <c r="D63" s="3">
        <v>381</v>
      </c>
      <c r="E63" t="str">
        <f>VLOOKUP(A63,HOP!A:L,12,0)</f>
        <v>381.00</v>
      </c>
      <c r="F63" t="str">
        <f>VLOOKUP(A63,HOP!A:C,3,0)</f>
        <v>3069510</v>
      </c>
      <c r="G63">
        <f t="shared" si="0"/>
        <v>0</v>
      </c>
      <c r="H63" t="str">
        <f t="shared" si="1"/>
        <v>，3069510</v>
      </c>
      <c r="I63" t="str">
        <f>VLOOKUP(A63,HOP!A:U,21,0)</f>
        <v>直连</v>
      </c>
    </row>
    <row r="64" ht="14.25" hidden="1" customHeight="1" spans="1:9">
      <c r="A64" s="6" t="s">
        <v>574</v>
      </c>
      <c r="B64" s="7" t="s">
        <v>95</v>
      </c>
      <c r="C64" s="7" t="s">
        <v>390</v>
      </c>
      <c r="D64" s="3">
        <v>2325</v>
      </c>
      <c r="E64" t="str">
        <f>VLOOKUP(A64,HOP!A:L,12,0)</f>
        <v>2325.00</v>
      </c>
      <c r="F64" t="str">
        <f>VLOOKUP(A64,HOP!A:C,3,0)</f>
        <v>3068832</v>
      </c>
      <c r="G64">
        <f t="shared" si="0"/>
        <v>0</v>
      </c>
      <c r="H64" t="str">
        <f t="shared" si="1"/>
        <v>，3068832</v>
      </c>
      <c r="I64" t="str">
        <f>VLOOKUP(A64,HOP!A:U,21,0)</f>
        <v>直连</v>
      </c>
    </row>
    <row r="65" ht="14.25" hidden="1" customHeight="1" spans="1:9">
      <c r="A65" s="6" t="s">
        <v>582</v>
      </c>
      <c r="B65" s="7" t="s">
        <v>95</v>
      </c>
      <c r="C65" s="7" t="s">
        <v>390</v>
      </c>
      <c r="D65" s="3">
        <v>557</v>
      </c>
      <c r="E65" t="str">
        <f>VLOOKUP(A65,HOP!A:L,12,0)</f>
        <v>557.00</v>
      </c>
      <c r="F65" t="str">
        <f>VLOOKUP(A65,HOP!A:C,3,0)</f>
        <v>3069612</v>
      </c>
      <c r="G65">
        <f t="shared" si="0"/>
        <v>0</v>
      </c>
      <c r="H65" t="str">
        <f t="shared" si="1"/>
        <v>，3069612</v>
      </c>
      <c r="I65" t="str">
        <f>VLOOKUP(A65,HOP!A:U,21,0)</f>
        <v>直连</v>
      </c>
    </row>
    <row r="66" ht="14.25" hidden="1" customHeight="1" spans="1:9">
      <c r="A66" s="6" t="s">
        <v>591</v>
      </c>
      <c r="B66" s="7" t="s">
        <v>596</v>
      </c>
      <c r="C66" s="7" t="s">
        <v>597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6" t="s">
        <v>601</v>
      </c>
      <c r="B67" s="7" t="s">
        <v>95</v>
      </c>
      <c r="C67" s="7" t="s">
        <v>390</v>
      </c>
      <c r="D67" s="3">
        <v>144</v>
      </c>
      <c r="E67" t="str">
        <f>VLOOKUP(A67,HOP!A:L,12,0)</f>
        <v>144.00</v>
      </c>
      <c r="F67" t="str">
        <f>VLOOKUP(A67,HOP!A:C,3,0)</f>
        <v>3071217</v>
      </c>
      <c r="G67">
        <f t="shared" ref="G67:G130" si="2">D67-E67</f>
        <v>0</v>
      </c>
      <c r="H67" t="str">
        <f t="shared" ref="H67:H130" si="3">$H$1&amp;F67</f>
        <v>，3071217</v>
      </c>
      <c r="I67" t="str">
        <f>VLOOKUP(A67,HOP!A:U,21,0)</f>
        <v>直连</v>
      </c>
    </row>
    <row r="68" ht="14.25" hidden="1" customHeight="1" spans="1:9">
      <c r="A68" s="6" t="s">
        <v>609</v>
      </c>
      <c r="B68" s="7" t="s">
        <v>95</v>
      </c>
      <c r="C68" s="7" t="s">
        <v>390</v>
      </c>
      <c r="D68" s="3">
        <v>586</v>
      </c>
      <c r="E68" t="str">
        <f>VLOOKUP(A68,HOP!A:L,12,0)</f>
        <v>586.00</v>
      </c>
      <c r="F68" t="str">
        <f>VLOOKUP(A68,HOP!A:C,3,0)</f>
        <v>3071454</v>
      </c>
      <c r="G68">
        <f t="shared" si="2"/>
        <v>0</v>
      </c>
      <c r="H68" t="str">
        <f t="shared" si="3"/>
        <v>，3071454</v>
      </c>
      <c r="I68" t="str">
        <f>VLOOKUP(A68,HOP!A:U,21,0)</f>
        <v>直连</v>
      </c>
    </row>
    <row r="69" ht="14.25" hidden="1" customHeight="1" spans="1:9">
      <c r="A69" s="6" t="s">
        <v>617</v>
      </c>
      <c r="B69" s="7" t="s">
        <v>151</v>
      </c>
      <c r="C69" s="7" t="s">
        <v>390</v>
      </c>
      <c r="D69" s="3">
        <v>2468</v>
      </c>
      <c r="E69" t="str">
        <f>VLOOKUP(A69,HOP!A:L,12,0)</f>
        <v>2468.00</v>
      </c>
      <c r="F69" t="str">
        <f>VLOOKUP(A69,HOP!A:C,3,0)</f>
        <v>3062183</v>
      </c>
      <c r="G69">
        <f t="shared" si="2"/>
        <v>0</v>
      </c>
      <c r="H69" t="str">
        <f t="shared" si="3"/>
        <v>，3062183</v>
      </c>
      <c r="I69" t="str">
        <f>VLOOKUP(A69,HOP!A:U,21,0)</f>
        <v>直连</v>
      </c>
    </row>
    <row r="70" ht="14.25" hidden="1" customHeight="1" spans="1:9">
      <c r="A70" s="6" t="s">
        <v>624</v>
      </c>
      <c r="B70" s="7" t="s">
        <v>81</v>
      </c>
      <c r="C70" s="7" t="s">
        <v>390</v>
      </c>
      <c r="D70" s="3">
        <v>2286</v>
      </c>
      <c r="E70" t="str">
        <f>VLOOKUP(A70,HOP!A:L,12,0)</f>
        <v>2286.00</v>
      </c>
      <c r="F70" t="str">
        <f>VLOOKUP(A70,HOP!A:C,3,0)</f>
        <v>3064550</v>
      </c>
      <c r="G70">
        <f t="shared" si="2"/>
        <v>0</v>
      </c>
      <c r="H70" t="str">
        <f t="shared" si="3"/>
        <v>，3064550</v>
      </c>
      <c r="I70" t="str">
        <f>VLOOKUP(A70,HOP!A:U,21,0)</f>
        <v>直连</v>
      </c>
    </row>
    <row r="71" ht="14.25" hidden="1" customHeight="1" spans="1:9">
      <c r="A71" s="6" t="s">
        <v>632</v>
      </c>
      <c r="B71" s="7" t="s">
        <v>637</v>
      </c>
      <c r="C71" s="7" t="s">
        <v>638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6" t="s">
        <v>642</v>
      </c>
      <c r="B72" s="7" t="s">
        <v>637</v>
      </c>
      <c r="C72" s="7" t="s">
        <v>638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6" t="s">
        <v>646</v>
      </c>
      <c r="B73" s="7" t="s">
        <v>390</v>
      </c>
      <c r="C73" s="7" t="s">
        <v>637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6" t="s">
        <v>654</v>
      </c>
      <c r="B74" s="7" t="s">
        <v>390</v>
      </c>
      <c r="C74" s="7" t="s">
        <v>637</v>
      </c>
      <c r="D74" s="3">
        <v>1519</v>
      </c>
      <c r="E74" t="str">
        <f>VLOOKUP(A74,HOP!A:L,12,0)</f>
        <v>1519.00</v>
      </c>
      <c r="F74" t="str">
        <f>VLOOKUP(A74,HOP!A:C,3,0)</f>
        <v>3070218</v>
      </c>
      <c r="G74">
        <f t="shared" si="2"/>
        <v>0</v>
      </c>
      <c r="H74" t="str">
        <f t="shared" si="3"/>
        <v>，3070218</v>
      </c>
      <c r="I74" t="str">
        <f>VLOOKUP(A74,HOP!A:U,21,0)</f>
        <v>直连</v>
      </c>
    </row>
    <row r="75" ht="14.25" hidden="1" customHeight="1" spans="1:9">
      <c r="A75" s="6" t="s">
        <v>663</v>
      </c>
      <c r="B75" s="7" t="s">
        <v>81</v>
      </c>
      <c r="C75" s="7" t="s">
        <v>637</v>
      </c>
      <c r="D75" s="3">
        <v>2646</v>
      </c>
      <c r="E75" t="str">
        <f>VLOOKUP(A75,HOP!A:L,12,0)</f>
        <v>2646.00</v>
      </c>
      <c r="F75" t="str">
        <f>VLOOKUP(A75,HOP!A:C,3,0)</f>
        <v>2965665</v>
      </c>
      <c r="G75">
        <f t="shared" si="2"/>
        <v>0</v>
      </c>
      <c r="H75" t="str">
        <f t="shared" si="3"/>
        <v>，2965665</v>
      </c>
      <c r="I75" t="str">
        <f>VLOOKUP(A75,HOP!A:U,21,0)</f>
        <v>直连</v>
      </c>
    </row>
    <row r="76" ht="14.25" customHeight="1" spans="1:9">
      <c r="A76" s="6" t="s">
        <v>673</v>
      </c>
      <c r="B76" s="7" t="s">
        <v>81</v>
      </c>
      <c r="C76" s="7" t="s">
        <v>637</v>
      </c>
      <c r="D76" s="3">
        <v>2849</v>
      </c>
      <c r="E76" t="str">
        <f>VLOOKUP(A76,HOP!A:L,12,0)</f>
        <v>2849.01</v>
      </c>
      <c r="F76" t="str">
        <f>VLOOKUP(A76,HOP!A:C,3,0)</f>
        <v>3007195</v>
      </c>
      <c r="G76">
        <f t="shared" si="2"/>
        <v>-0.0100000000002183</v>
      </c>
      <c r="H76" t="str">
        <f t="shared" si="3"/>
        <v>，3007195</v>
      </c>
      <c r="I76" t="str">
        <f>VLOOKUP(A76,HOP!A:U,21,0)</f>
        <v>直连</v>
      </c>
    </row>
    <row r="77" ht="14.25" hidden="1" customHeight="1" spans="1:9">
      <c r="A77" s="6" t="s">
        <v>682</v>
      </c>
      <c r="B77" s="7" t="s">
        <v>81</v>
      </c>
      <c r="C77" s="7" t="s">
        <v>637</v>
      </c>
      <c r="D77" s="3">
        <v>2352</v>
      </c>
      <c r="E77" t="str">
        <f>VLOOKUP(A77,HOP!A:L,12,0)</f>
        <v>2352.00</v>
      </c>
      <c r="F77" t="str">
        <f>VLOOKUP(A77,HOP!A:C,3,0)</f>
        <v>3029127</v>
      </c>
      <c r="G77">
        <f t="shared" si="2"/>
        <v>0</v>
      </c>
      <c r="H77" t="str">
        <f t="shared" si="3"/>
        <v>，3029127</v>
      </c>
      <c r="I77" t="str">
        <f>VLOOKUP(A77,HOP!A:U,21,0)</f>
        <v>直连</v>
      </c>
    </row>
    <row r="78" ht="14.25" hidden="1" customHeight="1" spans="1:9">
      <c r="A78" s="6" t="s">
        <v>691</v>
      </c>
      <c r="B78" s="7" t="s">
        <v>390</v>
      </c>
      <c r="C78" s="7" t="s">
        <v>637</v>
      </c>
      <c r="D78" s="3">
        <v>1125</v>
      </c>
      <c r="E78" t="str">
        <f>VLOOKUP(A78,HOP!A:L,12,0)</f>
        <v>1125.00</v>
      </c>
      <c r="F78" t="str">
        <f>VLOOKUP(A78,HOP!A:C,3,0)</f>
        <v>3058077</v>
      </c>
      <c r="G78">
        <f t="shared" si="2"/>
        <v>0</v>
      </c>
      <c r="H78" t="str">
        <f t="shared" si="3"/>
        <v>，3058077</v>
      </c>
      <c r="I78" t="str">
        <f>VLOOKUP(A78,HOP!A:U,21,0)</f>
        <v>直连</v>
      </c>
    </row>
    <row r="79" ht="14.25" hidden="1" customHeight="1" spans="1:9">
      <c r="A79" s="6" t="s">
        <v>700</v>
      </c>
      <c r="B79" s="7" t="s">
        <v>81</v>
      </c>
      <c r="C79" s="7" t="s">
        <v>637</v>
      </c>
      <c r="D79" s="3">
        <v>1110</v>
      </c>
      <c r="E79" t="str">
        <f>VLOOKUP(A79,HOP!A:L,12,0)</f>
        <v>1110.00</v>
      </c>
      <c r="F79" t="str">
        <f>VLOOKUP(A79,HOP!A:C,3,0)</f>
        <v>3057229</v>
      </c>
      <c r="G79">
        <f t="shared" si="2"/>
        <v>0</v>
      </c>
      <c r="H79" t="str">
        <f t="shared" si="3"/>
        <v>，3057229</v>
      </c>
      <c r="I79" t="str">
        <f>VLOOKUP(A79,HOP!A:U,21,0)</f>
        <v>直连</v>
      </c>
    </row>
    <row r="80" ht="14.25" hidden="1" customHeight="1" spans="1:9">
      <c r="A80" s="6" t="s">
        <v>706</v>
      </c>
      <c r="B80" s="7" t="s">
        <v>390</v>
      </c>
      <c r="C80" s="7" t="s">
        <v>637</v>
      </c>
      <c r="D80" s="3">
        <v>386</v>
      </c>
      <c r="E80" t="str">
        <f>VLOOKUP(A80,HOP!A:L,12,0)</f>
        <v>386.00</v>
      </c>
      <c r="F80" t="str">
        <f>VLOOKUP(A80,HOP!A:C,3,0)</f>
        <v>3057161</v>
      </c>
      <c r="G80">
        <f t="shared" si="2"/>
        <v>0</v>
      </c>
      <c r="H80" t="str">
        <f t="shared" si="3"/>
        <v>，3057161</v>
      </c>
      <c r="I80" t="str">
        <f>VLOOKUP(A80,HOP!A:U,21,0)</f>
        <v>直连</v>
      </c>
    </row>
    <row r="81" ht="14.25" hidden="1" customHeight="1" spans="1:9">
      <c r="A81" s="6" t="s">
        <v>712</v>
      </c>
      <c r="B81" s="7" t="s">
        <v>81</v>
      </c>
      <c r="C81" s="7" t="s">
        <v>637</v>
      </c>
      <c r="D81" s="3">
        <v>1110</v>
      </c>
      <c r="E81" t="str">
        <f>VLOOKUP(A81,HOP!A:L,12,0)</f>
        <v>1110.00</v>
      </c>
      <c r="F81" t="str">
        <f>VLOOKUP(A81,HOP!A:C,3,0)</f>
        <v>3056113</v>
      </c>
      <c r="G81">
        <f t="shared" si="2"/>
        <v>0</v>
      </c>
      <c r="H81" t="str">
        <f t="shared" si="3"/>
        <v>，3056113</v>
      </c>
      <c r="I81" t="str">
        <f>VLOOKUP(A81,HOP!A:U,21,0)</f>
        <v>直连</v>
      </c>
    </row>
    <row r="82" ht="14.25" hidden="1" customHeight="1" spans="1:9">
      <c r="A82" s="6" t="s">
        <v>715</v>
      </c>
      <c r="B82" s="7" t="s">
        <v>95</v>
      </c>
      <c r="C82" s="7" t="s">
        <v>637</v>
      </c>
      <c r="D82" s="3">
        <v>460</v>
      </c>
      <c r="E82" t="str">
        <f>VLOOKUP(A82,HOP!A:L,12,0)</f>
        <v>460.00</v>
      </c>
      <c r="F82" t="str">
        <f>VLOOKUP(A82,HOP!A:C,3,0)</f>
        <v>2999543</v>
      </c>
      <c r="G82">
        <f t="shared" si="2"/>
        <v>0</v>
      </c>
      <c r="H82" t="str">
        <f t="shared" si="3"/>
        <v>，2999543</v>
      </c>
      <c r="I82" t="str">
        <f>VLOOKUP(A82,HOP!A:U,21,0)</f>
        <v>直连</v>
      </c>
    </row>
    <row r="83" ht="14.25" hidden="1" customHeight="1" spans="1:9">
      <c r="A83" s="6" t="s">
        <v>723</v>
      </c>
      <c r="B83" s="7" t="s">
        <v>390</v>
      </c>
      <c r="C83" s="7" t="s">
        <v>637</v>
      </c>
      <c r="D83" s="3">
        <v>251</v>
      </c>
      <c r="E83" t="str">
        <f>VLOOKUP(A83,HOP!A:L,12,0)</f>
        <v>251.00</v>
      </c>
      <c r="F83" t="str">
        <f>VLOOKUP(A83,HOP!A:C,3,0)</f>
        <v>3045659</v>
      </c>
      <c r="G83">
        <f t="shared" si="2"/>
        <v>0</v>
      </c>
      <c r="H83" t="str">
        <f t="shared" si="3"/>
        <v>，3045659</v>
      </c>
      <c r="I83" t="str">
        <f>VLOOKUP(A83,HOP!A:U,21,0)</f>
        <v>直采</v>
      </c>
    </row>
    <row r="84" ht="14.25" hidden="1" customHeight="1" spans="1:9">
      <c r="A84" s="6" t="s">
        <v>727</v>
      </c>
      <c r="B84" s="7" t="s">
        <v>637</v>
      </c>
      <c r="C84" s="7" t="s">
        <v>638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6" t="s">
        <v>731</v>
      </c>
      <c r="B85" s="7" t="s">
        <v>637</v>
      </c>
      <c r="C85" s="7" t="s">
        <v>638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6" t="s">
        <v>734</v>
      </c>
      <c r="B86" s="7" t="s">
        <v>81</v>
      </c>
      <c r="C86" s="7" t="s">
        <v>637</v>
      </c>
      <c r="D86" s="3">
        <v>735</v>
      </c>
      <c r="E86" t="str">
        <f>VLOOKUP(A86,HOP!A:L,12,0)</f>
        <v>735.00</v>
      </c>
      <c r="F86" t="str">
        <f>VLOOKUP(A86,HOP!A:C,3,0)</f>
        <v>3066827</v>
      </c>
      <c r="G86">
        <f t="shared" si="2"/>
        <v>0</v>
      </c>
      <c r="H86" t="str">
        <f t="shared" si="3"/>
        <v>，3066827</v>
      </c>
      <c r="I86" t="str">
        <f>VLOOKUP(A86,HOP!A:U,21,0)</f>
        <v>直连</v>
      </c>
    </row>
    <row r="87" ht="14.25" hidden="1" customHeight="1" spans="1:9">
      <c r="A87" s="6" t="s">
        <v>741</v>
      </c>
      <c r="B87" s="7" t="s">
        <v>81</v>
      </c>
      <c r="C87" s="7" t="s">
        <v>637</v>
      </c>
      <c r="D87" s="3">
        <v>735</v>
      </c>
      <c r="E87" t="str">
        <f>VLOOKUP(A87,HOP!A:L,12,0)</f>
        <v>735.00</v>
      </c>
      <c r="F87" t="str">
        <f>VLOOKUP(A87,HOP!A:C,3,0)</f>
        <v>3066846</v>
      </c>
      <c r="G87">
        <f t="shared" si="2"/>
        <v>0</v>
      </c>
      <c r="H87" t="str">
        <f t="shared" si="3"/>
        <v>，3066846</v>
      </c>
      <c r="I87" t="str">
        <f>VLOOKUP(A87,HOP!A:U,21,0)</f>
        <v>直连</v>
      </c>
    </row>
    <row r="88" ht="14.25" hidden="1" customHeight="1" spans="1:9">
      <c r="A88" s="6" t="s">
        <v>744</v>
      </c>
      <c r="B88" s="7" t="s">
        <v>81</v>
      </c>
      <c r="C88" s="7" t="s">
        <v>637</v>
      </c>
      <c r="D88" s="3">
        <v>1905</v>
      </c>
      <c r="E88" t="str">
        <f>VLOOKUP(A88,HOP!A:L,12,0)</f>
        <v>1905.00</v>
      </c>
      <c r="F88" t="str">
        <f>VLOOKUP(A88,HOP!A:C,3,0)</f>
        <v>3067072</v>
      </c>
      <c r="G88">
        <f t="shared" si="2"/>
        <v>0</v>
      </c>
      <c r="H88" t="str">
        <f t="shared" si="3"/>
        <v>，3067072</v>
      </c>
      <c r="I88" t="str">
        <f>VLOOKUP(A88,HOP!A:U,21,0)</f>
        <v>直连</v>
      </c>
    </row>
    <row r="89" ht="14.25" hidden="1" customHeight="1" spans="1:9">
      <c r="A89" s="6" t="s">
        <v>753</v>
      </c>
      <c r="B89" s="7" t="s">
        <v>390</v>
      </c>
      <c r="C89" s="7" t="s">
        <v>637</v>
      </c>
      <c r="D89" s="3">
        <v>251</v>
      </c>
      <c r="E89" t="str">
        <f>VLOOKUP(A89,HOP!A:L,12,0)</f>
        <v>251.00</v>
      </c>
      <c r="F89" t="str">
        <f>VLOOKUP(A89,HOP!A:C,3,0)</f>
        <v>3065878</v>
      </c>
      <c r="G89">
        <f t="shared" si="2"/>
        <v>0</v>
      </c>
      <c r="H89" t="str">
        <f t="shared" si="3"/>
        <v>，3065878</v>
      </c>
      <c r="I89" t="str">
        <f>VLOOKUP(A89,HOP!A:U,21,0)</f>
        <v>直采</v>
      </c>
    </row>
    <row r="90" ht="14.25" hidden="1" customHeight="1" spans="1:9">
      <c r="A90" s="6" t="s">
        <v>758</v>
      </c>
      <c r="B90" s="7" t="s">
        <v>95</v>
      </c>
      <c r="C90" s="7" t="s">
        <v>637</v>
      </c>
      <c r="D90" s="3">
        <v>1004</v>
      </c>
      <c r="E90" t="str">
        <f>VLOOKUP(A90,HOP!A:L,12,0)</f>
        <v>1004.00</v>
      </c>
      <c r="F90" t="str">
        <f>VLOOKUP(A90,HOP!A:C,3,0)</f>
        <v>3067645</v>
      </c>
      <c r="G90">
        <f t="shared" si="2"/>
        <v>0</v>
      </c>
      <c r="H90" t="str">
        <f t="shared" si="3"/>
        <v>，3067645</v>
      </c>
      <c r="I90" t="str">
        <f>VLOOKUP(A90,HOP!A:U,21,0)</f>
        <v>直采</v>
      </c>
    </row>
    <row r="91" ht="14.25" hidden="1" customHeight="1" spans="1:9">
      <c r="A91" s="6" t="s">
        <v>760</v>
      </c>
      <c r="B91" s="7" t="s">
        <v>95</v>
      </c>
      <c r="C91" s="7" t="s">
        <v>637</v>
      </c>
      <c r="D91" s="3">
        <v>502</v>
      </c>
      <c r="E91" t="str">
        <f>VLOOKUP(A91,HOP!A:L,12,0)</f>
        <v>502.00</v>
      </c>
      <c r="F91" t="str">
        <f>VLOOKUP(A91,HOP!A:C,3,0)</f>
        <v>3067947</v>
      </c>
      <c r="G91">
        <f t="shared" si="2"/>
        <v>0</v>
      </c>
      <c r="H91" t="str">
        <f t="shared" si="3"/>
        <v>，3067947</v>
      </c>
      <c r="I91" t="str">
        <f>VLOOKUP(A91,HOP!A:U,21,0)</f>
        <v>直采</v>
      </c>
    </row>
    <row r="92" ht="14.25" hidden="1" customHeight="1" spans="1:9">
      <c r="A92" s="6" t="s">
        <v>762</v>
      </c>
      <c r="B92" s="7" t="s">
        <v>390</v>
      </c>
      <c r="C92" s="7" t="s">
        <v>637</v>
      </c>
      <c r="D92" s="3">
        <v>251</v>
      </c>
      <c r="E92" t="str">
        <f>VLOOKUP(A92,HOP!A:L,12,0)</f>
        <v>251.00</v>
      </c>
      <c r="F92" t="str">
        <f>VLOOKUP(A92,HOP!A:C,3,0)</f>
        <v>3071367</v>
      </c>
      <c r="G92">
        <f t="shared" si="2"/>
        <v>0</v>
      </c>
      <c r="H92" t="str">
        <f t="shared" si="3"/>
        <v>，3071367</v>
      </c>
      <c r="I92" t="str">
        <f>VLOOKUP(A92,HOP!A:U,21,0)</f>
        <v>直采</v>
      </c>
    </row>
    <row r="93" ht="14.25" hidden="1" customHeight="1" spans="1:9">
      <c r="A93" s="6" t="s">
        <v>765</v>
      </c>
      <c r="B93" s="7" t="s">
        <v>770</v>
      </c>
      <c r="C93" s="7" t="s">
        <v>771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6" t="s">
        <v>775</v>
      </c>
      <c r="B94" s="7" t="s">
        <v>637</v>
      </c>
      <c r="C94" s="7" t="s">
        <v>638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6" t="s">
        <v>782</v>
      </c>
      <c r="B95" s="7" t="s">
        <v>637</v>
      </c>
      <c r="C95" s="7" t="s">
        <v>638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6" t="s">
        <v>789</v>
      </c>
      <c r="B96" s="7" t="s">
        <v>770</v>
      </c>
      <c r="C96" s="7" t="s">
        <v>794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6" t="s">
        <v>796</v>
      </c>
      <c r="B97" s="7" t="s">
        <v>390</v>
      </c>
      <c r="C97" s="7" t="s">
        <v>637</v>
      </c>
      <c r="D97" s="3">
        <v>251</v>
      </c>
      <c r="E97" t="str">
        <f>VLOOKUP(A97,HOP!A:L,12,0)</f>
        <v>251.00</v>
      </c>
      <c r="F97" t="str">
        <f>VLOOKUP(A97,HOP!A:C,3,0)</f>
        <v>3071723</v>
      </c>
      <c r="G97">
        <f t="shared" si="2"/>
        <v>0</v>
      </c>
      <c r="H97" t="str">
        <f t="shared" si="3"/>
        <v>，3071723</v>
      </c>
      <c r="I97" t="str">
        <f>VLOOKUP(A97,HOP!A:U,21,0)</f>
        <v>直采</v>
      </c>
    </row>
    <row r="98" ht="14.25" hidden="1" customHeight="1" spans="1:9">
      <c r="A98" s="6" t="s">
        <v>798</v>
      </c>
      <c r="B98" s="7" t="s">
        <v>390</v>
      </c>
      <c r="C98" s="7" t="s">
        <v>637</v>
      </c>
      <c r="D98" s="3">
        <v>251</v>
      </c>
      <c r="E98" t="str">
        <f>VLOOKUP(A98,HOP!A:L,12,0)</f>
        <v>251.00</v>
      </c>
      <c r="F98" t="str">
        <f>VLOOKUP(A98,HOP!A:C,3,0)</f>
        <v>3072488</v>
      </c>
      <c r="G98">
        <f t="shared" si="2"/>
        <v>0</v>
      </c>
      <c r="H98" t="str">
        <f t="shared" si="3"/>
        <v>，3072488</v>
      </c>
      <c r="I98" t="str">
        <f>VLOOKUP(A98,HOP!A:U,21,0)</f>
        <v>直采</v>
      </c>
    </row>
    <row r="99" ht="14.25" hidden="1" customHeight="1" spans="1:9">
      <c r="A99" s="6" t="s">
        <v>801</v>
      </c>
      <c r="B99" s="7" t="s">
        <v>390</v>
      </c>
      <c r="C99" s="7" t="s">
        <v>637</v>
      </c>
      <c r="D99" s="3">
        <v>572</v>
      </c>
      <c r="E99" t="str">
        <f>VLOOKUP(A99,HOP!A:L,12,0)</f>
        <v>572.00</v>
      </c>
      <c r="F99" t="str">
        <f>VLOOKUP(A99,HOP!A:C,3,0)</f>
        <v>3026912</v>
      </c>
      <c r="G99">
        <f t="shared" si="2"/>
        <v>0</v>
      </c>
      <c r="H99" t="str">
        <f t="shared" si="3"/>
        <v>，3026912</v>
      </c>
      <c r="I99" t="str">
        <f>VLOOKUP(A99,HOP!A:U,21,0)</f>
        <v>直连</v>
      </c>
    </row>
    <row r="100" ht="14.25" customHeight="1" spans="1:9">
      <c r="A100" s="6" t="s">
        <v>809</v>
      </c>
      <c r="B100" s="7" t="s">
        <v>81</v>
      </c>
      <c r="C100" s="7" t="s">
        <v>637</v>
      </c>
      <c r="D100" s="3">
        <v>1250</v>
      </c>
      <c r="E100" t="str">
        <f>VLOOKUP(A100,HOP!A:L,12,0)</f>
        <v>1250.01</v>
      </c>
      <c r="F100" t="str">
        <f>VLOOKUP(A100,HOP!A:C,3,0)</f>
        <v>3066985</v>
      </c>
      <c r="G100">
        <f t="shared" si="2"/>
        <v>-0.00999999999999091</v>
      </c>
      <c r="H100" t="str">
        <f t="shared" si="3"/>
        <v>，3066985</v>
      </c>
      <c r="I100" t="str">
        <f>VLOOKUP(A100,HOP!A:U,21,0)</f>
        <v>直连</v>
      </c>
    </row>
    <row r="101" ht="14.25" hidden="1" customHeight="1" spans="1:9">
      <c r="A101" s="6" t="s">
        <v>815</v>
      </c>
      <c r="B101" s="7" t="s">
        <v>390</v>
      </c>
      <c r="C101" s="7" t="s">
        <v>637</v>
      </c>
      <c r="D101" s="3">
        <v>413</v>
      </c>
      <c r="E101" t="str">
        <f>VLOOKUP(A101,HOP!A:L,12,0)</f>
        <v>413.00</v>
      </c>
      <c r="F101" t="str">
        <f>VLOOKUP(A101,HOP!A:C,3,0)</f>
        <v>3066233</v>
      </c>
      <c r="G101">
        <f t="shared" si="2"/>
        <v>0</v>
      </c>
      <c r="H101" t="str">
        <f t="shared" si="3"/>
        <v>，3066233</v>
      </c>
      <c r="I101" t="str">
        <f>VLOOKUP(A101,HOP!A:U,21,0)</f>
        <v>直连</v>
      </c>
    </row>
    <row r="102" ht="14.25" hidden="1" customHeight="1" spans="1:9">
      <c r="A102" s="6" t="s">
        <v>824</v>
      </c>
      <c r="B102" s="7" t="s">
        <v>95</v>
      </c>
      <c r="C102" s="7" t="s">
        <v>637</v>
      </c>
      <c r="D102" s="3">
        <v>644</v>
      </c>
      <c r="E102" t="str">
        <f>VLOOKUP(A102,HOP!A:L,12,0)</f>
        <v>644.00</v>
      </c>
      <c r="F102" t="str">
        <f>VLOOKUP(A102,HOP!A:C,3,0)</f>
        <v>3044061</v>
      </c>
      <c r="G102">
        <f t="shared" si="2"/>
        <v>0</v>
      </c>
      <c r="H102" t="str">
        <f t="shared" si="3"/>
        <v>，3044061</v>
      </c>
      <c r="I102" t="str">
        <f>VLOOKUP(A102,HOP!A:U,21,0)</f>
        <v>直连</v>
      </c>
    </row>
    <row r="103" ht="14.25" hidden="1" customHeight="1" spans="1:9">
      <c r="A103" s="6" t="s">
        <v>833</v>
      </c>
      <c r="B103" s="7" t="s">
        <v>390</v>
      </c>
      <c r="C103" s="7" t="s">
        <v>637</v>
      </c>
      <c r="D103" s="3">
        <v>1536</v>
      </c>
      <c r="E103" t="str">
        <f>VLOOKUP(A103,HOP!A:L,12,0)</f>
        <v>1536.00</v>
      </c>
      <c r="F103" t="str">
        <f>VLOOKUP(A103,HOP!A:C,3,0)</f>
        <v>3073030</v>
      </c>
      <c r="G103">
        <f t="shared" si="2"/>
        <v>0</v>
      </c>
      <c r="H103" t="str">
        <f t="shared" si="3"/>
        <v>，3073030</v>
      </c>
      <c r="I103" t="str">
        <f>VLOOKUP(A103,HOP!A:U,21,0)</f>
        <v>直连</v>
      </c>
    </row>
    <row r="104" ht="14.25" hidden="1" customHeight="1" spans="1:9">
      <c r="A104" s="6" t="s">
        <v>836</v>
      </c>
      <c r="B104" s="7" t="s">
        <v>390</v>
      </c>
      <c r="C104" s="7" t="s">
        <v>637</v>
      </c>
      <c r="D104" s="3">
        <v>470</v>
      </c>
      <c r="E104" t="str">
        <f>VLOOKUP(A104,HOP!A:L,12,0)</f>
        <v>470.00</v>
      </c>
      <c r="F104" t="str">
        <f>VLOOKUP(A104,HOP!A:C,3,0)</f>
        <v>3071533</v>
      </c>
      <c r="G104">
        <f t="shared" si="2"/>
        <v>0</v>
      </c>
      <c r="H104" t="str">
        <f t="shared" si="3"/>
        <v>，3071533</v>
      </c>
      <c r="I104" t="str">
        <f>VLOOKUP(A104,HOP!A:U,21,0)</f>
        <v>直连</v>
      </c>
    </row>
    <row r="105" ht="14.25" hidden="1" customHeight="1" spans="1:9">
      <c r="A105" s="6" t="s">
        <v>842</v>
      </c>
      <c r="B105" s="7" t="s">
        <v>390</v>
      </c>
      <c r="C105" s="7" t="s">
        <v>637</v>
      </c>
      <c r="D105" s="3">
        <v>405</v>
      </c>
      <c r="E105" t="str">
        <f>VLOOKUP(A105,HOP!A:L,12,0)</f>
        <v>405.00</v>
      </c>
      <c r="F105" t="str">
        <f>VLOOKUP(A105,HOP!A:C,3,0)</f>
        <v>3072111</v>
      </c>
      <c r="G105">
        <f t="shared" si="2"/>
        <v>0</v>
      </c>
      <c r="H105" t="str">
        <f t="shared" si="3"/>
        <v>，3072111</v>
      </c>
      <c r="I105" t="str">
        <f>VLOOKUP(A105,HOP!A:U,21,0)</f>
        <v>直连</v>
      </c>
    </row>
    <row r="106" ht="14.25" hidden="1" customHeight="1" spans="1:9">
      <c r="A106" s="6" t="s">
        <v>847</v>
      </c>
      <c r="B106" s="7" t="s">
        <v>390</v>
      </c>
      <c r="C106" s="7" t="s">
        <v>637</v>
      </c>
      <c r="D106" s="3">
        <v>530</v>
      </c>
      <c r="E106" t="str">
        <f>VLOOKUP(A106,HOP!A:L,12,0)</f>
        <v>530.00</v>
      </c>
      <c r="F106" t="str">
        <f>VLOOKUP(A106,HOP!A:C,3,0)</f>
        <v>3072279</v>
      </c>
      <c r="G106">
        <f t="shared" si="2"/>
        <v>0</v>
      </c>
      <c r="H106" t="str">
        <f t="shared" si="3"/>
        <v>，3072279</v>
      </c>
      <c r="I106" t="str">
        <f>VLOOKUP(A106,HOP!A:U,21,0)</f>
        <v>直连</v>
      </c>
    </row>
    <row r="107" ht="14.25" hidden="1" customHeight="1" spans="1:9">
      <c r="A107" s="6" t="s">
        <v>853</v>
      </c>
      <c r="B107" s="7" t="s">
        <v>390</v>
      </c>
      <c r="C107" s="7" t="s">
        <v>637</v>
      </c>
      <c r="D107" s="3">
        <v>599</v>
      </c>
      <c r="E107" t="str">
        <f>VLOOKUP(A107,HOP!A:L,12,0)</f>
        <v>599.00</v>
      </c>
      <c r="F107" t="str">
        <f>VLOOKUP(A107,HOP!A:C,3,0)</f>
        <v>3061512</v>
      </c>
      <c r="G107">
        <f t="shared" si="2"/>
        <v>0</v>
      </c>
      <c r="H107" t="str">
        <f t="shared" si="3"/>
        <v>，3061512</v>
      </c>
      <c r="I107" t="str">
        <f>VLOOKUP(A107,HOP!A:U,21,0)</f>
        <v>直连</v>
      </c>
    </row>
    <row r="108" ht="14.25" hidden="1" customHeight="1" spans="1:9">
      <c r="A108" s="6" t="s">
        <v>859</v>
      </c>
      <c r="B108" s="7" t="s">
        <v>390</v>
      </c>
      <c r="C108" s="7" t="s">
        <v>637</v>
      </c>
      <c r="D108" s="3">
        <v>460</v>
      </c>
      <c r="E108" t="str">
        <f>VLOOKUP(A108,HOP!A:L,12,0)</f>
        <v>460.00</v>
      </c>
      <c r="F108" t="str">
        <f>VLOOKUP(A108,HOP!A:C,3,0)</f>
        <v>3075248</v>
      </c>
      <c r="G108">
        <f t="shared" si="2"/>
        <v>0</v>
      </c>
      <c r="H108" t="str">
        <f t="shared" si="3"/>
        <v>，3075248</v>
      </c>
      <c r="I108" t="str">
        <f>VLOOKUP(A108,HOP!A:U,21,0)</f>
        <v>直连</v>
      </c>
    </row>
    <row r="109" ht="14.25" hidden="1" customHeight="1" spans="1:9">
      <c r="A109" s="6" t="s">
        <v>866</v>
      </c>
      <c r="B109" s="7" t="s">
        <v>390</v>
      </c>
      <c r="C109" s="7" t="s">
        <v>637</v>
      </c>
      <c r="D109" s="3">
        <v>496</v>
      </c>
      <c r="E109" t="str">
        <f>VLOOKUP(A109,HOP!A:L,12,0)</f>
        <v>496.00</v>
      </c>
      <c r="F109" t="str">
        <f>VLOOKUP(A109,HOP!A:C,3,0)</f>
        <v>3075306</v>
      </c>
      <c r="G109">
        <f t="shared" si="2"/>
        <v>0</v>
      </c>
      <c r="H109" t="str">
        <f t="shared" si="3"/>
        <v>，3075306</v>
      </c>
      <c r="I109" t="str">
        <f>VLOOKUP(A109,HOP!A:U,21,0)</f>
        <v>直连</v>
      </c>
    </row>
    <row r="110" ht="14.25" hidden="1" customHeight="1" spans="1:9">
      <c r="A110" s="6" t="s">
        <v>871</v>
      </c>
      <c r="B110" s="7" t="s">
        <v>597</v>
      </c>
      <c r="C110" s="7" t="s">
        <v>876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t="14.25" hidden="1" customHeight="1" spans="1:9">
      <c r="A111" s="6" t="s">
        <v>880</v>
      </c>
      <c r="B111" s="7" t="s">
        <v>390</v>
      </c>
      <c r="C111" s="7" t="s">
        <v>637</v>
      </c>
      <c r="D111" s="3">
        <v>959</v>
      </c>
      <c r="E111" t="str">
        <f>VLOOKUP(A111,HOP!A:L,12,0)</f>
        <v>959.00</v>
      </c>
      <c r="F111" t="str">
        <f>VLOOKUP(A111,HOP!A:C,3,0)</f>
        <v>3073892</v>
      </c>
      <c r="G111">
        <f t="shared" si="2"/>
        <v>0</v>
      </c>
      <c r="H111" t="str">
        <f t="shared" si="3"/>
        <v>，3073892</v>
      </c>
      <c r="I111" t="str">
        <f>VLOOKUP(A111,HOP!A:U,21,0)</f>
        <v>直连</v>
      </c>
    </row>
    <row r="112" ht="14.25" hidden="1" customHeight="1" spans="1:9">
      <c r="A112" s="6" t="s">
        <v>887</v>
      </c>
      <c r="B112" s="7" t="s">
        <v>95</v>
      </c>
      <c r="C112" s="7" t="s">
        <v>637</v>
      </c>
      <c r="D112" s="3">
        <v>2316</v>
      </c>
      <c r="E112" t="str">
        <f>VLOOKUP(A112,HOP!A:L,12,0)</f>
        <v>2316.00</v>
      </c>
      <c r="F112" t="str">
        <f>VLOOKUP(A112,HOP!A:C,3,0)</f>
        <v>3046056</v>
      </c>
      <c r="G112">
        <f t="shared" si="2"/>
        <v>0</v>
      </c>
      <c r="H112" t="str">
        <f t="shared" si="3"/>
        <v>，3046056</v>
      </c>
      <c r="I112" t="str">
        <f>VLOOKUP(A112,HOP!A:U,21,0)</f>
        <v>直连</v>
      </c>
    </row>
    <row r="113" ht="14.25" hidden="1" customHeight="1" spans="1:9">
      <c r="A113" s="6" t="s">
        <v>895</v>
      </c>
      <c r="B113" s="7" t="s">
        <v>637</v>
      </c>
      <c r="C113" s="7" t="s">
        <v>900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t="14.25" hidden="1" customHeight="1" spans="1:9">
      <c r="A114" s="6" t="s">
        <v>904</v>
      </c>
      <c r="B114" s="7" t="s">
        <v>900</v>
      </c>
      <c r="C114" s="7" t="s">
        <v>596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6" t="s">
        <v>911</v>
      </c>
      <c r="B115" s="7" t="s">
        <v>637</v>
      </c>
      <c r="C115" s="7" t="s">
        <v>638</v>
      </c>
      <c r="D115" s="3">
        <v>894</v>
      </c>
      <c r="E115" t="str">
        <f>VLOOKUP(A115,HOP!A:L,12,0)</f>
        <v>894.00</v>
      </c>
      <c r="F115" t="str">
        <f>VLOOKUP(A115,HOP!A:C,3,0)</f>
        <v>2984182</v>
      </c>
      <c r="G115">
        <f t="shared" si="2"/>
        <v>0</v>
      </c>
      <c r="H115" t="str">
        <f t="shared" si="3"/>
        <v>，2984182</v>
      </c>
      <c r="I115" t="str">
        <f>VLOOKUP(A115,HOP!A:U,21,0)</f>
        <v>直连</v>
      </c>
    </row>
    <row r="116" ht="14.25" hidden="1" customHeight="1" spans="1:9">
      <c r="A116" s="6" t="s">
        <v>916</v>
      </c>
      <c r="B116" s="7" t="s">
        <v>390</v>
      </c>
      <c r="C116" s="7" t="s">
        <v>638</v>
      </c>
      <c r="D116" s="3">
        <v>2012</v>
      </c>
      <c r="E116" t="str">
        <f>VLOOKUP(A116,HOP!A:L,12,0)</f>
        <v>2012.00</v>
      </c>
      <c r="F116" t="str">
        <f>VLOOKUP(A116,HOP!A:C,3,0)</f>
        <v>3032183</v>
      </c>
      <c r="G116">
        <f t="shared" si="2"/>
        <v>0</v>
      </c>
      <c r="H116" t="str">
        <f t="shared" si="3"/>
        <v>，3032183</v>
      </c>
      <c r="I116" t="str">
        <f>VLOOKUP(A116,HOP!A:U,21,0)</f>
        <v>直采</v>
      </c>
    </row>
    <row r="117" ht="14.25" hidden="1" customHeight="1" spans="1:9">
      <c r="A117" s="6" t="s">
        <v>921</v>
      </c>
      <c r="B117" s="7" t="s">
        <v>637</v>
      </c>
      <c r="C117" s="7" t="s">
        <v>638</v>
      </c>
      <c r="D117" s="3">
        <v>289</v>
      </c>
      <c r="E117" t="str">
        <f>VLOOKUP(A117,HOP!A:L,12,0)</f>
        <v>289.00</v>
      </c>
      <c r="F117" t="str">
        <f>VLOOKUP(A117,HOP!A:C,3,0)</f>
        <v>3051178</v>
      </c>
      <c r="G117">
        <f t="shared" si="2"/>
        <v>0</v>
      </c>
      <c r="H117" t="str">
        <f t="shared" si="3"/>
        <v>，3051178</v>
      </c>
      <c r="I117" t="str">
        <f>VLOOKUP(A117,HOP!A:U,21,0)</f>
        <v>直采</v>
      </c>
    </row>
    <row r="118" ht="14.25" hidden="1" customHeight="1" spans="1:9">
      <c r="A118" s="6" t="s">
        <v>929</v>
      </c>
      <c r="B118" s="7" t="s">
        <v>106</v>
      </c>
      <c r="C118" s="7" t="s">
        <v>638</v>
      </c>
      <c r="D118" s="3">
        <v>7558</v>
      </c>
      <c r="E118" t="str">
        <f>VLOOKUP(A118,HOP!A:L,12,0)</f>
        <v>7558.00</v>
      </c>
      <c r="F118" t="str">
        <f>VLOOKUP(A118,HOP!A:C,3,0)</f>
        <v>3039097</v>
      </c>
      <c r="G118">
        <f t="shared" si="2"/>
        <v>0</v>
      </c>
      <c r="H118" t="str">
        <f t="shared" si="3"/>
        <v>，3039097</v>
      </c>
      <c r="I118" t="str">
        <f>VLOOKUP(A118,HOP!A:U,21,0)</f>
        <v>直连</v>
      </c>
    </row>
    <row r="119" ht="14.25" hidden="1" customHeight="1" spans="1:9">
      <c r="A119" s="6" t="s">
        <v>937</v>
      </c>
      <c r="B119" s="7" t="s">
        <v>390</v>
      </c>
      <c r="C119" s="7" t="s">
        <v>638</v>
      </c>
      <c r="D119" s="3">
        <v>746</v>
      </c>
      <c r="E119" t="str">
        <f>VLOOKUP(A119,HOP!A:L,12,0)</f>
        <v>746.00</v>
      </c>
      <c r="F119" t="str">
        <f>VLOOKUP(A119,HOP!A:C,3,0)</f>
        <v>3054255</v>
      </c>
      <c r="G119">
        <f t="shared" si="2"/>
        <v>0</v>
      </c>
      <c r="H119" t="str">
        <f t="shared" si="3"/>
        <v>，3054255</v>
      </c>
      <c r="I119" t="str">
        <f>VLOOKUP(A119,HOP!A:U,21,0)</f>
        <v>直连</v>
      </c>
    </row>
    <row r="120" ht="14.25" hidden="1" customHeight="1" spans="1:9">
      <c r="A120" s="6" t="s">
        <v>943</v>
      </c>
      <c r="B120" s="7" t="s">
        <v>81</v>
      </c>
      <c r="C120" s="7" t="s">
        <v>638</v>
      </c>
      <c r="D120" s="3">
        <v>1521</v>
      </c>
      <c r="E120" t="str">
        <f>VLOOKUP(A120,HOP!A:L,12,0)</f>
        <v>1521.00</v>
      </c>
      <c r="F120" t="str">
        <f>VLOOKUP(A120,HOP!A:C,3,0)</f>
        <v>3057663</v>
      </c>
      <c r="G120">
        <f t="shared" si="2"/>
        <v>0</v>
      </c>
      <c r="H120" t="str">
        <f t="shared" si="3"/>
        <v>，3057663</v>
      </c>
      <c r="I120" t="str">
        <f>VLOOKUP(A120,HOP!A:U,21,0)</f>
        <v>直连</v>
      </c>
    </row>
    <row r="121" ht="14.25" hidden="1" customHeight="1" spans="1:9">
      <c r="A121" s="6" t="s">
        <v>948</v>
      </c>
      <c r="B121" s="7" t="s">
        <v>637</v>
      </c>
      <c r="C121" s="7" t="s">
        <v>638</v>
      </c>
      <c r="D121" s="3">
        <v>464</v>
      </c>
      <c r="E121" t="str">
        <f>VLOOKUP(A121,HOP!A:L,12,0)</f>
        <v>464.00</v>
      </c>
      <c r="F121" t="str">
        <f>VLOOKUP(A121,HOP!A:C,3,0)</f>
        <v>3065103</v>
      </c>
      <c r="G121">
        <f t="shared" si="2"/>
        <v>0</v>
      </c>
      <c r="H121" t="str">
        <f t="shared" si="3"/>
        <v>，3065103</v>
      </c>
      <c r="I121" t="str">
        <f>VLOOKUP(A121,HOP!A:U,21,0)</f>
        <v>直连</v>
      </c>
    </row>
    <row r="122" ht="14.25" hidden="1" customHeight="1" spans="1:9">
      <c r="A122" s="6" t="s">
        <v>954</v>
      </c>
      <c r="B122" s="7" t="s">
        <v>637</v>
      </c>
      <c r="C122" s="7" t="s">
        <v>638</v>
      </c>
      <c r="D122" s="3">
        <v>621</v>
      </c>
      <c r="E122" t="str">
        <f>VLOOKUP(A122,HOP!A:L,12,0)</f>
        <v>621.00</v>
      </c>
      <c r="F122" t="str">
        <f>VLOOKUP(A122,HOP!A:C,3,0)</f>
        <v>3068347</v>
      </c>
      <c r="G122">
        <f t="shared" si="2"/>
        <v>0</v>
      </c>
      <c r="H122" t="str">
        <f t="shared" si="3"/>
        <v>，3068347</v>
      </c>
      <c r="I122" t="str">
        <f>VLOOKUP(A122,HOP!A:U,21,0)</f>
        <v>直连</v>
      </c>
    </row>
    <row r="123" ht="14.25" hidden="1" customHeight="1" spans="1:9">
      <c r="A123" s="6" t="s">
        <v>960</v>
      </c>
      <c r="B123" s="7" t="s">
        <v>81</v>
      </c>
      <c r="C123" s="7" t="s">
        <v>638</v>
      </c>
      <c r="D123" s="3">
        <v>1808</v>
      </c>
      <c r="E123" t="str">
        <f>VLOOKUP(A123,HOP!A:L,12,0)</f>
        <v>1808.00</v>
      </c>
      <c r="F123" t="str">
        <f>VLOOKUP(A123,HOP!A:C,3,0)</f>
        <v>3004241</v>
      </c>
      <c r="G123">
        <f t="shared" si="2"/>
        <v>0</v>
      </c>
      <c r="H123" t="str">
        <f t="shared" si="3"/>
        <v>，3004241</v>
      </c>
      <c r="I123" t="str">
        <f>VLOOKUP(A123,HOP!A:U,21,0)</f>
        <v>直连</v>
      </c>
    </row>
    <row r="124" ht="14.25" hidden="1" customHeight="1" spans="1:9">
      <c r="A124" s="6" t="s">
        <v>970</v>
      </c>
      <c r="B124" s="7" t="s">
        <v>390</v>
      </c>
      <c r="C124" s="7" t="s">
        <v>638</v>
      </c>
      <c r="D124" s="3">
        <v>4074</v>
      </c>
      <c r="E124" t="str">
        <f>VLOOKUP(A124,HOP!A:L,12,0)</f>
        <v>4074.00</v>
      </c>
      <c r="F124" t="str">
        <f>VLOOKUP(A124,HOP!A:C,3,0)</f>
        <v>3009807</v>
      </c>
      <c r="G124">
        <f t="shared" si="2"/>
        <v>0</v>
      </c>
      <c r="H124" t="str">
        <f t="shared" si="3"/>
        <v>，3009807</v>
      </c>
      <c r="I124" t="str">
        <f>VLOOKUP(A124,HOP!A:U,21,0)</f>
        <v>直连</v>
      </c>
    </row>
    <row r="125" ht="14.25" hidden="1" customHeight="1" spans="1:9">
      <c r="A125" s="6" t="s">
        <v>977</v>
      </c>
      <c r="B125" s="7" t="s">
        <v>390</v>
      </c>
      <c r="C125" s="7" t="s">
        <v>638</v>
      </c>
      <c r="D125" s="3">
        <v>2564</v>
      </c>
      <c r="E125" t="str">
        <f>VLOOKUP(A125,HOP!A:L,12,0)</f>
        <v>2564.00</v>
      </c>
      <c r="F125" t="str">
        <f>VLOOKUP(A125,HOP!A:C,3,0)</f>
        <v>3026756</v>
      </c>
      <c r="G125">
        <f t="shared" si="2"/>
        <v>0</v>
      </c>
      <c r="H125" t="str">
        <f t="shared" si="3"/>
        <v>，3026756</v>
      </c>
      <c r="I125" t="str">
        <f>VLOOKUP(A125,HOP!A:U,21,0)</f>
        <v>直连</v>
      </c>
    </row>
    <row r="126" ht="14.25" hidden="1" customHeight="1" spans="1:9">
      <c r="A126" s="6" t="s">
        <v>983</v>
      </c>
      <c r="B126" s="7" t="s">
        <v>637</v>
      </c>
      <c r="C126" s="7" t="s">
        <v>638</v>
      </c>
      <c r="D126" s="3">
        <v>2433</v>
      </c>
      <c r="E126" t="str">
        <f>VLOOKUP(A126,HOP!A:L,12,0)</f>
        <v>2433.00</v>
      </c>
      <c r="F126" t="str">
        <f>VLOOKUP(A126,HOP!A:C,3,0)</f>
        <v>3046579</v>
      </c>
      <c r="G126">
        <f t="shared" si="2"/>
        <v>0</v>
      </c>
      <c r="H126" t="str">
        <f t="shared" si="3"/>
        <v>，3046579</v>
      </c>
      <c r="I126" t="str">
        <f>VLOOKUP(A126,HOP!A:U,21,0)</f>
        <v>直采</v>
      </c>
    </row>
    <row r="127" ht="14.25" hidden="1" customHeight="1" spans="1:9">
      <c r="A127" s="6" t="s">
        <v>991</v>
      </c>
      <c r="B127" s="7" t="s">
        <v>637</v>
      </c>
      <c r="C127" s="7" t="s">
        <v>638</v>
      </c>
      <c r="D127" s="3">
        <v>1115</v>
      </c>
      <c r="E127" t="str">
        <f>VLOOKUP(A127,HOP!A:L,12,0)</f>
        <v>1115.00</v>
      </c>
      <c r="F127" t="str">
        <f>VLOOKUP(A127,HOP!A:C,3,0)</f>
        <v>3048721</v>
      </c>
      <c r="G127">
        <f t="shared" si="2"/>
        <v>0</v>
      </c>
      <c r="H127" t="str">
        <f t="shared" si="3"/>
        <v>，3048721</v>
      </c>
      <c r="I127" t="str">
        <f>VLOOKUP(A127,HOP!A:U,21,0)</f>
        <v>直采</v>
      </c>
    </row>
    <row r="128" ht="14.25" hidden="1" customHeight="1" spans="1:9">
      <c r="A128" s="6" t="s">
        <v>998</v>
      </c>
      <c r="B128" s="7" t="s">
        <v>637</v>
      </c>
      <c r="C128" s="7" t="s">
        <v>638</v>
      </c>
      <c r="D128" s="3">
        <v>280</v>
      </c>
      <c r="E128" t="str">
        <f>VLOOKUP(A128,HOP!A:L,12,0)</f>
        <v>280.00</v>
      </c>
      <c r="F128" t="str">
        <f>VLOOKUP(A128,HOP!A:C,3,0)</f>
        <v>3039300</v>
      </c>
      <c r="G128">
        <f t="shared" si="2"/>
        <v>0</v>
      </c>
      <c r="H128" t="str">
        <f t="shared" si="3"/>
        <v>，3039300</v>
      </c>
      <c r="I128" t="str">
        <f>VLOOKUP(A128,HOP!A:U,21,0)</f>
        <v>直连</v>
      </c>
    </row>
    <row r="129" ht="14.25" hidden="1" customHeight="1" spans="1:9">
      <c r="A129" s="6" t="s">
        <v>1002</v>
      </c>
      <c r="B129" s="7" t="s">
        <v>390</v>
      </c>
      <c r="C129" s="7" t="s">
        <v>638</v>
      </c>
      <c r="D129" s="3">
        <v>1022</v>
      </c>
      <c r="E129" t="str">
        <f>VLOOKUP(A129,HOP!A:L,12,0)</f>
        <v>1022.00</v>
      </c>
      <c r="F129" t="str">
        <f>VLOOKUP(A129,HOP!A:C,3,0)</f>
        <v>3037319</v>
      </c>
      <c r="G129">
        <f t="shared" si="2"/>
        <v>0</v>
      </c>
      <c r="H129" t="str">
        <f t="shared" si="3"/>
        <v>，3037319</v>
      </c>
      <c r="I129" t="str">
        <f>VLOOKUP(A129,HOP!A:U,21,0)</f>
        <v>直采</v>
      </c>
    </row>
    <row r="130" ht="14.25" hidden="1" customHeight="1" spans="1:9">
      <c r="A130" s="6" t="s">
        <v>1010</v>
      </c>
      <c r="B130" s="7" t="s">
        <v>95</v>
      </c>
      <c r="C130" s="7" t="s">
        <v>638</v>
      </c>
      <c r="D130" s="3">
        <v>3558</v>
      </c>
      <c r="E130" t="str">
        <f>VLOOKUP(A130,HOP!A:L,12,0)</f>
        <v>3558.00</v>
      </c>
      <c r="F130" t="str">
        <f>VLOOKUP(A130,HOP!A:C,3,0)</f>
        <v>3043058</v>
      </c>
      <c r="G130">
        <f t="shared" si="2"/>
        <v>0</v>
      </c>
      <c r="H130" t="str">
        <f t="shared" si="3"/>
        <v>，3043058</v>
      </c>
      <c r="I130" t="str">
        <f>VLOOKUP(A130,HOP!A:U,21,0)</f>
        <v>直采</v>
      </c>
    </row>
    <row r="131" ht="14.25" hidden="1" customHeight="1" spans="1:9">
      <c r="A131" s="6" t="s">
        <v>1017</v>
      </c>
      <c r="B131" s="7" t="s">
        <v>95</v>
      </c>
      <c r="C131" s="7" t="s">
        <v>638</v>
      </c>
      <c r="D131" s="3">
        <v>753</v>
      </c>
      <c r="E131" t="str">
        <f>VLOOKUP(A131,HOP!A:L,12,0)</f>
        <v>753.00</v>
      </c>
      <c r="F131" t="str">
        <f>VLOOKUP(A131,HOP!A:C,3,0)</f>
        <v>3069046</v>
      </c>
      <c r="G131">
        <f t="shared" ref="G131:G194" si="4">D131-E131</f>
        <v>0</v>
      </c>
      <c r="H131" t="str">
        <f t="shared" ref="H131:H194" si="5">$H$1&amp;F131</f>
        <v>，3069046</v>
      </c>
      <c r="I131" t="str">
        <f>VLOOKUP(A131,HOP!A:U,21,0)</f>
        <v>直采</v>
      </c>
    </row>
    <row r="132" ht="14.25" hidden="1" customHeight="1" spans="1:9">
      <c r="A132" s="6" t="s">
        <v>1019</v>
      </c>
      <c r="B132" s="7" t="s">
        <v>637</v>
      </c>
      <c r="C132" s="7" t="s">
        <v>638</v>
      </c>
      <c r="D132" s="3">
        <v>251</v>
      </c>
      <c r="E132" t="str">
        <f>VLOOKUP(A132,HOP!A:L,12,0)</f>
        <v>251.00</v>
      </c>
      <c r="F132" t="str">
        <f>VLOOKUP(A132,HOP!A:C,3,0)</f>
        <v>3073669</v>
      </c>
      <c r="G132">
        <f t="shared" si="4"/>
        <v>0</v>
      </c>
      <c r="H132" t="str">
        <f t="shared" si="5"/>
        <v>，3073669</v>
      </c>
      <c r="I132" t="str">
        <f>VLOOKUP(A132,HOP!A:U,21,0)</f>
        <v>直采</v>
      </c>
    </row>
    <row r="133" ht="14.25" hidden="1" customHeight="1" spans="1:9">
      <c r="A133" s="6" t="s">
        <v>1022</v>
      </c>
      <c r="B133" s="7" t="s">
        <v>637</v>
      </c>
      <c r="C133" s="7" t="s">
        <v>638</v>
      </c>
      <c r="D133" s="3">
        <v>251</v>
      </c>
      <c r="E133" t="str">
        <f>VLOOKUP(A133,HOP!A:L,12,0)</f>
        <v>251.00</v>
      </c>
      <c r="F133" t="str">
        <f>VLOOKUP(A133,HOP!A:C,3,0)</f>
        <v>3076136</v>
      </c>
      <c r="G133">
        <f t="shared" si="4"/>
        <v>0</v>
      </c>
      <c r="H133" t="str">
        <f t="shared" si="5"/>
        <v>，3076136</v>
      </c>
      <c r="I133" t="str">
        <f>VLOOKUP(A133,HOP!A:U,21,0)</f>
        <v>直采</v>
      </c>
    </row>
    <row r="134" ht="14.25" hidden="1" customHeight="1" spans="1:9">
      <c r="A134" s="6" t="s">
        <v>1024</v>
      </c>
      <c r="B134" s="7" t="s">
        <v>637</v>
      </c>
      <c r="C134" s="7" t="s">
        <v>638</v>
      </c>
      <c r="D134" s="3">
        <v>251</v>
      </c>
      <c r="E134" t="str">
        <f>VLOOKUP(A134,HOP!A:L,12,0)</f>
        <v>251.00</v>
      </c>
      <c r="F134" t="str">
        <f>VLOOKUP(A134,HOP!A:C,3,0)</f>
        <v>3076647</v>
      </c>
      <c r="G134">
        <f t="shared" si="4"/>
        <v>0</v>
      </c>
      <c r="H134" t="str">
        <f t="shared" si="5"/>
        <v>，3076647</v>
      </c>
      <c r="I134" t="str">
        <f>VLOOKUP(A134,HOP!A:U,21,0)</f>
        <v>直采</v>
      </c>
    </row>
    <row r="135" ht="14.25" hidden="1" customHeight="1" spans="1:9">
      <c r="A135" s="6" t="s">
        <v>1027</v>
      </c>
      <c r="B135" s="7" t="s">
        <v>637</v>
      </c>
      <c r="C135" s="7" t="s">
        <v>638</v>
      </c>
      <c r="D135" s="3">
        <v>251</v>
      </c>
      <c r="E135" t="str">
        <f>VLOOKUP(A135,HOP!A:L,12,0)</f>
        <v>251.00</v>
      </c>
      <c r="F135" t="str">
        <f>VLOOKUP(A135,HOP!A:C,3,0)</f>
        <v>3076831</v>
      </c>
      <c r="G135">
        <f t="shared" si="4"/>
        <v>0</v>
      </c>
      <c r="H135" t="str">
        <f t="shared" si="5"/>
        <v>，3076831</v>
      </c>
      <c r="I135" t="str">
        <f>VLOOKUP(A135,HOP!A:U,21,0)</f>
        <v>直采</v>
      </c>
    </row>
    <row r="136" ht="14.25" hidden="1" customHeight="1" spans="1:9">
      <c r="A136" s="6" t="s">
        <v>1030</v>
      </c>
      <c r="B136" s="7" t="s">
        <v>637</v>
      </c>
      <c r="C136" s="7" t="s">
        <v>638</v>
      </c>
      <c r="D136" s="3">
        <v>251</v>
      </c>
      <c r="E136" t="str">
        <f>VLOOKUP(A136,HOP!A:L,12,0)</f>
        <v>251.00</v>
      </c>
      <c r="F136" t="str">
        <f>VLOOKUP(A136,HOP!A:C,3,0)</f>
        <v>3076584</v>
      </c>
      <c r="G136">
        <f t="shared" si="4"/>
        <v>0</v>
      </c>
      <c r="H136" t="str">
        <f t="shared" si="5"/>
        <v>，3076584</v>
      </c>
      <c r="I136" t="str">
        <f>VLOOKUP(A136,HOP!A:U,21,0)</f>
        <v>直采</v>
      </c>
    </row>
    <row r="137" ht="14.25" hidden="1" customHeight="1" spans="1:9">
      <c r="A137" s="6" t="s">
        <v>1033</v>
      </c>
      <c r="B137" s="7" t="s">
        <v>637</v>
      </c>
      <c r="C137" s="7" t="s">
        <v>638</v>
      </c>
      <c r="D137" s="3">
        <v>735</v>
      </c>
      <c r="E137" t="str">
        <f>VLOOKUP(A137,HOP!A:L,12,0)</f>
        <v>735.00</v>
      </c>
      <c r="F137" t="str">
        <f>VLOOKUP(A137,HOP!A:C,3,0)</f>
        <v>3077493</v>
      </c>
      <c r="G137">
        <f t="shared" si="4"/>
        <v>0</v>
      </c>
      <c r="H137" t="str">
        <f t="shared" si="5"/>
        <v>，3077493</v>
      </c>
      <c r="I137" t="str">
        <f>VLOOKUP(A137,HOP!A:U,21,0)</f>
        <v>直采</v>
      </c>
    </row>
    <row r="138" ht="14.25" hidden="1" customHeight="1" spans="1:9">
      <c r="A138" s="6" t="s">
        <v>1038</v>
      </c>
      <c r="B138" s="7" t="s">
        <v>637</v>
      </c>
      <c r="C138" s="7" t="s">
        <v>638</v>
      </c>
      <c r="D138" s="3">
        <v>960</v>
      </c>
      <c r="E138" t="str">
        <f>VLOOKUP(A138,HOP!A:L,12,0)</f>
        <v>960.00</v>
      </c>
      <c r="F138" t="str">
        <f>VLOOKUP(A138,HOP!A:C,3,0)</f>
        <v>3068570</v>
      </c>
      <c r="G138">
        <f t="shared" si="4"/>
        <v>0</v>
      </c>
      <c r="H138" t="str">
        <f t="shared" si="5"/>
        <v>，3068570</v>
      </c>
      <c r="I138" t="str">
        <f>VLOOKUP(A138,HOP!A:U,21,0)</f>
        <v>直连</v>
      </c>
    </row>
    <row r="139" ht="14.25" hidden="1" customHeight="1" spans="1:9">
      <c r="A139" s="6" t="s">
        <v>1044</v>
      </c>
      <c r="B139" s="7" t="s">
        <v>398</v>
      </c>
      <c r="C139" s="7" t="s">
        <v>399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6" t="s">
        <v>1052</v>
      </c>
      <c r="B140" s="7" t="s">
        <v>637</v>
      </c>
      <c r="C140" s="7" t="s">
        <v>638</v>
      </c>
      <c r="D140" s="3">
        <v>480</v>
      </c>
      <c r="E140" t="str">
        <f>VLOOKUP(A140,HOP!A:L,12,0)</f>
        <v>480.00</v>
      </c>
      <c r="F140" t="str">
        <f>VLOOKUP(A140,HOP!A:C,3,0)</f>
        <v>3067854</v>
      </c>
      <c r="G140">
        <f t="shared" si="4"/>
        <v>0</v>
      </c>
      <c r="H140" t="str">
        <f t="shared" si="5"/>
        <v>，3067854</v>
      </c>
      <c r="I140" t="str">
        <f>VLOOKUP(A140,HOP!A:U,21,0)</f>
        <v>直连</v>
      </c>
    </row>
    <row r="141" ht="14.25" hidden="1" customHeight="1" spans="1:9">
      <c r="A141" s="6" t="s">
        <v>1058</v>
      </c>
      <c r="B141" s="7" t="s">
        <v>637</v>
      </c>
      <c r="C141" s="7" t="s">
        <v>638</v>
      </c>
      <c r="D141" s="3">
        <v>540</v>
      </c>
      <c r="E141" t="str">
        <f>VLOOKUP(A141,HOP!A:L,12,0)</f>
        <v>540.00</v>
      </c>
      <c r="F141" t="str">
        <f>VLOOKUP(A141,HOP!A:C,3,0)</f>
        <v>3072898</v>
      </c>
      <c r="G141">
        <f t="shared" si="4"/>
        <v>0</v>
      </c>
      <c r="H141" t="str">
        <f t="shared" si="5"/>
        <v>，3072898</v>
      </c>
      <c r="I141" t="str">
        <f>VLOOKUP(A141,HOP!A:U,21,0)</f>
        <v>直连</v>
      </c>
    </row>
    <row r="142" ht="14.25" hidden="1" customHeight="1" spans="1:9">
      <c r="A142" s="6" t="s">
        <v>1062</v>
      </c>
      <c r="B142" s="7" t="s">
        <v>637</v>
      </c>
      <c r="C142" s="7" t="s">
        <v>638</v>
      </c>
      <c r="D142" s="3">
        <v>1023</v>
      </c>
      <c r="E142" t="str">
        <f>VLOOKUP(A142,HOP!A:L,12,0)</f>
        <v>1023.00</v>
      </c>
      <c r="F142" t="str">
        <f>VLOOKUP(A142,HOP!A:C,3,0)</f>
        <v>3073372</v>
      </c>
      <c r="G142">
        <f t="shared" si="4"/>
        <v>0</v>
      </c>
      <c r="H142" t="str">
        <f t="shared" si="5"/>
        <v>，3073372</v>
      </c>
      <c r="I142" t="str">
        <f>VLOOKUP(A142,HOP!A:U,21,0)</f>
        <v>直采</v>
      </c>
    </row>
    <row r="143" ht="14.25" hidden="1" customHeight="1" spans="1:9">
      <c r="A143" s="6" t="s">
        <v>1070</v>
      </c>
      <c r="B143" s="7" t="s">
        <v>637</v>
      </c>
      <c r="C143" s="7" t="s">
        <v>638</v>
      </c>
      <c r="D143" s="3">
        <v>451</v>
      </c>
      <c r="E143" t="str">
        <f>VLOOKUP(A143,HOP!A:L,12,0)</f>
        <v>451.00</v>
      </c>
      <c r="F143" t="str">
        <f>VLOOKUP(A143,HOP!A:C,3,0)</f>
        <v>3074096</v>
      </c>
      <c r="G143">
        <f t="shared" si="4"/>
        <v>0</v>
      </c>
      <c r="H143" t="str">
        <f t="shared" si="5"/>
        <v>，3074096</v>
      </c>
      <c r="I143" t="str">
        <f>VLOOKUP(A143,HOP!A:U,21,0)</f>
        <v>直连</v>
      </c>
    </row>
    <row r="144" ht="14.25" hidden="1" customHeight="1" spans="1:9">
      <c r="A144" s="6" t="s">
        <v>1076</v>
      </c>
      <c r="B144" s="7" t="s">
        <v>637</v>
      </c>
      <c r="C144" s="7" t="s">
        <v>638</v>
      </c>
      <c r="D144" s="3">
        <v>832</v>
      </c>
      <c r="E144" t="str">
        <f>VLOOKUP(A144,HOP!A:L,12,0)</f>
        <v>832.00</v>
      </c>
      <c r="F144" t="str">
        <f>VLOOKUP(A144,HOP!A:C,3,0)</f>
        <v>3075643</v>
      </c>
      <c r="G144">
        <f t="shared" si="4"/>
        <v>0</v>
      </c>
      <c r="H144" t="str">
        <f t="shared" si="5"/>
        <v>，3075643</v>
      </c>
      <c r="I144" t="str">
        <f>VLOOKUP(A144,HOP!A:U,21,0)</f>
        <v>直采</v>
      </c>
    </row>
    <row r="145" ht="14.25" hidden="1" customHeight="1" spans="1:9">
      <c r="A145" s="6" t="s">
        <v>1083</v>
      </c>
      <c r="B145" s="7" t="s">
        <v>637</v>
      </c>
      <c r="C145" s="7" t="s">
        <v>638</v>
      </c>
      <c r="D145" s="3">
        <v>1464</v>
      </c>
      <c r="E145" t="str">
        <f>VLOOKUP(A145,HOP!A:L,12,0)</f>
        <v>1464.00</v>
      </c>
      <c r="F145" t="str">
        <f>VLOOKUP(A145,HOP!A:C,3,0)</f>
        <v>3073653</v>
      </c>
      <c r="G145">
        <f t="shared" si="4"/>
        <v>0</v>
      </c>
      <c r="H145" t="str">
        <f t="shared" si="5"/>
        <v>，3073653</v>
      </c>
      <c r="I145" t="str">
        <f>VLOOKUP(A145,HOP!A:U,21,0)</f>
        <v>直采</v>
      </c>
    </row>
    <row r="146" ht="14.25" hidden="1" customHeight="1" spans="1:9">
      <c r="A146" s="6" t="s">
        <v>1089</v>
      </c>
      <c r="B146" s="7" t="s">
        <v>1094</v>
      </c>
      <c r="C146" s="7" t="s">
        <v>1095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6" t="s">
        <v>1099</v>
      </c>
      <c r="B147" s="7" t="s">
        <v>83</v>
      </c>
      <c r="C147" s="7" t="s">
        <v>1103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6" t="s">
        <v>1106</v>
      </c>
      <c r="B148" s="7" t="s">
        <v>398</v>
      </c>
      <c r="C148" s="7" t="s">
        <v>399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6" t="s">
        <v>1110</v>
      </c>
      <c r="B149" s="7" t="s">
        <v>1115</v>
      </c>
      <c r="C149" s="7" t="s">
        <v>1116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6" t="s">
        <v>1119</v>
      </c>
      <c r="B150" s="7" t="s">
        <v>1124</v>
      </c>
      <c r="C150" s="7" t="s">
        <v>900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6" t="s">
        <v>1128</v>
      </c>
      <c r="B151" s="7" t="s">
        <v>1124</v>
      </c>
      <c r="C151" s="7" t="s">
        <v>900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6" t="s">
        <v>1132</v>
      </c>
      <c r="B152" s="7" t="s">
        <v>637</v>
      </c>
      <c r="C152" s="7" t="s">
        <v>1124</v>
      </c>
      <c r="D152" s="3">
        <v>538</v>
      </c>
      <c r="E152" t="str">
        <f>VLOOKUP(A152,HOP!A:L,12,0)</f>
        <v>538.00</v>
      </c>
      <c r="F152" t="str">
        <f>VLOOKUP(A152,HOP!A:C,3,0)</f>
        <v>2988542</v>
      </c>
      <c r="G152">
        <f t="shared" si="4"/>
        <v>0</v>
      </c>
      <c r="H152" t="str">
        <f t="shared" si="5"/>
        <v>，2988542</v>
      </c>
      <c r="I152" t="str">
        <f>VLOOKUP(A152,HOP!A:U,21,0)</f>
        <v>直连</v>
      </c>
    </row>
    <row r="153" ht="14.25" customHeight="1" spans="1:9">
      <c r="A153" s="6" t="s">
        <v>1140</v>
      </c>
      <c r="B153" s="7" t="s">
        <v>390</v>
      </c>
      <c r="C153" s="7" t="s">
        <v>1124</v>
      </c>
      <c r="D153" s="3">
        <v>2227</v>
      </c>
      <c r="E153" t="str">
        <f>VLOOKUP(A153,HOP!A:L,12,0)</f>
        <v>2226.99</v>
      </c>
      <c r="F153" t="str">
        <f>VLOOKUP(A153,HOP!A:C,3,0)</f>
        <v>3001699</v>
      </c>
      <c r="G153">
        <f t="shared" si="4"/>
        <v>0.0100000000002183</v>
      </c>
      <c r="H153" t="str">
        <f t="shared" si="5"/>
        <v>，3001699</v>
      </c>
      <c r="I153" t="str">
        <f>VLOOKUP(A153,HOP!A:U,21,0)</f>
        <v>直连</v>
      </c>
    </row>
    <row r="154" ht="14.25" hidden="1" customHeight="1" spans="1:9">
      <c r="A154" s="6" t="s">
        <v>1146</v>
      </c>
      <c r="B154" s="7" t="s">
        <v>95</v>
      </c>
      <c r="C154" s="7" t="s">
        <v>1124</v>
      </c>
      <c r="D154" s="3">
        <v>1016</v>
      </c>
      <c r="E154" t="str">
        <f>VLOOKUP(A154,HOP!A:L,12,0)</f>
        <v>1016.00</v>
      </c>
      <c r="F154" t="str">
        <f>VLOOKUP(A154,HOP!A:C,3,0)</f>
        <v>3003164</v>
      </c>
      <c r="G154">
        <f t="shared" si="4"/>
        <v>0</v>
      </c>
      <c r="H154" t="str">
        <f t="shared" si="5"/>
        <v>，3003164</v>
      </c>
      <c r="I154" t="str">
        <f>VLOOKUP(A154,HOP!A:U,21,0)</f>
        <v>直连</v>
      </c>
    </row>
    <row r="155" ht="14.25" hidden="1" customHeight="1" spans="1:9">
      <c r="A155" s="6" t="s">
        <v>1152</v>
      </c>
      <c r="B155" s="7" t="s">
        <v>95</v>
      </c>
      <c r="C155" s="7" t="s">
        <v>1124</v>
      </c>
      <c r="D155" s="3">
        <v>1868</v>
      </c>
      <c r="E155" t="str">
        <f>VLOOKUP(A155,HOP!A:L,12,0)</f>
        <v>1868.00</v>
      </c>
      <c r="F155" t="str">
        <f>VLOOKUP(A155,HOP!A:C,3,0)</f>
        <v>3046081</v>
      </c>
      <c r="G155">
        <f t="shared" si="4"/>
        <v>0</v>
      </c>
      <c r="H155" t="str">
        <f t="shared" si="5"/>
        <v>，3046081</v>
      </c>
      <c r="I155" t="str">
        <f>VLOOKUP(A155,HOP!A:U,21,0)</f>
        <v>直连</v>
      </c>
    </row>
    <row r="156" ht="14.25" hidden="1" customHeight="1" spans="1:9">
      <c r="A156" s="6" t="s">
        <v>1158</v>
      </c>
      <c r="B156" s="7" t="s">
        <v>390</v>
      </c>
      <c r="C156" s="7" t="s">
        <v>1124</v>
      </c>
      <c r="D156" s="3">
        <v>2028</v>
      </c>
      <c r="E156" t="str">
        <f>VLOOKUP(A156,HOP!A:L,12,0)</f>
        <v>2028.00</v>
      </c>
      <c r="F156" t="str">
        <f>VLOOKUP(A156,HOP!A:C,3,0)</f>
        <v>3045755</v>
      </c>
      <c r="G156">
        <f t="shared" si="4"/>
        <v>0</v>
      </c>
      <c r="H156" t="str">
        <f t="shared" si="5"/>
        <v>，3045755</v>
      </c>
      <c r="I156" t="str">
        <f>VLOOKUP(A156,HOP!A:U,21,0)</f>
        <v>直连</v>
      </c>
    </row>
    <row r="157" ht="14.25" hidden="1" customHeight="1" spans="1:9">
      <c r="A157" s="6" t="s">
        <v>1162</v>
      </c>
      <c r="B157" s="7" t="s">
        <v>637</v>
      </c>
      <c r="C157" s="7" t="s">
        <v>1124</v>
      </c>
      <c r="D157" s="3">
        <v>1430</v>
      </c>
      <c r="E157" t="str">
        <f>VLOOKUP(A157,HOP!A:L,12,0)</f>
        <v>1430.00</v>
      </c>
      <c r="F157" t="str">
        <f>VLOOKUP(A157,HOP!A:C,3,0)</f>
        <v>3032162</v>
      </c>
      <c r="G157">
        <f t="shared" si="4"/>
        <v>0</v>
      </c>
      <c r="H157" t="str">
        <f t="shared" si="5"/>
        <v>，3032162</v>
      </c>
      <c r="I157" t="str">
        <f>VLOOKUP(A157,HOP!A:U,21,0)</f>
        <v>直采</v>
      </c>
    </row>
    <row r="158" ht="14.25" hidden="1" customHeight="1" spans="1:9">
      <c r="A158" s="6" t="s">
        <v>1169</v>
      </c>
      <c r="B158" s="7" t="s">
        <v>637</v>
      </c>
      <c r="C158" s="7" t="s">
        <v>1124</v>
      </c>
      <c r="D158" s="3">
        <v>650</v>
      </c>
      <c r="E158" t="str">
        <f>VLOOKUP(A158,HOP!A:L,12,0)</f>
        <v>650.00</v>
      </c>
      <c r="F158" t="str">
        <f>VLOOKUP(A158,HOP!A:C,3,0)</f>
        <v>3030400</v>
      </c>
      <c r="G158">
        <f t="shared" si="4"/>
        <v>0</v>
      </c>
      <c r="H158" t="str">
        <f t="shared" si="5"/>
        <v>，3030400</v>
      </c>
      <c r="I158" t="str">
        <f>VLOOKUP(A158,HOP!A:U,21,0)</f>
        <v>直连</v>
      </c>
    </row>
    <row r="159" ht="14.25" hidden="1" customHeight="1" spans="1:9">
      <c r="A159" s="6" t="s">
        <v>1174</v>
      </c>
      <c r="B159" s="7" t="s">
        <v>95</v>
      </c>
      <c r="C159" s="7" t="s">
        <v>1124</v>
      </c>
      <c r="D159" s="3">
        <v>1232</v>
      </c>
      <c r="E159" t="str">
        <f>VLOOKUP(A159,HOP!A:L,12,0)</f>
        <v>1232.00</v>
      </c>
      <c r="F159" t="str">
        <f>VLOOKUP(A159,HOP!A:C,3,0)</f>
        <v>3030704</v>
      </c>
      <c r="G159">
        <f t="shared" si="4"/>
        <v>0</v>
      </c>
      <c r="H159" t="str">
        <f t="shared" si="5"/>
        <v>，3030704</v>
      </c>
      <c r="I159" t="str">
        <f>VLOOKUP(A159,HOP!A:U,21,0)</f>
        <v>直连</v>
      </c>
    </row>
    <row r="160" ht="14.25" hidden="1" customHeight="1" spans="1:9">
      <c r="A160" s="6" t="s">
        <v>1180</v>
      </c>
      <c r="B160" s="7" t="s">
        <v>637</v>
      </c>
      <c r="C160" s="7" t="s">
        <v>1124</v>
      </c>
      <c r="D160" s="3">
        <v>1492</v>
      </c>
      <c r="E160" t="str">
        <f>VLOOKUP(A160,HOP!A:L,12,0)</f>
        <v>1492.00</v>
      </c>
      <c r="F160" t="str">
        <f>VLOOKUP(A160,HOP!A:C,3,0)</f>
        <v>3032293</v>
      </c>
      <c r="G160">
        <f t="shared" si="4"/>
        <v>0</v>
      </c>
      <c r="H160" t="str">
        <f t="shared" si="5"/>
        <v>，3032293</v>
      </c>
      <c r="I160" t="str">
        <f>VLOOKUP(A160,HOP!A:U,21,0)</f>
        <v>直采</v>
      </c>
    </row>
    <row r="161" ht="14.25" hidden="1" customHeight="1" spans="1:9">
      <c r="A161" s="6" t="s">
        <v>1186</v>
      </c>
      <c r="B161" s="7" t="s">
        <v>637</v>
      </c>
      <c r="C161" s="7" t="s">
        <v>1124</v>
      </c>
      <c r="D161" s="3">
        <v>2364</v>
      </c>
      <c r="E161" t="str">
        <f>VLOOKUP(A161,HOP!A:L,12,0)</f>
        <v>2364.00</v>
      </c>
      <c r="F161" t="str">
        <f>VLOOKUP(A161,HOP!A:C,3,0)</f>
        <v>3037691</v>
      </c>
      <c r="G161">
        <f t="shared" si="4"/>
        <v>0</v>
      </c>
      <c r="H161" t="str">
        <f t="shared" si="5"/>
        <v>，3037691</v>
      </c>
      <c r="I161" t="str">
        <f>VLOOKUP(A161,HOP!A:U,21,0)</f>
        <v>直采</v>
      </c>
    </row>
    <row r="162" ht="14.25" hidden="1" customHeight="1" spans="1:9">
      <c r="A162" s="6" t="s">
        <v>1191</v>
      </c>
      <c r="B162" s="7" t="s">
        <v>638</v>
      </c>
      <c r="C162" s="7" t="s">
        <v>1124</v>
      </c>
      <c r="D162" s="3">
        <v>682</v>
      </c>
      <c r="E162" t="str">
        <f>VLOOKUP(A162,HOP!A:L,12,0)</f>
        <v>682.00</v>
      </c>
      <c r="F162" t="str">
        <f>VLOOKUP(A162,HOP!A:C,3,0)</f>
        <v>3044319</v>
      </c>
      <c r="G162">
        <f t="shared" si="4"/>
        <v>0</v>
      </c>
      <c r="H162" t="str">
        <f t="shared" si="5"/>
        <v>，3044319</v>
      </c>
      <c r="I162" t="str">
        <f>VLOOKUP(A162,HOP!A:U,21,0)</f>
        <v>直连</v>
      </c>
    </row>
    <row r="163" ht="14.25" hidden="1" customHeight="1" spans="1:9">
      <c r="A163" s="6" t="s">
        <v>1196</v>
      </c>
      <c r="B163" s="7" t="s">
        <v>638</v>
      </c>
      <c r="C163" s="7" t="s">
        <v>1124</v>
      </c>
      <c r="D163" s="3">
        <v>735</v>
      </c>
      <c r="E163" t="str">
        <f>VLOOKUP(A163,HOP!A:L,12,0)</f>
        <v>735.00</v>
      </c>
      <c r="F163" t="str">
        <f>VLOOKUP(A163,HOP!A:C,3,0)</f>
        <v>3048664</v>
      </c>
      <c r="G163">
        <f t="shared" si="4"/>
        <v>0</v>
      </c>
      <c r="H163" t="str">
        <f t="shared" si="5"/>
        <v>，3048664</v>
      </c>
      <c r="I163" t="str">
        <f>VLOOKUP(A163,HOP!A:U,21,0)</f>
        <v>直连</v>
      </c>
    </row>
    <row r="164" ht="14.25" hidden="1" customHeight="1" spans="1:9">
      <c r="A164" s="6" t="s">
        <v>1204</v>
      </c>
      <c r="B164" s="7" t="s">
        <v>95</v>
      </c>
      <c r="C164" s="7" t="s">
        <v>1124</v>
      </c>
      <c r="D164" s="3">
        <v>3259</v>
      </c>
      <c r="E164" t="str">
        <f>VLOOKUP(A164,HOP!A:L,12,0)</f>
        <v>3259.00</v>
      </c>
      <c r="F164" t="str">
        <f>VLOOKUP(A164,HOP!A:C,3,0)</f>
        <v>3049217</v>
      </c>
      <c r="G164">
        <f t="shared" si="4"/>
        <v>0</v>
      </c>
      <c r="H164" t="str">
        <f t="shared" si="5"/>
        <v>，3049217</v>
      </c>
      <c r="I164" t="str">
        <f>VLOOKUP(A164,HOP!A:U,21,0)</f>
        <v>直连</v>
      </c>
    </row>
    <row r="165" ht="14.25" hidden="1" customHeight="1" spans="1:9">
      <c r="A165" s="6" t="s">
        <v>1210</v>
      </c>
      <c r="B165" s="7" t="s">
        <v>390</v>
      </c>
      <c r="C165" s="7" t="s">
        <v>1124</v>
      </c>
      <c r="D165" s="3">
        <v>3483</v>
      </c>
      <c r="E165" t="str">
        <f>VLOOKUP(A165,HOP!A:L,12,0)</f>
        <v>3483.00</v>
      </c>
      <c r="F165" t="str">
        <f>VLOOKUP(A165,HOP!A:C,3,0)</f>
        <v>3059279</v>
      </c>
      <c r="G165">
        <f t="shared" si="4"/>
        <v>0</v>
      </c>
      <c r="H165" t="str">
        <f t="shared" si="5"/>
        <v>，3059279</v>
      </c>
      <c r="I165" t="str">
        <f>VLOOKUP(A165,HOP!A:U,21,0)</f>
        <v>直采</v>
      </c>
    </row>
    <row r="166" ht="14.25" hidden="1" customHeight="1" spans="1:9">
      <c r="A166" s="6" t="s">
        <v>1218</v>
      </c>
      <c r="B166" s="7" t="s">
        <v>81</v>
      </c>
      <c r="C166" s="7" t="s">
        <v>1124</v>
      </c>
      <c r="D166" s="3">
        <v>2610</v>
      </c>
      <c r="E166" t="str">
        <f>VLOOKUP(A166,HOP!A:L,12,0)</f>
        <v>2610.00</v>
      </c>
      <c r="F166" t="str">
        <f>VLOOKUP(A166,HOP!A:C,3,0)</f>
        <v>3051751</v>
      </c>
      <c r="G166">
        <f t="shared" si="4"/>
        <v>0</v>
      </c>
      <c r="H166" t="str">
        <f t="shared" si="5"/>
        <v>，3051751</v>
      </c>
      <c r="I166" t="str">
        <f>VLOOKUP(A166,HOP!A:U,21,0)</f>
        <v>直连</v>
      </c>
    </row>
    <row r="167" ht="14.25" hidden="1" customHeight="1" spans="1:9">
      <c r="A167" s="6" t="s">
        <v>1224</v>
      </c>
      <c r="B167" s="7" t="s">
        <v>638</v>
      </c>
      <c r="C167" s="7" t="s">
        <v>1124</v>
      </c>
      <c r="D167" s="3">
        <v>340</v>
      </c>
      <c r="E167" t="str">
        <f>VLOOKUP(A167,HOP!A:L,12,0)</f>
        <v>340.00</v>
      </c>
      <c r="F167" t="str">
        <f>VLOOKUP(A167,HOP!A:C,3,0)</f>
        <v>3059115</v>
      </c>
      <c r="G167">
        <f t="shared" si="4"/>
        <v>0</v>
      </c>
      <c r="H167" t="str">
        <f t="shared" si="5"/>
        <v>，3059115</v>
      </c>
      <c r="I167" t="str">
        <f>VLOOKUP(A167,HOP!A:U,21,0)</f>
        <v>直连</v>
      </c>
    </row>
    <row r="168" ht="14.25" customHeight="1" spans="1:9">
      <c r="A168" s="6" t="s">
        <v>1232</v>
      </c>
      <c r="B168" s="7" t="s">
        <v>390</v>
      </c>
      <c r="C168" s="7" t="s">
        <v>1124</v>
      </c>
      <c r="D168" s="3">
        <v>2191</v>
      </c>
      <c r="E168" t="str">
        <f>VLOOKUP(A168,HOP!A:L,12,0)</f>
        <v>2190.99</v>
      </c>
      <c r="F168" t="str">
        <f>VLOOKUP(A168,HOP!A:C,3,0)</f>
        <v>3055451</v>
      </c>
      <c r="G168">
        <f t="shared" si="4"/>
        <v>0.0100000000002183</v>
      </c>
      <c r="H168" t="str">
        <f t="shared" si="5"/>
        <v>，3055451</v>
      </c>
      <c r="I168" t="str">
        <f>VLOOKUP(A168,HOP!A:U,21,0)</f>
        <v>直连</v>
      </c>
    </row>
    <row r="169" ht="14.25" hidden="1" customHeight="1" spans="1:9">
      <c r="A169" s="6" t="s">
        <v>1240</v>
      </c>
      <c r="B169" s="7" t="s">
        <v>95</v>
      </c>
      <c r="C169" s="7" t="s">
        <v>1124</v>
      </c>
      <c r="D169" s="3">
        <v>3965</v>
      </c>
      <c r="E169" t="str">
        <f>VLOOKUP(A169,HOP!A:L,12,0)</f>
        <v>3965.00</v>
      </c>
      <c r="F169" t="str">
        <f>VLOOKUP(A169,HOP!A:C,3,0)</f>
        <v>3056445</v>
      </c>
      <c r="G169">
        <f t="shared" si="4"/>
        <v>0</v>
      </c>
      <c r="H169" t="str">
        <f t="shared" si="5"/>
        <v>，3056445</v>
      </c>
      <c r="I169" t="str">
        <f>VLOOKUP(A169,HOP!A:U,21,0)</f>
        <v>直连</v>
      </c>
    </row>
    <row r="170" ht="14.25" hidden="1" customHeight="1" spans="1:9">
      <c r="A170" s="6" t="s">
        <v>1248</v>
      </c>
      <c r="B170" s="7" t="s">
        <v>638</v>
      </c>
      <c r="C170" s="7" t="s">
        <v>1124</v>
      </c>
      <c r="D170" s="3">
        <v>921</v>
      </c>
      <c r="E170" t="str">
        <f>VLOOKUP(A170,HOP!A:L,12,0)</f>
        <v>921.00</v>
      </c>
      <c r="F170" t="str">
        <f>VLOOKUP(A170,HOP!A:C,3,0)</f>
        <v>3060903</v>
      </c>
      <c r="G170">
        <f t="shared" si="4"/>
        <v>0</v>
      </c>
      <c r="H170" t="str">
        <f t="shared" si="5"/>
        <v>，3060903</v>
      </c>
      <c r="I170" t="str">
        <f>VLOOKUP(A170,HOP!A:U,21,0)</f>
        <v>直连</v>
      </c>
    </row>
    <row r="171" ht="14.25" hidden="1" customHeight="1" spans="1:9">
      <c r="A171" s="6" t="s">
        <v>1255</v>
      </c>
      <c r="B171" s="7" t="s">
        <v>638</v>
      </c>
      <c r="C171" s="7" t="s">
        <v>1124</v>
      </c>
      <c r="D171" s="3">
        <v>1257</v>
      </c>
      <c r="E171" t="str">
        <f>VLOOKUP(A171,HOP!A:L,12,0)</f>
        <v>1257.00</v>
      </c>
      <c r="F171" t="str">
        <f>VLOOKUP(A171,HOP!A:C,3,0)</f>
        <v>3060835</v>
      </c>
      <c r="G171">
        <f t="shared" si="4"/>
        <v>0</v>
      </c>
      <c r="H171" t="str">
        <f t="shared" si="5"/>
        <v>，3060835</v>
      </c>
      <c r="I171" t="str">
        <f>VLOOKUP(A171,HOP!A:U,21,0)</f>
        <v>直连</v>
      </c>
    </row>
    <row r="172" ht="14.25" hidden="1" customHeight="1" spans="1:9">
      <c r="A172" s="6" t="s">
        <v>1264</v>
      </c>
      <c r="B172" s="7" t="s">
        <v>81</v>
      </c>
      <c r="C172" s="7" t="s">
        <v>1124</v>
      </c>
      <c r="D172" s="3">
        <v>1932</v>
      </c>
      <c r="E172" t="str">
        <f>VLOOKUP(A172,HOP!A:L,12,0)</f>
        <v>1932.00</v>
      </c>
      <c r="F172" t="str">
        <f>VLOOKUP(A172,HOP!A:C,3,0)</f>
        <v>3056164</v>
      </c>
      <c r="G172">
        <f t="shared" si="4"/>
        <v>0</v>
      </c>
      <c r="H172" t="str">
        <f t="shared" si="5"/>
        <v>，3056164</v>
      </c>
      <c r="I172" t="str">
        <f>VLOOKUP(A172,HOP!A:U,21,0)</f>
        <v>直连</v>
      </c>
    </row>
    <row r="173" ht="14.25" hidden="1" customHeight="1" spans="1:9">
      <c r="A173" s="6" t="s">
        <v>1270</v>
      </c>
      <c r="B173" s="7" t="s">
        <v>637</v>
      </c>
      <c r="C173" s="7" t="s">
        <v>1124</v>
      </c>
      <c r="D173" s="3">
        <v>2522</v>
      </c>
      <c r="E173" t="str">
        <f>VLOOKUP(A173,HOP!A:L,12,0)</f>
        <v>2522.00</v>
      </c>
      <c r="F173" t="str">
        <f>VLOOKUP(A173,HOP!A:C,3,0)</f>
        <v>3060436</v>
      </c>
      <c r="G173">
        <f t="shared" si="4"/>
        <v>0</v>
      </c>
      <c r="H173" t="str">
        <f t="shared" si="5"/>
        <v>，3060436</v>
      </c>
      <c r="I173" t="str">
        <f>VLOOKUP(A173,HOP!A:U,21,0)</f>
        <v>直采</v>
      </c>
    </row>
    <row r="174" ht="14.25" hidden="1" customHeight="1" spans="1:9">
      <c r="A174" s="6" t="s">
        <v>1276</v>
      </c>
      <c r="B174" s="7" t="s">
        <v>390</v>
      </c>
      <c r="C174" s="7" t="s">
        <v>1124</v>
      </c>
      <c r="D174" s="3">
        <v>2733</v>
      </c>
      <c r="E174" t="str">
        <f>VLOOKUP(A174,HOP!A:L,12,0)</f>
        <v>2733.00</v>
      </c>
      <c r="F174" t="str">
        <f>VLOOKUP(A174,HOP!A:C,3,0)</f>
        <v>3040629</v>
      </c>
      <c r="G174">
        <f t="shared" si="4"/>
        <v>0</v>
      </c>
      <c r="H174" t="str">
        <f t="shared" si="5"/>
        <v>，3040629</v>
      </c>
      <c r="I174" t="str">
        <f>VLOOKUP(A174,HOP!A:U,21,0)</f>
        <v>直采</v>
      </c>
    </row>
    <row r="175" ht="14.25" hidden="1" customHeight="1" spans="1:9">
      <c r="A175" s="6" t="s">
        <v>1285</v>
      </c>
      <c r="B175" s="7" t="s">
        <v>637</v>
      </c>
      <c r="C175" s="7" t="s">
        <v>1124</v>
      </c>
      <c r="D175" s="3">
        <v>4002</v>
      </c>
      <c r="E175" t="str">
        <f>VLOOKUP(A175,HOP!A:L,12,0)</f>
        <v>4002.00</v>
      </c>
      <c r="F175" t="str">
        <f>VLOOKUP(A175,HOP!A:C,3,0)</f>
        <v>3062462</v>
      </c>
      <c r="G175">
        <f t="shared" si="4"/>
        <v>0</v>
      </c>
      <c r="H175" t="str">
        <f t="shared" si="5"/>
        <v>，3062462</v>
      </c>
      <c r="I175" t="str">
        <f>VLOOKUP(A175,HOP!A:U,21,0)</f>
        <v>直采</v>
      </c>
    </row>
    <row r="176" ht="14.25" hidden="1" customHeight="1" spans="1:9">
      <c r="A176" s="6" t="s">
        <v>1291</v>
      </c>
      <c r="B176" s="7" t="s">
        <v>390</v>
      </c>
      <c r="C176" s="7" t="s">
        <v>1124</v>
      </c>
      <c r="D176" s="3">
        <v>735</v>
      </c>
      <c r="E176" t="str">
        <f>VLOOKUP(A176,HOP!A:L,12,0)</f>
        <v>735.00</v>
      </c>
      <c r="F176" t="str">
        <f>VLOOKUP(A176,HOP!A:C,3,0)</f>
        <v>3069226</v>
      </c>
      <c r="G176">
        <f t="shared" si="4"/>
        <v>0</v>
      </c>
      <c r="H176" t="str">
        <f t="shared" si="5"/>
        <v>，3069226</v>
      </c>
      <c r="I176" t="str">
        <f>VLOOKUP(A176,HOP!A:U,21,0)</f>
        <v>直连</v>
      </c>
    </row>
    <row r="177" ht="14.25" hidden="1" customHeight="1" spans="1:9">
      <c r="A177" s="6" t="s">
        <v>1297</v>
      </c>
      <c r="B177" s="7" t="s">
        <v>95</v>
      </c>
      <c r="C177" s="7" t="s">
        <v>1124</v>
      </c>
      <c r="D177" s="3">
        <v>1084</v>
      </c>
      <c r="E177" t="str">
        <f>VLOOKUP(A177,HOP!A:L,12,0)</f>
        <v>1084.00</v>
      </c>
      <c r="F177" t="str">
        <f>VLOOKUP(A177,HOP!A:C,3,0)</f>
        <v>3069139</v>
      </c>
      <c r="G177">
        <f t="shared" si="4"/>
        <v>0</v>
      </c>
      <c r="H177" t="str">
        <f t="shared" si="5"/>
        <v>，3069139</v>
      </c>
      <c r="I177" t="str">
        <f>VLOOKUP(A177,HOP!A:U,21,0)</f>
        <v>直采</v>
      </c>
    </row>
    <row r="178" ht="14.25" hidden="1" customHeight="1" spans="1:9">
      <c r="A178" s="6" t="s">
        <v>1302</v>
      </c>
      <c r="B178" s="7" t="s">
        <v>638</v>
      </c>
      <c r="C178" s="7" t="s">
        <v>1124</v>
      </c>
      <c r="D178" s="3">
        <v>502</v>
      </c>
      <c r="E178" t="str">
        <f>VLOOKUP(A178,HOP!A:L,12,0)</f>
        <v>502.00</v>
      </c>
      <c r="F178" t="str">
        <f>VLOOKUP(A178,HOP!A:C,3,0)</f>
        <v>3079806</v>
      </c>
      <c r="G178">
        <f t="shared" si="4"/>
        <v>0</v>
      </c>
      <c r="H178" t="str">
        <f t="shared" si="5"/>
        <v>，3079806</v>
      </c>
      <c r="I178" t="str">
        <f>VLOOKUP(A178,HOP!A:U,21,0)</f>
        <v>直采</v>
      </c>
    </row>
    <row r="179" ht="14.25" hidden="1" customHeight="1" spans="1:9">
      <c r="A179" s="6" t="s">
        <v>1305</v>
      </c>
      <c r="B179" s="7" t="s">
        <v>638</v>
      </c>
      <c r="C179" s="7" t="s">
        <v>1124</v>
      </c>
      <c r="D179" s="3">
        <v>251</v>
      </c>
      <c r="E179" t="str">
        <f>VLOOKUP(A179,HOP!A:L,12,0)</f>
        <v>251.00</v>
      </c>
      <c r="F179" t="str">
        <f>VLOOKUP(A179,HOP!A:C,3,0)</f>
        <v>3079573</v>
      </c>
      <c r="G179">
        <f t="shared" si="4"/>
        <v>0</v>
      </c>
      <c r="H179" t="str">
        <f t="shared" si="5"/>
        <v>，3079573</v>
      </c>
      <c r="I179" t="str">
        <f>VLOOKUP(A179,HOP!A:U,21,0)</f>
        <v>直采</v>
      </c>
    </row>
    <row r="180" ht="14.25" hidden="1" customHeight="1" spans="1:9">
      <c r="A180" s="6" t="s">
        <v>1307</v>
      </c>
      <c r="B180" s="7" t="s">
        <v>638</v>
      </c>
      <c r="C180" s="7" t="s">
        <v>1124</v>
      </c>
      <c r="D180" s="3">
        <v>251</v>
      </c>
      <c r="E180" t="str">
        <f>VLOOKUP(A180,HOP!A:L,12,0)</f>
        <v>251.00</v>
      </c>
      <c r="F180" t="str">
        <f>VLOOKUP(A180,HOP!A:C,3,0)</f>
        <v>3080475</v>
      </c>
      <c r="G180">
        <f t="shared" si="4"/>
        <v>0</v>
      </c>
      <c r="H180" t="str">
        <f t="shared" si="5"/>
        <v>，3080475</v>
      </c>
      <c r="I180" t="str">
        <f>VLOOKUP(A180,HOP!A:U,21,0)</f>
        <v>直采</v>
      </c>
    </row>
    <row r="181" ht="14.25" hidden="1" customHeight="1" spans="1:9">
      <c r="A181" s="6" t="s">
        <v>1309</v>
      </c>
      <c r="B181" s="7" t="s">
        <v>638</v>
      </c>
      <c r="C181" s="7" t="s">
        <v>1124</v>
      </c>
      <c r="D181" s="3">
        <v>241</v>
      </c>
      <c r="E181" t="str">
        <f>VLOOKUP(A181,HOP!A:L,12,0)</f>
        <v>241.00</v>
      </c>
      <c r="F181" t="str">
        <f>VLOOKUP(A181,HOP!A:C,3,0)</f>
        <v>3082425</v>
      </c>
      <c r="G181">
        <f t="shared" si="4"/>
        <v>0</v>
      </c>
      <c r="H181" t="str">
        <f t="shared" si="5"/>
        <v>，3082425</v>
      </c>
      <c r="I181" t="str">
        <f>VLOOKUP(A181,HOP!A:U,21,0)</f>
        <v>直连</v>
      </c>
    </row>
    <row r="182" ht="14.25" hidden="1" customHeight="1" spans="1:9">
      <c r="A182" s="6" t="s">
        <v>1317</v>
      </c>
      <c r="B182" s="7" t="s">
        <v>637</v>
      </c>
      <c r="C182" s="7" t="s">
        <v>1124</v>
      </c>
      <c r="D182" s="3">
        <v>1382</v>
      </c>
      <c r="E182" t="str">
        <f>VLOOKUP(A182,HOP!A:L,12,0)</f>
        <v>1382.00</v>
      </c>
      <c r="F182" t="str">
        <f>VLOOKUP(A182,HOP!A:C,3,0)</f>
        <v>3071719</v>
      </c>
      <c r="G182">
        <f t="shared" si="4"/>
        <v>0</v>
      </c>
      <c r="H182" t="str">
        <f t="shared" si="5"/>
        <v>，3071719</v>
      </c>
      <c r="I182" t="str">
        <f>VLOOKUP(A182,HOP!A:U,21,0)</f>
        <v>直连</v>
      </c>
    </row>
    <row r="183" ht="14.25" hidden="1" customHeight="1" spans="1:9">
      <c r="A183" s="6" t="s">
        <v>1323</v>
      </c>
      <c r="B183" s="7" t="s">
        <v>637</v>
      </c>
      <c r="C183" s="7" t="s">
        <v>1124</v>
      </c>
      <c r="D183" s="3">
        <v>1114</v>
      </c>
      <c r="E183" t="str">
        <f>VLOOKUP(A183,HOP!A:L,12,0)</f>
        <v>1114.00</v>
      </c>
      <c r="F183" t="str">
        <f>VLOOKUP(A183,HOP!A:C,3,0)</f>
        <v>3064981</v>
      </c>
      <c r="G183">
        <f t="shared" si="4"/>
        <v>0</v>
      </c>
      <c r="H183" t="str">
        <f t="shared" si="5"/>
        <v>，3064981</v>
      </c>
      <c r="I183" t="str">
        <f>VLOOKUP(A183,HOP!A:U,21,0)</f>
        <v>直连</v>
      </c>
    </row>
    <row r="184" ht="14.25" hidden="1" customHeight="1" spans="1:9">
      <c r="A184" s="6" t="s">
        <v>1330</v>
      </c>
      <c r="B184" s="7" t="s">
        <v>638</v>
      </c>
      <c r="C184" s="7" t="s">
        <v>1124</v>
      </c>
      <c r="D184" s="3">
        <v>376</v>
      </c>
      <c r="E184" t="str">
        <f>VLOOKUP(A184,HOP!A:L,12,0)</f>
        <v>376.00</v>
      </c>
      <c r="F184" t="str">
        <f>VLOOKUP(A184,HOP!A:C,3,0)</f>
        <v>3074652</v>
      </c>
      <c r="G184">
        <f t="shared" si="4"/>
        <v>0</v>
      </c>
      <c r="H184" t="str">
        <f t="shared" si="5"/>
        <v>，3074652</v>
      </c>
      <c r="I184" t="str">
        <f>VLOOKUP(A184,HOP!A:U,21,0)</f>
        <v>直连</v>
      </c>
    </row>
    <row r="185" ht="14.25" hidden="1" customHeight="1" spans="1:9">
      <c r="A185" s="6" t="s">
        <v>1337</v>
      </c>
      <c r="B185" s="7" t="s">
        <v>638</v>
      </c>
      <c r="C185" s="7" t="s">
        <v>1124</v>
      </c>
      <c r="D185" s="3">
        <v>231</v>
      </c>
      <c r="E185" t="str">
        <f>VLOOKUP(A185,HOP!A:L,12,0)</f>
        <v>231.00</v>
      </c>
      <c r="F185" t="str">
        <f>VLOOKUP(A185,HOP!A:C,3,0)</f>
        <v>3073868</v>
      </c>
      <c r="G185">
        <f t="shared" si="4"/>
        <v>0</v>
      </c>
      <c r="H185" t="str">
        <f t="shared" si="5"/>
        <v>，3073868</v>
      </c>
      <c r="I185" t="str">
        <f>VLOOKUP(A185,HOP!A:U,21,0)</f>
        <v>直连</v>
      </c>
    </row>
    <row r="186" ht="14.25" hidden="1" customHeight="1" spans="1:9">
      <c r="A186" s="6" t="s">
        <v>1344</v>
      </c>
      <c r="B186" s="7" t="s">
        <v>1124</v>
      </c>
      <c r="C186" s="7" t="s">
        <v>900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6" t="s">
        <v>1351</v>
      </c>
      <c r="B187" s="7" t="s">
        <v>638</v>
      </c>
      <c r="C187" s="7" t="s">
        <v>1124</v>
      </c>
      <c r="D187" s="3">
        <v>959</v>
      </c>
      <c r="E187" t="str">
        <f>VLOOKUP(A187,HOP!A:L,12,0)</f>
        <v>959.00</v>
      </c>
      <c r="F187" t="str">
        <f>VLOOKUP(A187,HOP!A:C,3,0)</f>
        <v>3082361</v>
      </c>
      <c r="G187">
        <f t="shared" si="4"/>
        <v>0</v>
      </c>
      <c r="H187" t="str">
        <f t="shared" si="5"/>
        <v>，3082361</v>
      </c>
      <c r="I187" t="str">
        <f>VLOOKUP(A187,HOP!A:U,21,0)</f>
        <v>直连</v>
      </c>
    </row>
    <row r="188" ht="14.25" hidden="1" customHeight="1" spans="1:9">
      <c r="A188" s="6" t="s">
        <v>1358</v>
      </c>
      <c r="B188" s="7" t="s">
        <v>638</v>
      </c>
      <c r="C188" s="7" t="s">
        <v>1124</v>
      </c>
      <c r="D188" s="3">
        <v>1273</v>
      </c>
      <c r="E188" t="str">
        <f>VLOOKUP(A188,HOP!A:L,12,0)</f>
        <v>1273.00</v>
      </c>
      <c r="F188" t="str">
        <f>VLOOKUP(A188,HOP!A:C,3,0)</f>
        <v>3081874</v>
      </c>
      <c r="G188">
        <f t="shared" si="4"/>
        <v>0</v>
      </c>
      <c r="H188" t="str">
        <f t="shared" si="5"/>
        <v>，3081874</v>
      </c>
      <c r="I188" t="str">
        <f>VLOOKUP(A188,HOP!A:U,21,0)</f>
        <v>直连</v>
      </c>
    </row>
    <row r="189" ht="14.25" hidden="1" customHeight="1" spans="1:9">
      <c r="A189" s="6" t="s">
        <v>1367</v>
      </c>
      <c r="B189" s="7" t="s">
        <v>638</v>
      </c>
      <c r="C189" s="7" t="s">
        <v>1124</v>
      </c>
      <c r="D189" s="3">
        <v>624</v>
      </c>
      <c r="E189" t="str">
        <f>VLOOKUP(A189,HOP!A:L,12,0)</f>
        <v>624.00</v>
      </c>
      <c r="F189" t="str">
        <f>VLOOKUP(A189,HOP!A:C,3,0)</f>
        <v>3082908</v>
      </c>
      <c r="G189">
        <f t="shared" si="4"/>
        <v>0</v>
      </c>
      <c r="H189" t="str">
        <f t="shared" si="5"/>
        <v>，3082908</v>
      </c>
      <c r="I189" t="str">
        <f>VLOOKUP(A189,HOP!A:U,21,0)</f>
        <v>直连</v>
      </c>
    </row>
    <row r="190" ht="14.25" hidden="1" customHeight="1" spans="1:9">
      <c r="A190" s="6" t="s">
        <v>1373</v>
      </c>
      <c r="B190" s="7" t="s">
        <v>638</v>
      </c>
      <c r="C190" s="7" t="s">
        <v>1124</v>
      </c>
      <c r="D190" s="3">
        <v>580</v>
      </c>
      <c r="E190" t="str">
        <f>VLOOKUP(A190,HOP!A:L,12,0)</f>
        <v>580.00</v>
      </c>
      <c r="F190" t="str">
        <f>VLOOKUP(A190,HOP!A:C,3,0)</f>
        <v>3083638</v>
      </c>
      <c r="G190">
        <f t="shared" si="4"/>
        <v>0</v>
      </c>
      <c r="H190" t="str">
        <f t="shared" si="5"/>
        <v>，3083638</v>
      </c>
      <c r="I190" t="str">
        <f>VLOOKUP(A190,HOP!A:U,21,0)</f>
        <v>直连</v>
      </c>
    </row>
    <row r="191" ht="14.25" hidden="1" customHeight="1" spans="1:9">
      <c r="A191" s="6" t="s">
        <v>1378</v>
      </c>
      <c r="B191" s="7" t="s">
        <v>900</v>
      </c>
      <c r="C191" s="7" t="s">
        <v>596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6" t="s">
        <v>1385</v>
      </c>
      <c r="B192" s="7" t="s">
        <v>1124</v>
      </c>
      <c r="C192" s="7" t="s">
        <v>900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6" t="s">
        <v>1391</v>
      </c>
      <c r="B193" s="7" t="s">
        <v>1394</v>
      </c>
      <c r="C193" s="7" t="s">
        <v>876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6" t="s">
        <v>1397</v>
      </c>
      <c r="B194" s="7" t="s">
        <v>83</v>
      </c>
      <c r="C194" s="7" t="s">
        <v>1402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6" t="s">
        <v>1406</v>
      </c>
      <c r="B195" s="7" t="s">
        <v>637</v>
      </c>
      <c r="C195" s="7" t="s">
        <v>900</v>
      </c>
      <c r="D195" s="3">
        <v>2445</v>
      </c>
      <c r="E195" t="str">
        <f>VLOOKUP(A195,HOP!A:L,12,0)</f>
        <v>2445.00</v>
      </c>
      <c r="F195" t="str">
        <f>VLOOKUP(A195,HOP!A:C,3,0)</f>
        <v>3040084</v>
      </c>
      <c r="G195">
        <f t="shared" ref="G195:G258" si="6">D195-E195</f>
        <v>0</v>
      </c>
      <c r="H195" t="str">
        <f t="shared" ref="H195:H258" si="7">$H$1&amp;F195</f>
        <v>，3040084</v>
      </c>
      <c r="I195" t="str">
        <f>VLOOKUP(A195,HOP!A:U,21,0)</f>
        <v>直采</v>
      </c>
    </row>
    <row r="196" ht="14.25" hidden="1" customHeight="1" spans="1:9">
      <c r="A196" s="6" t="s">
        <v>1412</v>
      </c>
      <c r="B196" s="7" t="s">
        <v>1124</v>
      </c>
      <c r="C196" s="7" t="s">
        <v>900</v>
      </c>
      <c r="D196" s="3">
        <v>1102</v>
      </c>
      <c r="E196" t="str">
        <f>VLOOKUP(A196,HOP!A:L,12,0)</f>
        <v>1102.00</v>
      </c>
      <c r="F196" t="str">
        <f>VLOOKUP(A196,HOP!A:C,3,0)</f>
        <v>3041991</v>
      </c>
      <c r="G196">
        <f t="shared" si="6"/>
        <v>0</v>
      </c>
      <c r="H196" t="str">
        <f t="shared" si="7"/>
        <v>，3041991</v>
      </c>
      <c r="I196" t="str">
        <f>VLOOKUP(A196,HOP!A:U,21,0)</f>
        <v>直连</v>
      </c>
    </row>
    <row r="197" ht="14.25" hidden="1" customHeight="1" spans="1:9">
      <c r="A197" s="6" t="s">
        <v>1418</v>
      </c>
      <c r="B197" s="7" t="s">
        <v>1124</v>
      </c>
      <c r="C197" s="7" t="s">
        <v>900</v>
      </c>
      <c r="D197" s="3">
        <v>401</v>
      </c>
      <c r="E197" t="str">
        <f>VLOOKUP(A197,HOP!A:L,12,0)</f>
        <v>401.00</v>
      </c>
      <c r="F197" t="str">
        <f>VLOOKUP(A197,HOP!A:C,3,0)</f>
        <v>3060528</v>
      </c>
      <c r="G197">
        <f t="shared" si="6"/>
        <v>0</v>
      </c>
      <c r="H197" t="str">
        <f t="shared" si="7"/>
        <v>，3060528</v>
      </c>
      <c r="I197" t="str">
        <f>VLOOKUP(A197,HOP!A:U,21,0)</f>
        <v>直连</v>
      </c>
    </row>
    <row r="198" ht="14.25" hidden="1" customHeight="1" spans="1:9">
      <c r="A198" s="6" t="s">
        <v>1427</v>
      </c>
      <c r="B198" s="7" t="s">
        <v>638</v>
      </c>
      <c r="C198" s="7" t="s">
        <v>900</v>
      </c>
      <c r="D198" s="3">
        <v>1104</v>
      </c>
      <c r="E198" t="str">
        <f>VLOOKUP(A198,HOP!A:L,12,0)</f>
        <v>1104.00</v>
      </c>
      <c r="F198" t="str">
        <f>VLOOKUP(A198,HOP!A:C,3,0)</f>
        <v>3061147</v>
      </c>
      <c r="G198">
        <f t="shared" si="6"/>
        <v>0</v>
      </c>
      <c r="H198" t="str">
        <f t="shared" si="7"/>
        <v>，3061147</v>
      </c>
      <c r="I198" t="str">
        <f>VLOOKUP(A198,HOP!A:U,21,0)</f>
        <v>直连</v>
      </c>
    </row>
    <row r="199" ht="14.25" hidden="1" customHeight="1" spans="1:9">
      <c r="A199" s="6" t="s">
        <v>1431</v>
      </c>
      <c r="B199" s="7" t="s">
        <v>1124</v>
      </c>
      <c r="C199" s="7" t="s">
        <v>900</v>
      </c>
      <c r="D199" s="3">
        <v>401</v>
      </c>
      <c r="E199" t="str">
        <f>VLOOKUP(A199,HOP!A:L,12,0)</f>
        <v>401.00</v>
      </c>
      <c r="F199" t="str">
        <f>VLOOKUP(A199,HOP!A:C,3,0)</f>
        <v>3060354</v>
      </c>
      <c r="G199">
        <f t="shared" si="6"/>
        <v>0</v>
      </c>
      <c r="H199" t="str">
        <f t="shared" si="7"/>
        <v>，3060354</v>
      </c>
      <c r="I199" t="str">
        <f>VLOOKUP(A199,HOP!A:U,21,0)</f>
        <v>直连</v>
      </c>
    </row>
    <row r="200" ht="14.25" hidden="1" customHeight="1" spans="1:9">
      <c r="A200" s="6" t="s">
        <v>1434</v>
      </c>
      <c r="B200" s="7" t="s">
        <v>1124</v>
      </c>
      <c r="C200" s="7" t="s">
        <v>900</v>
      </c>
      <c r="D200" s="3">
        <v>1096</v>
      </c>
      <c r="E200" t="str">
        <f>VLOOKUP(A200,HOP!A:L,12,0)</f>
        <v>1096.00</v>
      </c>
      <c r="F200" t="str">
        <f>VLOOKUP(A200,HOP!A:C,3,0)</f>
        <v>3063918</v>
      </c>
      <c r="G200">
        <f t="shared" si="6"/>
        <v>0</v>
      </c>
      <c r="H200" t="str">
        <f t="shared" si="7"/>
        <v>，3063918</v>
      </c>
      <c r="I200" t="str">
        <f>VLOOKUP(A200,HOP!A:U,21,0)</f>
        <v>直连</v>
      </c>
    </row>
    <row r="201" ht="14.25" hidden="1" customHeight="1" spans="1:9">
      <c r="A201" s="6" t="s">
        <v>1439</v>
      </c>
      <c r="B201" s="7" t="s">
        <v>1124</v>
      </c>
      <c r="C201" s="7" t="s">
        <v>900</v>
      </c>
      <c r="D201" s="3">
        <v>1002</v>
      </c>
      <c r="E201" t="str">
        <f>VLOOKUP(A201,HOP!A:L,12,0)</f>
        <v>1002.00</v>
      </c>
      <c r="F201" t="str">
        <f>VLOOKUP(A201,HOP!A:C,3,0)</f>
        <v>3062077</v>
      </c>
      <c r="G201">
        <f t="shared" si="6"/>
        <v>0</v>
      </c>
      <c r="H201" t="str">
        <f t="shared" si="7"/>
        <v>，3062077</v>
      </c>
      <c r="I201" t="str">
        <f>VLOOKUP(A201,HOP!A:U,21,0)</f>
        <v>直连</v>
      </c>
    </row>
    <row r="202" ht="14.25" hidden="1" customHeight="1" spans="1:9">
      <c r="A202" s="6" t="s">
        <v>1448</v>
      </c>
      <c r="B202" s="7" t="s">
        <v>638</v>
      </c>
      <c r="C202" s="7" t="s">
        <v>900</v>
      </c>
      <c r="D202" s="3">
        <v>1286</v>
      </c>
      <c r="E202" t="str">
        <f>VLOOKUP(A202,HOP!A:L,12,0)</f>
        <v>1286.00</v>
      </c>
      <c r="F202" t="str">
        <f>VLOOKUP(A202,HOP!A:C,3,0)</f>
        <v>3068416</v>
      </c>
      <c r="G202">
        <f t="shared" si="6"/>
        <v>0</v>
      </c>
      <c r="H202" t="str">
        <f t="shared" si="7"/>
        <v>，3068416</v>
      </c>
      <c r="I202" t="str">
        <f>VLOOKUP(A202,HOP!A:U,21,0)</f>
        <v>直连</v>
      </c>
    </row>
    <row r="203" ht="14.25" hidden="1" customHeight="1" spans="1:9">
      <c r="A203" s="6" t="s">
        <v>1455</v>
      </c>
      <c r="B203" s="7" t="s">
        <v>638</v>
      </c>
      <c r="C203" s="7" t="s">
        <v>900</v>
      </c>
      <c r="D203" s="3">
        <v>450</v>
      </c>
      <c r="E203" t="str">
        <f>VLOOKUP(A203,HOP!A:L,12,0)</f>
        <v>450.00</v>
      </c>
      <c r="F203" t="str">
        <f>VLOOKUP(A203,HOP!A:C,3,0)</f>
        <v>3042008</v>
      </c>
      <c r="G203">
        <f t="shared" si="6"/>
        <v>0</v>
      </c>
      <c r="H203" t="str">
        <f t="shared" si="7"/>
        <v>，3042008</v>
      </c>
      <c r="I203" t="str">
        <f>VLOOKUP(A203,HOP!A:U,21,0)</f>
        <v>直连</v>
      </c>
    </row>
    <row r="204" ht="14.25" hidden="1" customHeight="1" spans="1:9">
      <c r="A204" s="6" t="s">
        <v>1463</v>
      </c>
      <c r="B204" s="7" t="s">
        <v>1124</v>
      </c>
      <c r="C204" s="7" t="s">
        <v>900</v>
      </c>
      <c r="D204" s="3">
        <v>8661</v>
      </c>
      <c r="E204" t="str">
        <f>VLOOKUP(A204,HOP!A:L,12,0)</f>
        <v>8661.00</v>
      </c>
      <c r="F204" t="str">
        <f>VLOOKUP(A204,HOP!A:C,3,0)</f>
        <v>3037456</v>
      </c>
      <c r="G204">
        <f t="shared" si="6"/>
        <v>0</v>
      </c>
      <c r="H204" t="str">
        <f t="shared" si="7"/>
        <v>，3037456</v>
      </c>
      <c r="I204" t="str">
        <f>VLOOKUP(A204,HOP!A:U,21,0)</f>
        <v>直采</v>
      </c>
    </row>
    <row r="205" ht="14.25" hidden="1" customHeight="1" spans="1:9">
      <c r="A205" s="6" t="s">
        <v>1472</v>
      </c>
      <c r="B205" s="7" t="s">
        <v>638</v>
      </c>
      <c r="C205" s="7" t="s">
        <v>900</v>
      </c>
      <c r="D205" s="3">
        <v>1758</v>
      </c>
      <c r="E205" t="str">
        <f>VLOOKUP(A205,HOP!A:L,12,0)</f>
        <v>1758.00</v>
      </c>
      <c r="F205" t="str">
        <f>VLOOKUP(A205,HOP!A:C,3,0)</f>
        <v>3052784</v>
      </c>
      <c r="G205">
        <f t="shared" si="6"/>
        <v>0</v>
      </c>
      <c r="H205" t="str">
        <f t="shared" si="7"/>
        <v>，3052784</v>
      </c>
      <c r="I205" t="str">
        <f>VLOOKUP(A205,HOP!A:U,21,0)</f>
        <v>直连</v>
      </c>
    </row>
    <row r="206" ht="14.25" hidden="1" customHeight="1" spans="1:9">
      <c r="A206" s="6" t="s">
        <v>1480</v>
      </c>
      <c r="B206" s="7" t="s">
        <v>638</v>
      </c>
      <c r="C206" s="7" t="s">
        <v>900</v>
      </c>
      <c r="D206" s="3">
        <v>848</v>
      </c>
      <c r="E206" t="str">
        <f>VLOOKUP(A206,HOP!A:L,12,0)</f>
        <v>848.00</v>
      </c>
      <c r="F206" t="str">
        <f>VLOOKUP(A206,HOP!A:C,3,0)</f>
        <v>3075696</v>
      </c>
      <c r="G206">
        <f t="shared" si="6"/>
        <v>0</v>
      </c>
      <c r="H206" t="str">
        <f t="shared" si="7"/>
        <v>，3075696</v>
      </c>
      <c r="I206" t="str">
        <f>VLOOKUP(A206,HOP!A:U,21,0)</f>
        <v>直采</v>
      </c>
    </row>
    <row r="207" ht="14.25" hidden="1" customHeight="1" spans="1:9">
      <c r="A207" s="6" t="s">
        <v>1487</v>
      </c>
      <c r="B207" s="7" t="s">
        <v>1124</v>
      </c>
      <c r="C207" s="7" t="s">
        <v>900</v>
      </c>
      <c r="D207" s="3">
        <v>902</v>
      </c>
      <c r="E207" t="str">
        <f>VLOOKUP(A207,HOP!A:L,12,0)</f>
        <v>902.00</v>
      </c>
      <c r="F207" t="str">
        <f>VLOOKUP(A207,HOP!A:C,3,0)</f>
        <v>3071330</v>
      </c>
      <c r="G207">
        <f t="shared" si="6"/>
        <v>0</v>
      </c>
      <c r="H207" t="str">
        <f t="shared" si="7"/>
        <v>，3071330</v>
      </c>
      <c r="I207" t="str">
        <f>VLOOKUP(A207,HOP!A:U,21,0)</f>
        <v>直连</v>
      </c>
    </row>
    <row r="208" ht="14.25" customHeight="1" spans="1:9">
      <c r="A208" s="6" t="s">
        <v>1494</v>
      </c>
      <c r="B208" s="7" t="s">
        <v>637</v>
      </c>
      <c r="C208" s="7" t="s">
        <v>900</v>
      </c>
      <c r="D208" s="3">
        <v>3250</v>
      </c>
      <c r="E208" t="str">
        <f>VLOOKUP(A208,HOP!A:L,12,0)</f>
        <v>3250.02</v>
      </c>
      <c r="F208" t="str">
        <f>VLOOKUP(A208,HOP!A:C,3,0)</f>
        <v>3074909</v>
      </c>
      <c r="G208">
        <f t="shared" si="6"/>
        <v>-0.0199999999999818</v>
      </c>
      <c r="H208" t="str">
        <f t="shared" si="7"/>
        <v>，3074909</v>
      </c>
      <c r="I208" t="str">
        <f>VLOOKUP(A208,HOP!A:U,21,0)</f>
        <v>直连</v>
      </c>
    </row>
    <row r="209" ht="14.25" hidden="1" customHeight="1" spans="1:9">
      <c r="A209" s="6" t="s">
        <v>1503</v>
      </c>
      <c r="B209" s="7" t="s">
        <v>1124</v>
      </c>
      <c r="C209" s="7" t="s">
        <v>900</v>
      </c>
      <c r="D209" s="3">
        <v>125</v>
      </c>
      <c r="E209" t="str">
        <f>VLOOKUP(A209,HOP!A:L,12,0)</f>
        <v>125.00</v>
      </c>
      <c r="F209" t="str">
        <f>VLOOKUP(A209,HOP!A:C,3,0)</f>
        <v>3073732</v>
      </c>
      <c r="G209">
        <f t="shared" si="6"/>
        <v>0</v>
      </c>
      <c r="H209" t="str">
        <f t="shared" si="7"/>
        <v>，3073732</v>
      </c>
      <c r="I209" t="str">
        <f>VLOOKUP(A209,HOP!A:U,21,0)</f>
        <v>直连</v>
      </c>
    </row>
    <row r="210" ht="14.25" hidden="1" customHeight="1" spans="1:9">
      <c r="A210" s="6" t="s">
        <v>1511</v>
      </c>
      <c r="B210" s="7" t="s">
        <v>1124</v>
      </c>
      <c r="C210" s="7" t="s">
        <v>900</v>
      </c>
      <c r="D210" s="3">
        <v>113</v>
      </c>
      <c r="E210" t="str">
        <f>VLOOKUP(A210,HOP!A:L,12,0)</f>
        <v>113.00</v>
      </c>
      <c r="F210" t="str">
        <f>VLOOKUP(A210,HOP!A:C,3,0)</f>
        <v>3075818</v>
      </c>
      <c r="G210">
        <f t="shared" si="6"/>
        <v>0</v>
      </c>
      <c r="H210" t="str">
        <f t="shared" si="7"/>
        <v>，3075818</v>
      </c>
      <c r="I210" t="str">
        <f>VLOOKUP(A210,HOP!A:U,21,0)</f>
        <v>直连</v>
      </c>
    </row>
    <row r="211" ht="14.25" hidden="1" customHeight="1" spans="1:9">
      <c r="A211" s="6" t="s">
        <v>1517</v>
      </c>
      <c r="B211" s="7" t="s">
        <v>1124</v>
      </c>
      <c r="C211" s="7" t="s">
        <v>900</v>
      </c>
      <c r="D211" s="3">
        <v>251</v>
      </c>
      <c r="E211" t="str">
        <f>VLOOKUP(A211,HOP!A:L,12,0)</f>
        <v>251.00</v>
      </c>
      <c r="F211" t="str">
        <f>VLOOKUP(A211,HOP!A:C,3,0)</f>
        <v>3078869</v>
      </c>
      <c r="G211">
        <f t="shared" si="6"/>
        <v>0</v>
      </c>
      <c r="H211" t="str">
        <f t="shared" si="7"/>
        <v>，3078869</v>
      </c>
      <c r="I211" t="str">
        <f>VLOOKUP(A211,HOP!A:U,21,0)</f>
        <v>直采</v>
      </c>
    </row>
    <row r="212" ht="14.25" hidden="1" customHeight="1" spans="1:9">
      <c r="A212" s="6" t="s">
        <v>1520</v>
      </c>
      <c r="B212" s="7" t="s">
        <v>1124</v>
      </c>
      <c r="C212" s="7" t="s">
        <v>900</v>
      </c>
      <c r="D212" s="3">
        <v>251</v>
      </c>
      <c r="E212" t="str">
        <f>VLOOKUP(A212,HOP!A:L,12,0)</f>
        <v>251.00</v>
      </c>
      <c r="F212" t="str">
        <f>VLOOKUP(A212,HOP!A:C,3,0)</f>
        <v>3077165</v>
      </c>
      <c r="G212">
        <f t="shared" si="6"/>
        <v>0</v>
      </c>
      <c r="H212" t="str">
        <f t="shared" si="7"/>
        <v>，3077165</v>
      </c>
      <c r="I212" t="str">
        <f>VLOOKUP(A212,HOP!A:U,21,0)</f>
        <v>直采</v>
      </c>
    </row>
    <row r="213" ht="14.25" hidden="1" customHeight="1" spans="1:9">
      <c r="A213" s="6" t="s">
        <v>1523</v>
      </c>
      <c r="B213" s="7" t="s">
        <v>638</v>
      </c>
      <c r="C213" s="7" t="s">
        <v>900</v>
      </c>
      <c r="D213" s="3">
        <v>502</v>
      </c>
      <c r="E213" t="str">
        <f>VLOOKUP(A213,HOP!A:L,12,0)</f>
        <v>502.00</v>
      </c>
      <c r="F213" t="str">
        <f>VLOOKUP(A213,HOP!A:C,3,0)</f>
        <v>3079507</v>
      </c>
      <c r="G213">
        <f t="shared" si="6"/>
        <v>0</v>
      </c>
      <c r="H213" t="str">
        <f t="shared" si="7"/>
        <v>，3079507</v>
      </c>
      <c r="I213" t="str">
        <f>VLOOKUP(A213,HOP!A:U,21,0)</f>
        <v>直采</v>
      </c>
    </row>
    <row r="214" ht="14.25" hidden="1" customHeight="1" spans="1:9">
      <c r="A214" s="6" t="s">
        <v>1525</v>
      </c>
      <c r="B214" s="7" t="s">
        <v>638</v>
      </c>
      <c r="C214" s="7" t="s">
        <v>900</v>
      </c>
      <c r="D214" s="3">
        <v>1240</v>
      </c>
      <c r="E214" t="str">
        <f>VLOOKUP(A214,HOP!A:L,12,0)</f>
        <v>1240.00</v>
      </c>
      <c r="F214" t="str">
        <f>VLOOKUP(A214,HOP!A:C,3,0)</f>
        <v>3080959</v>
      </c>
      <c r="G214">
        <f t="shared" si="6"/>
        <v>0</v>
      </c>
      <c r="H214" t="str">
        <f t="shared" si="7"/>
        <v>，3080959</v>
      </c>
      <c r="I214" t="str">
        <f>VLOOKUP(A214,HOP!A:U,21,0)</f>
        <v>直采</v>
      </c>
    </row>
    <row r="215" ht="14.25" hidden="1" customHeight="1" spans="1:9">
      <c r="A215" s="6" t="s">
        <v>1531</v>
      </c>
      <c r="B215" s="7" t="s">
        <v>1124</v>
      </c>
      <c r="C215" s="7" t="s">
        <v>900</v>
      </c>
      <c r="D215" s="3">
        <v>223</v>
      </c>
      <c r="E215" t="str">
        <f>VLOOKUP(A215,HOP!A:L,12,0)</f>
        <v>223.00</v>
      </c>
      <c r="F215" t="str">
        <f>VLOOKUP(A215,HOP!A:C,3,0)</f>
        <v>3084120</v>
      </c>
      <c r="G215">
        <f t="shared" si="6"/>
        <v>0</v>
      </c>
      <c r="H215" t="str">
        <f t="shared" si="7"/>
        <v>，3084120</v>
      </c>
      <c r="I215" t="str">
        <f>VLOOKUP(A215,HOP!A:U,21,0)</f>
        <v>直连</v>
      </c>
    </row>
    <row r="216" ht="14.25" hidden="1" customHeight="1" spans="1:9">
      <c r="A216" s="6" t="s">
        <v>1538</v>
      </c>
      <c r="B216" s="7" t="s">
        <v>1124</v>
      </c>
      <c r="C216" s="7" t="s">
        <v>900</v>
      </c>
      <c r="D216" s="3">
        <v>273</v>
      </c>
      <c r="E216" t="str">
        <f>VLOOKUP(A216,HOP!A:L,12,0)</f>
        <v>273.00</v>
      </c>
      <c r="F216" t="str">
        <f>VLOOKUP(A216,HOP!A:C,3,0)</f>
        <v>3085418</v>
      </c>
      <c r="G216">
        <f t="shared" si="6"/>
        <v>0</v>
      </c>
      <c r="H216" t="str">
        <f t="shared" si="7"/>
        <v>，3085418</v>
      </c>
      <c r="I216" t="str">
        <f>VLOOKUP(A216,HOP!A:U,21,0)</f>
        <v>直连</v>
      </c>
    </row>
    <row r="217" ht="14.25" hidden="1" customHeight="1" spans="1:9">
      <c r="A217" s="6" t="s">
        <v>1546</v>
      </c>
      <c r="B217" s="7" t="s">
        <v>1124</v>
      </c>
      <c r="C217" s="7" t="s">
        <v>900</v>
      </c>
      <c r="D217" s="3">
        <v>785</v>
      </c>
      <c r="E217" t="str">
        <f>VLOOKUP(A217,HOP!A:L,12,0)</f>
        <v>785.00</v>
      </c>
      <c r="F217" t="str">
        <f>VLOOKUP(A217,HOP!A:C,3,0)</f>
        <v>3084750</v>
      </c>
      <c r="G217">
        <f t="shared" si="6"/>
        <v>0</v>
      </c>
      <c r="H217" t="str">
        <f t="shared" si="7"/>
        <v>，3084750</v>
      </c>
      <c r="I217" t="str">
        <f>VLOOKUP(A217,HOP!A:U,21,0)</f>
        <v>直采</v>
      </c>
    </row>
    <row r="218" ht="14.25" hidden="1" customHeight="1" spans="1:9">
      <c r="A218" s="6" t="s">
        <v>1554</v>
      </c>
      <c r="B218" s="7" t="s">
        <v>1124</v>
      </c>
      <c r="C218" s="7" t="s">
        <v>900</v>
      </c>
      <c r="D218" s="3">
        <v>330</v>
      </c>
      <c r="E218" t="str">
        <f>VLOOKUP(A218,HOP!A:L,12,0)</f>
        <v>330.00</v>
      </c>
      <c r="F218" t="str">
        <f>VLOOKUP(A218,HOP!A:C,3,0)</f>
        <v>3088045</v>
      </c>
      <c r="G218">
        <f t="shared" si="6"/>
        <v>0</v>
      </c>
      <c r="H218" t="str">
        <f t="shared" si="7"/>
        <v>，3088045</v>
      </c>
      <c r="I218" t="str">
        <f>VLOOKUP(A218,HOP!A:U,21,0)</f>
        <v>直连</v>
      </c>
    </row>
    <row r="219" ht="14.25" hidden="1" customHeight="1" spans="1:9">
      <c r="A219" s="6" t="s">
        <v>1562</v>
      </c>
      <c r="B219" s="7" t="s">
        <v>1124</v>
      </c>
      <c r="C219" s="7" t="s">
        <v>900</v>
      </c>
      <c r="D219" s="3">
        <v>190</v>
      </c>
      <c r="E219" t="str">
        <f>VLOOKUP(A219,HOP!A:L,12,0)</f>
        <v>190.00</v>
      </c>
      <c r="F219" t="str">
        <f>VLOOKUP(A219,HOP!A:C,3,0)</f>
        <v>3086236</v>
      </c>
      <c r="G219">
        <f t="shared" si="6"/>
        <v>0</v>
      </c>
      <c r="H219" t="str">
        <f t="shared" si="7"/>
        <v>，3086236</v>
      </c>
      <c r="I219" t="str">
        <f>VLOOKUP(A219,HOP!A:U,21,0)</f>
        <v>直连</v>
      </c>
    </row>
    <row r="220" ht="14.25" hidden="1" customHeight="1" spans="1:9">
      <c r="A220" s="6" t="s">
        <v>1568</v>
      </c>
      <c r="B220" s="7" t="s">
        <v>637</v>
      </c>
      <c r="C220" s="7" t="s">
        <v>900</v>
      </c>
      <c r="D220" s="3">
        <v>1015</v>
      </c>
      <c r="E220" t="str">
        <f>VLOOKUP(A220,HOP!A:L,12,0)</f>
        <v>1015.00</v>
      </c>
      <c r="F220" t="str">
        <f>VLOOKUP(A220,HOP!A:C,3,0)</f>
        <v>3073017</v>
      </c>
      <c r="G220">
        <f t="shared" si="6"/>
        <v>0</v>
      </c>
      <c r="H220" t="str">
        <f t="shared" si="7"/>
        <v>，3073017</v>
      </c>
      <c r="I220" t="str">
        <f>VLOOKUP(A220,HOP!A:U,21,0)</f>
        <v>直采</v>
      </c>
    </row>
    <row r="221" ht="14.25" hidden="1" customHeight="1" spans="1:9">
      <c r="A221" s="6" t="s">
        <v>1576</v>
      </c>
      <c r="B221" s="7" t="s">
        <v>1124</v>
      </c>
      <c r="C221" s="7" t="s">
        <v>900</v>
      </c>
      <c r="D221" s="3">
        <v>682</v>
      </c>
      <c r="E221" t="str">
        <f>VLOOKUP(A221,HOP!A:L,12,0)</f>
        <v>682.00</v>
      </c>
      <c r="F221" t="str">
        <f>VLOOKUP(A221,HOP!A:C,3,0)</f>
        <v>3086491</v>
      </c>
      <c r="G221">
        <f t="shared" si="6"/>
        <v>0</v>
      </c>
      <c r="H221" t="str">
        <f t="shared" si="7"/>
        <v>，3086491</v>
      </c>
      <c r="I221" t="str">
        <f>VLOOKUP(A221,HOP!A:U,21,0)</f>
        <v>直连</v>
      </c>
    </row>
    <row r="222" ht="14.25" hidden="1" customHeight="1" spans="1:9">
      <c r="A222" s="6" t="s">
        <v>1582</v>
      </c>
      <c r="B222" s="7" t="s">
        <v>1124</v>
      </c>
      <c r="C222" s="7" t="s">
        <v>900</v>
      </c>
      <c r="D222" s="3">
        <v>1473</v>
      </c>
      <c r="E222" t="str">
        <f>VLOOKUP(A222,HOP!A:L,12,0)</f>
        <v>1473.00</v>
      </c>
      <c r="F222" t="str">
        <f>VLOOKUP(A222,HOP!A:C,3,0)</f>
        <v>3087594</v>
      </c>
      <c r="G222">
        <f t="shared" si="6"/>
        <v>0</v>
      </c>
      <c r="H222" t="str">
        <f t="shared" si="7"/>
        <v>，3087594</v>
      </c>
      <c r="I222" t="str">
        <f>VLOOKUP(A222,HOP!A:U,21,0)</f>
        <v>直连</v>
      </c>
    </row>
    <row r="223" ht="14.25" hidden="1" customHeight="1" spans="1:9">
      <c r="A223" s="6" t="s">
        <v>1590</v>
      </c>
      <c r="B223" s="7" t="s">
        <v>1124</v>
      </c>
      <c r="C223" s="7" t="s">
        <v>900</v>
      </c>
      <c r="D223" s="3">
        <v>106</v>
      </c>
      <c r="E223" t="str">
        <f>VLOOKUP(A223,HOP!A:L,12,0)</f>
        <v>106.00</v>
      </c>
      <c r="F223" t="str">
        <f>VLOOKUP(A223,HOP!A:C,3,0)</f>
        <v>3087599</v>
      </c>
      <c r="G223">
        <f t="shared" si="6"/>
        <v>0</v>
      </c>
      <c r="H223" t="str">
        <f t="shared" si="7"/>
        <v>，3087599</v>
      </c>
      <c r="I223" t="str">
        <f>VLOOKUP(A223,HOP!A:U,21,0)</f>
        <v>直连</v>
      </c>
    </row>
    <row r="224" ht="14.25" hidden="1" customHeight="1" spans="1:9">
      <c r="A224" s="6" t="s">
        <v>1597</v>
      </c>
      <c r="B224" s="7" t="s">
        <v>597</v>
      </c>
      <c r="C224" s="7" t="s">
        <v>1602</v>
      </c>
      <c r="D224" s="3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6" t="s">
        <v>1605</v>
      </c>
      <c r="B225" s="7" t="s">
        <v>1608</v>
      </c>
      <c r="C225" s="7" t="s">
        <v>1609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6" t="s">
        <v>1613</v>
      </c>
      <c r="B226" s="7" t="s">
        <v>900</v>
      </c>
      <c r="C226" s="7" t="s">
        <v>596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6" t="s">
        <v>1621</v>
      </c>
      <c r="B227" s="7" t="s">
        <v>900</v>
      </c>
      <c r="C227" s="7" t="s">
        <v>1626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6" t="s">
        <v>1630</v>
      </c>
      <c r="B228" s="7" t="s">
        <v>1635</v>
      </c>
      <c r="C228" s="7" t="s">
        <v>1636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6" t="s">
        <v>1640</v>
      </c>
      <c r="B229" s="7" t="s">
        <v>1645</v>
      </c>
      <c r="C229" s="7" t="s">
        <v>1635</v>
      </c>
      <c r="D229" s="3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6" t="s">
        <v>1649</v>
      </c>
      <c r="B230" s="7" t="s">
        <v>900</v>
      </c>
      <c r="C230" s="7" t="s">
        <v>1602</v>
      </c>
      <c r="D230" s="3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t="14.25" hidden="1" customHeight="1" spans="1:9">
      <c r="A231" s="6" t="s">
        <v>1656</v>
      </c>
      <c r="B231" s="7" t="s">
        <v>1661</v>
      </c>
      <c r="C231" s="7" t="s">
        <v>1662</v>
      </c>
      <c r="D231" s="3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6" t="s">
        <v>1665</v>
      </c>
      <c r="B232" s="7" t="s">
        <v>1668</v>
      </c>
      <c r="C232" s="7" t="s">
        <v>1669</v>
      </c>
      <c r="D232" s="3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6" t="s">
        <v>1673</v>
      </c>
      <c r="B233" s="7" t="s">
        <v>1124</v>
      </c>
      <c r="C233" s="7" t="s">
        <v>596</v>
      </c>
      <c r="D233" s="3">
        <v>3222</v>
      </c>
      <c r="E233" t="str">
        <f>VLOOKUP(A233,HOP!A:L,12,0)</f>
        <v>3222.00</v>
      </c>
      <c r="F233" t="str">
        <f>VLOOKUP(A233,HOP!A:C,3,0)</f>
        <v>3079996</v>
      </c>
      <c r="G233">
        <f t="shared" si="6"/>
        <v>0</v>
      </c>
      <c r="H233" t="str">
        <f t="shared" si="7"/>
        <v>，3079996</v>
      </c>
      <c r="I233" t="str">
        <f>VLOOKUP(A233,HOP!A:U,21,0)</f>
        <v>直连</v>
      </c>
    </row>
    <row r="234" ht="14.25" hidden="1" customHeight="1" spans="1:9">
      <c r="A234" s="6" t="s">
        <v>1680</v>
      </c>
      <c r="B234" s="7" t="s">
        <v>900</v>
      </c>
      <c r="C234" s="7" t="s">
        <v>596</v>
      </c>
      <c r="D234" s="3">
        <v>2718</v>
      </c>
      <c r="E234" t="str">
        <f>VLOOKUP(A234,HOP!A:L,12,0)</f>
        <v>2718.00</v>
      </c>
      <c r="F234" t="str">
        <f>VLOOKUP(A234,HOP!A:C,3,0)</f>
        <v>3058994</v>
      </c>
      <c r="G234">
        <f t="shared" si="6"/>
        <v>0</v>
      </c>
      <c r="H234" t="str">
        <f t="shared" si="7"/>
        <v>，3058994</v>
      </c>
      <c r="I234" t="str">
        <f>VLOOKUP(A234,HOP!A:U,21,0)</f>
        <v>直采</v>
      </c>
    </row>
    <row r="235" ht="14.25" customHeight="1" spans="1:9">
      <c r="A235" s="6" t="s">
        <v>1689</v>
      </c>
      <c r="B235" s="7" t="s">
        <v>638</v>
      </c>
      <c r="C235" s="7" t="s">
        <v>596</v>
      </c>
      <c r="D235" s="3">
        <v>2572</v>
      </c>
      <c r="E235" t="str">
        <f>VLOOKUP(A235,HOP!A:L,12,0)</f>
        <v>2571.99</v>
      </c>
      <c r="F235" t="str">
        <f>VLOOKUP(A235,HOP!A:C,3,0)</f>
        <v>2974125</v>
      </c>
      <c r="G235">
        <f t="shared" si="6"/>
        <v>0.0100000000002183</v>
      </c>
      <c r="H235" t="str">
        <f t="shared" si="7"/>
        <v>，2974125</v>
      </c>
      <c r="I235" t="str">
        <f>VLOOKUP(A235,HOP!A:U,21,0)</f>
        <v>直连</v>
      </c>
    </row>
    <row r="236" ht="14.25" hidden="1" customHeight="1" spans="1:9">
      <c r="A236" s="6" t="s">
        <v>1697</v>
      </c>
      <c r="B236" s="7" t="s">
        <v>900</v>
      </c>
      <c r="C236" s="7" t="s">
        <v>596</v>
      </c>
      <c r="D236" s="3">
        <v>1631</v>
      </c>
      <c r="E236" t="str">
        <f>VLOOKUP(A236,HOP!A:L,12,0)</f>
        <v>1631.00</v>
      </c>
      <c r="F236" t="str">
        <f>VLOOKUP(A236,HOP!A:C,3,0)</f>
        <v>3046557</v>
      </c>
      <c r="G236">
        <f t="shared" si="6"/>
        <v>0</v>
      </c>
      <c r="H236" t="str">
        <f t="shared" si="7"/>
        <v>，3046557</v>
      </c>
      <c r="I236" t="str">
        <f>VLOOKUP(A236,HOP!A:U,21,0)</f>
        <v>直连</v>
      </c>
    </row>
    <row r="237" ht="14.25" hidden="1" customHeight="1" spans="1:9">
      <c r="A237" s="6" t="s">
        <v>1703</v>
      </c>
      <c r="B237" s="7" t="s">
        <v>900</v>
      </c>
      <c r="C237" s="7" t="s">
        <v>596</v>
      </c>
      <c r="D237" s="3">
        <v>735</v>
      </c>
      <c r="E237" t="str">
        <f>VLOOKUP(A237,HOP!A:L,12,0)</f>
        <v>735.00</v>
      </c>
      <c r="F237" t="str">
        <f>VLOOKUP(A237,HOP!A:C,3,0)</f>
        <v>3049316</v>
      </c>
      <c r="G237">
        <f t="shared" si="6"/>
        <v>0</v>
      </c>
      <c r="H237" t="str">
        <f t="shared" si="7"/>
        <v>，3049316</v>
      </c>
      <c r="I237" t="str">
        <f>VLOOKUP(A237,HOP!A:U,21,0)</f>
        <v>直连</v>
      </c>
    </row>
    <row r="238" ht="14.25" hidden="1" customHeight="1" spans="1:9">
      <c r="A238" s="6" t="s">
        <v>1706</v>
      </c>
      <c r="B238" s="7" t="s">
        <v>390</v>
      </c>
      <c r="C238" s="7" t="s">
        <v>596</v>
      </c>
      <c r="D238" s="3">
        <v>3240</v>
      </c>
      <c r="E238" t="str">
        <f>VLOOKUP(A238,HOP!A:L,12,0)</f>
        <v>3240.00</v>
      </c>
      <c r="F238" t="str">
        <f>VLOOKUP(A238,HOP!A:C,3,0)</f>
        <v>3021013</v>
      </c>
      <c r="G238">
        <f t="shared" si="6"/>
        <v>0</v>
      </c>
      <c r="H238" t="str">
        <f t="shared" si="7"/>
        <v>，3021013</v>
      </c>
      <c r="I238" t="str">
        <f>VLOOKUP(A238,HOP!A:U,21,0)</f>
        <v>直采</v>
      </c>
    </row>
    <row r="239" ht="14.25" hidden="1" customHeight="1" spans="1:9">
      <c r="A239" s="6" t="s">
        <v>1713</v>
      </c>
      <c r="B239" s="7" t="s">
        <v>1124</v>
      </c>
      <c r="C239" s="7" t="s">
        <v>596</v>
      </c>
      <c r="D239" s="3">
        <v>916</v>
      </c>
      <c r="E239" t="str">
        <f>VLOOKUP(A239,HOP!A:L,12,0)</f>
        <v>916.00</v>
      </c>
      <c r="F239" t="str">
        <f>VLOOKUP(A239,HOP!A:C,3,0)</f>
        <v>3038856</v>
      </c>
      <c r="G239">
        <f t="shared" si="6"/>
        <v>0</v>
      </c>
      <c r="H239" t="str">
        <f t="shared" si="7"/>
        <v>，3038856</v>
      </c>
      <c r="I239" t="str">
        <f>VLOOKUP(A239,HOP!A:U,21,0)</f>
        <v>直连</v>
      </c>
    </row>
    <row r="240" ht="14.25" hidden="1" customHeight="1" spans="1:9">
      <c r="A240" s="6" t="s">
        <v>1720</v>
      </c>
      <c r="B240" s="7" t="s">
        <v>1124</v>
      </c>
      <c r="C240" s="7" t="s">
        <v>596</v>
      </c>
      <c r="D240" s="3">
        <v>961</v>
      </c>
      <c r="E240" t="str">
        <f>VLOOKUP(A240,HOP!A:L,12,0)</f>
        <v>961.00</v>
      </c>
      <c r="F240" t="str">
        <f>VLOOKUP(A240,HOP!A:C,3,0)</f>
        <v>3058107</v>
      </c>
      <c r="G240">
        <f t="shared" si="6"/>
        <v>0</v>
      </c>
      <c r="H240" t="str">
        <f t="shared" si="7"/>
        <v>，3058107</v>
      </c>
      <c r="I240" t="str">
        <f>VLOOKUP(A240,HOP!A:U,21,0)</f>
        <v>直连</v>
      </c>
    </row>
    <row r="241" ht="14.25" hidden="1" customHeight="1" spans="1:9">
      <c r="A241" s="6" t="s">
        <v>1726</v>
      </c>
      <c r="B241" s="7" t="s">
        <v>638</v>
      </c>
      <c r="C241" s="7" t="s">
        <v>596</v>
      </c>
      <c r="D241" s="3">
        <v>7404</v>
      </c>
      <c r="E241" t="str">
        <f>VLOOKUP(A241,HOP!A:L,12,0)</f>
        <v>7404.00</v>
      </c>
      <c r="F241" t="str">
        <f>VLOOKUP(A241,HOP!A:C,3,0)</f>
        <v>3047957</v>
      </c>
      <c r="G241">
        <f t="shared" si="6"/>
        <v>0</v>
      </c>
      <c r="H241" t="str">
        <f t="shared" si="7"/>
        <v>，3047957</v>
      </c>
      <c r="I241" t="str">
        <f>VLOOKUP(A241,HOP!A:U,21,0)</f>
        <v>直采</v>
      </c>
    </row>
    <row r="242" ht="14.25" hidden="1" customHeight="1" spans="1:9">
      <c r="A242" s="6" t="s">
        <v>1735</v>
      </c>
      <c r="B242" s="7" t="s">
        <v>1124</v>
      </c>
      <c r="C242" s="7" t="s">
        <v>596</v>
      </c>
      <c r="D242" s="3">
        <v>1184</v>
      </c>
      <c r="E242" t="str">
        <f>VLOOKUP(A242,HOP!A:L,12,0)</f>
        <v>1184.00</v>
      </c>
      <c r="F242" t="str">
        <f>VLOOKUP(A242,HOP!A:C,3,0)</f>
        <v>3044245</v>
      </c>
      <c r="G242">
        <f t="shared" si="6"/>
        <v>0</v>
      </c>
      <c r="H242" t="str">
        <f t="shared" si="7"/>
        <v>，3044245</v>
      </c>
      <c r="I242" t="str">
        <f>VLOOKUP(A242,HOP!A:U,21,0)</f>
        <v>直连</v>
      </c>
    </row>
    <row r="243" ht="14.25" hidden="1" customHeight="1" spans="1:9">
      <c r="A243" s="6" t="s">
        <v>1740</v>
      </c>
      <c r="B243" s="7" t="s">
        <v>1124</v>
      </c>
      <c r="C243" s="7" t="s">
        <v>596</v>
      </c>
      <c r="D243" s="3">
        <v>2902</v>
      </c>
      <c r="E243" t="str">
        <f>VLOOKUP(A243,HOP!A:L,12,0)</f>
        <v>2902.00</v>
      </c>
      <c r="F243" t="str">
        <f>VLOOKUP(A243,HOP!A:C,3,0)</f>
        <v>3075610</v>
      </c>
      <c r="G243">
        <f t="shared" si="6"/>
        <v>0</v>
      </c>
      <c r="H243" t="str">
        <f t="shared" si="7"/>
        <v>，3075610</v>
      </c>
      <c r="I243" t="str">
        <f>VLOOKUP(A243,HOP!A:U,21,0)</f>
        <v>直采</v>
      </c>
    </row>
    <row r="244" ht="14.25" hidden="1" customHeight="1" spans="1:9">
      <c r="A244" s="6" t="s">
        <v>1749</v>
      </c>
      <c r="B244" s="7" t="s">
        <v>638</v>
      </c>
      <c r="C244" s="7" t="s">
        <v>596</v>
      </c>
      <c r="D244" s="3">
        <v>753</v>
      </c>
      <c r="E244" t="str">
        <f>VLOOKUP(A244,HOP!A:L,12,0)</f>
        <v>753.00</v>
      </c>
      <c r="F244" t="str">
        <f>VLOOKUP(A244,HOP!A:C,3,0)</f>
        <v>3067293</v>
      </c>
      <c r="G244">
        <f t="shared" si="6"/>
        <v>0</v>
      </c>
      <c r="H244" t="str">
        <f t="shared" si="7"/>
        <v>，3067293</v>
      </c>
      <c r="I244" t="str">
        <f>VLOOKUP(A244,HOP!A:U,21,0)</f>
        <v>直采</v>
      </c>
    </row>
    <row r="245" ht="14.25" hidden="1" customHeight="1" spans="1:9">
      <c r="A245" s="6" t="s">
        <v>1753</v>
      </c>
      <c r="B245" s="7" t="s">
        <v>1124</v>
      </c>
      <c r="C245" s="7" t="s">
        <v>596</v>
      </c>
      <c r="D245" s="3">
        <v>502</v>
      </c>
      <c r="E245" t="str">
        <f>VLOOKUP(A245,HOP!A:L,12,0)</f>
        <v>502.00</v>
      </c>
      <c r="F245" t="str">
        <f>VLOOKUP(A245,HOP!A:C,3,0)</f>
        <v>3072573</v>
      </c>
      <c r="G245">
        <f t="shared" si="6"/>
        <v>0</v>
      </c>
      <c r="H245" t="str">
        <f t="shared" si="7"/>
        <v>，3072573</v>
      </c>
      <c r="I245" t="str">
        <f>VLOOKUP(A245,HOP!A:U,21,0)</f>
        <v>直采</v>
      </c>
    </row>
    <row r="246" ht="14.25" hidden="1" customHeight="1" spans="1:9">
      <c r="A246" s="6" t="s">
        <v>1757</v>
      </c>
      <c r="B246" s="7" t="s">
        <v>1124</v>
      </c>
      <c r="C246" s="7" t="s">
        <v>596</v>
      </c>
      <c r="D246" s="3">
        <v>1602</v>
      </c>
      <c r="E246" t="str">
        <f>VLOOKUP(A246,HOP!A:L,12,0)</f>
        <v>1602.00</v>
      </c>
      <c r="F246" t="str">
        <f>VLOOKUP(A246,HOP!A:C,3,0)</f>
        <v>3071812</v>
      </c>
      <c r="G246">
        <f t="shared" si="6"/>
        <v>0</v>
      </c>
      <c r="H246" t="str">
        <f t="shared" si="7"/>
        <v>，3071812</v>
      </c>
      <c r="I246" t="str">
        <f>VLOOKUP(A246,HOP!A:U,21,0)</f>
        <v>直采</v>
      </c>
    </row>
    <row r="247" ht="14.25" hidden="1" customHeight="1" spans="1:9">
      <c r="A247" s="6" t="s">
        <v>1766</v>
      </c>
      <c r="B247" s="7" t="s">
        <v>1124</v>
      </c>
      <c r="C247" s="7" t="s">
        <v>596</v>
      </c>
      <c r="D247" s="3">
        <v>502</v>
      </c>
      <c r="E247" t="str">
        <f>VLOOKUP(A247,HOP!A:L,12,0)</f>
        <v>502.00</v>
      </c>
      <c r="F247" t="str">
        <f>VLOOKUP(A247,HOP!A:C,3,0)</f>
        <v>3083682</v>
      </c>
      <c r="G247">
        <f t="shared" si="6"/>
        <v>0</v>
      </c>
      <c r="H247" t="str">
        <f t="shared" si="7"/>
        <v>，3083682</v>
      </c>
      <c r="I247" t="str">
        <f>VLOOKUP(A247,HOP!A:U,21,0)</f>
        <v>直采</v>
      </c>
    </row>
    <row r="248" ht="14.25" hidden="1" customHeight="1" spans="1:9">
      <c r="A248" s="6" t="s">
        <v>1768</v>
      </c>
      <c r="B248" s="7" t="s">
        <v>1124</v>
      </c>
      <c r="C248" s="7" t="s">
        <v>596</v>
      </c>
      <c r="D248" s="3">
        <v>502</v>
      </c>
      <c r="E248" t="str">
        <f>VLOOKUP(A248,HOP!A:L,12,0)</f>
        <v>502.00</v>
      </c>
      <c r="F248" t="str">
        <f>VLOOKUP(A248,HOP!A:C,3,0)</f>
        <v>3084730</v>
      </c>
      <c r="G248">
        <f t="shared" si="6"/>
        <v>0</v>
      </c>
      <c r="H248" t="str">
        <f t="shared" si="7"/>
        <v>，3084730</v>
      </c>
      <c r="I248" t="str">
        <f>VLOOKUP(A248,HOP!A:U,21,0)</f>
        <v>直采</v>
      </c>
    </row>
    <row r="249" ht="14.25" hidden="1" customHeight="1" spans="1:9">
      <c r="A249" s="6" t="s">
        <v>1771</v>
      </c>
      <c r="B249" s="7" t="s">
        <v>1124</v>
      </c>
      <c r="C249" s="7" t="s">
        <v>596</v>
      </c>
      <c r="D249" s="3">
        <v>504</v>
      </c>
      <c r="E249" t="str">
        <f>VLOOKUP(A249,HOP!A:L,12,0)</f>
        <v>504.00</v>
      </c>
      <c r="F249" t="str">
        <f>VLOOKUP(A249,HOP!A:C,3,0)</f>
        <v>3085204</v>
      </c>
      <c r="G249">
        <f t="shared" si="6"/>
        <v>0</v>
      </c>
      <c r="H249" t="str">
        <f t="shared" si="7"/>
        <v>，3085204</v>
      </c>
      <c r="I249" t="str">
        <f>VLOOKUP(A249,HOP!A:U,21,0)</f>
        <v>直连</v>
      </c>
    </row>
    <row r="250" ht="14.25" hidden="1" customHeight="1" spans="1:9">
      <c r="A250" s="6" t="s">
        <v>1780</v>
      </c>
      <c r="B250" s="7" t="s">
        <v>900</v>
      </c>
      <c r="C250" s="7" t="s">
        <v>596</v>
      </c>
      <c r="D250" s="3">
        <v>232</v>
      </c>
      <c r="E250" t="str">
        <f>VLOOKUP(A250,HOP!A:L,12,0)</f>
        <v>232.00</v>
      </c>
      <c r="F250" t="str">
        <f>VLOOKUP(A250,HOP!A:C,3,0)</f>
        <v>3089037</v>
      </c>
      <c r="G250">
        <f t="shared" si="6"/>
        <v>0</v>
      </c>
      <c r="H250" t="str">
        <f t="shared" si="7"/>
        <v>，3089037</v>
      </c>
      <c r="I250" t="str">
        <f>VLOOKUP(A250,HOP!A:U,21,0)</f>
        <v>直连</v>
      </c>
    </row>
    <row r="251" ht="14.25" hidden="1" customHeight="1" spans="1:9">
      <c r="A251" s="6" t="s">
        <v>1786</v>
      </c>
      <c r="B251" s="7" t="s">
        <v>900</v>
      </c>
      <c r="C251" s="7" t="s">
        <v>596</v>
      </c>
      <c r="D251" s="3">
        <v>455</v>
      </c>
      <c r="E251" t="str">
        <f>VLOOKUP(A251,HOP!A:L,12,0)</f>
        <v>455.00</v>
      </c>
      <c r="F251" t="str">
        <f>VLOOKUP(A251,HOP!A:C,3,0)</f>
        <v>3088988</v>
      </c>
      <c r="G251">
        <f t="shared" si="6"/>
        <v>0</v>
      </c>
      <c r="H251" t="str">
        <f t="shared" si="7"/>
        <v>，3088988</v>
      </c>
      <c r="I251" t="str">
        <f>VLOOKUP(A251,HOP!A:U,21,0)</f>
        <v>直连</v>
      </c>
    </row>
    <row r="252" ht="14.25" hidden="1" customHeight="1" spans="1:9">
      <c r="A252" s="6" t="s">
        <v>1794</v>
      </c>
      <c r="B252" s="7" t="s">
        <v>1635</v>
      </c>
      <c r="C252" s="7" t="s">
        <v>1799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6" t="s">
        <v>1803</v>
      </c>
      <c r="B253" s="7" t="s">
        <v>900</v>
      </c>
      <c r="C253" s="7" t="s">
        <v>596</v>
      </c>
      <c r="D253" s="3">
        <v>163</v>
      </c>
      <c r="E253" t="str">
        <f>VLOOKUP(A253,HOP!A:L,12,0)</f>
        <v>163.00</v>
      </c>
      <c r="F253" t="str">
        <f>VLOOKUP(A253,HOP!A:C,3,0)</f>
        <v>3090708</v>
      </c>
      <c r="G253">
        <f t="shared" si="6"/>
        <v>0</v>
      </c>
      <c r="H253" t="str">
        <f t="shared" si="7"/>
        <v>，3090708</v>
      </c>
      <c r="I253" t="str">
        <f>VLOOKUP(A253,HOP!A:U,21,0)</f>
        <v>直连</v>
      </c>
    </row>
    <row r="254" ht="14.25" hidden="1" customHeight="1" spans="1:9">
      <c r="A254" s="6" t="s">
        <v>1810</v>
      </c>
      <c r="B254" s="7" t="s">
        <v>900</v>
      </c>
      <c r="C254" s="7" t="s">
        <v>596</v>
      </c>
      <c r="D254" s="3">
        <v>401</v>
      </c>
      <c r="E254" t="str">
        <f>VLOOKUP(A254,HOP!A:L,12,0)</f>
        <v>401.00</v>
      </c>
      <c r="F254" t="str">
        <f>VLOOKUP(A254,HOP!A:C,3,0)</f>
        <v>3090669</v>
      </c>
      <c r="G254">
        <f t="shared" si="6"/>
        <v>0</v>
      </c>
      <c r="H254" t="str">
        <f t="shared" si="7"/>
        <v>，3090669</v>
      </c>
      <c r="I254" t="str">
        <f>VLOOKUP(A254,HOP!A:U,21,0)</f>
        <v>直采</v>
      </c>
    </row>
    <row r="255" ht="14.25" hidden="1" customHeight="1" spans="1:9">
      <c r="A255" s="6" t="s">
        <v>1816</v>
      </c>
      <c r="B255" s="7" t="s">
        <v>900</v>
      </c>
      <c r="C255" s="7" t="s">
        <v>596</v>
      </c>
      <c r="D255" s="3">
        <v>488</v>
      </c>
      <c r="E255" t="str">
        <f>VLOOKUP(A255,HOP!A:L,12,0)</f>
        <v>488.00</v>
      </c>
      <c r="F255" t="str">
        <f>VLOOKUP(A255,HOP!A:C,3,0)</f>
        <v>3090151</v>
      </c>
      <c r="G255">
        <f t="shared" si="6"/>
        <v>0</v>
      </c>
      <c r="H255" t="str">
        <f t="shared" si="7"/>
        <v>，3090151</v>
      </c>
      <c r="I255" t="str">
        <f>VLOOKUP(A255,HOP!A:U,21,0)</f>
        <v>直连</v>
      </c>
    </row>
    <row r="256" ht="14.25" hidden="1" customHeight="1" spans="1:9">
      <c r="A256" s="6" t="s">
        <v>1821</v>
      </c>
      <c r="B256" s="7" t="s">
        <v>900</v>
      </c>
      <c r="C256" s="7" t="s">
        <v>596</v>
      </c>
      <c r="D256" s="3">
        <v>355</v>
      </c>
      <c r="E256" t="str">
        <f>VLOOKUP(A256,HOP!A:L,12,0)</f>
        <v>355.00</v>
      </c>
      <c r="F256" t="str">
        <f>VLOOKUP(A256,HOP!A:C,3,0)</f>
        <v>3091659</v>
      </c>
      <c r="G256">
        <f t="shared" si="6"/>
        <v>0</v>
      </c>
      <c r="H256" t="str">
        <f t="shared" si="7"/>
        <v>，3091659</v>
      </c>
      <c r="I256" t="str">
        <f>VLOOKUP(A256,HOP!A:U,21,0)</f>
        <v>直连</v>
      </c>
    </row>
    <row r="257" ht="14.25" hidden="1" customHeight="1" spans="1:9">
      <c r="A257" s="6" t="s">
        <v>1826</v>
      </c>
      <c r="B257" s="7" t="s">
        <v>900</v>
      </c>
      <c r="C257" s="7" t="s">
        <v>596</v>
      </c>
      <c r="D257" s="3">
        <v>386</v>
      </c>
      <c r="E257" t="str">
        <f>VLOOKUP(A257,HOP!A:L,12,0)</f>
        <v>386.00</v>
      </c>
      <c r="F257" t="str">
        <f>VLOOKUP(A257,HOP!A:C,3,0)</f>
        <v>3091619</v>
      </c>
      <c r="G257">
        <f t="shared" si="6"/>
        <v>0</v>
      </c>
      <c r="H257" t="str">
        <f t="shared" si="7"/>
        <v>，3091619</v>
      </c>
      <c r="I257" t="str">
        <f>VLOOKUP(A257,HOP!A:U,21,0)</f>
        <v>直连</v>
      </c>
    </row>
    <row r="258" ht="14.25" hidden="1" customHeight="1" spans="1:9">
      <c r="A258" s="6" t="s">
        <v>1832</v>
      </c>
      <c r="B258" s="7" t="s">
        <v>900</v>
      </c>
      <c r="C258" s="7" t="s">
        <v>596</v>
      </c>
      <c r="D258" s="3">
        <v>1653</v>
      </c>
      <c r="E258" t="str">
        <f>VLOOKUP(A258,HOP!A:L,12,0)</f>
        <v>1653.00</v>
      </c>
      <c r="F258" t="str">
        <f>VLOOKUP(A258,HOP!A:C,3,0)</f>
        <v>3062048</v>
      </c>
      <c r="G258">
        <f t="shared" si="6"/>
        <v>0</v>
      </c>
      <c r="H258" t="str">
        <f t="shared" si="7"/>
        <v>，3062048</v>
      </c>
      <c r="I258" t="str">
        <f>VLOOKUP(A258,HOP!A:U,21,0)</f>
        <v>直连</v>
      </c>
    </row>
    <row r="259" ht="14.25" hidden="1" customHeight="1" spans="1:9">
      <c r="A259" s="6" t="s">
        <v>1838</v>
      </c>
      <c r="B259" s="7" t="s">
        <v>900</v>
      </c>
      <c r="C259" s="7" t="s">
        <v>596</v>
      </c>
      <c r="D259" s="3">
        <v>326</v>
      </c>
      <c r="E259" t="str">
        <f>VLOOKUP(A259,HOP!A:L,12,0)</f>
        <v>326.00</v>
      </c>
      <c r="F259" t="str">
        <f>VLOOKUP(A259,HOP!A:C,3,0)</f>
        <v>3065134</v>
      </c>
      <c r="G259">
        <f>D259-E259</f>
        <v>0</v>
      </c>
      <c r="H259" t="str">
        <f>$H$1&amp;F259</f>
        <v>，3065134</v>
      </c>
      <c r="I259" t="str">
        <f>VLOOKUP(A259,HOP!A:U,21,0)</f>
        <v>直连</v>
      </c>
    </row>
    <row r="260" ht="14.25" customHeight="1" spans="1:9">
      <c r="A260" s="6" t="s">
        <v>1846</v>
      </c>
      <c r="B260" s="7" t="s">
        <v>638</v>
      </c>
      <c r="C260" s="7" t="s">
        <v>596</v>
      </c>
      <c r="D260" s="3">
        <v>2974</v>
      </c>
      <c r="E260" t="str">
        <f>VLOOKUP(A260,HOP!A:L,12,0)</f>
        <v>2973.99</v>
      </c>
      <c r="F260" t="str">
        <f>VLOOKUP(A260,HOP!A:C,3,0)</f>
        <v>3065164</v>
      </c>
      <c r="G260">
        <f>D260-E260</f>
        <v>0.0100000000002183</v>
      </c>
      <c r="H260" t="str">
        <f>$H$1&amp;F260</f>
        <v>，3065164</v>
      </c>
      <c r="I260" t="str">
        <f>VLOOKUP(A260,HOP!A:U,21,0)</f>
        <v>直连</v>
      </c>
    </row>
    <row r="261" ht="14.25" hidden="1" customHeight="1" spans="1:9">
      <c r="A261" s="6" t="s">
        <v>1851</v>
      </c>
      <c r="B261" s="7" t="s">
        <v>1124</v>
      </c>
      <c r="C261" s="7" t="s">
        <v>596</v>
      </c>
      <c r="D261" s="3">
        <v>2668</v>
      </c>
      <c r="E261" t="str">
        <f>VLOOKUP(A261,HOP!A:L,12,0)</f>
        <v>2668.00</v>
      </c>
      <c r="F261" t="str">
        <f>VLOOKUP(A261,HOP!A:C,3,0)</f>
        <v>3065733</v>
      </c>
      <c r="G261">
        <f>D261-E261</f>
        <v>0</v>
      </c>
      <c r="H261" t="str">
        <f>$H$1&amp;F261</f>
        <v>，3065733</v>
      </c>
      <c r="I261" t="str">
        <f>VLOOKUP(A261,HOP!A:U,21,0)</f>
        <v>直连</v>
      </c>
    </row>
    <row r="262" ht="14.25" hidden="1" customHeight="1" spans="1:9">
      <c r="A262" s="6" t="s">
        <v>1858</v>
      </c>
      <c r="B262" s="7" t="s">
        <v>900</v>
      </c>
      <c r="C262" s="7" t="s">
        <v>596</v>
      </c>
      <c r="D262" s="3">
        <v>1697</v>
      </c>
      <c r="E262" t="str">
        <f>VLOOKUP(A262,HOP!A:L,12,0)</f>
        <v>1697.00</v>
      </c>
      <c r="F262" t="str">
        <f>VLOOKUP(A262,HOP!A:C,3,0)</f>
        <v>3065738</v>
      </c>
      <c r="G262">
        <f>D262-E262</f>
        <v>0</v>
      </c>
      <c r="H262" t="str">
        <f>$H$1&amp;F262</f>
        <v>，3065738</v>
      </c>
      <c r="I262" t="str">
        <f>VLOOKUP(A262,HOP!A:U,21,0)</f>
        <v>直连</v>
      </c>
    </row>
    <row r="263" ht="14.25" hidden="1" customHeight="1" spans="1:9">
      <c r="A263" s="6" t="s">
        <v>1865</v>
      </c>
      <c r="B263" s="7" t="s">
        <v>1636</v>
      </c>
      <c r="C263" s="7" t="s">
        <v>1799</v>
      </c>
      <c r="D263" s="3">
        <v>0</v>
      </c>
      <c r="E263" t="e">
        <f>VLOOKUP(A263,HOP!A:L,12,0)</f>
        <v>#N/A</v>
      </c>
      <c r="F263" t="e">
        <f>VLOOKUP(A263,HOP!A:C,3,0)</f>
        <v>#N/A</v>
      </c>
      <c r="G263" t="e">
        <f>D263-E263</f>
        <v>#N/A</v>
      </c>
      <c r="H263" t="e">
        <f>$H$1&amp;F263</f>
        <v>#N/A</v>
      </c>
      <c r="I263" t="e">
        <f>VLOOKUP(A263,HOP!A:U,21,0)</f>
        <v>#N/A</v>
      </c>
    </row>
    <row r="264" ht="14.25" hidden="1" customHeight="1" spans="1:9">
      <c r="A264" s="6" t="s">
        <v>1873</v>
      </c>
      <c r="B264" s="7" t="s">
        <v>390</v>
      </c>
      <c r="C264" s="7" t="s">
        <v>596</v>
      </c>
      <c r="D264" s="3">
        <v>5252</v>
      </c>
      <c r="E264" t="str">
        <f>VLOOKUP(A264,HOP!A:L,12,0)</f>
        <v>5252.00</v>
      </c>
      <c r="F264" t="str">
        <f>VLOOKUP(A264,HOP!A:C,3,0)</f>
        <v>3012392</v>
      </c>
      <c r="G264">
        <f>D264-E264</f>
        <v>0</v>
      </c>
      <c r="H264" t="str">
        <f>$H$1&amp;F264</f>
        <v>，3012392</v>
      </c>
      <c r="I264" t="str">
        <f>VLOOKUP(A264,HOP!A:U,21,0)</f>
        <v>直采</v>
      </c>
    </row>
    <row r="265" ht="14.25" hidden="1" customHeight="1" spans="1:9">
      <c r="A265" s="6" t="s">
        <v>1879</v>
      </c>
      <c r="B265" s="7" t="s">
        <v>900</v>
      </c>
      <c r="C265" s="7" t="s">
        <v>596</v>
      </c>
      <c r="D265" s="3">
        <v>1108</v>
      </c>
      <c r="E265" t="str">
        <f>VLOOKUP(A265,HOP!A:L,12,0)</f>
        <v>1108.00</v>
      </c>
      <c r="F265" t="str">
        <f>VLOOKUP(A265,HOP!A:C,3,0)</f>
        <v>3078720</v>
      </c>
      <c r="G265">
        <f>D265-E265</f>
        <v>0</v>
      </c>
      <c r="H265" t="str">
        <f>$H$1&amp;F265</f>
        <v>，3078720</v>
      </c>
      <c r="I265" t="str">
        <f>VLOOKUP(A265,HOP!A:U,21,0)</f>
        <v>直连</v>
      </c>
    </row>
    <row r="266" ht="14.25" hidden="1" customHeight="1" spans="1:9">
      <c r="A266" s="6" t="s">
        <v>1887</v>
      </c>
      <c r="B266" s="7" t="s">
        <v>1124</v>
      </c>
      <c r="C266" s="7" t="s">
        <v>596</v>
      </c>
      <c r="D266" s="3">
        <v>1214</v>
      </c>
      <c r="E266" t="str">
        <f>VLOOKUP(A266,HOP!A:L,12,0)</f>
        <v>1214.00</v>
      </c>
      <c r="F266" t="str">
        <f>VLOOKUP(A266,HOP!A:C,3,0)</f>
        <v>3082411</v>
      </c>
      <c r="G266">
        <f>D266-E266</f>
        <v>0</v>
      </c>
      <c r="H266" t="str">
        <f>$H$1&amp;F266</f>
        <v>，3082411</v>
      </c>
      <c r="I266" t="str">
        <f>VLOOKUP(A266,HOP!A:U,21,0)</f>
        <v>直连</v>
      </c>
    </row>
    <row r="267" ht="14.25" hidden="1" customHeight="1" spans="1:9">
      <c r="A267" s="6" t="s">
        <v>1894</v>
      </c>
      <c r="B267" s="7" t="s">
        <v>900</v>
      </c>
      <c r="C267" s="7" t="s">
        <v>596</v>
      </c>
      <c r="D267" s="3">
        <v>1480</v>
      </c>
      <c r="E267" t="str">
        <f>VLOOKUP(A267,HOP!A:L,12,0)</f>
        <v>1480.00</v>
      </c>
      <c r="F267" t="str">
        <f>VLOOKUP(A267,HOP!A:C,3,0)</f>
        <v>3087956</v>
      </c>
      <c r="G267">
        <f>D267-E267</f>
        <v>0</v>
      </c>
      <c r="H267" t="str">
        <f>$H$1&amp;F267</f>
        <v>，3087956</v>
      </c>
      <c r="I267" t="str">
        <f>VLOOKUP(A267,HOP!A:U,21,0)</f>
        <v>直连</v>
      </c>
    </row>
    <row r="268" ht="14.25" hidden="1" customHeight="1" spans="1:9">
      <c r="A268" s="6" t="s">
        <v>1900</v>
      </c>
      <c r="B268" s="7" t="s">
        <v>900</v>
      </c>
      <c r="C268" s="7" t="s">
        <v>596</v>
      </c>
      <c r="D268" s="3">
        <v>958</v>
      </c>
      <c r="E268" t="str">
        <f>VLOOKUP(A268,HOP!A:L,12,0)</f>
        <v>958.00</v>
      </c>
      <c r="F268" t="str">
        <f>VLOOKUP(A268,HOP!A:C,3,0)</f>
        <v>3086047</v>
      </c>
      <c r="G268">
        <f>D268-E268</f>
        <v>0</v>
      </c>
      <c r="H268" t="str">
        <f>$H$1&amp;F268</f>
        <v>，3086047</v>
      </c>
      <c r="I268" t="str">
        <f>VLOOKUP(A268,HOP!A:U,21,0)</f>
        <v>直连</v>
      </c>
    </row>
    <row r="269" ht="14.25" hidden="1" customHeight="1" spans="1:9">
      <c r="A269" s="6" t="s">
        <v>1906</v>
      </c>
      <c r="B269" s="7" t="s">
        <v>900</v>
      </c>
      <c r="C269" s="7" t="s">
        <v>596</v>
      </c>
      <c r="D269" s="3">
        <v>1015</v>
      </c>
      <c r="E269" t="str">
        <f>VLOOKUP(A269,HOP!A:L,12,0)</f>
        <v>1015.00</v>
      </c>
      <c r="F269" t="str">
        <f>VLOOKUP(A269,HOP!A:C,3,0)</f>
        <v>3090408</v>
      </c>
      <c r="G269">
        <f>D269-E269</f>
        <v>0</v>
      </c>
      <c r="H269" t="str">
        <f>$H$1&amp;F269</f>
        <v>，3090408</v>
      </c>
      <c r="I269" t="str">
        <f>VLOOKUP(A269,HOP!A:U,21,0)</f>
        <v>直连</v>
      </c>
    </row>
    <row r="270" ht="14.25" hidden="1" customHeight="1" spans="1:9">
      <c r="A270" s="6" t="s">
        <v>1913</v>
      </c>
      <c r="B270" s="7" t="s">
        <v>900</v>
      </c>
      <c r="C270" s="7" t="s">
        <v>596</v>
      </c>
      <c r="D270" s="3">
        <v>1579</v>
      </c>
      <c r="E270" t="str">
        <f>VLOOKUP(A270,HOP!A:L,12,0)</f>
        <v>1579.00</v>
      </c>
      <c r="F270" t="str">
        <f>VLOOKUP(A270,HOP!A:C,3,0)</f>
        <v>3091269</v>
      </c>
      <c r="G270">
        <f>D270-E270</f>
        <v>0</v>
      </c>
      <c r="H270" t="str">
        <f>$H$1&amp;F270</f>
        <v>，3091269</v>
      </c>
      <c r="I270" t="str">
        <f>VLOOKUP(A270,HOP!A:U,21,0)</f>
        <v>直连</v>
      </c>
    </row>
    <row r="271" ht="14.25" hidden="1" customHeight="1" spans="1:9">
      <c r="A271" s="6" t="s">
        <v>1919</v>
      </c>
      <c r="B271" s="7" t="s">
        <v>900</v>
      </c>
      <c r="C271" s="7" t="s">
        <v>596</v>
      </c>
      <c r="D271" s="3">
        <v>1015</v>
      </c>
      <c r="E271" t="str">
        <f>VLOOKUP(A271,HOP!A:L,12,0)</f>
        <v>1015.00</v>
      </c>
      <c r="F271" t="str">
        <f>VLOOKUP(A271,HOP!A:C,3,0)</f>
        <v>3090413</v>
      </c>
      <c r="G271">
        <f>D271-E271</f>
        <v>0</v>
      </c>
      <c r="H271" t="str">
        <f>$H$1&amp;F271</f>
        <v>，3090413</v>
      </c>
      <c r="I271" t="str">
        <f>VLOOKUP(A271,HOP!A:U,21,0)</f>
        <v>直连</v>
      </c>
    </row>
    <row r="272" ht="14.25" hidden="1" customHeight="1" spans="1:9">
      <c r="A272" s="6" t="s">
        <v>1922</v>
      </c>
      <c r="B272" s="7" t="s">
        <v>900</v>
      </c>
      <c r="C272" s="7" t="s">
        <v>596</v>
      </c>
      <c r="D272" s="3">
        <v>1228</v>
      </c>
      <c r="E272" t="str">
        <f>VLOOKUP(A272,HOP!A:L,12,0)</f>
        <v>1228.00</v>
      </c>
      <c r="F272" t="str">
        <f>VLOOKUP(A272,HOP!A:C,3,0)</f>
        <v>3092390</v>
      </c>
      <c r="G272">
        <f>D272-E272</f>
        <v>0</v>
      </c>
      <c r="H272" t="str">
        <f>$H$1&amp;F272</f>
        <v>，3092390</v>
      </c>
      <c r="I272" t="str">
        <f>VLOOKUP(A272,HOP!A:U,21,0)</f>
        <v>直连</v>
      </c>
    </row>
    <row r="273" ht="14.25" hidden="1" customHeight="1" spans="1:9">
      <c r="A273" s="6" t="s">
        <v>1931</v>
      </c>
      <c r="B273" s="7" t="s">
        <v>900</v>
      </c>
      <c r="C273" s="7" t="s">
        <v>596</v>
      </c>
      <c r="D273" s="3">
        <v>304</v>
      </c>
      <c r="E273" t="str">
        <f>VLOOKUP(A273,HOP!A:L,12,0)</f>
        <v>304.00</v>
      </c>
      <c r="F273" t="str">
        <f>VLOOKUP(A273,HOP!A:C,3,0)</f>
        <v>3093005</v>
      </c>
      <c r="G273">
        <f>D273-E273</f>
        <v>0</v>
      </c>
      <c r="H273" t="str">
        <f>$H$1&amp;F273</f>
        <v>，3093005</v>
      </c>
      <c r="I273" t="str">
        <f>VLOOKUP(A273,HOP!A:U,21,0)</f>
        <v>直连</v>
      </c>
    </row>
    <row r="274" ht="14.25" hidden="1" customHeight="1" spans="1:9">
      <c r="A274" s="6" t="s">
        <v>1938</v>
      </c>
      <c r="B274" s="7" t="s">
        <v>900</v>
      </c>
      <c r="C274" s="7" t="s">
        <v>596</v>
      </c>
      <c r="D274" s="3">
        <v>1406</v>
      </c>
      <c r="E274" t="str">
        <f>VLOOKUP(A274,HOP!A:L,12,0)</f>
        <v>1406.00</v>
      </c>
      <c r="F274" t="str">
        <f>VLOOKUP(A274,HOP!A:C,3,0)</f>
        <v>3093467</v>
      </c>
      <c r="G274">
        <f>D274-E274</f>
        <v>0</v>
      </c>
      <c r="H274" t="str">
        <f>$H$1&amp;F274</f>
        <v>，3093467</v>
      </c>
      <c r="I274" t="str">
        <f>VLOOKUP(A274,HOP!A:U,21,0)</f>
        <v>直连</v>
      </c>
    </row>
    <row r="275" ht="14.25" hidden="1" customHeight="1" spans="1:9">
      <c r="A275" s="6" t="s">
        <v>1947</v>
      </c>
      <c r="B275" s="7" t="s">
        <v>1602</v>
      </c>
      <c r="C275" s="7" t="s">
        <v>398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>D275-E275</f>
        <v>#N/A</v>
      </c>
      <c r="H275" t="e">
        <f>$H$1&amp;F275</f>
        <v>#N/A</v>
      </c>
      <c r="I275" t="e">
        <f>VLOOKUP(A275,HOP!A:U,21,0)</f>
        <v>#N/A</v>
      </c>
    </row>
    <row r="276" ht="14.25" hidden="1" customHeight="1" spans="1:9">
      <c r="A276" s="6" t="s">
        <v>1955</v>
      </c>
      <c r="B276" s="7" t="s">
        <v>1636</v>
      </c>
      <c r="C276" s="7" t="s">
        <v>1799</v>
      </c>
      <c r="D276" s="3">
        <v>0</v>
      </c>
      <c r="E276" t="e">
        <f>VLOOKUP(A276,HOP!A:L,12,0)</f>
        <v>#N/A</v>
      </c>
      <c r="F276" t="e">
        <f>VLOOKUP(A276,HOP!A:C,3,0)</f>
        <v>#N/A</v>
      </c>
      <c r="G276" t="e">
        <f>D276-E276</f>
        <v>#N/A</v>
      </c>
      <c r="H276" t="e">
        <f>$H$1&amp;F276</f>
        <v>#N/A</v>
      </c>
      <c r="I276" t="e">
        <f>VLOOKUP(A276,HOP!A:U,21,0)</f>
        <v>#N/A</v>
      </c>
    </row>
    <row r="277" ht="14.25" hidden="1" customHeight="1" spans="1:9">
      <c r="A277" s="6" t="s">
        <v>1958</v>
      </c>
      <c r="B277" s="7" t="s">
        <v>1626</v>
      </c>
      <c r="C277" s="7" t="s">
        <v>1602</v>
      </c>
      <c r="D277" s="3">
        <v>0</v>
      </c>
      <c r="E277" t="e">
        <f>VLOOKUP(A277,HOP!A:L,12,0)</f>
        <v>#N/A</v>
      </c>
      <c r="F277" t="e">
        <f>VLOOKUP(A277,HOP!A:C,3,0)</f>
        <v>#N/A</v>
      </c>
      <c r="G277" t="e">
        <f>D277-E277</f>
        <v>#N/A</v>
      </c>
      <c r="H277" t="e">
        <f>$H$1&amp;F277</f>
        <v>#N/A</v>
      </c>
      <c r="I277" t="e">
        <f>VLOOKUP(A277,HOP!A:U,21,0)</f>
        <v>#N/A</v>
      </c>
    </row>
    <row r="278" ht="14.25" hidden="1" customHeight="1" spans="1:9">
      <c r="A278" s="6" t="s">
        <v>1964</v>
      </c>
      <c r="B278" s="7" t="s">
        <v>1602</v>
      </c>
      <c r="C278" s="7" t="s">
        <v>1394</v>
      </c>
      <c r="D278" s="3">
        <v>0</v>
      </c>
      <c r="E278" t="e">
        <f>VLOOKUP(A278,HOP!A:L,12,0)</f>
        <v>#N/A</v>
      </c>
      <c r="F278" t="e">
        <f>VLOOKUP(A278,HOP!A:C,3,0)</f>
        <v>#N/A</v>
      </c>
      <c r="G278" t="e">
        <f>D278-E278</f>
        <v>#N/A</v>
      </c>
      <c r="H278" t="e">
        <f>$H$1&amp;F278</f>
        <v>#N/A</v>
      </c>
      <c r="I278" t="e">
        <f>VLOOKUP(A278,HOP!A:U,21,0)</f>
        <v>#N/A</v>
      </c>
    </row>
    <row r="279" ht="14.25" hidden="1" customHeight="1" spans="1:9">
      <c r="A279" s="6" t="s">
        <v>1971</v>
      </c>
      <c r="B279" s="7" t="s">
        <v>1974</v>
      </c>
      <c r="C279" s="7" t="s">
        <v>1975</v>
      </c>
      <c r="D279" s="3">
        <v>0</v>
      </c>
      <c r="E279" t="e">
        <f>VLOOKUP(A279,HOP!A:L,12,0)</f>
        <v>#N/A</v>
      </c>
      <c r="F279" t="e">
        <f>VLOOKUP(A279,HOP!A:C,3,0)</f>
        <v>#N/A</v>
      </c>
      <c r="G279" t="e">
        <f>D279-E279</f>
        <v>#N/A</v>
      </c>
      <c r="H279" t="e">
        <f>$H$1&amp;F279</f>
        <v>#N/A</v>
      </c>
      <c r="I279" t="e">
        <f>VLOOKUP(A279,HOP!A:U,21,0)</f>
        <v>#N/A</v>
      </c>
    </row>
    <row r="280" ht="14.25" hidden="1" customHeight="1" spans="1:9">
      <c r="A280" s="6" t="s">
        <v>1979</v>
      </c>
      <c r="B280" s="7" t="s">
        <v>1626</v>
      </c>
      <c r="C280" s="7" t="s">
        <v>597</v>
      </c>
      <c r="D280" s="3">
        <v>0</v>
      </c>
      <c r="E280" t="e">
        <f>VLOOKUP(A280,HOP!A:L,12,0)</f>
        <v>#N/A</v>
      </c>
      <c r="F280" t="e">
        <f>VLOOKUP(A280,HOP!A:C,3,0)</f>
        <v>#N/A</v>
      </c>
      <c r="G280" t="e">
        <f>D280-E280</f>
        <v>#N/A</v>
      </c>
      <c r="H280" t="e">
        <f>$H$1&amp;F280</f>
        <v>#N/A</v>
      </c>
      <c r="I280" t="e">
        <f>VLOOKUP(A280,HOP!A:U,21,0)</f>
        <v>#N/A</v>
      </c>
    </row>
    <row r="281" spans="1:10">
      <c r="A281" s="43" t="s">
        <v>1998</v>
      </c>
      <c r="D281" s="8">
        <v>53</v>
      </c>
      <c r="E281" t="e">
        <f>VLOOKUP(A281,HOP!A:L,12,0)</f>
        <v>#N/A</v>
      </c>
      <c r="F281">
        <v>2997403</v>
      </c>
      <c r="G281" t="e">
        <f>D281-E281</f>
        <v>#N/A</v>
      </c>
      <c r="H281" t="str">
        <f>$H$1&amp;F281</f>
        <v>，2997403</v>
      </c>
      <c r="I281" t="e">
        <f>VLOOKUP(A281,HOP!A:U,21,0)</f>
        <v>#N/A</v>
      </c>
      <c r="J281" s="5" t="s">
        <v>2024</v>
      </c>
    </row>
    <row r="282" spans="1:10">
      <c r="A282" s="7" t="s">
        <v>2004</v>
      </c>
      <c r="D282" s="8">
        <v>61</v>
      </c>
      <c r="E282" t="e">
        <f>VLOOKUP(A282,HOP!A:L,12,0)</f>
        <v>#N/A</v>
      </c>
      <c r="F282">
        <v>2999492</v>
      </c>
      <c r="G282" t="e">
        <f>D282-E282</f>
        <v>#N/A</v>
      </c>
      <c r="H282" t="str">
        <f>$H$1&amp;F282</f>
        <v>，2999492</v>
      </c>
      <c r="I282" t="e">
        <f>VLOOKUP(A282,HOP!A:U,21,0)</f>
        <v>#N/A</v>
      </c>
      <c r="J282" s="5" t="s">
        <v>2025</v>
      </c>
    </row>
    <row r="283" spans="1:10">
      <c r="A283" s="43" t="s">
        <v>2007</v>
      </c>
      <c r="D283" s="8">
        <v>45</v>
      </c>
      <c r="E283" t="e">
        <f>VLOOKUP(A283,HOP!A:L,12,0)</f>
        <v>#N/A</v>
      </c>
      <c r="F283">
        <v>3009483</v>
      </c>
      <c r="G283" t="e">
        <f>D283-E283</f>
        <v>#N/A</v>
      </c>
      <c r="H283" t="str">
        <f>$H$1&amp;F283</f>
        <v>，3009483</v>
      </c>
      <c r="I283" t="e">
        <f>VLOOKUP(A283,HOP!A:U,21,0)</f>
        <v>#N/A</v>
      </c>
      <c r="J283" s="5" t="s">
        <v>2026</v>
      </c>
    </row>
    <row r="284" spans="1:12">
      <c r="A284" s="7" t="s">
        <v>2010</v>
      </c>
      <c r="D284" s="8">
        <v>-269</v>
      </c>
      <c r="E284" t="e">
        <f>VLOOKUP(A284,HOP!A:L,12,0)</f>
        <v>#N/A</v>
      </c>
      <c r="F284">
        <v>3052205</v>
      </c>
      <c r="G284" t="e">
        <f>D284-E284</f>
        <v>#N/A</v>
      </c>
      <c r="H284" t="str">
        <f>$H$1&amp;F284</f>
        <v>，3052205</v>
      </c>
      <c r="I284" t="e">
        <f>VLOOKUP(A284,HOP!A:U,21,0)</f>
        <v>#N/A</v>
      </c>
      <c r="J284" t="s">
        <v>2027</v>
      </c>
      <c r="L284" s="5" t="s">
        <v>2028</v>
      </c>
    </row>
    <row r="285" spans="1:13">
      <c r="A285" s="7" t="s">
        <v>2015</v>
      </c>
      <c r="D285" s="8">
        <v>-865</v>
      </c>
      <c r="E285" t="e">
        <f>VLOOKUP(A285,HOP!A:L,12,0)</f>
        <v>#N/A</v>
      </c>
      <c r="F285">
        <v>3023337</v>
      </c>
      <c r="G285" t="e">
        <f>D285-E285</f>
        <v>#N/A</v>
      </c>
      <c r="H285" t="str">
        <f>$H$1&amp;F285</f>
        <v>，3023337</v>
      </c>
      <c r="I285" t="e">
        <f>VLOOKUP(A285,HOP!A:U,21,0)</f>
        <v>#N/A</v>
      </c>
      <c r="J285" t="s">
        <v>2029</v>
      </c>
      <c r="M285" s="5" t="s">
        <v>2030</v>
      </c>
    </row>
    <row r="286" spans="1:10">
      <c r="A286" s="7" t="s">
        <v>2019</v>
      </c>
      <c r="D286" s="8">
        <v>16.83</v>
      </c>
      <c r="E286" t="e">
        <f>VLOOKUP(A286,HOP!A:L,12,0)</f>
        <v>#N/A</v>
      </c>
      <c r="F286">
        <v>3060624</v>
      </c>
      <c r="G286" t="e">
        <f>D286-E286</f>
        <v>#N/A</v>
      </c>
      <c r="H286" t="str">
        <f>$H$1&amp;F286</f>
        <v>，3060624</v>
      </c>
      <c r="I286" t="e">
        <f>VLOOKUP(A286,HOP!A:U,21,0)</f>
        <v>#N/A</v>
      </c>
      <c r="J286" s="5" t="s">
        <v>2031</v>
      </c>
    </row>
    <row r="288" spans="4:4">
      <c r="D288" s="3">
        <f>SUM(D2:D287)</f>
        <v>317808.83</v>
      </c>
    </row>
    <row r="290" ht="14.25" spans="4:4">
      <c r="D290" s="9" t="s">
        <v>24</v>
      </c>
    </row>
    <row r="293" spans="1:3">
      <c r="A293" t="s">
        <v>2032</v>
      </c>
      <c r="C293">
        <v>115807</v>
      </c>
    </row>
    <row r="294" spans="1:3">
      <c r="A294" t="s">
        <v>2033</v>
      </c>
      <c r="C294">
        <v>202780.83</v>
      </c>
    </row>
    <row r="295" spans="1:3">
      <c r="A295" t="s">
        <v>2034</v>
      </c>
      <c r="C295">
        <v>-779</v>
      </c>
    </row>
    <row r="296" spans="1:3">
      <c r="A296" s="5" t="s">
        <v>2035</v>
      </c>
      <c r="C296">
        <f>SUBTOTAL(9,C293:C295)</f>
        <v>317808.83</v>
      </c>
    </row>
  </sheetData>
  <autoFilter ref="A1:I286">
    <filterColumn colId="3">
      <filters>
        <filter val="-269.00"/>
        <filter val="-865.00"/>
        <filter val="1,002.00"/>
        <filter val="1,004.00"/>
        <filter val="1,011.00"/>
        <filter val="1,015.00"/>
        <filter val="1,016.00"/>
        <filter val="1,022.00"/>
        <filter val="1,023.00"/>
        <filter val="1,084.00"/>
        <filter val="1,096.00"/>
        <filter val="1,102.00"/>
        <filter val="1,104.00"/>
        <filter val="1,108.00"/>
        <filter val="1,110.00"/>
        <filter val="1,114.00"/>
        <filter val="1,115.00"/>
        <filter val="1,125.00"/>
        <filter val="1,150.00"/>
        <filter val="1,184.00"/>
        <filter val="1,214.00"/>
        <filter val="1,223.00"/>
        <filter val="1,228.00"/>
        <filter val="1,232.00"/>
        <filter val="1,240.00"/>
        <filter val="1,250.00"/>
        <filter val="1,255.00"/>
        <filter val="1,257.00"/>
        <filter val="1,264.00"/>
        <filter val="1,273.00"/>
        <filter val="1,275.00"/>
        <filter val="1,286.00"/>
        <filter val="1,382.00"/>
        <filter val="1,406.00"/>
        <filter val="1,430.00"/>
        <filter val="1,464.00"/>
        <filter val="1,473.00"/>
        <filter val="1,480.00"/>
        <filter val="1,488.00"/>
        <filter val="1,492.00"/>
        <filter val="1,519.00"/>
        <filter val="1,521.00"/>
        <filter val="1,536.00"/>
        <filter val="1,545.00"/>
        <filter val="1,561.00"/>
        <filter val="1,579.00"/>
        <filter val="1,602.00"/>
        <filter val="1,608.00"/>
        <filter val="1,631.00"/>
        <filter val="1,653.00"/>
        <filter val="1,682.00"/>
        <filter val="1,697.00"/>
        <filter val="1,736.00"/>
        <filter val="1,758.00"/>
        <filter val="1,797.00"/>
        <filter val="1,808.00"/>
        <filter val="1,868.00"/>
        <filter val="1,905.00"/>
        <filter val="1,932.00"/>
        <filter val="45.00"/>
        <filter val="53.00"/>
        <filter val="61.00"/>
        <filter val="106.00"/>
        <filter val="111.00"/>
        <filter val="113.00"/>
        <filter val="125.00"/>
        <filter val="144.00"/>
        <filter val="163.00"/>
        <filter val="185.00"/>
        <filter val="190.00"/>
        <filter val="214.00"/>
        <filter val="223.00"/>
        <filter val="231.00"/>
        <filter val="232.00"/>
        <filter val="241.00"/>
        <filter val="246.00"/>
        <filter val="250.00"/>
        <filter val="251.00"/>
        <filter val="270.00"/>
        <filter val="273.00"/>
        <filter val="278.00"/>
        <filter val="280.00"/>
        <filter val="289.00"/>
        <filter val="304.00"/>
        <filter val="308.00"/>
        <filter val="316.00"/>
        <filter val="326.00"/>
        <filter val="330.00"/>
        <filter val="340.00"/>
        <filter val="355.00"/>
        <filter val="376.00"/>
        <filter val="381.00"/>
        <filter val="382.00"/>
        <filter val="386.00"/>
        <filter val="401.00"/>
        <filter val="405.00"/>
        <filter val="413.00"/>
        <filter val="450.00"/>
        <filter val="451.00"/>
        <filter val="455.00"/>
        <filter val="460.00"/>
        <filter val="464.00"/>
        <filter val="470.00"/>
        <filter val="480.00"/>
        <filter val="488.00"/>
        <filter val="496.00"/>
        <filter val="499.00"/>
        <filter val="502.00"/>
        <filter val="504.00"/>
        <filter val="530.00"/>
        <filter val="531.00"/>
        <filter val="538.00"/>
        <filter val="540.00"/>
        <filter val="557.00"/>
        <filter val="572.00"/>
        <filter val="580.00"/>
        <filter val="586.00"/>
        <filter val="599.00"/>
        <filter val="601.00"/>
        <filter val="621.00"/>
        <filter val="624.00"/>
        <filter val="644.00"/>
        <filter val="650.00"/>
        <filter val="675.00"/>
        <filter val="682.00"/>
        <filter val="735.00"/>
        <filter val="746.00"/>
        <filter val="753.00"/>
        <filter val="785.00"/>
        <filter val="791.00"/>
        <filter val="832.00"/>
        <filter val="848.00"/>
        <filter val="894.00"/>
        <filter val="902.00"/>
        <filter val="912.00"/>
        <filter val="916.00"/>
        <filter val="921.00"/>
        <filter val="924.00"/>
        <filter val="958.00"/>
        <filter val="959.00"/>
        <filter val="960.00"/>
        <filter val="961.00"/>
        <filter val="992.00"/>
        <filter val="995.00"/>
        <filter val="5,252.00"/>
        <filter val="5,724.00"/>
        <filter val="4,002.00"/>
        <filter val="4,074.00"/>
        <filter val="4,246.00"/>
        <filter val="4,317.00"/>
        <filter val="3,222.00"/>
        <filter val="3,240.00"/>
        <filter val="3,250.00"/>
        <filter val="3,259.00"/>
        <filter val="3,434.00"/>
        <filter val="3,483.00"/>
        <filter val="3,558.00"/>
        <filter val="3,965.00"/>
        <filter val="2,012.00"/>
        <filter val="2,028.00"/>
        <filter val="2,191.00"/>
        <filter val="2,227.00"/>
        <filter val="2,234.00"/>
        <filter val="2,286.00"/>
        <filter val="2,316.00"/>
        <filter val="2,325.00"/>
        <filter val="2,332.00"/>
        <filter val="2,352.00"/>
        <filter val="2,364.00"/>
        <filter val="2,433.00"/>
        <filter val="2,445.00"/>
        <filter val="2,468.00"/>
        <filter val="2,522.00"/>
        <filter val="2,524.00"/>
        <filter val="2,564.00"/>
        <filter val="2,572.00"/>
        <filter val="2,576.00"/>
        <filter val="2,610.00"/>
        <filter val="2,646.00"/>
        <filter val="2,668.00"/>
        <filter val="2,718.00"/>
        <filter val="2,733.00"/>
        <filter val="2,810.00"/>
        <filter val="2,849.00"/>
        <filter val="2,902.00"/>
        <filter val="2,974.00"/>
        <filter val="8,661.00"/>
        <filter val="7,404.00"/>
        <filter val="7,524.00"/>
        <filter val="7,558.00"/>
        <filter val="6,003.00"/>
        <filter val="6,188.00"/>
        <filter val="16.83"/>
      </filters>
    </filterColumn>
    <filterColumn colId="6">
      <filters>
        <filter val="#N/A"/>
        <filter val="0.01"/>
        <filter val="-0.01"/>
        <filter val="0.02"/>
        <filter val="-0.0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2036</v>
      </c>
      <c r="B1" s="2" t="s">
        <v>2037</v>
      </c>
      <c r="C1" s="2" t="s">
        <v>2038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2039</v>
      </c>
      <c r="I1" s="2" t="s">
        <v>2040</v>
      </c>
      <c r="J1" s="2" t="s">
        <v>2041</v>
      </c>
      <c r="K1" s="2" t="s">
        <v>2042</v>
      </c>
      <c r="L1" s="2" t="s">
        <v>2043</v>
      </c>
      <c r="M1" s="2" t="s">
        <v>2044</v>
      </c>
      <c r="N1" s="2" t="s">
        <v>2045</v>
      </c>
      <c r="O1" s="2" t="s">
        <v>2046</v>
      </c>
      <c r="P1" s="2" t="s">
        <v>2047</v>
      </c>
      <c r="Q1" s="2" t="s">
        <v>2048</v>
      </c>
      <c r="R1" s="2" t="s">
        <v>2049</v>
      </c>
      <c r="S1" s="2" t="s">
        <v>2050</v>
      </c>
      <c r="T1" s="2" t="s">
        <v>2051</v>
      </c>
      <c r="U1" s="2" t="s">
        <v>2052</v>
      </c>
      <c r="V1" s="2" t="s">
        <v>2053</v>
      </c>
    </row>
    <row r="2" s="1" customFormat="1" spans="1:22">
      <c r="A2" s="1" t="s">
        <v>1922</v>
      </c>
      <c r="B2" s="1" t="s">
        <v>900</v>
      </c>
      <c r="C2" s="1" t="s">
        <v>1923</v>
      </c>
      <c r="D2" s="1" t="s">
        <v>1925</v>
      </c>
      <c r="E2" s="1" t="s">
        <v>2054</v>
      </c>
      <c r="F2" s="1" t="s">
        <v>900</v>
      </c>
      <c r="G2" s="1" t="s">
        <v>596</v>
      </c>
      <c r="H2" s="1" t="s">
        <v>2055</v>
      </c>
      <c r="I2" s="1" t="s">
        <v>2056</v>
      </c>
      <c r="J2" s="1" t="s">
        <v>2057</v>
      </c>
      <c r="K2" s="1" t="s">
        <v>2056</v>
      </c>
      <c r="L2" s="1" t="s">
        <v>2056</v>
      </c>
      <c r="M2" s="1" t="s">
        <v>2058</v>
      </c>
      <c r="N2" s="1" t="s">
        <v>2058</v>
      </c>
      <c r="O2" s="1" t="s">
        <v>2059</v>
      </c>
      <c r="P2" s="1" t="s">
        <v>2060</v>
      </c>
      <c r="Q2" s="1" t="s">
        <v>2061</v>
      </c>
      <c r="R2" s="1" t="s">
        <v>2062</v>
      </c>
      <c r="S2" s="1" t="s">
        <v>75</v>
      </c>
      <c r="T2" s="1" t="s">
        <v>2063</v>
      </c>
      <c r="U2" s="1" t="s">
        <v>2064</v>
      </c>
      <c r="V2" s="1" t="s">
        <v>2065</v>
      </c>
    </row>
    <row r="3" s="1" customFormat="1" spans="1:22">
      <c r="A3" s="1" t="s">
        <v>1821</v>
      </c>
      <c r="B3" s="1" t="s">
        <v>900</v>
      </c>
      <c r="C3" s="1" t="s">
        <v>1822</v>
      </c>
      <c r="D3" s="1" t="s">
        <v>778</v>
      </c>
      <c r="E3" s="1" t="s">
        <v>2066</v>
      </c>
      <c r="F3" s="1" t="s">
        <v>900</v>
      </c>
      <c r="G3" s="1" t="s">
        <v>596</v>
      </c>
      <c r="H3" s="1" t="s">
        <v>2055</v>
      </c>
      <c r="I3" s="1" t="s">
        <v>2067</v>
      </c>
      <c r="J3" s="1" t="s">
        <v>2057</v>
      </c>
      <c r="K3" s="1" t="s">
        <v>2067</v>
      </c>
      <c r="L3" s="1" t="s">
        <v>2067</v>
      </c>
      <c r="M3" s="1" t="s">
        <v>2058</v>
      </c>
      <c r="N3" s="1" t="s">
        <v>2058</v>
      </c>
      <c r="O3" s="1" t="s">
        <v>2059</v>
      </c>
      <c r="P3" s="1" t="s">
        <v>2060</v>
      </c>
      <c r="Q3" s="1" t="s">
        <v>2061</v>
      </c>
      <c r="R3" s="1" t="s">
        <v>2068</v>
      </c>
      <c r="S3" s="1" t="s">
        <v>75</v>
      </c>
      <c r="T3" s="1" t="s">
        <v>2063</v>
      </c>
      <c r="U3" s="1" t="s">
        <v>2064</v>
      </c>
      <c r="V3" s="1" t="s">
        <v>2069</v>
      </c>
    </row>
    <row r="4" s="1" customFormat="1" spans="1:22">
      <c r="A4" s="1" t="s">
        <v>1826</v>
      </c>
      <c r="B4" s="1" t="s">
        <v>900</v>
      </c>
      <c r="C4" s="1" t="s">
        <v>1827</v>
      </c>
      <c r="D4" s="1" t="s">
        <v>2070</v>
      </c>
      <c r="E4" s="1" t="s">
        <v>2071</v>
      </c>
      <c r="F4" s="1" t="s">
        <v>900</v>
      </c>
      <c r="G4" s="1" t="s">
        <v>596</v>
      </c>
      <c r="H4" s="1" t="s">
        <v>2055</v>
      </c>
      <c r="I4" s="1" t="s">
        <v>2072</v>
      </c>
      <c r="J4" s="1" t="s">
        <v>2057</v>
      </c>
      <c r="K4" s="1" t="s">
        <v>2072</v>
      </c>
      <c r="L4" s="1" t="s">
        <v>2072</v>
      </c>
      <c r="M4" s="1" t="s">
        <v>2058</v>
      </c>
      <c r="N4" s="1" t="s">
        <v>2058</v>
      </c>
      <c r="O4" s="1" t="s">
        <v>2059</v>
      </c>
      <c r="P4" s="1" t="s">
        <v>2060</v>
      </c>
      <c r="Q4" s="1" t="s">
        <v>2061</v>
      </c>
      <c r="R4" s="1" t="s">
        <v>2073</v>
      </c>
      <c r="S4" s="1" t="s">
        <v>75</v>
      </c>
      <c r="T4" s="1" t="s">
        <v>2063</v>
      </c>
      <c r="U4" s="1" t="s">
        <v>2064</v>
      </c>
      <c r="V4" s="1" t="s">
        <v>2074</v>
      </c>
    </row>
    <row r="5" s="1" customFormat="1" spans="1:22">
      <c r="A5" s="1" t="s">
        <v>1913</v>
      </c>
      <c r="B5" s="1" t="s">
        <v>900</v>
      </c>
      <c r="C5" s="1" t="s">
        <v>1914</v>
      </c>
      <c r="D5" s="1" t="s">
        <v>318</v>
      </c>
      <c r="E5" s="1" t="s">
        <v>2075</v>
      </c>
      <c r="F5" s="1" t="s">
        <v>900</v>
      </c>
      <c r="G5" s="1" t="s">
        <v>596</v>
      </c>
      <c r="H5" s="1" t="s">
        <v>2055</v>
      </c>
      <c r="I5" s="1" t="s">
        <v>2076</v>
      </c>
      <c r="J5" s="1" t="s">
        <v>2057</v>
      </c>
      <c r="K5" s="1" t="s">
        <v>2076</v>
      </c>
      <c r="L5" s="1" t="s">
        <v>2076</v>
      </c>
      <c r="M5" s="1" t="s">
        <v>2058</v>
      </c>
      <c r="N5" s="1" t="s">
        <v>2058</v>
      </c>
      <c r="O5" s="1" t="s">
        <v>2059</v>
      </c>
      <c r="P5" s="1" t="s">
        <v>2060</v>
      </c>
      <c r="Q5" s="1" t="s">
        <v>2061</v>
      </c>
      <c r="R5" s="1" t="s">
        <v>2077</v>
      </c>
      <c r="S5" s="1" t="s">
        <v>75</v>
      </c>
      <c r="T5" s="1" t="s">
        <v>2063</v>
      </c>
      <c r="U5" s="1" t="s">
        <v>2064</v>
      </c>
      <c r="V5" s="1" t="s">
        <v>2065</v>
      </c>
    </row>
    <row r="6" s="1" customFormat="1" spans="1:22">
      <c r="A6" s="1" t="s">
        <v>1803</v>
      </c>
      <c r="B6" s="1" t="s">
        <v>900</v>
      </c>
      <c r="C6" s="1" t="s">
        <v>1804</v>
      </c>
      <c r="D6" s="1" t="s">
        <v>1806</v>
      </c>
      <c r="E6" s="1" t="s">
        <v>2078</v>
      </c>
      <c r="F6" s="1" t="s">
        <v>900</v>
      </c>
      <c r="G6" s="1" t="s">
        <v>596</v>
      </c>
      <c r="H6" s="1" t="s">
        <v>2055</v>
      </c>
      <c r="I6" s="1" t="s">
        <v>2079</v>
      </c>
      <c r="J6" s="1" t="s">
        <v>2057</v>
      </c>
      <c r="K6" s="1" t="s">
        <v>2079</v>
      </c>
      <c r="L6" s="1" t="s">
        <v>2079</v>
      </c>
      <c r="M6" s="1" t="s">
        <v>2058</v>
      </c>
      <c r="N6" s="1" t="s">
        <v>2058</v>
      </c>
      <c r="O6" s="1" t="s">
        <v>2059</v>
      </c>
      <c r="P6" s="1" t="s">
        <v>2060</v>
      </c>
      <c r="Q6" s="1" t="s">
        <v>2061</v>
      </c>
      <c r="R6" s="1" t="s">
        <v>2080</v>
      </c>
      <c r="S6" s="1" t="s">
        <v>75</v>
      </c>
      <c r="T6" s="1" t="s">
        <v>2063</v>
      </c>
      <c r="U6" s="1" t="s">
        <v>2064</v>
      </c>
      <c r="V6" s="1" t="s">
        <v>2074</v>
      </c>
    </row>
    <row r="7" s="1" customFormat="1" spans="1:22">
      <c r="A7" s="1" t="s">
        <v>1810</v>
      </c>
      <c r="B7" s="1" t="s">
        <v>900</v>
      </c>
      <c r="C7" s="1" t="s">
        <v>1811</v>
      </c>
      <c r="D7" s="1" t="s">
        <v>2081</v>
      </c>
      <c r="E7" s="1" t="s">
        <v>2082</v>
      </c>
      <c r="F7" s="1" t="s">
        <v>900</v>
      </c>
      <c r="G7" s="1" t="s">
        <v>596</v>
      </c>
      <c r="H7" s="1" t="s">
        <v>2055</v>
      </c>
      <c r="I7" s="1" t="s">
        <v>2083</v>
      </c>
      <c r="J7" s="1" t="s">
        <v>2057</v>
      </c>
      <c r="K7" s="1" t="s">
        <v>2083</v>
      </c>
      <c r="L7" s="1" t="s">
        <v>2083</v>
      </c>
      <c r="M7" s="1" t="s">
        <v>2058</v>
      </c>
      <c r="N7" s="1" t="s">
        <v>2058</v>
      </c>
      <c r="O7" s="1" t="s">
        <v>2059</v>
      </c>
      <c r="P7" s="1" t="s">
        <v>2060</v>
      </c>
      <c r="Q7" s="1" t="s">
        <v>2061</v>
      </c>
      <c r="R7" s="1" t="s">
        <v>2084</v>
      </c>
      <c r="S7" s="1" t="s">
        <v>75</v>
      </c>
      <c r="T7" s="1" t="s">
        <v>2063</v>
      </c>
      <c r="U7" s="1" t="s">
        <v>2085</v>
      </c>
      <c r="V7" s="1" t="s">
        <v>2074</v>
      </c>
    </row>
    <row r="8" s="1" customFormat="1" spans="1:22">
      <c r="A8" s="1" t="s">
        <v>1919</v>
      </c>
      <c r="B8" s="1" t="s">
        <v>900</v>
      </c>
      <c r="C8" s="1" t="s">
        <v>1920</v>
      </c>
      <c r="D8" s="1" t="s">
        <v>1909</v>
      </c>
      <c r="E8" s="1" t="s">
        <v>2086</v>
      </c>
      <c r="F8" s="1" t="s">
        <v>900</v>
      </c>
      <c r="G8" s="1" t="s">
        <v>596</v>
      </c>
      <c r="H8" s="1" t="s">
        <v>2055</v>
      </c>
      <c r="I8" s="1" t="s">
        <v>2087</v>
      </c>
      <c r="J8" s="1" t="s">
        <v>2057</v>
      </c>
      <c r="K8" s="1" t="s">
        <v>2087</v>
      </c>
      <c r="L8" s="1" t="s">
        <v>2087</v>
      </c>
      <c r="M8" s="1" t="s">
        <v>2058</v>
      </c>
      <c r="N8" s="1" t="s">
        <v>2058</v>
      </c>
      <c r="O8" s="1" t="s">
        <v>2059</v>
      </c>
      <c r="P8" s="1" t="s">
        <v>2060</v>
      </c>
      <c r="Q8" s="1" t="s">
        <v>2061</v>
      </c>
      <c r="R8" s="1" t="s">
        <v>2088</v>
      </c>
      <c r="S8" s="1" t="s">
        <v>75</v>
      </c>
      <c r="T8" s="1" t="s">
        <v>2063</v>
      </c>
      <c r="U8" s="1" t="s">
        <v>2064</v>
      </c>
      <c r="V8" s="1" t="s">
        <v>2065</v>
      </c>
    </row>
    <row r="9" s="1" customFormat="1" spans="1:22">
      <c r="A9" s="1" t="s">
        <v>1906</v>
      </c>
      <c r="B9" s="1" t="s">
        <v>900</v>
      </c>
      <c r="C9" s="1" t="s">
        <v>1907</v>
      </c>
      <c r="D9" s="1" t="s">
        <v>1909</v>
      </c>
      <c r="E9" s="1" t="s">
        <v>2089</v>
      </c>
      <c r="F9" s="1" t="s">
        <v>900</v>
      </c>
      <c r="G9" s="1" t="s">
        <v>596</v>
      </c>
      <c r="H9" s="1" t="s">
        <v>2055</v>
      </c>
      <c r="I9" s="1" t="s">
        <v>2087</v>
      </c>
      <c r="J9" s="1" t="s">
        <v>2057</v>
      </c>
      <c r="K9" s="1" t="s">
        <v>2087</v>
      </c>
      <c r="L9" s="1" t="s">
        <v>2087</v>
      </c>
      <c r="M9" s="1" t="s">
        <v>2058</v>
      </c>
      <c r="N9" s="1" t="s">
        <v>2058</v>
      </c>
      <c r="O9" s="1" t="s">
        <v>2059</v>
      </c>
      <c r="P9" s="1" t="s">
        <v>2060</v>
      </c>
      <c r="Q9" s="1" t="s">
        <v>2061</v>
      </c>
      <c r="R9" s="1" t="s">
        <v>2090</v>
      </c>
      <c r="S9" s="1" t="s">
        <v>75</v>
      </c>
      <c r="T9" s="1" t="s">
        <v>2063</v>
      </c>
      <c r="U9" s="1" t="s">
        <v>2064</v>
      </c>
      <c r="V9" s="1" t="s">
        <v>2065</v>
      </c>
    </row>
    <row r="10" s="1" customFormat="1" spans="1:22">
      <c r="A10" s="1" t="s">
        <v>1816</v>
      </c>
      <c r="B10" s="1" t="s">
        <v>900</v>
      </c>
      <c r="C10" s="1" t="s">
        <v>1817</v>
      </c>
      <c r="D10" s="1" t="s">
        <v>2091</v>
      </c>
      <c r="E10" s="1" t="s">
        <v>2092</v>
      </c>
      <c r="F10" s="1" t="s">
        <v>900</v>
      </c>
      <c r="G10" s="1" t="s">
        <v>596</v>
      </c>
      <c r="H10" s="1" t="s">
        <v>2055</v>
      </c>
      <c r="I10" s="1" t="s">
        <v>2093</v>
      </c>
      <c r="J10" s="1" t="s">
        <v>2057</v>
      </c>
      <c r="K10" s="1" t="s">
        <v>2093</v>
      </c>
      <c r="L10" s="1" t="s">
        <v>2093</v>
      </c>
      <c r="M10" s="1" t="s">
        <v>2058</v>
      </c>
      <c r="N10" s="1" t="s">
        <v>2058</v>
      </c>
      <c r="O10" s="1" t="s">
        <v>2059</v>
      </c>
      <c r="P10" s="1" t="s">
        <v>2060</v>
      </c>
      <c r="Q10" s="1" t="s">
        <v>2061</v>
      </c>
      <c r="R10" s="1" t="s">
        <v>2094</v>
      </c>
      <c r="S10" s="1" t="s">
        <v>75</v>
      </c>
      <c r="T10" s="1" t="s">
        <v>2063</v>
      </c>
      <c r="U10" s="1" t="s">
        <v>2064</v>
      </c>
      <c r="V10" s="1" t="s">
        <v>2074</v>
      </c>
    </row>
    <row r="11" s="1" customFormat="1" spans="1:22">
      <c r="A11" s="1" t="s">
        <v>1780</v>
      </c>
      <c r="B11" s="1" t="s">
        <v>900</v>
      </c>
      <c r="C11" s="1" t="s">
        <v>1781</v>
      </c>
      <c r="D11" s="1" t="s">
        <v>1783</v>
      </c>
      <c r="E11" s="1" t="s">
        <v>2095</v>
      </c>
      <c r="F11" s="1" t="s">
        <v>900</v>
      </c>
      <c r="G11" s="1" t="s">
        <v>596</v>
      </c>
      <c r="H11" s="1" t="s">
        <v>2055</v>
      </c>
      <c r="I11" s="1" t="s">
        <v>2096</v>
      </c>
      <c r="J11" s="1" t="s">
        <v>2057</v>
      </c>
      <c r="K11" s="1" t="s">
        <v>2096</v>
      </c>
      <c r="L11" s="1" t="s">
        <v>2096</v>
      </c>
      <c r="M11" s="1" t="s">
        <v>2058</v>
      </c>
      <c r="N11" s="1" t="s">
        <v>2058</v>
      </c>
      <c r="O11" s="1" t="s">
        <v>2059</v>
      </c>
      <c r="P11" s="1" t="s">
        <v>2060</v>
      </c>
      <c r="Q11" s="1" t="s">
        <v>2061</v>
      </c>
      <c r="R11" s="1" t="s">
        <v>2097</v>
      </c>
      <c r="S11" s="1" t="s">
        <v>75</v>
      </c>
      <c r="T11" s="1" t="s">
        <v>2063</v>
      </c>
      <c r="U11" s="1" t="s">
        <v>2064</v>
      </c>
      <c r="V11" s="1" t="s">
        <v>2098</v>
      </c>
    </row>
    <row r="12" s="1" customFormat="1" spans="1:22">
      <c r="A12" s="1" t="s">
        <v>1554</v>
      </c>
      <c r="B12" s="1" t="s">
        <v>1124</v>
      </c>
      <c r="C12" s="1" t="s">
        <v>1555</v>
      </c>
      <c r="D12" s="1" t="s">
        <v>1557</v>
      </c>
      <c r="E12" s="1" t="s">
        <v>2099</v>
      </c>
      <c r="F12" s="1" t="s">
        <v>1124</v>
      </c>
      <c r="G12" s="1" t="s">
        <v>900</v>
      </c>
      <c r="H12" s="1" t="s">
        <v>2055</v>
      </c>
      <c r="I12" s="1" t="s">
        <v>2100</v>
      </c>
      <c r="J12" s="1" t="s">
        <v>2057</v>
      </c>
      <c r="K12" s="1" t="s">
        <v>2100</v>
      </c>
      <c r="L12" s="1" t="s">
        <v>2100</v>
      </c>
      <c r="M12" s="1" t="s">
        <v>2058</v>
      </c>
      <c r="N12" s="1" t="s">
        <v>2058</v>
      </c>
      <c r="O12" s="1" t="s">
        <v>2059</v>
      </c>
      <c r="P12" s="1" t="s">
        <v>2060</v>
      </c>
      <c r="Q12" s="1" t="s">
        <v>2061</v>
      </c>
      <c r="R12" s="1" t="s">
        <v>2101</v>
      </c>
      <c r="S12" s="1" t="s">
        <v>75</v>
      </c>
      <c r="T12" s="1" t="s">
        <v>2063</v>
      </c>
      <c r="U12" s="1" t="s">
        <v>2064</v>
      </c>
      <c r="V12" s="1" t="s">
        <v>2102</v>
      </c>
    </row>
    <row r="13" s="1" customFormat="1" spans="1:22">
      <c r="A13" s="1" t="s">
        <v>1894</v>
      </c>
      <c r="B13" s="1" t="s">
        <v>1124</v>
      </c>
      <c r="C13" s="1" t="s">
        <v>1895</v>
      </c>
      <c r="D13" s="1" t="s">
        <v>318</v>
      </c>
      <c r="E13" s="1" t="s">
        <v>2103</v>
      </c>
      <c r="F13" s="1" t="s">
        <v>900</v>
      </c>
      <c r="G13" s="1" t="s">
        <v>596</v>
      </c>
      <c r="H13" s="1" t="s">
        <v>2055</v>
      </c>
      <c r="I13" s="1" t="s">
        <v>2104</v>
      </c>
      <c r="J13" s="1" t="s">
        <v>2057</v>
      </c>
      <c r="K13" s="1" t="s">
        <v>2104</v>
      </c>
      <c r="L13" s="1" t="s">
        <v>2104</v>
      </c>
      <c r="M13" s="1" t="s">
        <v>2058</v>
      </c>
      <c r="N13" s="1" t="s">
        <v>2058</v>
      </c>
      <c r="O13" s="1" t="s">
        <v>2059</v>
      </c>
      <c r="P13" s="1" t="s">
        <v>2060</v>
      </c>
      <c r="Q13" s="1" t="s">
        <v>2061</v>
      </c>
      <c r="R13" s="1" t="s">
        <v>2105</v>
      </c>
      <c r="S13" s="1" t="s">
        <v>75</v>
      </c>
      <c r="T13" s="1" t="s">
        <v>2063</v>
      </c>
      <c r="U13" s="1" t="s">
        <v>2064</v>
      </c>
      <c r="V13" s="1" t="s">
        <v>2065</v>
      </c>
    </row>
    <row r="14" s="1" customFormat="1" spans="1:22">
      <c r="A14" s="1" t="s">
        <v>1786</v>
      </c>
      <c r="B14" s="1" t="s">
        <v>900</v>
      </c>
      <c r="C14" s="1" t="s">
        <v>1787</v>
      </c>
      <c r="D14" s="1" t="s">
        <v>2106</v>
      </c>
      <c r="E14" s="1" t="s">
        <v>2107</v>
      </c>
      <c r="F14" s="1" t="s">
        <v>900</v>
      </c>
      <c r="G14" s="1" t="s">
        <v>596</v>
      </c>
      <c r="H14" s="1" t="s">
        <v>2055</v>
      </c>
      <c r="I14" s="1" t="s">
        <v>2108</v>
      </c>
      <c r="J14" s="1" t="s">
        <v>2057</v>
      </c>
      <c r="K14" s="1" t="s">
        <v>2108</v>
      </c>
      <c r="L14" s="1" t="s">
        <v>2108</v>
      </c>
      <c r="M14" s="1" t="s">
        <v>2058</v>
      </c>
      <c r="N14" s="1" t="s">
        <v>2058</v>
      </c>
      <c r="O14" s="1" t="s">
        <v>2059</v>
      </c>
      <c r="P14" s="1" t="s">
        <v>2060</v>
      </c>
      <c r="Q14" s="1" t="s">
        <v>2061</v>
      </c>
      <c r="R14" s="1" t="s">
        <v>2109</v>
      </c>
      <c r="S14" s="1" t="s">
        <v>75</v>
      </c>
      <c r="T14" s="1" t="s">
        <v>2063</v>
      </c>
      <c r="U14" s="1" t="s">
        <v>2064</v>
      </c>
      <c r="V14" s="1" t="s">
        <v>2074</v>
      </c>
    </row>
    <row r="15" s="1" customFormat="1" spans="1:22">
      <c r="A15" s="1" t="s">
        <v>1582</v>
      </c>
      <c r="B15" s="1" t="s">
        <v>1124</v>
      </c>
      <c r="C15" s="1" t="s">
        <v>1583</v>
      </c>
      <c r="D15" s="1" t="s">
        <v>1585</v>
      </c>
      <c r="E15" s="1" t="s">
        <v>2110</v>
      </c>
      <c r="F15" s="1" t="s">
        <v>1124</v>
      </c>
      <c r="G15" s="1" t="s">
        <v>900</v>
      </c>
      <c r="H15" s="1" t="s">
        <v>2055</v>
      </c>
      <c r="I15" s="1" t="s">
        <v>2111</v>
      </c>
      <c r="J15" s="1" t="s">
        <v>2057</v>
      </c>
      <c r="K15" s="1" t="s">
        <v>2111</v>
      </c>
      <c r="L15" s="1" t="s">
        <v>2111</v>
      </c>
      <c r="M15" s="1" t="s">
        <v>2058</v>
      </c>
      <c r="N15" s="1" t="s">
        <v>2058</v>
      </c>
      <c r="O15" s="1" t="s">
        <v>2059</v>
      </c>
      <c r="P15" s="1" t="s">
        <v>2060</v>
      </c>
      <c r="Q15" s="1" t="s">
        <v>2061</v>
      </c>
      <c r="R15" s="1" t="s">
        <v>2112</v>
      </c>
      <c r="S15" s="1" t="s">
        <v>75</v>
      </c>
      <c r="T15" s="1" t="s">
        <v>2063</v>
      </c>
      <c r="U15" s="1" t="s">
        <v>2064</v>
      </c>
      <c r="V15" s="1" t="s">
        <v>2065</v>
      </c>
    </row>
    <row r="16" s="1" customFormat="1" spans="1:22">
      <c r="A16" s="1" t="s">
        <v>1576</v>
      </c>
      <c r="B16" s="1" t="s">
        <v>1124</v>
      </c>
      <c r="C16" s="1" t="s">
        <v>1577</v>
      </c>
      <c r="D16" s="1" t="s">
        <v>1579</v>
      </c>
      <c r="E16" s="1" t="s">
        <v>2113</v>
      </c>
      <c r="F16" s="1" t="s">
        <v>1124</v>
      </c>
      <c r="G16" s="1" t="s">
        <v>900</v>
      </c>
      <c r="H16" s="1" t="s">
        <v>2055</v>
      </c>
      <c r="I16" s="1" t="s">
        <v>2114</v>
      </c>
      <c r="J16" s="1" t="s">
        <v>2057</v>
      </c>
      <c r="K16" s="1" t="s">
        <v>2114</v>
      </c>
      <c r="L16" s="1" t="s">
        <v>2114</v>
      </c>
      <c r="M16" s="1" t="s">
        <v>2058</v>
      </c>
      <c r="N16" s="1" t="s">
        <v>2058</v>
      </c>
      <c r="O16" s="1" t="s">
        <v>2059</v>
      </c>
      <c r="P16" s="1" t="s">
        <v>2060</v>
      </c>
      <c r="Q16" s="1" t="s">
        <v>2061</v>
      </c>
      <c r="R16" s="1" t="s">
        <v>2115</v>
      </c>
      <c r="S16" s="1" t="s">
        <v>75</v>
      </c>
      <c r="T16" s="1" t="s">
        <v>2063</v>
      </c>
      <c r="U16" s="1" t="s">
        <v>2064</v>
      </c>
      <c r="V16" s="1" t="s">
        <v>2065</v>
      </c>
    </row>
    <row r="17" s="1" customFormat="1" spans="1:22">
      <c r="A17" s="1" t="s">
        <v>1562</v>
      </c>
      <c r="B17" s="1" t="s">
        <v>1124</v>
      </c>
      <c r="C17" s="1" t="s">
        <v>1563</v>
      </c>
      <c r="D17" s="1" t="s">
        <v>2116</v>
      </c>
      <c r="E17" s="1" t="s">
        <v>2117</v>
      </c>
      <c r="F17" s="1" t="s">
        <v>1124</v>
      </c>
      <c r="G17" s="1" t="s">
        <v>900</v>
      </c>
      <c r="H17" s="1" t="s">
        <v>2055</v>
      </c>
      <c r="I17" s="1" t="s">
        <v>2118</v>
      </c>
      <c r="J17" s="1" t="s">
        <v>2057</v>
      </c>
      <c r="K17" s="1" t="s">
        <v>2118</v>
      </c>
      <c r="L17" s="1" t="s">
        <v>2118</v>
      </c>
      <c r="M17" s="1" t="s">
        <v>2058</v>
      </c>
      <c r="N17" s="1" t="s">
        <v>2058</v>
      </c>
      <c r="O17" s="1" t="s">
        <v>2059</v>
      </c>
      <c r="P17" s="1" t="s">
        <v>2060</v>
      </c>
      <c r="Q17" s="1" t="s">
        <v>2061</v>
      </c>
      <c r="R17" s="1" t="s">
        <v>2119</v>
      </c>
      <c r="S17" s="1" t="s">
        <v>75</v>
      </c>
      <c r="T17" s="1" t="s">
        <v>2063</v>
      </c>
      <c r="U17" s="1" t="s">
        <v>2064</v>
      </c>
      <c r="V17" s="1" t="s">
        <v>2074</v>
      </c>
    </row>
    <row r="18" s="1" customFormat="1" spans="1:22">
      <c r="A18" s="1" t="s">
        <v>1900</v>
      </c>
      <c r="B18" s="1" t="s">
        <v>1124</v>
      </c>
      <c r="C18" s="1" t="s">
        <v>1901</v>
      </c>
      <c r="D18" s="1" t="s">
        <v>432</v>
      </c>
      <c r="E18" s="1" t="s">
        <v>2120</v>
      </c>
      <c r="F18" s="1" t="s">
        <v>900</v>
      </c>
      <c r="G18" s="1" t="s">
        <v>596</v>
      </c>
      <c r="H18" s="1" t="s">
        <v>2055</v>
      </c>
      <c r="I18" s="1" t="s">
        <v>2121</v>
      </c>
      <c r="J18" s="1" t="s">
        <v>2057</v>
      </c>
      <c r="K18" s="1" t="s">
        <v>2121</v>
      </c>
      <c r="L18" s="1" t="s">
        <v>2121</v>
      </c>
      <c r="M18" s="1" t="s">
        <v>2058</v>
      </c>
      <c r="N18" s="1" t="s">
        <v>2058</v>
      </c>
      <c r="O18" s="1" t="s">
        <v>2059</v>
      </c>
      <c r="P18" s="1" t="s">
        <v>2060</v>
      </c>
      <c r="Q18" s="1" t="s">
        <v>2061</v>
      </c>
      <c r="R18" s="1" t="s">
        <v>2122</v>
      </c>
      <c r="S18" s="1" t="s">
        <v>75</v>
      </c>
      <c r="T18" s="1" t="s">
        <v>2063</v>
      </c>
      <c r="U18" s="1" t="s">
        <v>2064</v>
      </c>
      <c r="V18" s="1" t="s">
        <v>2065</v>
      </c>
    </row>
    <row r="19" s="1" customFormat="1" spans="1:22">
      <c r="A19" s="1" t="s">
        <v>1931</v>
      </c>
      <c r="B19" s="1" t="s">
        <v>900</v>
      </c>
      <c r="C19" s="1" t="s">
        <v>1932</v>
      </c>
      <c r="D19" s="1" t="s">
        <v>1934</v>
      </c>
      <c r="E19" s="1" t="s">
        <v>2123</v>
      </c>
      <c r="F19" s="1" t="s">
        <v>900</v>
      </c>
      <c r="G19" s="1" t="s">
        <v>596</v>
      </c>
      <c r="H19" s="1" t="s">
        <v>2055</v>
      </c>
      <c r="I19" s="1" t="s">
        <v>2124</v>
      </c>
      <c r="J19" s="1" t="s">
        <v>2057</v>
      </c>
      <c r="K19" s="1" t="s">
        <v>2124</v>
      </c>
      <c r="L19" s="1" t="s">
        <v>2124</v>
      </c>
      <c r="M19" s="1" t="s">
        <v>2058</v>
      </c>
      <c r="N19" s="1" t="s">
        <v>2058</v>
      </c>
      <c r="O19" s="1" t="s">
        <v>2059</v>
      </c>
      <c r="P19" s="1" t="s">
        <v>2060</v>
      </c>
      <c r="Q19" s="1" t="s">
        <v>2061</v>
      </c>
      <c r="R19" s="1" t="s">
        <v>2125</v>
      </c>
      <c r="S19" s="1" t="s">
        <v>75</v>
      </c>
      <c r="T19" s="1" t="s">
        <v>2063</v>
      </c>
      <c r="U19" s="1" t="s">
        <v>2064</v>
      </c>
      <c r="V19" s="1" t="s">
        <v>2126</v>
      </c>
    </row>
    <row r="20" s="1" customFormat="1" spans="1:22">
      <c r="A20" s="1" t="s">
        <v>1938</v>
      </c>
      <c r="B20" s="1" t="s">
        <v>900</v>
      </c>
      <c r="C20" s="1" t="s">
        <v>1939</v>
      </c>
      <c r="D20" s="1" t="s">
        <v>1941</v>
      </c>
      <c r="E20" s="1" t="s">
        <v>2127</v>
      </c>
      <c r="F20" s="1" t="s">
        <v>900</v>
      </c>
      <c r="G20" s="1" t="s">
        <v>596</v>
      </c>
      <c r="H20" s="1" t="s">
        <v>2055</v>
      </c>
      <c r="I20" s="1" t="s">
        <v>2128</v>
      </c>
      <c r="J20" s="1" t="s">
        <v>2057</v>
      </c>
      <c r="K20" s="1" t="s">
        <v>2128</v>
      </c>
      <c r="L20" s="1" t="s">
        <v>2128</v>
      </c>
      <c r="M20" s="1" t="s">
        <v>2058</v>
      </c>
      <c r="N20" s="1" t="s">
        <v>2058</v>
      </c>
      <c r="O20" s="1" t="s">
        <v>2059</v>
      </c>
      <c r="P20" s="1" t="s">
        <v>2060</v>
      </c>
      <c r="Q20" s="1" t="s">
        <v>2061</v>
      </c>
      <c r="R20" s="1" t="s">
        <v>2129</v>
      </c>
      <c r="S20" s="1" t="s">
        <v>75</v>
      </c>
      <c r="T20" s="1" t="s">
        <v>2063</v>
      </c>
      <c r="U20" s="1" t="s">
        <v>2064</v>
      </c>
      <c r="V20" s="1" t="s">
        <v>2130</v>
      </c>
    </row>
    <row r="21" s="1" customFormat="1" spans="1:22">
      <c r="A21" s="1" t="s">
        <v>1546</v>
      </c>
      <c r="B21" s="1" t="s">
        <v>1124</v>
      </c>
      <c r="C21" s="1" t="s">
        <v>1547</v>
      </c>
      <c r="D21" s="1" t="s">
        <v>2131</v>
      </c>
      <c r="E21" s="1" t="s">
        <v>2132</v>
      </c>
      <c r="F21" s="1" t="s">
        <v>1124</v>
      </c>
      <c r="G21" s="1" t="s">
        <v>900</v>
      </c>
      <c r="H21" s="1" t="s">
        <v>2055</v>
      </c>
      <c r="I21" s="1" t="s">
        <v>2133</v>
      </c>
      <c r="J21" s="1" t="s">
        <v>2057</v>
      </c>
      <c r="K21" s="1" t="s">
        <v>2133</v>
      </c>
      <c r="L21" s="1" t="s">
        <v>2133</v>
      </c>
      <c r="M21" s="1" t="s">
        <v>2058</v>
      </c>
      <c r="N21" s="1" t="s">
        <v>2058</v>
      </c>
      <c r="O21" s="1" t="s">
        <v>2059</v>
      </c>
      <c r="P21" s="1" t="s">
        <v>2060</v>
      </c>
      <c r="Q21" s="1" t="s">
        <v>2061</v>
      </c>
      <c r="R21" s="1" t="s">
        <v>2134</v>
      </c>
      <c r="S21" s="1" t="s">
        <v>75</v>
      </c>
      <c r="T21" s="1" t="s">
        <v>2063</v>
      </c>
      <c r="U21" s="1" t="s">
        <v>2085</v>
      </c>
      <c r="V21" s="1" t="s">
        <v>2074</v>
      </c>
    </row>
    <row r="22" s="1" customFormat="1" spans="1:22">
      <c r="A22" s="1" t="s">
        <v>1768</v>
      </c>
      <c r="B22" s="1" t="s">
        <v>1124</v>
      </c>
      <c r="C22" s="1" t="s">
        <v>1769</v>
      </c>
      <c r="D22" s="1" t="s">
        <v>2091</v>
      </c>
      <c r="E22" s="1" t="s">
        <v>2135</v>
      </c>
      <c r="F22" s="1" t="s">
        <v>1124</v>
      </c>
      <c r="G22" s="1" t="s">
        <v>596</v>
      </c>
      <c r="H22" s="1" t="s">
        <v>2055</v>
      </c>
      <c r="I22" s="1" t="s">
        <v>2136</v>
      </c>
      <c r="J22" s="1" t="s">
        <v>2057</v>
      </c>
      <c r="K22" s="1" t="s">
        <v>2136</v>
      </c>
      <c r="L22" s="1" t="s">
        <v>2136</v>
      </c>
      <c r="M22" s="1" t="s">
        <v>2058</v>
      </c>
      <c r="N22" s="1" t="s">
        <v>2058</v>
      </c>
      <c r="O22" s="1" t="s">
        <v>2059</v>
      </c>
      <c r="P22" s="1" t="s">
        <v>2060</v>
      </c>
      <c r="Q22" s="1" t="s">
        <v>2061</v>
      </c>
      <c r="R22" s="1" t="s">
        <v>2137</v>
      </c>
      <c r="S22" s="1" t="s">
        <v>75</v>
      </c>
      <c r="T22" s="1" t="s">
        <v>2063</v>
      </c>
      <c r="U22" s="1" t="s">
        <v>2085</v>
      </c>
      <c r="V22" s="1" t="s">
        <v>2074</v>
      </c>
    </row>
    <row r="23" s="1" customFormat="1" spans="1:22">
      <c r="A23" s="1" t="s">
        <v>1590</v>
      </c>
      <c r="B23" s="1" t="s">
        <v>1124</v>
      </c>
      <c r="C23" s="1" t="s">
        <v>1591</v>
      </c>
      <c r="D23" s="1" t="s">
        <v>1593</v>
      </c>
      <c r="E23" s="1" t="s">
        <v>2138</v>
      </c>
      <c r="F23" s="1" t="s">
        <v>1124</v>
      </c>
      <c r="G23" s="1" t="s">
        <v>900</v>
      </c>
      <c r="H23" s="1" t="s">
        <v>2055</v>
      </c>
      <c r="I23" s="1" t="s">
        <v>2139</v>
      </c>
      <c r="J23" s="1" t="s">
        <v>2057</v>
      </c>
      <c r="K23" s="1" t="s">
        <v>2139</v>
      </c>
      <c r="L23" s="1" t="s">
        <v>2139</v>
      </c>
      <c r="M23" s="1" t="s">
        <v>2058</v>
      </c>
      <c r="N23" s="1" t="s">
        <v>2058</v>
      </c>
      <c r="O23" s="1" t="s">
        <v>2059</v>
      </c>
      <c r="P23" s="1" t="s">
        <v>2060</v>
      </c>
      <c r="Q23" s="1" t="s">
        <v>2061</v>
      </c>
      <c r="R23" s="1" t="s">
        <v>2140</v>
      </c>
      <c r="S23" s="1" t="s">
        <v>75</v>
      </c>
      <c r="T23" s="1" t="s">
        <v>2063</v>
      </c>
      <c r="U23" s="1" t="s">
        <v>2064</v>
      </c>
      <c r="V23" s="1" t="s">
        <v>2126</v>
      </c>
    </row>
    <row r="24" s="1" customFormat="1" spans="1:22">
      <c r="A24" s="1" t="s">
        <v>1766</v>
      </c>
      <c r="B24" s="1" t="s">
        <v>638</v>
      </c>
      <c r="C24" s="1" t="s">
        <v>1767</v>
      </c>
      <c r="D24" s="1" t="s">
        <v>2091</v>
      </c>
      <c r="E24" s="1" t="s">
        <v>2141</v>
      </c>
      <c r="F24" s="1" t="s">
        <v>1124</v>
      </c>
      <c r="G24" s="1" t="s">
        <v>596</v>
      </c>
      <c r="H24" s="1" t="s">
        <v>2055</v>
      </c>
      <c r="I24" s="1" t="s">
        <v>2136</v>
      </c>
      <c r="J24" s="1" t="s">
        <v>2057</v>
      </c>
      <c r="K24" s="1" t="s">
        <v>2136</v>
      </c>
      <c r="L24" s="1" t="s">
        <v>2136</v>
      </c>
      <c r="M24" s="1" t="s">
        <v>2058</v>
      </c>
      <c r="N24" s="1" t="s">
        <v>2058</v>
      </c>
      <c r="O24" s="1" t="s">
        <v>2059</v>
      </c>
      <c r="P24" s="1" t="s">
        <v>2060</v>
      </c>
      <c r="Q24" s="1" t="s">
        <v>2061</v>
      </c>
      <c r="R24" s="1" t="s">
        <v>2142</v>
      </c>
      <c r="S24" s="1" t="s">
        <v>75</v>
      </c>
      <c r="T24" s="1" t="s">
        <v>2063</v>
      </c>
      <c r="U24" s="1" t="s">
        <v>2085</v>
      </c>
      <c r="V24" s="1" t="s">
        <v>2074</v>
      </c>
    </row>
    <row r="25" s="1" customFormat="1" spans="1:22">
      <c r="A25" s="1" t="s">
        <v>1373</v>
      </c>
      <c r="B25" s="1" t="s">
        <v>638</v>
      </c>
      <c r="C25" s="1" t="s">
        <v>1374</v>
      </c>
      <c r="D25" s="1" t="s">
        <v>862</v>
      </c>
      <c r="E25" s="1" t="s">
        <v>2143</v>
      </c>
      <c r="F25" s="1" t="s">
        <v>638</v>
      </c>
      <c r="G25" s="1" t="s">
        <v>1124</v>
      </c>
      <c r="H25" s="1" t="s">
        <v>2055</v>
      </c>
      <c r="I25" s="1" t="s">
        <v>2144</v>
      </c>
      <c r="J25" s="1" t="s">
        <v>2057</v>
      </c>
      <c r="K25" s="1" t="s">
        <v>2144</v>
      </c>
      <c r="L25" s="1" t="s">
        <v>2144</v>
      </c>
      <c r="M25" s="1" t="s">
        <v>2058</v>
      </c>
      <c r="N25" s="1" t="s">
        <v>2058</v>
      </c>
      <c r="O25" s="1" t="s">
        <v>2059</v>
      </c>
      <c r="P25" s="1" t="s">
        <v>2060</v>
      </c>
      <c r="Q25" s="1" t="s">
        <v>2061</v>
      </c>
      <c r="R25" s="1" t="s">
        <v>2145</v>
      </c>
      <c r="S25" s="1" t="s">
        <v>75</v>
      </c>
      <c r="T25" s="1" t="s">
        <v>2063</v>
      </c>
      <c r="U25" s="1" t="s">
        <v>2064</v>
      </c>
      <c r="V25" s="1" t="s">
        <v>2065</v>
      </c>
    </row>
    <row r="26" s="1" customFormat="1" spans="1:22">
      <c r="A26" s="1" t="s">
        <v>1367</v>
      </c>
      <c r="B26" s="1" t="s">
        <v>638</v>
      </c>
      <c r="C26" s="1" t="s">
        <v>1368</v>
      </c>
      <c r="D26" s="1" t="s">
        <v>862</v>
      </c>
      <c r="E26" s="1" t="s">
        <v>2146</v>
      </c>
      <c r="F26" s="1" t="s">
        <v>638</v>
      </c>
      <c r="G26" s="1" t="s">
        <v>1124</v>
      </c>
      <c r="H26" s="1" t="s">
        <v>2055</v>
      </c>
      <c r="I26" s="1" t="s">
        <v>2147</v>
      </c>
      <c r="J26" s="1" t="s">
        <v>2057</v>
      </c>
      <c r="K26" s="1" t="s">
        <v>2147</v>
      </c>
      <c r="L26" s="1" t="s">
        <v>2147</v>
      </c>
      <c r="M26" s="1" t="s">
        <v>2058</v>
      </c>
      <c r="N26" s="1" t="s">
        <v>2058</v>
      </c>
      <c r="O26" s="1" t="s">
        <v>2059</v>
      </c>
      <c r="P26" s="1" t="s">
        <v>2060</v>
      </c>
      <c r="Q26" s="1" t="s">
        <v>2061</v>
      </c>
      <c r="R26" s="1" t="s">
        <v>2148</v>
      </c>
      <c r="S26" s="1" t="s">
        <v>75</v>
      </c>
      <c r="T26" s="1" t="s">
        <v>2063</v>
      </c>
      <c r="U26" s="1" t="s">
        <v>2064</v>
      </c>
      <c r="V26" s="1" t="s">
        <v>2065</v>
      </c>
    </row>
    <row r="27" s="1" customFormat="1" spans="1:22">
      <c r="A27" s="1" t="s">
        <v>1538</v>
      </c>
      <c r="B27" s="1" t="s">
        <v>1124</v>
      </c>
      <c r="C27" s="1" t="s">
        <v>1539</v>
      </c>
      <c r="D27" s="1" t="s">
        <v>1541</v>
      </c>
      <c r="E27" s="1" t="s">
        <v>2149</v>
      </c>
      <c r="F27" s="1" t="s">
        <v>1124</v>
      </c>
      <c r="G27" s="1" t="s">
        <v>900</v>
      </c>
      <c r="H27" s="1" t="s">
        <v>2055</v>
      </c>
      <c r="I27" s="1" t="s">
        <v>2150</v>
      </c>
      <c r="J27" s="1" t="s">
        <v>2057</v>
      </c>
      <c r="K27" s="1" t="s">
        <v>2150</v>
      </c>
      <c r="L27" s="1" t="s">
        <v>2150</v>
      </c>
      <c r="M27" s="1" t="s">
        <v>2058</v>
      </c>
      <c r="N27" s="1" t="s">
        <v>2058</v>
      </c>
      <c r="O27" s="1" t="s">
        <v>2059</v>
      </c>
      <c r="P27" s="1" t="s">
        <v>2060</v>
      </c>
      <c r="Q27" s="1" t="s">
        <v>2061</v>
      </c>
      <c r="R27" s="1" t="s">
        <v>2151</v>
      </c>
      <c r="S27" s="1" t="s">
        <v>75</v>
      </c>
      <c r="T27" s="1" t="s">
        <v>2063</v>
      </c>
      <c r="U27" s="1" t="s">
        <v>2064</v>
      </c>
      <c r="V27" s="1" t="s">
        <v>2074</v>
      </c>
    </row>
    <row r="28" s="1" customFormat="1" spans="1:22">
      <c r="A28" s="1" t="s">
        <v>1887</v>
      </c>
      <c r="B28" s="1" t="s">
        <v>638</v>
      </c>
      <c r="C28" s="1" t="s">
        <v>1888</v>
      </c>
      <c r="D28" s="1" t="s">
        <v>1113</v>
      </c>
      <c r="E28" s="1" t="s">
        <v>2152</v>
      </c>
      <c r="F28" s="1" t="s">
        <v>1124</v>
      </c>
      <c r="G28" s="1" t="s">
        <v>596</v>
      </c>
      <c r="H28" s="1" t="s">
        <v>2055</v>
      </c>
      <c r="I28" s="1" t="s">
        <v>2153</v>
      </c>
      <c r="J28" s="1" t="s">
        <v>2057</v>
      </c>
      <c r="K28" s="1" t="s">
        <v>2153</v>
      </c>
      <c r="L28" s="1" t="s">
        <v>2153</v>
      </c>
      <c r="M28" s="1" t="s">
        <v>2058</v>
      </c>
      <c r="N28" s="1" t="s">
        <v>2058</v>
      </c>
      <c r="O28" s="1" t="s">
        <v>2059</v>
      </c>
      <c r="P28" s="1" t="s">
        <v>2060</v>
      </c>
      <c r="Q28" s="1" t="s">
        <v>2061</v>
      </c>
      <c r="R28" s="1" t="s">
        <v>2154</v>
      </c>
      <c r="S28" s="1" t="s">
        <v>75</v>
      </c>
      <c r="T28" s="1" t="s">
        <v>2063</v>
      </c>
      <c r="U28" s="1" t="s">
        <v>2064</v>
      </c>
      <c r="V28" s="1" t="s">
        <v>2065</v>
      </c>
    </row>
    <row r="29" s="1" customFormat="1" spans="1:22">
      <c r="A29" s="1" t="s">
        <v>1351</v>
      </c>
      <c r="B29" s="1" t="s">
        <v>638</v>
      </c>
      <c r="C29" s="1" t="s">
        <v>1352</v>
      </c>
      <c r="D29" s="1" t="s">
        <v>1354</v>
      </c>
      <c r="E29" s="1" t="s">
        <v>2155</v>
      </c>
      <c r="F29" s="1" t="s">
        <v>638</v>
      </c>
      <c r="G29" s="1" t="s">
        <v>1124</v>
      </c>
      <c r="H29" s="1" t="s">
        <v>2055</v>
      </c>
      <c r="I29" s="1" t="s">
        <v>2156</v>
      </c>
      <c r="J29" s="1" t="s">
        <v>2057</v>
      </c>
      <c r="K29" s="1" t="s">
        <v>2156</v>
      </c>
      <c r="L29" s="1" t="s">
        <v>2156</v>
      </c>
      <c r="M29" s="1" t="s">
        <v>2058</v>
      </c>
      <c r="N29" s="1" t="s">
        <v>2058</v>
      </c>
      <c r="O29" s="1" t="s">
        <v>2059</v>
      </c>
      <c r="P29" s="1" t="s">
        <v>2060</v>
      </c>
      <c r="Q29" s="1" t="s">
        <v>2061</v>
      </c>
      <c r="R29" s="1" t="s">
        <v>2157</v>
      </c>
      <c r="S29" s="1" t="s">
        <v>75</v>
      </c>
      <c r="T29" s="1" t="s">
        <v>2063</v>
      </c>
      <c r="U29" s="1" t="s">
        <v>2064</v>
      </c>
      <c r="V29" s="1" t="s">
        <v>2065</v>
      </c>
    </row>
    <row r="30" s="1" customFormat="1" spans="1:22">
      <c r="A30" s="1" t="s">
        <v>1358</v>
      </c>
      <c r="B30" s="1" t="s">
        <v>638</v>
      </c>
      <c r="C30" s="1" t="s">
        <v>1359</v>
      </c>
      <c r="D30" s="1" t="s">
        <v>1361</v>
      </c>
      <c r="E30" s="1" t="s">
        <v>2158</v>
      </c>
      <c r="F30" s="1" t="s">
        <v>638</v>
      </c>
      <c r="G30" s="1" t="s">
        <v>1124</v>
      </c>
      <c r="H30" s="1" t="s">
        <v>2055</v>
      </c>
      <c r="I30" s="1" t="s">
        <v>2159</v>
      </c>
      <c r="J30" s="1" t="s">
        <v>2057</v>
      </c>
      <c r="K30" s="1" t="s">
        <v>2159</v>
      </c>
      <c r="L30" s="1" t="s">
        <v>2159</v>
      </c>
      <c r="M30" s="1" t="s">
        <v>2058</v>
      </c>
      <c r="N30" s="1" t="s">
        <v>2058</v>
      </c>
      <c r="O30" s="1" t="s">
        <v>2059</v>
      </c>
      <c r="P30" s="1" t="s">
        <v>2060</v>
      </c>
      <c r="Q30" s="1" t="s">
        <v>2061</v>
      </c>
      <c r="R30" s="1" t="s">
        <v>2160</v>
      </c>
      <c r="S30" s="1" t="s">
        <v>75</v>
      </c>
      <c r="T30" s="1" t="s">
        <v>2063</v>
      </c>
      <c r="U30" s="1" t="s">
        <v>2064</v>
      </c>
      <c r="V30" s="1" t="s">
        <v>2065</v>
      </c>
    </row>
    <row r="31" s="1" customFormat="1" spans="1:22">
      <c r="A31" s="1" t="s">
        <v>1525</v>
      </c>
      <c r="B31" s="1" t="s">
        <v>638</v>
      </c>
      <c r="C31" s="1" t="s">
        <v>1526</v>
      </c>
      <c r="D31" s="1" t="s">
        <v>2161</v>
      </c>
      <c r="E31" s="1" t="s">
        <v>2162</v>
      </c>
      <c r="F31" s="1" t="s">
        <v>638</v>
      </c>
      <c r="G31" s="1" t="s">
        <v>900</v>
      </c>
      <c r="H31" s="1" t="s">
        <v>2055</v>
      </c>
      <c r="I31" s="1" t="s">
        <v>2163</v>
      </c>
      <c r="J31" s="1" t="s">
        <v>2057</v>
      </c>
      <c r="K31" s="1" t="s">
        <v>2163</v>
      </c>
      <c r="L31" s="1" t="s">
        <v>2163</v>
      </c>
      <c r="M31" s="1" t="s">
        <v>2058</v>
      </c>
      <c r="N31" s="1" t="s">
        <v>2058</v>
      </c>
      <c r="O31" s="1" t="s">
        <v>2059</v>
      </c>
      <c r="P31" s="1" t="s">
        <v>2060</v>
      </c>
      <c r="Q31" s="1" t="s">
        <v>2061</v>
      </c>
      <c r="R31" s="1" t="s">
        <v>2164</v>
      </c>
      <c r="S31" s="1" t="s">
        <v>75</v>
      </c>
      <c r="T31" s="1" t="s">
        <v>2063</v>
      </c>
      <c r="U31" s="1" t="s">
        <v>2085</v>
      </c>
      <c r="V31" s="1" t="s">
        <v>2074</v>
      </c>
    </row>
    <row r="32" s="1" customFormat="1" spans="1:22">
      <c r="A32" s="1" t="s">
        <v>1307</v>
      </c>
      <c r="B32" s="1" t="s">
        <v>638</v>
      </c>
      <c r="C32" s="1" t="s">
        <v>1308</v>
      </c>
      <c r="D32" s="1" t="s">
        <v>2091</v>
      </c>
      <c r="E32" s="1" t="s">
        <v>2165</v>
      </c>
      <c r="F32" s="1" t="s">
        <v>638</v>
      </c>
      <c r="G32" s="1" t="s">
        <v>1124</v>
      </c>
      <c r="H32" s="1" t="s">
        <v>2055</v>
      </c>
      <c r="I32" s="1" t="s">
        <v>2166</v>
      </c>
      <c r="J32" s="1" t="s">
        <v>2057</v>
      </c>
      <c r="K32" s="1" t="s">
        <v>2166</v>
      </c>
      <c r="L32" s="1" t="s">
        <v>2166</v>
      </c>
      <c r="M32" s="1" t="s">
        <v>2058</v>
      </c>
      <c r="N32" s="1" t="s">
        <v>2058</v>
      </c>
      <c r="O32" s="1" t="s">
        <v>2059</v>
      </c>
      <c r="P32" s="1" t="s">
        <v>2060</v>
      </c>
      <c r="Q32" s="1" t="s">
        <v>2061</v>
      </c>
      <c r="R32" s="1" t="s">
        <v>2167</v>
      </c>
      <c r="S32" s="1" t="s">
        <v>75</v>
      </c>
      <c r="T32" s="1" t="s">
        <v>2063</v>
      </c>
      <c r="U32" s="1" t="s">
        <v>2085</v>
      </c>
      <c r="V32" s="1" t="s">
        <v>2074</v>
      </c>
    </row>
    <row r="33" s="1" customFormat="1" spans="1:22">
      <c r="A33" s="1" t="s">
        <v>1673</v>
      </c>
      <c r="B33" s="1" t="s">
        <v>638</v>
      </c>
      <c r="C33" s="1" t="s">
        <v>1674</v>
      </c>
      <c r="D33" s="1" t="s">
        <v>1676</v>
      </c>
      <c r="E33" s="1" t="s">
        <v>2168</v>
      </c>
      <c r="F33" s="1" t="s">
        <v>1124</v>
      </c>
      <c r="G33" s="1" t="s">
        <v>596</v>
      </c>
      <c r="H33" s="1" t="s">
        <v>2055</v>
      </c>
      <c r="I33" s="1" t="s">
        <v>2169</v>
      </c>
      <c r="J33" s="1" t="s">
        <v>2057</v>
      </c>
      <c r="K33" s="1" t="s">
        <v>2169</v>
      </c>
      <c r="L33" s="1" t="s">
        <v>2169</v>
      </c>
      <c r="M33" s="1" t="s">
        <v>2058</v>
      </c>
      <c r="N33" s="1" t="s">
        <v>2058</v>
      </c>
      <c r="O33" s="1" t="s">
        <v>2059</v>
      </c>
      <c r="P33" s="1" t="s">
        <v>2060</v>
      </c>
      <c r="Q33" s="1" t="s">
        <v>2061</v>
      </c>
      <c r="R33" s="1" t="s">
        <v>2170</v>
      </c>
      <c r="S33" s="1" t="s">
        <v>75</v>
      </c>
      <c r="T33" s="1" t="s">
        <v>2063</v>
      </c>
      <c r="U33" s="1" t="s">
        <v>2064</v>
      </c>
      <c r="V33" s="1" t="s">
        <v>2171</v>
      </c>
    </row>
    <row r="34" s="1" customFormat="1" spans="1:22">
      <c r="A34" s="1" t="s">
        <v>1302</v>
      </c>
      <c r="B34" s="1" t="s">
        <v>638</v>
      </c>
      <c r="C34" s="1" t="s">
        <v>1303</v>
      </c>
      <c r="D34" s="1" t="s">
        <v>2091</v>
      </c>
      <c r="E34" s="1" t="s">
        <v>2172</v>
      </c>
      <c r="F34" s="1" t="s">
        <v>638</v>
      </c>
      <c r="G34" s="1" t="s">
        <v>1124</v>
      </c>
      <c r="H34" s="1" t="s">
        <v>2055</v>
      </c>
      <c r="I34" s="1" t="s">
        <v>2136</v>
      </c>
      <c r="J34" s="1" t="s">
        <v>2057</v>
      </c>
      <c r="K34" s="1" t="s">
        <v>2136</v>
      </c>
      <c r="L34" s="1" t="s">
        <v>2136</v>
      </c>
      <c r="M34" s="1" t="s">
        <v>2058</v>
      </c>
      <c r="N34" s="1" t="s">
        <v>2058</v>
      </c>
      <c r="O34" s="1" t="s">
        <v>2059</v>
      </c>
      <c r="P34" s="1" t="s">
        <v>2060</v>
      </c>
      <c r="Q34" s="1" t="s">
        <v>2061</v>
      </c>
      <c r="R34" s="1" t="s">
        <v>2173</v>
      </c>
      <c r="S34" s="1" t="s">
        <v>75</v>
      </c>
      <c r="T34" s="1" t="s">
        <v>2063</v>
      </c>
      <c r="U34" s="1" t="s">
        <v>2085</v>
      </c>
      <c r="V34" s="1" t="s">
        <v>2074</v>
      </c>
    </row>
    <row r="35" s="1" customFormat="1" spans="1:22">
      <c r="A35" s="1" t="s">
        <v>1305</v>
      </c>
      <c r="B35" s="1" t="s">
        <v>638</v>
      </c>
      <c r="C35" s="1" t="s">
        <v>1306</v>
      </c>
      <c r="D35" s="1" t="s">
        <v>2091</v>
      </c>
      <c r="E35" s="1" t="s">
        <v>2174</v>
      </c>
      <c r="F35" s="1" t="s">
        <v>638</v>
      </c>
      <c r="G35" s="1" t="s">
        <v>1124</v>
      </c>
      <c r="H35" s="1" t="s">
        <v>2055</v>
      </c>
      <c r="I35" s="1" t="s">
        <v>2166</v>
      </c>
      <c r="J35" s="1" t="s">
        <v>2057</v>
      </c>
      <c r="K35" s="1" t="s">
        <v>2166</v>
      </c>
      <c r="L35" s="1" t="s">
        <v>2166</v>
      </c>
      <c r="M35" s="1" t="s">
        <v>2058</v>
      </c>
      <c r="N35" s="1" t="s">
        <v>2058</v>
      </c>
      <c r="O35" s="1" t="s">
        <v>2059</v>
      </c>
      <c r="P35" s="1" t="s">
        <v>2060</v>
      </c>
      <c r="Q35" s="1" t="s">
        <v>2061</v>
      </c>
      <c r="R35" s="1" t="s">
        <v>2175</v>
      </c>
      <c r="S35" s="1" t="s">
        <v>75</v>
      </c>
      <c r="T35" s="1" t="s">
        <v>2063</v>
      </c>
      <c r="U35" s="1" t="s">
        <v>2085</v>
      </c>
      <c r="V35" s="1" t="s">
        <v>2074</v>
      </c>
    </row>
    <row r="36" s="1" customFormat="1" spans="1:22">
      <c r="A36" s="1" t="s">
        <v>1523</v>
      </c>
      <c r="B36" s="1" t="s">
        <v>638</v>
      </c>
      <c r="C36" s="1" t="s">
        <v>1524</v>
      </c>
      <c r="D36" s="1" t="s">
        <v>2091</v>
      </c>
      <c r="E36" s="1" t="s">
        <v>2176</v>
      </c>
      <c r="F36" s="1" t="s">
        <v>638</v>
      </c>
      <c r="G36" s="1" t="s">
        <v>900</v>
      </c>
      <c r="H36" s="1" t="s">
        <v>2055</v>
      </c>
      <c r="I36" s="1" t="s">
        <v>2136</v>
      </c>
      <c r="J36" s="1" t="s">
        <v>2057</v>
      </c>
      <c r="K36" s="1" t="s">
        <v>2136</v>
      </c>
      <c r="L36" s="1" t="s">
        <v>2136</v>
      </c>
      <c r="M36" s="1" t="s">
        <v>2058</v>
      </c>
      <c r="N36" s="1" t="s">
        <v>2058</v>
      </c>
      <c r="O36" s="1" t="s">
        <v>2059</v>
      </c>
      <c r="P36" s="1" t="s">
        <v>2060</v>
      </c>
      <c r="Q36" s="1" t="s">
        <v>2061</v>
      </c>
      <c r="R36" s="1" t="s">
        <v>2177</v>
      </c>
      <c r="S36" s="1" t="s">
        <v>75</v>
      </c>
      <c r="T36" s="1" t="s">
        <v>2063</v>
      </c>
      <c r="U36" s="1" t="s">
        <v>2085</v>
      </c>
      <c r="V36" s="1" t="s">
        <v>2074</v>
      </c>
    </row>
    <row r="37" s="1" customFormat="1" spans="1:22">
      <c r="A37" s="1" t="s">
        <v>1517</v>
      </c>
      <c r="B37" s="1" t="s">
        <v>637</v>
      </c>
      <c r="C37" s="1" t="s">
        <v>1518</v>
      </c>
      <c r="D37" s="1" t="s">
        <v>2091</v>
      </c>
      <c r="E37" s="1" t="s">
        <v>2178</v>
      </c>
      <c r="F37" s="1" t="s">
        <v>1124</v>
      </c>
      <c r="G37" s="1" t="s">
        <v>900</v>
      </c>
      <c r="H37" s="1" t="s">
        <v>2055</v>
      </c>
      <c r="I37" s="1" t="s">
        <v>2166</v>
      </c>
      <c r="J37" s="1" t="s">
        <v>2057</v>
      </c>
      <c r="K37" s="1" t="s">
        <v>2166</v>
      </c>
      <c r="L37" s="1" t="s">
        <v>2166</v>
      </c>
      <c r="M37" s="1" t="s">
        <v>2058</v>
      </c>
      <c r="N37" s="1" t="s">
        <v>2058</v>
      </c>
      <c r="O37" s="1" t="s">
        <v>2059</v>
      </c>
      <c r="P37" s="1" t="s">
        <v>2060</v>
      </c>
      <c r="Q37" s="1" t="s">
        <v>2061</v>
      </c>
      <c r="R37" s="1" t="s">
        <v>2179</v>
      </c>
      <c r="S37" s="1" t="s">
        <v>75</v>
      </c>
      <c r="T37" s="1" t="s">
        <v>2063</v>
      </c>
      <c r="U37" s="1" t="s">
        <v>2085</v>
      </c>
      <c r="V37" s="1" t="s">
        <v>2074</v>
      </c>
    </row>
    <row r="38" s="1" customFormat="1" spans="1:22">
      <c r="A38" s="1" t="s">
        <v>1879</v>
      </c>
      <c r="B38" s="1" t="s">
        <v>637</v>
      </c>
      <c r="C38" s="1" t="s">
        <v>1880</v>
      </c>
      <c r="D38" s="1" t="s">
        <v>1882</v>
      </c>
      <c r="E38" s="1" t="s">
        <v>2180</v>
      </c>
      <c r="F38" s="1" t="s">
        <v>900</v>
      </c>
      <c r="G38" s="1" t="s">
        <v>596</v>
      </c>
      <c r="H38" s="1" t="s">
        <v>2055</v>
      </c>
      <c r="I38" s="1" t="s">
        <v>2181</v>
      </c>
      <c r="J38" s="1" t="s">
        <v>2057</v>
      </c>
      <c r="K38" s="1" t="s">
        <v>2181</v>
      </c>
      <c r="L38" s="1" t="s">
        <v>2181</v>
      </c>
      <c r="M38" s="1" t="s">
        <v>2058</v>
      </c>
      <c r="N38" s="1" t="s">
        <v>2058</v>
      </c>
      <c r="O38" s="1" t="s">
        <v>2059</v>
      </c>
      <c r="P38" s="1" t="s">
        <v>2060</v>
      </c>
      <c r="Q38" s="1" t="s">
        <v>2061</v>
      </c>
      <c r="R38" s="1" t="s">
        <v>2182</v>
      </c>
      <c r="S38" s="1" t="s">
        <v>75</v>
      </c>
      <c r="T38" s="1" t="s">
        <v>2063</v>
      </c>
      <c r="U38" s="1" t="s">
        <v>2064</v>
      </c>
      <c r="V38" s="1" t="s">
        <v>2065</v>
      </c>
    </row>
    <row r="39" s="1" customFormat="1" spans="1:22">
      <c r="A39" s="1" t="s">
        <v>1033</v>
      </c>
      <c r="B39" s="1" t="s">
        <v>637</v>
      </c>
      <c r="C39" s="1" t="s">
        <v>1034</v>
      </c>
      <c r="D39" s="1" t="s">
        <v>2183</v>
      </c>
      <c r="E39" s="1" t="s">
        <v>2184</v>
      </c>
      <c r="F39" s="1" t="s">
        <v>637</v>
      </c>
      <c r="G39" s="1" t="s">
        <v>638</v>
      </c>
      <c r="H39" s="1" t="s">
        <v>2055</v>
      </c>
      <c r="I39" s="1" t="s">
        <v>2185</v>
      </c>
      <c r="J39" s="1" t="s">
        <v>2057</v>
      </c>
      <c r="K39" s="1" t="s">
        <v>2185</v>
      </c>
      <c r="L39" s="1" t="s">
        <v>2185</v>
      </c>
      <c r="M39" s="1" t="s">
        <v>2058</v>
      </c>
      <c r="N39" s="1" t="s">
        <v>2058</v>
      </c>
      <c r="O39" s="1" t="s">
        <v>2059</v>
      </c>
      <c r="P39" s="1" t="s">
        <v>2060</v>
      </c>
      <c r="Q39" s="1" t="s">
        <v>2061</v>
      </c>
      <c r="R39" s="1" t="s">
        <v>2186</v>
      </c>
      <c r="S39" s="1" t="s">
        <v>75</v>
      </c>
      <c r="T39" s="1" t="s">
        <v>2063</v>
      </c>
      <c r="U39" s="1" t="s">
        <v>2085</v>
      </c>
      <c r="V39" s="1" t="s">
        <v>2074</v>
      </c>
    </row>
    <row r="40" s="1" customFormat="1" spans="1:22">
      <c r="A40" s="1" t="s">
        <v>1520</v>
      </c>
      <c r="B40" s="1" t="s">
        <v>637</v>
      </c>
      <c r="C40" s="1" t="s">
        <v>1521</v>
      </c>
      <c r="D40" s="1" t="s">
        <v>2091</v>
      </c>
      <c r="E40" s="1" t="s">
        <v>2187</v>
      </c>
      <c r="F40" s="1" t="s">
        <v>1124</v>
      </c>
      <c r="G40" s="1" t="s">
        <v>900</v>
      </c>
      <c r="H40" s="1" t="s">
        <v>2055</v>
      </c>
      <c r="I40" s="1" t="s">
        <v>2166</v>
      </c>
      <c r="J40" s="1" t="s">
        <v>2057</v>
      </c>
      <c r="K40" s="1" t="s">
        <v>2166</v>
      </c>
      <c r="L40" s="1" t="s">
        <v>2166</v>
      </c>
      <c r="M40" s="1" t="s">
        <v>2058</v>
      </c>
      <c r="N40" s="1" t="s">
        <v>2058</v>
      </c>
      <c r="O40" s="1" t="s">
        <v>2059</v>
      </c>
      <c r="P40" s="1" t="s">
        <v>2060</v>
      </c>
      <c r="Q40" s="1" t="s">
        <v>2061</v>
      </c>
      <c r="R40" s="1" t="s">
        <v>2188</v>
      </c>
      <c r="S40" s="1" t="s">
        <v>75</v>
      </c>
      <c r="T40" s="1" t="s">
        <v>2063</v>
      </c>
      <c r="U40" s="1" t="s">
        <v>2085</v>
      </c>
      <c r="V40" s="1" t="s">
        <v>2074</v>
      </c>
    </row>
    <row r="41" s="1" customFormat="1" spans="1:22">
      <c r="A41" s="1" t="s">
        <v>1027</v>
      </c>
      <c r="B41" s="1" t="s">
        <v>637</v>
      </c>
      <c r="C41" s="1" t="s">
        <v>1028</v>
      </c>
      <c r="D41" s="1" t="s">
        <v>2091</v>
      </c>
      <c r="E41" s="1" t="s">
        <v>2189</v>
      </c>
      <c r="F41" s="1" t="s">
        <v>637</v>
      </c>
      <c r="G41" s="1" t="s">
        <v>638</v>
      </c>
      <c r="H41" s="1" t="s">
        <v>2055</v>
      </c>
      <c r="I41" s="1" t="s">
        <v>2166</v>
      </c>
      <c r="J41" s="1" t="s">
        <v>2057</v>
      </c>
      <c r="K41" s="1" t="s">
        <v>2166</v>
      </c>
      <c r="L41" s="1" t="s">
        <v>2166</v>
      </c>
      <c r="M41" s="1" t="s">
        <v>2058</v>
      </c>
      <c r="N41" s="1" t="s">
        <v>2058</v>
      </c>
      <c r="O41" s="1" t="s">
        <v>2059</v>
      </c>
      <c r="P41" s="1" t="s">
        <v>2060</v>
      </c>
      <c r="Q41" s="1" t="s">
        <v>2061</v>
      </c>
      <c r="R41" s="1" t="s">
        <v>2190</v>
      </c>
      <c r="S41" s="1" t="s">
        <v>75</v>
      </c>
      <c r="T41" s="1" t="s">
        <v>2063</v>
      </c>
      <c r="U41" s="1" t="s">
        <v>2085</v>
      </c>
      <c r="V41" s="1" t="s">
        <v>2074</v>
      </c>
    </row>
    <row r="42" s="1" customFormat="1" spans="1:22">
      <c r="A42" s="1" t="s">
        <v>1024</v>
      </c>
      <c r="B42" s="1" t="s">
        <v>637</v>
      </c>
      <c r="C42" s="1" t="s">
        <v>1025</v>
      </c>
      <c r="D42" s="1" t="s">
        <v>2091</v>
      </c>
      <c r="E42" s="1" t="s">
        <v>2191</v>
      </c>
      <c r="F42" s="1" t="s">
        <v>637</v>
      </c>
      <c r="G42" s="1" t="s">
        <v>638</v>
      </c>
      <c r="H42" s="1" t="s">
        <v>2055</v>
      </c>
      <c r="I42" s="1" t="s">
        <v>2166</v>
      </c>
      <c r="J42" s="1" t="s">
        <v>2057</v>
      </c>
      <c r="K42" s="1" t="s">
        <v>2166</v>
      </c>
      <c r="L42" s="1" t="s">
        <v>2166</v>
      </c>
      <c r="M42" s="1" t="s">
        <v>2058</v>
      </c>
      <c r="N42" s="1" t="s">
        <v>2058</v>
      </c>
      <c r="O42" s="1" t="s">
        <v>2059</v>
      </c>
      <c r="P42" s="1" t="s">
        <v>2060</v>
      </c>
      <c r="Q42" s="1" t="s">
        <v>2061</v>
      </c>
      <c r="R42" s="1" t="s">
        <v>2192</v>
      </c>
      <c r="S42" s="1" t="s">
        <v>75</v>
      </c>
      <c r="T42" s="1" t="s">
        <v>2063</v>
      </c>
      <c r="U42" s="1" t="s">
        <v>2085</v>
      </c>
      <c r="V42" s="1" t="s">
        <v>2074</v>
      </c>
    </row>
    <row r="43" s="1" customFormat="1" spans="1:22">
      <c r="A43" s="1" t="s">
        <v>1030</v>
      </c>
      <c r="B43" s="1" t="s">
        <v>637</v>
      </c>
      <c r="C43" s="1" t="s">
        <v>1031</v>
      </c>
      <c r="D43" s="1" t="s">
        <v>2091</v>
      </c>
      <c r="E43" s="1" t="s">
        <v>2165</v>
      </c>
      <c r="F43" s="1" t="s">
        <v>637</v>
      </c>
      <c r="G43" s="1" t="s">
        <v>638</v>
      </c>
      <c r="H43" s="1" t="s">
        <v>2055</v>
      </c>
      <c r="I43" s="1" t="s">
        <v>2166</v>
      </c>
      <c r="J43" s="1" t="s">
        <v>2057</v>
      </c>
      <c r="K43" s="1" t="s">
        <v>2166</v>
      </c>
      <c r="L43" s="1" t="s">
        <v>2166</v>
      </c>
      <c r="M43" s="1" t="s">
        <v>2058</v>
      </c>
      <c r="N43" s="1" t="s">
        <v>2058</v>
      </c>
      <c r="O43" s="1" t="s">
        <v>2059</v>
      </c>
      <c r="P43" s="1" t="s">
        <v>2060</v>
      </c>
      <c r="Q43" s="1" t="s">
        <v>2061</v>
      </c>
      <c r="R43" s="1" t="s">
        <v>2193</v>
      </c>
      <c r="S43" s="1" t="s">
        <v>75</v>
      </c>
      <c r="T43" s="1" t="s">
        <v>2063</v>
      </c>
      <c r="U43" s="1" t="s">
        <v>2085</v>
      </c>
      <c r="V43" s="1" t="s">
        <v>2074</v>
      </c>
    </row>
    <row r="44" s="1" customFormat="1" spans="1:22">
      <c r="A44" s="1" t="s">
        <v>1022</v>
      </c>
      <c r="B44" s="1" t="s">
        <v>637</v>
      </c>
      <c r="C44" s="1" t="s">
        <v>1023</v>
      </c>
      <c r="D44" s="1" t="s">
        <v>2091</v>
      </c>
      <c r="E44" s="1" t="s">
        <v>2194</v>
      </c>
      <c r="F44" s="1" t="s">
        <v>637</v>
      </c>
      <c r="G44" s="1" t="s">
        <v>638</v>
      </c>
      <c r="H44" s="1" t="s">
        <v>2055</v>
      </c>
      <c r="I44" s="1" t="s">
        <v>2166</v>
      </c>
      <c r="J44" s="1" t="s">
        <v>2057</v>
      </c>
      <c r="K44" s="1" t="s">
        <v>2166</v>
      </c>
      <c r="L44" s="1" t="s">
        <v>2166</v>
      </c>
      <c r="M44" s="1" t="s">
        <v>2058</v>
      </c>
      <c r="N44" s="1" t="s">
        <v>2058</v>
      </c>
      <c r="O44" s="1" t="s">
        <v>2059</v>
      </c>
      <c r="P44" s="1" t="s">
        <v>2060</v>
      </c>
      <c r="Q44" s="1" t="s">
        <v>2061</v>
      </c>
      <c r="R44" s="1" t="s">
        <v>2195</v>
      </c>
      <c r="S44" s="1" t="s">
        <v>75</v>
      </c>
      <c r="T44" s="1" t="s">
        <v>2063</v>
      </c>
      <c r="U44" s="1" t="s">
        <v>2085</v>
      </c>
      <c r="V44" s="1" t="s">
        <v>2074</v>
      </c>
    </row>
    <row r="45" s="1" customFormat="1" spans="1:22">
      <c r="A45" s="1" t="s">
        <v>1511</v>
      </c>
      <c r="B45" s="1" t="s">
        <v>390</v>
      </c>
      <c r="C45" s="1" t="s">
        <v>1512</v>
      </c>
      <c r="D45" s="1" t="s">
        <v>529</v>
      </c>
      <c r="E45" s="1" t="s">
        <v>2196</v>
      </c>
      <c r="F45" s="1" t="s">
        <v>1124</v>
      </c>
      <c r="G45" s="1" t="s">
        <v>900</v>
      </c>
      <c r="H45" s="1" t="s">
        <v>2055</v>
      </c>
      <c r="I45" s="1" t="s">
        <v>2197</v>
      </c>
      <c r="J45" s="1" t="s">
        <v>2057</v>
      </c>
      <c r="K45" s="1" t="s">
        <v>2197</v>
      </c>
      <c r="L45" s="1" t="s">
        <v>2197</v>
      </c>
      <c r="M45" s="1" t="s">
        <v>2058</v>
      </c>
      <c r="N45" s="1" t="s">
        <v>2058</v>
      </c>
      <c r="O45" s="1" t="s">
        <v>2059</v>
      </c>
      <c r="P45" s="1" t="s">
        <v>2060</v>
      </c>
      <c r="Q45" s="1" t="s">
        <v>2061</v>
      </c>
      <c r="R45" s="1" t="s">
        <v>2198</v>
      </c>
      <c r="S45" s="1" t="s">
        <v>75</v>
      </c>
      <c r="T45" s="1" t="s">
        <v>2063</v>
      </c>
      <c r="U45" s="1" t="s">
        <v>2064</v>
      </c>
      <c r="V45" s="1" t="s">
        <v>2074</v>
      </c>
    </row>
    <row r="46" s="1" customFormat="1" spans="1:22">
      <c r="A46" s="1" t="s">
        <v>1480</v>
      </c>
      <c r="B46" s="1" t="s">
        <v>390</v>
      </c>
      <c r="C46" s="1" t="s">
        <v>1481</v>
      </c>
      <c r="D46" s="1" t="s">
        <v>2199</v>
      </c>
      <c r="E46" s="1" t="s">
        <v>2200</v>
      </c>
      <c r="F46" s="1" t="s">
        <v>638</v>
      </c>
      <c r="G46" s="1" t="s">
        <v>900</v>
      </c>
      <c r="H46" s="1" t="s">
        <v>2055</v>
      </c>
      <c r="I46" s="1" t="s">
        <v>2201</v>
      </c>
      <c r="J46" s="1" t="s">
        <v>2057</v>
      </c>
      <c r="K46" s="1" t="s">
        <v>2201</v>
      </c>
      <c r="L46" s="1" t="s">
        <v>2201</v>
      </c>
      <c r="M46" s="1" t="s">
        <v>2058</v>
      </c>
      <c r="N46" s="1" t="s">
        <v>2058</v>
      </c>
      <c r="O46" s="1" t="s">
        <v>2059</v>
      </c>
      <c r="P46" s="1" t="s">
        <v>2060</v>
      </c>
      <c r="Q46" s="1" t="s">
        <v>2061</v>
      </c>
      <c r="R46" s="1" t="s">
        <v>2202</v>
      </c>
      <c r="S46" s="1" t="s">
        <v>75</v>
      </c>
      <c r="T46" s="1" t="s">
        <v>2063</v>
      </c>
      <c r="U46" s="1" t="s">
        <v>2085</v>
      </c>
      <c r="V46" s="1" t="s">
        <v>2074</v>
      </c>
    </row>
    <row r="47" s="1" customFormat="1" spans="1:22">
      <c r="A47" s="1" t="s">
        <v>1076</v>
      </c>
      <c r="B47" s="1" t="s">
        <v>390</v>
      </c>
      <c r="C47" s="1" t="s">
        <v>1077</v>
      </c>
      <c r="D47" s="1" t="s">
        <v>1079</v>
      </c>
      <c r="E47" s="1" t="s">
        <v>2203</v>
      </c>
      <c r="F47" s="1" t="s">
        <v>637</v>
      </c>
      <c r="G47" s="1" t="s">
        <v>638</v>
      </c>
      <c r="H47" s="1" t="s">
        <v>2055</v>
      </c>
      <c r="I47" s="1" t="s">
        <v>2204</v>
      </c>
      <c r="J47" s="1" t="s">
        <v>2057</v>
      </c>
      <c r="K47" s="1" t="s">
        <v>2204</v>
      </c>
      <c r="L47" s="1" t="s">
        <v>2204</v>
      </c>
      <c r="M47" s="1" t="s">
        <v>2058</v>
      </c>
      <c r="N47" s="1" t="s">
        <v>2058</v>
      </c>
      <c r="O47" s="1" t="s">
        <v>2059</v>
      </c>
      <c r="P47" s="1" t="s">
        <v>2060</v>
      </c>
      <c r="Q47" s="1" t="s">
        <v>2061</v>
      </c>
      <c r="R47" s="1" t="s">
        <v>2205</v>
      </c>
      <c r="S47" s="1" t="s">
        <v>75</v>
      </c>
      <c r="T47" s="1" t="s">
        <v>2063</v>
      </c>
      <c r="U47" s="1" t="s">
        <v>2085</v>
      </c>
      <c r="V47" s="1" t="s">
        <v>2126</v>
      </c>
    </row>
    <row r="48" s="1" customFormat="1" spans="1:22">
      <c r="A48" s="1" t="s">
        <v>1740</v>
      </c>
      <c r="B48" s="1" t="s">
        <v>390</v>
      </c>
      <c r="C48" s="1" t="s">
        <v>1741</v>
      </c>
      <c r="D48" s="1" t="s">
        <v>2206</v>
      </c>
      <c r="E48" s="1" t="s">
        <v>2207</v>
      </c>
      <c r="F48" s="1" t="s">
        <v>1124</v>
      </c>
      <c r="G48" s="1" t="s">
        <v>596</v>
      </c>
      <c r="H48" s="1" t="s">
        <v>2055</v>
      </c>
      <c r="I48" s="1" t="s">
        <v>2208</v>
      </c>
      <c r="J48" s="1" t="s">
        <v>2057</v>
      </c>
      <c r="K48" s="1" t="s">
        <v>2208</v>
      </c>
      <c r="L48" s="1" t="s">
        <v>2208</v>
      </c>
      <c r="M48" s="1" t="s">
        <v>2058</v>
      </c>
      <c r="N48" s="1" t="s">
        <v>2058</v>
      </c>
      <c r="O48" s="1" t="s">
        <v>2059</v>
      </c>
      <c r="P48" s="1" t="s">
        <v>2060</v>
      </c>
      <c r="Q48" s="1" t="s">
        <v>2061</v>
      </c>
      <c r="R48" s="1" t="s">
        <v>2209</v>
      </c>
      <c r="S48" s="1" t="s">
        <v>75</v>
      </c>
      <c r="T48" s="1" t="s">
        <v>2063</v>
      </c>
      <c r="U48" s="1" t="s">
        <v>2085</v>
      </c>
      <c r="V48" s="1" t="s">
        <v>2074</v>
      </c>
    </row>
    <row r="49" s="1" customFormat="1" spans="1:22">
      <c r="A49" s="1" t="s">
        <v>866</v>
      </c>
      <c r="B49" s="1" t="s">
        <v>390</v>
      </c>
      <c r="C49" s="1" t="s">
        <v>867</v>
      </c>
      <c r="D49" s="1" t="s">
        <v>862</v>
      </c>
      <c r="E49" s="1" t="s">
        <v>2210</v>
      </c>
      <c r="F49" s="1" t="s">
        <v>390</v>
      </c>
      <c r="G49" s="1" t="s">
        <v>637</v>
      </c>
      <c r="H49" s="1" t="s">
        <v>2055</v>
      </c>
      <c r="I49" s="1" t="s">
        <v>2211</v>
      </c>
      <c r="J49" s="1" t="s">
        <v>2057</v>
      </c>
      <c r="K49" s="1" t="s">
        <v>2211</v>
      </c>
      <c r="L49" s="1" t="s">
        <v>2211</v>
      </c>
      <c r="M49" s="1" t="s">
        <v>2058</v>
      </c>
      <c r="N49" s="1" t="s">
        <v>2058</v>
      </c>
      <c r="O49" s="1" t="s">
        <v>2059</v>
      </c>
      <c r="P49" s="1" t="s">
        <v>2060</v>
      </c>
      <c r="Q49" s="1" t="s">
        <v>2061</v>
      </c>
      <c r="R49" s="1" t="s">
        <v>2212</v>
      </c>
      <c r="S49" s="1" t="s">
        <v>75</v>
      </c>
      <c r="T49" s="1" t="s">
        <v>2063</v>
      </c>
      <c r="U49" s="1" t="s">
        <v>2064</v>
      </c>
      <c r="V49" s="1" t="s">
        <v>2065</v>
      </c>
    </row>
    <row r="50" s="1" customFormat="1" spans="1:22">
      <c r="A50" s="1" t="s">
        <v>859</v>
      </c>
      <c r="B50" s="1" t="s">
        <v>390</v>
      </c>
      <c r="C50" s="1" t="s">
        <v>860</v>
      </c>
      <c r="D50" s="1" t="s">
        <v>862</v>
      </c>
      <c r="E50" s="1" t="s">
        <v>2213</v>
      </c>
      <c r="F50" s="1" t="s">
        <v>390</v>
      </c>
      <c r="G50" s="1" t="s">
        <v>637</v>
      </c>
      <c r="H50" s="1" t="s">
        <v>2055</v>
      </c>
      <c r="I50" s="1" t="s">
        <v>2214</v>
      </c>
      <c r="J50" s="1" t="s">
        <v>2057</v>
      </c>
      <c r="K50" s="1" t="s">
        <v>2214</v>
      </c>
      <c r="L50" s="1" t="s">
        <v>2214</v>
      </c>
      <c r="M50" s="1" t="s">
        <v>2058</v>
      </c>
      <c r="N50" s="1" t="s">
        <v>2058</v>
      </c>
      <c r="O50" s="1" t="s">
        <v>2059</v>
      </c>
      <c r="P50" s="1" t="s">
        <v>2060</v>
      </c>
      <c r="Q50" s="1" t="s">
        <v>2061</v>
      </c>
      <c r="R50" s="1" t="s">
        <v>2215</v>
      </c>
      <c r="S50" s="1" t="s">
        <v>75</v>
      </c>
      <c r="T50" s="1" t="s">
        <v>2063</v>
      </c>
      <c r="U50" s="1" t="s">
        <v>2064</v>
      </c>
      <c r="V50" s="1" t="s">
        <v>2065</v>
      </c>
    </row>
    <row r="51" s="1" customFormat="1" spans="1:22">
      <c r="A51" s="1" t="s">
        <v>1771</v>
      </c>
      <c r="B51" s="1" t="s">
        <v>1124</v>
      </c>
      <c r="C51" s="1" t="s">
        <v>1772</v>
      </c>
      <c r="D51" s="1" t="s">
        <v>2216</v>
      </c>
      <c r="E51" s="1" t="s">
        <v>2217</v>
      </c>
      <c r="F51" s="1" t="s">
        <v>1124</v>
      </c>
      <c r="G51" s="1" t="s">
        <v>596</v>
      </c>
      <c r="H51" s="1" t="s">
        <v>2055</v>
      </c>
      <c r="I51" s="1" t="s">
        <v>2218</v>
      </c>
      <c r="J51" s="1" t="s">
        <v>2057</v>
      </c>
      <c r="K51" s="1" t="s">
        <v>2218</v>
      </c>
      <c r="L51" s="1" t="s">
        <v>2218</v>
      </c>
      <c r="M51" s="1" t="s">
        <v>2058</v>
      </c>
      <c r="N51" s="1" t="s">
        <v>2058</v>
      </c>
      <c r="O51" s="1" t="s">
        <v>2059</v>
      </c>
      <c r="P51" s="1" t="s">
        <v>2060</v>
      </c>
      <c r="Q51" s="1" t="s">
        <v>2061</v>
      </c>
      <c r="R51" s="1" t="s">
        <v>2219</v>
      </c>
      <c r="S51" s="1" t="s">
        <v>75</v>
      </c>
      <c r="T51" s="1" t="s">
        <v>2063</v>
      </c>
      <c r="U51" s="1" t="s">
        <v>2064</v>
      </c>
      <c r="V51" s="1" t="s">
        <v>2220</v>
      </c>
    </row>
    <row r="52" s="1" customFormat="1" spans="1:22">
      <c r="A52" s="1" t="s">
        <v>1330</v>
      </c>
      <c r="B52" s="1" t="s">
        <v>390</v>
      </c>
      <c r="C52" s="1" t="s">
        <v>1331</v>
      </c>
      <c r="D52" s="1" t="s">
        <v>1333</v>
      </c>
      <c r="E52" s="1" t="s">
        <v>2221</v>
      </c>
      <c r="F52" s="1" t="s">
        <v>638</v>
      </c>
      <c r="G52" s="1" t="s">
        <v>1124</v>
      </c>
      <c r="H52" s="1" t="s">
        <v>2055</v>
      </c>
      <c r="I52" s="1" t="s">
        <v>2222</v>
      </c>
      <c r="J52" s="1" t="s">
        <v>2057</v>
      </c>
      <c r="K52" s="1" t="s">
        <v>2222</v>
      </c>
      <c r="L52" s="1" t="s">
        <v>2222</v>
      </c>
      <c r="M52" s="1" t="s">
        <v>2058</v>
      </c>
      <c r="N52" s="1" t="s">
        <v>2058</v>
      </c>
      <c r="O52" s="1" t="s">
        <v>2059</v>
      </c>
      <c r="P52" s="1" t="s">
        <v>2060</v>
      </c>
      <c r="Q52" s="1" t="s">
        <v>2061</v>
      </c>
      <c r="R52" s="1" t="s">
        <v>2223</v>
      </c>
      <c r="S52" s="1" t="s">
        <v>75</v>
      </c>
      <c r="T52" s="1" t="s">
        <v>2063</v>
      </c>
      <c r="U52" s="1" t="s">
        <v>2064</v>
      </c>
      <c r="V52" s="1" t="s">
        <v>2224</v>
      </c>
    </row>
    <row r="53" s="1" customFormat="1" spans="1:22">
      <c r="A53" s="1" t="s">
        <v>1531</v>
      </c>
      <c r="B53" s="1" t="s">
        <v>1124</v>
      </c>
      <c r="C53" s="1" t="s">
        <v>1532</v>
      </c>
      <c r="D53" s="1" t="s">
        <v>2225</v>
      </c>
      <c r="E53" s="1" t="s">
        <v>2226</v>
      </c>
      <c r="F53" s="1" t="s">
        <v>1124</v>
      </c>
      <c r="G53" s="1" t="s">
        <v>900</v>
      </c>
      <c r="H53" s="1" t="s">
        <v>2055</v>
      </c>
      <c r="I53" s="1" t="s">
        <v>2227</v>
      </c>
      <c r="J53" s="1" t="s">
        <v>2057</v>
      </c>
      <c r="K53" s="1" t="s">
        <v>2227</v>
      </c>
      <c r="L53" s="1" t="s">
        <v>2227</v>
      </c>
      <c r="M53" s="1" t="s">
        <v>2058</v>
      </c>
      <c r="N53" s="1" t="s">
        <v>2058</v>
      </c>
      <c r="O53" s="1" t="s">
        <v>2059</v>
      </c>
      <c r="P53" s="1" t="s">
        <v>2060</v>
      </c>
      <c r="Q53" s="1" t="s">
        <v>2061</v>
      </c>
      <c r="R53" s="1" t="s">
        <v>2228</v>
      </c>
      <c r="S53" s="1" t="s">
        <v>75</v>
      </c>
      <c r="T53" s="1" t="s">
        <v>2063</v>
      </c>
      <c r="U53" s="1" t="s">
        <v>2064</v>
      </c>
      <c r="V53" s="1" t="s">
        <v>2074</v>
      </c>
    </row>
    <row r="54" s="1" customFormat="1" spans="1:22">
      <c r="A54" s="1" t="s">
        <v>880</v>
      </c>
      <c r="B54" s="1" t="s">
        <v>390</v>
      </c>
      <c r="C54" s="1" t="s">
        <v>881</v>
      </c>
      <c r="D54" s="1" t="s">
        <v>883</v>
      </c>
      <c r="E54" s="1" t="s">
        <v>2229</v>
      </c>
      <c r="F54" s="1" t="s">
        <v>390</v>
      </c>
      <c r="G54" s="1" t="s">
        <v>637</v>
      </c>
      <c r="H54" s="1" t="s">
        <v>2055</v>
      </c>
      <c r="I54" s="1" t="s">
        <v>2156</v>
      </c>
      <c r="J54" s="1" t="s">
        <v>2057</v>
      </c>
      <c r="K54" s="1" t="s">
        <v>2156</v>
      </c>
      <c r="L54" s="1" t="s">
        <v>2156</v>
      </c>
      <c r="M54" s="1" t="s">
        <v>2058</v>
      </c>
      <c r="N54" s="1" t="s">
        <v>2058</v>
      </c>
      <c r="O54" s="1" t="s">
        <v>2059</v>
      </c>
      <c r="P54" s="1" t="s">
        <v>2060</v>
      </c>
      <c r="Q54" s="1" t="s">
        <v>2061</v>
      </c>
      <c r="R54" s="1" t="s">
        <v>2230</v>
      </c>
      <c r="S54" s="1" t="s">
        <v>75</v>
      </c>
      <c r="T54" s="1" t="s">
        <v>2063</v>
      </c>
      <c r="U54" s="1" t="s">
        <v>2064</v>
      </c>
      <c r="V54" s="1" t="s">
        <v>2130</v>
      </c>
    </row>
    <row r="55" s="1" customFormat="1" spans="1:22">
      <c r="A55" s="1" t="s">
        <v>1337</v>
      </c>
      <c r="B55" s="1" t="s">
        <v>390</v>
      </c>
      <c r="C55" s="1" t="s">
        <v>1338</v>
      </c>
      <c r="D55" s="1" t="s">
        <v>1340</v>
      </c>
      <c r="E55" s="1" t="s">
        <v>2231</v>
      </c>
      <c r="F55" s="1" t="s">
        <v>638</v>
      </c>
      <c r="G55" s="1" t="s">
        <v>1124</v>
      </c>
      <c r="H55" s="1" t="s">
        <v>2055</v>
      </c>
      <c r="I55" s="1" t="s">
        <v>2232</v>
      </c>
      <c r="J55" s="1" t="s">
        <v>2057</v>
      </c>
      <c r="K55" s="1" t="s">
        <v>2232</v>
      </c>
      <c r="L55" s="1" t="s">
        <v>2232</v>
      </c>
      <c r="M55" s="1" t="s">
        <v>2058</v>
      </c>
      <c r="N55" s="1" t="s">
        <v>2058</v>
      </c>
      <c r="O55" s="1" t="s">
        <v>2059</v>
      </c>
      <c r="P55" s="1" t="s">
        <v>2060</v>
      </c>
      <c r="Q55" s="1" t="s">
        <v>2061</v>
      </c>
      <c r="R55" s="1" t="s">
        <v>2233</v>
      </c>
      <c r="S55" s="1" t="s">
        <v>75</v>
      </c>
      <c r="T55" s="1" t="s">
        <v>2063</v>
      </c>
      <c r="U55" s="1" t="s">
        <v>2064</v>
      </c>
      <c r="V55" s="1" t="s">
        <v>2065</v>
      </c>
    </row>
    <row r="56" s="1" customFormat="1" spans="1:22">
      <c r="A56" s="1" t="s">
        <v>1503</v>
      </c>
      <c r="B56" s="1" t="s">
        <v>390</v>
      </c>
      <c r="C56" s="1" t="s">
        <v>1504</v>
      </c>
      <c r="D56" s="1" t="s">
        <v>1506</v>
      </c>
      <c r="E56" s="1" t="s">
        <v>2234</v>
      </c>
      <c r="F56" s="1" t="s">
        <v>1124</v>
      </c>
      <c r="G56" s="1" t="s">
        <v>900</v>
      </c>
      <c r="H56" s="1" t="s">
        <v>2055</v>
      </c>
      <c r="I56" s="1" t="s">
        <v>2235</v>
      </c>
      <c r="J56" s="1" t="s">
        <v>2057</v>
      </c>
      <c r="K56" s="1" t="s">
        <v>2235</v>
      </c>
      <c r="L56" s="1" t="s">
        <v>2235</v>
      </c>
      <c r="M56" s="1" t="s">
        <v>2058</v>
      </c>
      <c r="N56" s="1" t="s">
        <v>2058</v>
      </c>
      <c r="O56" s="1" t="s">
        <v>2059</v>
      </c>
      <c r="P56" s="1" t="s">
        <v>2060</v>
      </c>
      <c r="Q56" s="1" t="s">
        <v>2061</v>
      </c>
      <c r="R56" s="1" t="s">
        <v>2236</v>
      </c>
      <c r="S56" s="1" t="s">
        <v>75</v>
      </c>
      <c r="T56" s="1" t="s">
        <v>2063</v>
      </c>
      <c r="U56" s="1" t="s">
        <v>2064</v>
      </c>
      <c r="V56" s="1" t="s">
        <v>2102</v>
      </c>
    </row>
    <row r="57" s="1" customFormat="1" spans="1:22">
      <c r="A57" s="1" t="s">
        <v>1019</v>
      </c>
      <c r="B57" s="1" t="s">
        <v>390</v>
      </c>
      <c r="C57" s="1" t="s">
        <v>1020</v>
      </c>
      <c r="D57" s="1" t="s">
        <v>2091</v>
      </c>
      <c r="E57" s="1" t="s">
        <v>2176</v>
      </c>
      <c r="F57" s="1" t="s">
        <v>637</v>
      </c>
      <c r="G57" s="1" t="s">
        <v>638</v>
      </c>
      <c r="H57" s="1" t="s">
        <v>2055</v>
      </c>
      <c r="I57" s="1" t="s">
        <v>2166</v>
      </c>
      <c r="J57" s="1" t="s">
        <v>2057</v>
      </c>
      <c r="K57" s="1" t="s">
        <v>2166</v>
      </c>
      <c r="L57" s="1" t="s">
        <v>2166</v>
      </c>
      <c r="M57" s="1" t="s">
        <v>2058</v>
      </c>
      <c r="N57" s="1" t="s">
        <v>2058</v>
      </c>
      <c r="O57" s="1" t="s">
        <v>2059</v>
      </c>
      <c r="P57" s="1" t="s">
        <v>2060</v>
      </c>
      <c r="Q57" s="1" t="s">
        <v>2061</v>
      </c>
      <c r="R57" s="1" t="s">
        <v>2237</v>
      </c>
      <c r="S57" s="1" t="s">
        <v>75</v>
      </c>
      <c r="T57" s="1" t="s">
        <v>2063</v>
      </c>
      <c r="U57" s="1" t="s">
        <v>2085</v>
      </c>
      <c r="V57" s="1" t="s">
        <v>2074</v>
      </c>
    </row>
    <row r="58" s="1" customFormat="1" spans="1:22">
      <c r="A58" s="1" t="s">
        <v>1309</v>
      </c>
      <c r="B58" s="1" t="s">
        <v>638</v>
      </c>
      <c r="C58" s="1" t="s">
        <v>1310</v>
      </c>
      <c r="D58" s="1" t="s">
        <v>1312</v>
      </c>
      <c r="E58" s="1" t="s">
        <v>2238</v>
      </c>
      <c r="F58" s="1" t="s">
        <v>638</v>
      </c>
      <c r="G58" s="1" t="s">
        <v>1124</v>
      </c>
      <c r="H58" s="1" t="s">
        <v>2055</v>
      </c>
      <c r="I58" s="1" t="s">
        <v>2239</v>
      </c>
      <c r="J58" s="1" t="s">
        <v>2057</v>
      </c>
      <c r="K58" s="1" t="s">
        <v>2239</v>
      </c>
      <c r="L58" s="1" t="s">
        <v>2239</v>
      </c>
      <c r="M58" s="1" t="s">
        <v>2058</v>
      </c>
      <c r="N58" s="1" t="s">
        <v>2058</v>
      </c>
      <c r="O58" s="1" t="s">
        <v>2059</v>
      </c>
      <c r="P58" s="1" t="s">
        <v>2060</v>
      </c>
      <c r="Q58" s="1" t="s">
        <v>2061</v>
      </c>
      <c r="R58" s="1" t="s">
        <v>2240</v>
      </c>
      <c r="S58" s="1" t="s">
        <v>75</v>
      </c>
      <c r="T58" s="1" t="s">
        <v>2063</v>
      </c>
      <c r="U58" s="1" t="s">
        <v>2064</v>
      </c>
      <c r="V58" s="1" t="s">
        <v>2074</v>
      </c>
    </row>
    <row r="59" s="1" customFormat="1" spans="1:22">
      <c r="A59" s="1" t="s">
        <v>1062</v>
      </c>
      <c r="B59" s="1" t="s">
        <v>390</v>
      </c>
      <c r="C59" s="1" t="s">
        <v>1063</v>
      </c>
      <c r="D59" s="1" t="s">
        <v>2241</v>
      </c>
      <c r="E59" s="1" t="s">
        <v>2242</v>
      </c>
      <c r="F59" s="1" t="s">
        <v>637</v>
      </c>
      <c r="G59" s="1" t="s">
        <v>638</v>
      </c>
      <c r="H59" s="1" t="s">
        <v>2055</v>
      </c>
      <c r="I59" s="1" t="s">
        <v>2243</v>
      </c>
      <c r="J59" s="1" t="s">
        <v>2057</v>
      </c>
      <c r="K59" s="1" t="s">
        <v>2243</v>
      </c>
      <c r="L59" s="1" t="s">
        <v>2243</v>
      </c>
      <c r="M59" s="1" t="s">
        <v>2058</v>
      </c>
      <c r="N59" s="1" t="s">
        <v>2058</v>
      </c>
      <c r="O59" s="1" t="s">
        <v>2059</v>
      </c>
      <c r="P59" s="1" t="s">
        <v>2060</v>
      </c>
      <c r="Q59" s="1" t="s">
        <v>2061</v>
      </c>
      <c r="R59" s="1" t="s">
        <v>2244</v>
      </c>
      <c r="S59" s="1" t="s">
        <v>75</v>
      </c>
      <c r="T59" s="1" t="s">
        <v>2063</v>
      </c>
      <c r="U59" s="1" t="s">
        <v>2085</v>
      </c>
      <c r="V59" s="1" t="s">
        <v>2126</v>
      </c>
    </row>
    <row r="60" s="1" customFormat="1" spans="1:22">
      <c r="A60" s="1" t="s">
        <v>833</v>
      </c>
      <c r="B60" s="1" t="s">
        <v>390</v>
      </c>
      <c r="C60" s="1" t="s">
        <v>834</v>
      </c>
      <c r="D60" s="1" t="s">
        <v>117</v>
      </c>
      <c r="E60" s="1" t="s">
        <v>2245</v>
      </c>
      <c r="F60" s="1" t="s">
        <v>390</v>
      </c>
      <c r="G60" s="1" t="s">
        <v>637</v>
      </c>
      <c r="H60" s="1" t="s">
        <v>2055</v>
      </c>
      <c r="I60" s="1" t="s">
        <v>2246</v>
      </c>
      <c r="J60" s="1" t="s">
        <v>2057</v>
      </c>
      <c r="K60" s="1" t="s">
        <v>2246</v>
      </c>
      <c r="L60" s="1" t="s">
        <v>2246</v>
      </c>
      <c r="M60" s="1" t="s">
        <v>2058</v>
      </c>
      <c r="N60" s="1" t="s">
        <v>2058</v>
      </c>
      <c r="O60" s="1" t="s">
        <v>2059</v>
      </c>
      <c r="P60" s="1" t="s">
        <v>2060</v>
      </c>
      <c r="Q60" s="1" t="s">
        <v>2061</v>
      </c>
      <c r="R60" s="1" t="s">
        <v>2247</v>
      </c>
      <c r="S60" s="1" t="s">
        <v>75</v>
      </c>
      <c r="T60" s="1" t="s">
        <v>2063</v>
      </c>
      <c r="U60" s="1" t="s">
        <v>2064</v>
      </c>
      <c r="V60" s="1" t="s">
        <v>2065</v>
      </c>
    </row>
    <row r="61" s="1" customFormat="1" spans="1:22">
      <c r="A61" s="1" t="s">
        <v>1568</v>
      </c>
      <c r="B61" s="1" t="s">
        <v>390</v>
      </c>
      <c r="C61" s="1" t="s">
        <v>1569</v>
      </c>
      <c r="D61" s="1" t="s">
        <v>2248</v>
      </c>
      <c r="E61" s="1" t="s">
        <v>2249</v>
      </c>
      <c r="F61" s="1" t="s">
        <v>637</v>
      </c>
      <c r="G61" s="1" t="s">
        <v>900</v>
      </c>
      <c r="H61" s="1" t="s">
        <v>2055</v>
      </c>
      <c r="I61" s="1" t="s">
        <v>2087</v>
      </c>
      <c r="J61" s="1" t="s">
        <v>2057</v>
      </c>
      <c r="K61" s="1" t="s">
        <v>2087</v>
      </c>
      <c r="L61" s="1" t="s">
        <v>2087</v>
      </c>
      <c r="M61" s="1" t="s">
        <v>2058</v>
      </c>
      <c r="N61" s="1" t="s">
        <v>2058</v>
      </c>
      <c r="O61" s="1" t="s">
        <v>2059</v>
      </c>
      <c r="P61" s="1" t="s">
        <v>2060</v>
      </c>
      <c r="Q61" s="1" t="s">
        <v>2061</v>
      </c>
      <c r="R61" s="1" t="s">
        <v>2250</v>
      </c>
      <c r="S61" s="1" t="s">
        <v>75</v>
      </c>
      <c r="T61" s="1" t="s">
        <v>2063</v>
      </c>
      <c r="U61" s="1" t="s">
        <v>2085</v>
      </c>
      <c r="V61" s="1" t="s">
        <v>2126</v>
      </c>
    </row>
    <row r="62" s="1" customFormat="1" spans="1:22">
      <c r="A62" s="1" t="s">
        <v>1058</v>
      </c>
      <c r="B62" s="1" t="s">
        <v>390</v>
      </c>
      <c r="C62" s="1" t="s">
        <v>1059</v>
      </c>
      <c r="D62" s="1" t="s">
        <v>413</v>
      </c>
      <c r="E62" s="1" t="s">
        <v>2251</v>
      </c>
      <c r="F62" s="1" t="s">
        <v>637</v>
      </c>
      <c r="G62" s="1" t="s">
        <v>638</v>
      </c>
      <c r="H62" s="1" t="s">
        <v>2055</v>
      </c>
      <c r="I62" s="1" t="s">
        <v>2252</v>
      </c>
      <c r="J62" s="1" t="s">
        <v>2057</v>
      </c>
      <c r="K62" s="1" t="s">
        <v>2252</v>
      </c>
      <c r="L62" s="1" t="s">
        <v>2252</v>
      </c>
      <c r="M62" s="1" t="s">
        <v>2058</v>
      </c>
      <c r="N62" s="1" t="s">
        <v>2058</v>
      </c>
      <c r="O62" s="1" t="s">
        <v>2059</v>
      </c>
      <c r="P62" s="1" t="s">
        <v>2060</v>
      </c>
      <c r="Q62" s="1" t="s">
        <v>2061</v>
      </c>
      <c r="R62" s="1" t="s">
        <v>2253</v>
      </c>
      <c r="S62" s="1" t="s">
        <v>75</v>
      </c>
      <c r="T62" s="1" t="s">
        <v>2063</v>
      </c>
      <c r="U62" s="1" t="s">
        <v>2064</v>
      </c>
      <c r="V62" s="1" t="s">
        <v>2065</v>
      </c>
    </row>
    <row r="63" s="1" customFormat="1" spans="1:22">
      <c r="A63" s="1" t="s">
        <v>1753</v>
      </c>
      <c r="B63" s="1" t="s">
        <v>390</v>
      </c>
      <c r="C63" s="1" t="s">
        <v>1754</v>
      </c>
      <c r="D63" s="1" t="s">
        <v>2091</v>
      </c>
      <c r="E63" s="1" t="s">
        <v>2254</v>
      </c>
      <c r="F63" s="1" t="s">
        <v>1124</v>
      </c>
      <c r="G63" s="1" t="s">
        <v>596</v>
      </c>
      <c r="H63" s="1" t="s">
        <v>2055</v>
      </c>
      <c r="I63" s="1" t="s">
        <v>2136</v>
      </c>
      <c r="J63" s="1" t="s">
        <v>2057</v>
      </c>
      <c r="K63" s="1" t="s">
        <v>2136</v>
      </c>
      <c r="L63" s="1" t="s">
        <v>2136</v>
      </c>
      <c r="M63" s="1" t="s">
        <v>2058</v>
      </c>
      <c r="N63" s="1" t="s">
        <v>2058</v>
      </c>
      <c r="O63" s="1" t="s">
        <v>2059</v>
      </c>
      <c r="P63" s="1" t="s">
        <v>2060</v>
      </c>
      <c r="Q63" s="1" t="s">
        <v>2061</v>
      </c>
      <c r="R63" s="1" t="s">
        <v>2255</v>
      </c>
      <c r="S63" s="1" t="s">
        <v>75</v>
      </c>
      <c r="T63" s="1" t="s">
        <v>2063</v>
      </c>
      <c r="U63" s="1" t="s">
        <v>2085</v>
      </c>
      <c r="V63" s="1" t="s">
        <v>2074</v>
      </c>
    </row>
    <row r="64" s="1" customFormat="1" spans="1:22">
      <c r="A64" s="1" t="s">
        <v>798</v>
      </c>
      <c r="B64" s="1" t="s">
        <v>390</v>
      </c>
      <c r="C64" s="1" t="s">
        <v>799</v>
      </c>
      <c r="D64" s="1" t="s">
        <v>2091</v>
      </c>
      <c r="E64" s="1" t="s">
        <v>2194</v>
      </c>
      <c r="F64" s="1" t="s">
        <v>390</v>
      </c>
      <c r="G64" s="1" t="s">
        <v>637</v>
      </c>
      <c r="H64" s="1" t="s">
        <v>2055</v>
      </c>
      <c r="I64" s="1" t="s">
        <v>2166</v>
      </c>
      <c r="J64" s="1" t="s">
        <v>2057</v>
      </c>
      <c r="K64" s="1" t="s">
        <v>2166</v>
      </c>
      <c r="L64" s="1" t="s">
        <v>2166</v>
      </c>
      <c r="M64" s="1" t="s">
        <v>2058</v>
      </c>
      <c r="N64" s="1" t="s">
        <v>2058</v>
      </c>
      <c r="O64" s="1" t="s">
        <v>2059</v>
      </c>
      <c r="P64" s="1" t="s">
        <v>2060</v>
      </c>
      <c r="Q64" s="1" t="s">
        <v>2061</v>
      </c>
      <c r="R64" s="1" t="s">
        <v>2256</v>
      </c>
      <c r="S64" s="1" t="s">
        <v>75</v>
      </c>
      <c r="T64" s="1" t="s">
        <v>2063</v>
      </c>
      <c r="U64" s="1" t="s">
        <v>2085</v>
      </c>
      <c r="V64" s="1" t="s">
        <v>2074</v>
      </c>
    </row>
    <row r="65" s="1" customFormat="1" spans="1:22">
      <c r="A65" s="1" t="s">
        <v>847</v>
      </c>
      <c r="B65" s="1" t="s">
        <v>95</v>
      </c>
      <c r="C65" s="1" t="s">
        <v>848</v>
      </c>
      <c r="D65" s="1" t="s">
        <v>413</v>
      </c>
      <c r="E65" s="1" t="s">
        <v>2257</v>
      </c>
      <c r="F65" s="1" t="s">
        <v>390</v>
      </c>
      <c r="G65" s="1" t="s">
        <v>637</v>
      </c>
      <c r="H65" s="1" t="s">
        <v>2055</v>
      </c>
      <c r="I65" s="1" t="s">
        <v>2258</v>
      </c>
      <c r="J65" s="1" t="s">
        <v>2057</v>
      </c>
      <c r="K65" s="1" t="s">
        <v>2258</v>
      </c>
      <c r="L65" s="1" t="s">
        <v>2258</v>
      </c>
      <c r="M65" s="1" t="s">
        <v>2058</v>
      </c>
      <c r="N65" s="1" t="s">
        <v>2058</v>
      </c>
      <c r="O65" s="1" t="s">
        <v>2059</v>
      </c>
      <c r="P65" s="1" t="s">
        <v>2060</v>
      </c>
      <c r="Q65" s="1" t="s">
        <v>2061</v>
      </c>
      <c r="R65" s="1" t="s">
        <v>2259</v>
      </c>
      <c r="S65" s="1" t="s">
        <v>75</v>
      </c>
      <c r="T65" s="1" t="s">
        <v>2063</v>
      </c>
      <c r="U65" s="1" t="s">
        <v>2064</v>
      </c>
      <c r="V65" s="1" t="s">
        <v>2065</v>
      </c>
    </row>
    <row r="66" s="1" customFormat="1" spans="1:22">
      <c r="A66" s="1" t="s">
        <v>842</v>
      </c>
      <c r="B66" s="1" t="s">
        <v>95</v>
      </c>
      <c r="C66" s="1" t="s">
        <v>843</v>
      </c>
      <c r="D66" s="1" t="s">
        <v>818</v>
      </c>
      <c r="E66" s="1" t="s">
        <v>2260</v>
      </c>
      <c r="F66" s="1" t="s">
        <v>390</v>
      </c>
      <c r="G66" s="1" t="s">
        <v>637</v>
      </c>
      <c r="H66" s="1" t="s">
        <v>2055</v>
      </c>
      <c r="I66" s="1" t="s">
        <v>2261</v>
      </c>
      <c r="J66" s="1" t="s">
        <v>2057</v>
      </c>
      <c r="K66" s="1" t="s">
        <v>2261</v>
      </c>
      <c r="L66" s="1" t="s">
        <v>2261</v>
      </c>
      <c r="M66" s="1" t="s">
        <v>2058</v>
      </c>
      <c r="N66" s="1" t="s">
        <v>2058</v>
      </c>
      <c r="O66" s="1" t="s">
        <v>2059</v>
      </c>
      <c r="P66" s="1" t="s">
        <v>2060</v>
      </c>
      <c r="Q66" s="1" t="s">
        <v>2061</v>
      </c>
      <c r="R66" s="1" t="s">
        <v>2262</v>
      </c>
      <c r="S66" s="1" t="s">
        <v>75</v>
      </c>
      <c r="T66" s="1" t="s">
        <v>2063</v>
      </c>
      <c r="U66" s="1" t="s">
        <v>2064</v>
      </c>
      <c r="V66" s="1" t="s">
        <v>2065</v>
      </c>
    </row>
    <row r="67" s="1" customFormat="1" spans="1:22">
      <c r="A67" s="1" t="s">
        <v>1757</v>
      </c>
      <c r="B67" s="1" t="s">
        <v>95</v>
      </c>
      <c r="C67" s="1" t="s">
        <v>1758</v>
      </c>
      <c r="D67" s="1" t="s">
        <v>2263</v>
      </c>
      <c r="E67" s="1" t="s">
        <v>2264</v>
      </c>
      <c r="F67" s="1" t="s">
        <v>1124</v>
      </c>
      <c r="G67" s="1" t="s">
        <v>596</v>
      </c>
      <c r="H67" s="1" t="s">
        <v>2055</v>
      </c>
      <c r="I67" s="1" t="s">
        <v>2265</v>
      </c>
      <c r="J67" s="1" t="s">
        <v>2057</v>
      </c>
      <c r="K67" s="1" t="s">
        <v>2265</v>
      </c>
      <c r="L67" s="1" t="s">
        <v>2265</v>
      </c>
      <c r="M67" s="1" t="s">
        <v>2058</v>
      </c>
      <c r="N67" s="1" t="s">
        <v>2058</v>
      </c>
      <c r="O67" s="1" t="s">
        <v>2059</v>
      </c>
      <c r="P67" s="1" t="s">
        <v>2060</v>
      </c>
      <c r="Q67" s="1" t="s">
        <v>2061</v>
      </c>
      <c r="R67" s="1" t="s">
        <v>2266</v>
      </c>
      <c r="S67" s="1" t="s">
        <v>75</v>
      </c>
      <c r="T67" s="1" t="s">
        <v>2063</v>
      </c>
      <c r="U67" s="1" t="s">
        <v>2085</v>
      </c>
      <c r="V67" s="1" t="s">
        <v>2074</v>
      </c>
    </row>
    <row r="68" s="1" customFormat="1" spans="1:22">
      <c r="A68" s="1" t="s">
        <v>796</v>
      </c>
      <c r="B68" s="1" t="s">
        <v>95</v>
      </c>
      <c r="C68" s="1" t="s">
        <v>797</v>
      </c>
      <c r="D68" s="1" t="s">
        <v>2091</v>
      </c>
      <c r="E68" s="1" t="s">
        <v>2267</v>
      </c>
      <c r="F68" s="1" t="s">
        <v>390</v>
      </c>
      <c r="G68" s="1" t="s">
        <v>637</v>
      </c>
      <c r="H68" s="1" t="s">
        <v>2055</v>
      </c>
      <c r="I68" s="1" t="s">
        <v>2166</v>
      </c>
      <c r="J68" s="1" t="s">
        <v>2057</v>
      </c>
      <c r="K68" s="1" t="s">
        <v>2166</v>
      </c>
      <c r="L68" s="1" t="s">
        <v>2166</v>
      </c>
      <c r="M68" s="1" t="s">
        <v>2058</v>
      </c>
      <c r="N68" s="1" t="s">
        <v>2058</v>
      </c>
      <c r="O68" s="1" t="s">
        <v>2059</v>
      </c>
      <c r="P68" s="1" t="s">
        <v>2060</v>
      </c>
      <c r="Q68" s="1" t="s">
        <v>2061</v>
      </c>
      <c r="R68" s="1" t="s">
        <v>2268</v>
      </c>
      <c r="S68" s="1" t="s">
        <v>75</v>
      </c>
      <c r="T68" s="1" t="s">
        <v>2063</v>
      </c>
      <c r="U68" s="1" t="s">
        <v>2085</v>
      </c>
      <c r="V68" s="1" t="s">
        <v>2074</v>
      </c>
    </row>
    <row r="69" s="1" customFormat="1" spans="1:22">
      <c r="A69" s="1" t="s">
        <v>1494</v>
      </c>
      <c r="B69" s="1" t="s">
        <v>390</v>
      </c>
      <c r="C69" s="1" t="s">
        <v>1495</v>
      </c>
      <c r="D69" s="1" t="s">
        <v>1497</v>
      </c>
      <c r="E69" s="1" t="s">
        <v>2269</v>
      </c>
      <c r="F69" s="1" t="s">
        <v>637</v>
      </c>
      <c r="G69" s="1" t="s">
        <v>900</v>
      </c>
      <c r="H69" s="1" t="s">
        <v>2055</v>
      </c>
      <c r="I69" s="1" t="s">
        <v>2270</v>
      </c>
      <c r="J69" s="1" t="s">
        <v>2057</v>
      </c>
      <c r="K69" s="1" t="s">
        <v>2270</v>
      </c>
      <c r="L69" s="1" t="s">
        <v>2270</v>
      </c>
      <c r="M69" s="1" t="s">
        <v>2058</v>
      </c>
      <c r="N69" s="1" t="s">
        <v>2058</v>
      </c>
      <c r="O69" s="1" t="s">
        <v>2059</v>
      </c>
      <c r="P69" s="1" t="s">
        <v>2060</v>
      </c>
      <c r="Q69" s="1" t="s">
        <v>2061</v>
      </c>
      <c r="R69" s="1" t="s">
        <v>2271</v>
      </c>
      <c r="S69" s="1" t="s">
        <v>75</v>
      </c>
      <c r="T69" s="1" t="s">
        <v>2063</v>
      </c>
      <c r="U69" s="1" t="s">
        <v>2064</v>
      </c>
      <c r="V69" s="1" t="s">
        <v>2102</v>
      </c>
    </row>
    <row r="70" s="1" customFormat="1" spans="1:22">
      <c r="A70" s="1" t="s">
        <v>836</v>
      </c>
      <c r="B70" s="1" t="s">
        <v>95</v>
      </c>
      <c r="C70" s="1" t="s">
        <v>837</v>
      </c>
      <c r="D70" s="1" t="s">
        <v>413</v>
      </c>
      <c r="E70" s="1" t="s">
        <v>2272</v>
      </c>
      <c r="F70" s="1" t="s">
        <v>390</v>
      </c>
      <c r="G70" s="1" t="s">
        <v>637</v>
      </c>
      <c r="H70" s="1" t="s">
        <v>2055</v>
      </c>
      <c r="I70" s="1" t="s">
        <v>2273</v>
      </c>
      <c r="J70" s="1" t="s">
        <v>2057</v>
      </c>
      <c r="K70" s="1" t="s">
        <v>2273</v>
      </c>
      <c r="L70" s="1" t="s">
        <v>2273</v>
      </c>
      <c r="M70" s="1" t="s">
        <v>2058</v>
      </c>
      <c r="N70" s="1" t="s">
        <v>2058</v>
      </c>
      <c r="O70" s="1" t="s">
        <v>2059</v>
      </c>
      <c r="P70" s="1" t="s">
        <v>2060</v>
      </c>
      <c r="Q70" s="1" t="s">
        <v>2061</v>
      </c>
      <c r="R70" s="1" t="s">
        <v>2274</v>
      </c>
      <c r="S70" s="1" t="s">
        <v>75</v>
      </c>
      <c r="T70" s="1" t="s">
        <v>2063</v>
      </c>
      <c r="U70" s="1" t="s">
        <v>2064</v>
      </c>
      <c r="V70" s="1" t="s">
        <v>2065</v>
      </c>
    </row>
    <row r="71" s="1" customFormat="1" spans="1:22">
      <c r="A71" s="1" t="s">
        <v>609</v>
      </c>
      <c r="B71" s="1" t="s">
        <v>95</v>
      </c>
      <c r="C71" s="1" t="s">
        <v>610</v>
      </c>
      <c r="D71" s="1" t="s">
        <v>612</v>
      </c>
      <c r="E71" s="1" t="s">
        <v>2275</v>
      </c>
      <c r="F71" s="1" t="s">
        <v>95</v>
      </c>
      <c r="G71" s="1" t="s">
        <v>390</v>
      </c>
      <c r="H71" s="1" t="s">
        <v>2055</v>
      </c>
      <c r="I71" s="1" t="s">
        <v>2276</v>
      </c>
      <c r="J71" s="1" t="s">
        <v>2057</v>
      </c>
      <c r="K71" s="1" t="s">
        <v>2276</v>
      </c>
      <c r="L71" s="1" t="s">
        <v>2276</v>
      </c>
      <c r="M71" s="1" t="s">
        <v>2058</v>
      </c>
      <c r="N71" s="1" t="s">
        <v>2058</v>
      </c>
      <c r="O71" s="1" t="s">
        <v>2059</v>
      </c>
      <c r="P71" s="1" t="s">
        <v>2060</v>
      </c>
      <c r="Q71" s="1" t="s">
        <v>2061</v>
      </c>
      <c r="R71" s="1" t="s">
        <v>2277</v>
      </c>
      <c r="S71" s="1" t="s">
        <v>75</v>
      </c>
      <c r="T71" s="1" t="s">
        <v>2063</v>
      </c>
      <c r="U71" s="1" t="s">
        <v>2064</v>
      </c>
      <c r="V71" s="1" t="s">
        <v>2065</v>
      </c>
    </row>
    <row r="72" s="1" customFormat="1" spans="1:22">
      <c r="A72" s="1" t="s">
        <v>762</v>
      </c>
      <c r="B72" s="1" t="s">
        <v>95</v>
      </c>
      <c r="C72" s="1" t="s">
        <v>763</v>
      </c>
      <c r="D72" s="1" t="s">
        <v>2091</v>
      </c>
      <c r="E72" s="1" t="s">
        <v>2278</v>
      </c>
      <c r="F72" s="1" t="s">
        <v>390</v>
      </c>
      <c r="G72" s="1" t="s">
        <v>637</v>
      </c>
      <c r="H72" s="1" t="s">
        <v>2055</v>
      </c>
      <c r="I72" s="1" t="s">
        <v>2166</v>
      </c>
      <c r="J72" s="1" t="s">
        <v>2057</v>
      </c>
      <c r="K72" s="1" t="s">
        <v>2166</v>
      </c>
      <c r="L72" s="1" t="s">
        <v>2166</v>
      </c>
      <c r="M72" s="1" t="s">
        <v>2058</v>
      </c>
      <c r="N72" s="1" t="s">
        <v>2058</v>
      </c>
      <c r="O72" s="1" t="s">
        <v>2059</v>
      </c>
      <c r="P72" s="1" t="s">
        <v>2060</v>
      </c>
      <c r="Q72" s="1" t="s">
        <v>2061</v>
      </c>
      <c r="R72" s="1" t="s">
        <v>2279</v>
      </c>
      <c r="S72" s="1" t="s">
        <v>75</v>
      </c>
      <c r="T72" s="1" t="s">
        <v>2063</v>
      </c>
      <c r="U72" s="1" t="s">
        <v>2085</v>
      </c>
      <c r="V72" s="1" t="s">
        <v>2074</v>
      </c>
    </row>
    <row r="73" s="1" customFormat="1" spans="1:22">
      <c r="A73" s="1" t="s">
        <v>1487</v>
      </c>
      <c r="B73" s="1" t="s">
        <v>95</v>
      </c>
      <c r="C73" s="1" t="s">
        <v>1488</v>
      </c>
      <c r="D73" s="1" t="s">
        <v>1490</v>
      </c>
      <c r="E73" s="1" t="s">
        <v>2280</v>
      </c>
      <c r="F73" s="1" t="s">
        <v>1124</v>
      </c>
      <c r="G73" s="1" t="s">
        <v>900</v>
      </c>
      <c r="H73" s="1" t="s">
        <v>2055</v>
      </c>
      <c r="I73" s="1" t="s">
        <v>2281</v>
      </c>
      <c r="J73" s="1" t="s">
        <v>2057</v>
      </c>
      <c r="K73" s="1" t="s">
        <v>2281</v>
      </c>
      <c r="L73" s="1" t="s">
        <v>2281</v>
      </c>
      <c r="M73" s="1" t="s">
        <v>2058</v>
      </c>
      <c r="N73" s="1" t="s">
        <v>2058</v>
      </c>
      <c r="O73" s="1" t="s">
        <v>2059</v>
      </c>
      <c r="P73" s="1" t="s">
        <v>2060</v>
      </c>
      <c r="Q73" s="1" t="s">
        <v>2061</v>
      </c>
      <c r="R73" s="1" t="s">
        <v>2282</v>
      </c>
      <c r="S73" s="1" t="s">
        <v>75</v>
      </c>
      <c r="T73" s="1" t="s">
        <v>2063</v>
      </c>
      <c r="U73" s="1" t="s">
        <v>2064</v>
      </c>
      <c r="V73" s="1" t="s">
        <v>2074</v>
      </c>
    </row>
    <row r="74" s="1" customFormat="1" spans="1:22">
      <c r="A74" s="1" t="s">
        <v>601</v>
      </c>
      <c r="B74" s="1" t="s">
        <v>95</v>
      </c>
      <c r="C74" s="1" t="s">
        <v>602</v>
      </c>
      <c r="D74" s="1" t="s">
        <v>604</v>
      </c>
      <c r="E74" s="1" t="s">
        <v>2283</v>
      </c>
      <c r="F74" s="1" t="s">
        <v>95</v>
      </c>
      <c r="G74" s="1" t="s">
        <v>390</v>
      </c>
      <c r="H74" s="1" t="s">
        <v>2055</v>
      </c>
      <c r="I74" s="1" t="s">
        <v>2284</v>
      </c>
      <c r="J74" s="1" t="s">
        <v>2057</v>
      </c>
      <c r="K74" s="1" t="s">
        <v>2284</v>
      </c>
      <c r="L74" s="1" t="s">
        <v>2284</v>
      </c>
      <c r="M74" s="1" t="s">
        <v>2058</v>
      </c>
      <c r="N74" s="1" t="s">
        <v>2058</v>
      </c>
      <c r="O74" s="1" t="s">
        <v>2059</v>
      </c>
      <c r="P74" s="1" t="s">
        <v>2060</v>
      </c>
      <c r="Q74" s="1" t="s">
        <v>2061</v>
      </c>
      <c r="R74" s="1" t="s">
        <v>2285</v>
      </c>
      <c r="S74" s="1" t="s">
        <v>75</v>
      </c>
      <c r="T74" s="1" t="s">
        <v>2063</v>
      </c>
      <c r="U74" s="1" t="s">
        <v>2064</v>
      </c>
      <c r="V74" s="1" t="s">
        <v>2224</v>
      </c>
    </row>
    <row r="75" s="1" customFormat="1" spans="1:22">
      <c r="A75" s="1" t="s">
        <v>654</v>
      </c>
      <c r="B75" s="1" t="s">
        <v>95</v>
      </c>
      <c r="C75" s="1" t="s">
        <v>655</v>
      </c>
      <c r="D75" s="1" t="s">
        <v>657</v>
      </c>
      <c r="E75" s="1" t="s">
        <v>2286</v>
      </c>
      <c r="F75" s="1" t="s">
        <v>390</v>
      </c>
      <c r="G75" s="1" t="s">
        <v>637</v>
      </c>
      <c r="H75" s="1" t="s">
        <v>2055</v>
      </c>
      <c r="I75" s="1" t="s">
        <v>2287</v>
      </c>
      <c r="J75" s="1" t="s">
        <v>2057</v>
      </c>
      <c r="K75" s="1" t="s">
        <v>2287</v>
      </c>
      <c r="L75" s="1" t="s">
        <v>2287</v>
      </c>
      <c r="M75" s="1" t="s">
        <v>2058</v>
      </c>
      <c r="N75" s="1" t="s">
        <v>2058</v>
      </c>
      <c r="O75" s="1" t="s">
        <v>2059</v>
      </c>
      <c r="P75" s="1" t="s">
        <v>2060</v>
      </c>
      <c r="Q75" s="1" t="s">
        <v>2061</v>
      </c>
      <c r="R75" s="1" t="s">
        <v>2288</v>
      </c>
      <c r="S75" s="1" t="s">
        <v>75</v>
      </c>
      <c r="T75" s="1" t="s">
        <v>2063</v>
      </c>
      <c r="U75" s="1" t="s">
        <v>2064</v>
      </c>
      <c r="V75" s="1" t="s">
        <v>2289</v>
      </c>
    </row>
    <row r="76" s="1" customFormat="1" spans="1:22">
      <c r="A76" s="1" t="s">
        <v>534</v>
      </c>
      <c r="B76" s="1" t="s">
        <v>95</v>
      </c>
      <c r="C76" s="1" t="s">
        <v>535</v>
      </c>
      <c r="D76" s="1" t="s">
        <v>2290</v>
      </c>
      <c r="E76" s="1" t="s">
        <v>2291</v>
      </c>
      <c r="F76" s="1" t="s">
        <v>95</v>
      </c>
      <c r="G76" s="1" t="s">
        <v>390</v>
      </c>
      <c r="H76" s="1" t="s">
        <v>2055</v>
      </c>
      <c r="I76" s="1" t="s">
        <v>2292</v>
      </c>
      <c r="J76" s="1" t="s">
        <v>2057</v>
      </c>
      <c r="K76" s="1" t="s">
        <v>2292</v>
      </c>
      <c r="L76" s="1" t="s">
        <v>2292</v>
      </c>
      <c r="M76" s="1" t="s">
        <v>2058</v>
      </c>
      <c r="N76" s="1" t="s">
        <v>2058</v>
      </c>
      <c r="O76" s="1" t="s">
        <v>2059</v>
      </c>
      <c r="P76" s="1" t="s">
        <v>2060</v>
      </c>
      <c r="Q76" s="1" t="s">
        <v>2061</v>
      </c>
      <c r="R76" s="1" t="s">
        <v>2293</v>
      </c>
      <c r="S76" s="1" t="s">
        <v>75</v>
      </c>
      <c r="T76" s="1" t="s">
        <v>2063</v>
      </c>
      <c r="U76" s="1" t="s">
        <v>2085</v>
      </c>
      <c r="V76" s="1" t="s">
        <v>2074</v>
      </c>
    </row>
    <row r="77" s="1" customFormat="1" spans="1:22">
      <c r="A77" s="1" t="s">
        <v>1070</v>
      </c>
      <c r="B77" s="1" t="s">
        <v>390</v>
      </c>
      <c r="C77" s="1" t="s">
        <v>1071</v>
      </c>
      <c r="D77" s="1" t="s">
        <v>327</v>
      </c>
      <c r="E77" s="1" t="s">
        <v>2294</v>
      </c>
      <c r="F77" s="1" t="s">
        <v>637</v>
      </c>
      <c r="G77" s="1" t="s">
        <v>638</v>
      </c>
      <c r="H77" s="1" t="s">
        <v>2055</v>
      </c>
      <c r="I77" s="1" t="s">
        <v>2295</v>
      </c>
      <c r="J77" s="1" t="s">
        <v>2057</v>
      </c>
      <c r="K77" s="1" t="s">
        <v>2295</v>
      </c>
      <c r="L77" s="1" t="s">
        <v>2295</v>
      </c>
      <c r="M77" s="1" t="s">
        <v>2058</v>
      </c>
      <c r="N77" s="1" t="s">
        <v>2058</v>
      </c>
      <c r="O77" s="1" t="s">
        <v>2059</v>
      </c>
      <c r="P77" s="1" t="s">
        <v>2060</v>
      </c>
      <c r="Q77" s="1" t="s">
        <v>2061</v>
      </c>
      <c r="R77" s="1" t="s">
        <v>2296</v>
      </c>
      <c r="S77" s="1" t="s">
        <v>75</v>
      </c>
      <c r="T77" s="1" t="s">
        <v>2063</v>
      </c>
      <c r="U77" s="1" t="s">
        <v>2064</v>
      </c>
      <c r="V77" s="1" t="s">
        <v>2065</v>
      </c>
    </row>
    <row r="78" s="1" customFormat="1" spans="1:22">
      <c r="A78" s="1" t="s">
        <v>567</v>
      </c>
      <c r="B78" s="1" t="s">
        <v>95</v>
      </c>
      <c r="C78" s="1" t="s">
        <v>568</v>
      </c>
      <c r="D78" s="1" t="s">
        <v>570</v>
      </c>
      <c r="E78" s="1" t="s">
        <v>2297</v>
      </c>
      <c r="F78" s="1" t="s">
        <v>95</v>
      </c>
      <c r="G78" s="1" t="s">
        <v>390</v>
      </c>
      <c r="H78" s="1" t="s">
        <v>2055</v>
      </c>
      <c r="I78" s="1" t="s">
        <v>2298</v>
      </c>
      <c r="J78" s="1" t="s">
        <v>2057</v>
      </c>
      <c r="K78" s="1" t="s">
        <v>2298</v>
      </c>
      <c r="L78" s="1" t="s">
        <v>2298</v>
      </c>
      <c r="M78" s="1" t="s">
        <v>2058</v>
      </c>
      <c r="N78" s="1" t="s">
        <v>2058</v>
      </c>
      <c r="O78" s="1" t="s">
        <v>2059</v>
      </c>
      <c r="P78" s="1" t="s">
        <v>2060</v>
      </c>
      <c r="Q78" s="1" t="s">
        <v>2061</v>
      </c>
      <c r="R78" s="1" t="s">
        <v>2299</v>
      </c>
      <c r="S78" s="1" t="s">
        <v>75</v>
      </c>
      <c r="T78" s="1" t="s">
        <v>2063</v>
      </c>
      <c r="U78" s="1" t="s">
        <v>2064</v>
      </c>
      <c r="V78" s="1" t="s">
        <v>2065</v>
      </c>
    </row>
    <row r="79" s="1" customFormat="1" spans="1:22">
      <c r="A79" s="1" t="s">
        <v>526</v>
      </c>
      <c r="B79" s="1" t="s">
        <v>95</v>
      </c>
      <c r="C79" s="1" t="s">
        <v>527</v>
      </c>
      <c r="D79" s="1" t="s">
        <v>529</v>
      </c>
      <c r="E79" s="1" t="s">
        <v>2300</v>
      </c>
      <c r="F79" s="1" t="s">
        <v>95</v>
      </c>
      <c r="G79" s="1" t="s">
        <v>390</v>
      </c>
      <c r="H79" s="1" t="s">
        <v>2055</v>
      </c>
      <c r="I79" s="1" t="s">
        <v>2301</v>
      </c>
      <c r="J79" s="1" t="s">
        <v>2057</v>
      </c>
      <c r="K79" s="1" t="s">
        <v>2301</v>
      </c>
      <c r="L79" s="1" t="s">
        <v>2301</v>
      </c>
      <c r="M79" s="1" t="s">
        <v>2058</v>
      </c>
      <c r="N79" s="1" t="s">
        <v>2058</v>
      </c>
      <c r="O79" s="1" t="s">
        <v>2059</v>
      </c>
      <c r="P79" s="1" t="s">
        <v>2060</v>
      </c>
      <c r="Q79" s="1" t="s">
        <v>2061</v>
      </c>
      <c r="R79" s="1" t="s">
        <v>2302</v>
      </c>
      <c r="S79" s="1" t="s">
        <v>75</v>
      </c>
      <c r="T79" s="1" t="s">
        <v>2063</v>
      </c>
      <c r="U79" s="1" t="s">
        <v>2064</v>
      </c>
      <c r="V79" s="1" t="s">
        <v>2074</v>
      </c>
    </row>
    <row r="80" s="1" customFormat="1" spans="1:22">
      <c r="A80" s="1" t="s">
        <v>1083</v>
      </c>
      <c r="B80" s="1" t="s">
        <v>390</v>
      </c>
      <c r="C80" s="1" t="s">
        <v>1084</v>
      </c>
      <c r="D80" s="1" t="s">
        <v>2241</v>
      </c>
      <c r="E80" s="1" t="s">
        <v>2303</v>
      </c>
      <c r="F80" s="1" t="s">
        <v>637</v>
      </c>
      <c r="G80" s="1" t="s">
        <v>638</v>
      </c>
      <c r="H80" s="1" t="s">
        <v>2055</v>
      </c>
      <c r="I80" s="1" t="s">
        <v>2304</v>
      </c>
      <c r="J80" s="1" t="s">
        <v>2057</v>
      </c>
      <c r="K80" s="1" t="s">
        <v>2304</v>
      </c>
      <c r="L80" s="1" t="s">
        <v>2304</v>
      </c>
      <c r="M80" s="1" t="s">
        <v>2058</v>
      </c>
      <c r="N80" s="1" t="s">
        <v>2058</v>
      </c>
      <c r="O80" s="1" t="s">
        <v>2059</v>
      </c>
      <c r="P80" s="1" t="s">
        <v>2060</v>
      </c>
      <c r="Q80" s="1" t="s">
        <v>2061</v>
      </c>
      <c r="R80" s="1" t="s">
        <v>2305</v>
      </c>
      <c r="S80" s="1" t="s">
        <v>75</v>
      </c>
      <c r="T80" s="1" t="s">
        <v>2063</v>
      </c>
      <c r="U80" s="1" t="s">
        <v>2085</v>
      </c>
      <c r="V80" s="1" t="s">
        <v>2126</v>
      </c>
    </row>
    <row r="81" s="1" customFormat="1" spans="1:22">
      <c r="A81" s="1" t="s">
        <v>1297</v>
      </c>
      <c r="B81" s="1" t="s">
        <v>81</v>
      </c>
      <c r="C81" s="1" t="s">
        <v>1298</v>
      </c>
      <c r="D81" s="1" t="s">
        <v>2091</v>
      </c>
      <c r="E81" s="1" t="s">
        <v>2306</v>
      </c>
      <c r="F81" s="1" t="s">
        <v>95</v>
      </c>
      <c r="G81" s="1" t="s">
        <v>1124</v>
      </c>
      <c r="H81" s="1" t="s">
        <v>2055</v>
      </c>
      <c r="I81" s="1" t="s">
        <v>2307</v>
      </c>
      <c r="J81" s="1" t="s">
        <v>2057</v>
      </c>
      <c r="K81" s="1" t="s">
        <v>2307</v>
      </c>
      <c r="L81" s="1" t="s">
        <v>2307</v>
      </c>
      <c r="M81" s="1" t="s">
        <v>2058</v>
      </c>
      <c r="N81" s="1" t="s">
        <v>2058</v>
      </c>
      <c r="O81" s="1" t="s">
        <v>2059</v>
      </c>
      <c r="P81" s="1" t="s">
        <v>2060</v>
      </c>
      <c r="Q81" s="1" t="s">
        <v>2061</v>
      </c>
      <c r="R81" s="1" t="s">
        <v>2308</v>
      </c>
      <c r="S81" s="1" t="s">
        <v>75</v>
      </c>
      <c r="T81" s="1" t="s">
        <v>2063</v>
      </c>
      <c r="U81" s="1" t="s">
        <v>2085</v>
      </c>
      <c r="V81" s="1" t="s">
        <v>2074</v>
      </c>
    </row>
    <row r="82" s="1" customFormat="1" spans="1:22">
      <c r="A82" s="1" t="s">
        <v>1017</v>
      </c>
      <c r="B82" s="1" t="s">
        <v>81</v>
      </c>
      <c r="C82" s="1" t="s">
        <v>1018</v>
      </c>
      <c r="D82" s="1" t="s">
        <v>2091</v>
      </c>
      <c r="E82" s="1" t="s">
        <v>2309</v>
      </c>
      <c r="F82" s="1" t="s">
        <v>95</v>
      </c>
      <c r="G82" s="1" t="s">
        <v>638</v>
      </c>
      <c r="H82" s="1" t="s">
        <v>2055</v>
      </c>
      <c r="I82" s="1" t="s">
        <v>2310</v>
      </c>
      <c r="J82" s="1" t="s">
        <v>2057</v>
      </c>
      <c r="K82" s="1" t="s">
        <v>2310</v>
      </c>
      <c r="L82" s="1" t="s">
        <v>2310</v>
      </c>
      <c r="M82" s="1" t="s">
        <v>2058</v>
      </c>
      <c r="N82" s="1" t="s">
        <v>2058</v>
      </c>
      <c r="O82" s="1" t="s">
        <v>2059</v>
      </c>
      <c r="P82" s="1" t="s">
        <v>2060</v>
      </c>
      <c r="Q82" s="1" t="s">
        <v>2061</v>
      </c>
      <c r="R82" s="1" t="s">
        <v>2311</v>
      </c>
      <c r="S82" s="1" t="s">
        <v>75</v>
      </c>
      <c r="T82" s="1" t="s">
        <v>2063</v>
      </c>
      <c r="U82" s="1" t="s">
        <v>2085</v>
      </c>
      <c r="V82" s="1" t="s">
        <v>2074</v>
      </c>
    </row>
    <row r="83" s="1" customFormat="1" spans="1:22">
      <c r="A83" s="1" t="s">
        <v>574</v>
      </c>
      <c r="B83" s="1" t="s">
        <v>81</v>
      </c>
      <c r="C83" s="1" t="s">
        <v>575</v>
      </c>
      <c r="D83" s="1" t="s">
        <v>577</v>
      </c>
      <c r="E83" s="1" t="s">
        <v>2312</v>
      </c>
      <c r="F83" s="1" t="s">
        <v>95</v>
      </c>
      <c r="G83" s="1" t="s">
        <v>390</v>
      </c>
      <c r="H83" s="1" t="s">
        <v>2055</v>
      </c>
      <c r="I83" s="1" t="s">
        <v>2313</v>
      </c>
      <c r="J83" s="1" t="s">
        <v>2057</v>
      </c>
      <c r="K83" s="1" t="s">
        <v>2313</v>
      </c>
      <c r="L83" s="1" t="s">
        <v>2313</v>
      </c>
      <c r="M83" s="1" t="s">
        <v>2058</v>
      </c>
      <c r="N83" s="1" t="s">
        <v>2058</v>
      </c>
      <c r="O83" s="1" t="s">
        <v>2059</v>
      </c>
      <c r="P83" s="1" t="s">
        <v>2060</v>
      </c>
      <c r="Q83" s="1" t="s">
        <v>2061</v>
      </c>
      <c r="R83" s="1" t="s">
        <v>2314</v>
      </c>
      <c r="S83" s="1" t="s">
        <v>75</v>
      </c>
      <c r="T83" s="1" t="s">
        <v>2063</v>
      </c>
      <c r="U83" s="1" t="s">
        <v>2064</v>
      </c>
      <c r="V83" s="1" t="s">
        <v>2065</v>
      </c>
    </row>
    <row r="84" s="1" customFormat="1" spans="1:22">
      <c r="A84" s="1" t="s">
        <v>358</v>
      </c>
      <c r="B84" s="1" t="s">
        <v>81</v>
      </c>
      <c r="C84" s="1" t="s">
        <v>359</v>
      </c>
      <c r="D84" s="1" t="s">
        <v>198</v>
      </c>
      <c r="E84" s="1" t="s">
        <v>2315</v>
      </c>
      <c r="F84" s="1" t="s">
        <v>81</v>
      </c>
      <c r="G84" s="1" t="s">
        <v>95</v>
      </c>
      <c r="H84" s="1" t="s">
        <v>2055</v>
      </c>
      <c r="I84" s="1" t="s">
        <v>2316</v>
      </c>
      <c r="J84" s="1" t="s">
        <v>2057</v>
      </c>
      <c r="K84" s="1" t="s">
        <v>2316</v>
      </c>
      <c r="L84" s="1" t="s">
        <v>2316</v>
      </c>
      <c r="M84" s="1" t="s">
        <v>2058</v>
      </c>
      <c r="N84" s="1" t="s">
        <v>2058</v>
      </c>
      <c r="O84" s="1" t="s">
        <v>2059</v>
      </c>
      <c r="P84" s="1" t="s">
        <v>2060</v>
      </c>
      <c r="Q84" s="1" t="s">
        <v>2061</v>
      </c>
      <c r="R84" s="1" t="s">
        <v>2317</v>
      </c>
      <c r="S84" s="1" t="s">
        <v>75</v>
      </c>
      <c r="T84" s="1" t="s">
        <v>2063</v>
      </c>
      <c r="U84" s="1" t="s">
        <v>2064</v>
      </c>
      <c r="V84" s="1" t="s">
        <v>2065</v>
      </c>
    </row>
    <row r="85" s="1" customFormat="1" spans="1:22">
      <c r="A85" s="1" t="s">
        <v>1038</v>
      </c>
      <c r="B85" s="1" t="s">
        <v>81</v>
      </c>
      <c r="C85" s="1" t="s">
        <v>1039</v>
      </c>
      <c r="D85" s="1" t="s">
        <v>413</v>
      </c>
      <c r="E85" s="1" t="s">
        <v>2318</v>
      </c>
      <c r="F85" s="1" t="s">
        <v>637</v>
      </c>
      <c r="G85" s="1" t="s">
        <v>638</v>
      </c>
      <c r="H85" s="1" t="s">
        <v>2055</v>
      </c>
      <c r="I85" s="1" t="s">
        <v>2319</v>
      </c>
      <c r="J85" s="1" t="s">
        <v>2057</v>
      </c>
      <c r="K85" s="1" t="s">
        <v>2319</v>
      </c>
      <c r="L85" s="1" t="s">
        <v>2319</v>
      </c>
      <c r="M85" s="1" t="s">
        <v>2058</v>
      </c>
      <c r="N85" s="1" t="s">
        <v>2058</v>
      </c>
      <c r="O85" s="1" t="s">
        <v>2059</v>
      </c>
      <c r="P85" s="1" t="s">
        <v>2060</v>
      </c>
      <c r="Q85" s="1" t="s">
        <v>2061</v>
      </c>
      <c r="R85" s="1" t="s">
        <v>2320</v>
      </c>
      <c r="S85" s="1" t="s">
        <v>75</v>
      </c>
      <c r="T85" s="1" t="s">
        <v>2063</v>
      </c>
      <c r="U85" s="1" t="s">
        <v>2064</v>
      </c>
      <c r="V85" s="1" t="s">
        <v>2065</v>
      </c>
    </row>
    <row r="86" s="1" customFormat="1" spans="1:22">
      <c r="A86" s="1" t="s">
        <v>342</v>
      </c>
      <c r="B86" s="1" t="s">
        <v>81</v>
      </c>
      <c r="C86" s="1" t="s">
        <v>343</v>
      </c>
      <c r="D86" s="1" t="s">
        <v>345</v>
      </c>
      <c r="E86" s="1" t="s">
        <v>2321</v>
      </c>
      <c r="F86" s="1" t="s">
        <v>81</v>
      </c>
      <c r="G86" s="1" t="s">
        <v>95</v>
      </c>
      <c r="H86" s="1" t="s">
        <v>2055</v>
      </c>
      <c r="I86" s="1" t="s">
        <v>2322</v>
      </c>
      <c r="J86" s="1" t="s">
        <v>2057</v>
      </c>
      <c r="K86" s="1" t="s">
        <v>2322</v>
      </c>
      <c r="L86" s="1" t="s">
        <v>2322</v>
      </c>
      <c r="M86" s="1" t="s">
        <v>2058</v>
      </c>
      <c r="N86" s="1" t="s">
        <v>2058</v>
      </c>
      <c r="O86" s="1" t="s">
        <v>2059</v>
      </c>
      <c r="P86" s="1" t="s">
        <v>2060</v>
      </c>
      <c r="Q86" s="1" t="s">
        <v>2061</v>
      </c>
      <c r="R86" s="1" t="s">
        <v>2323</v>
      </c>
      <c r="S86" s="1" t="s">
        <v>75</v>
      </c>
      <c r="T86" s="1" t="s">
        <v>2063</v>
      </c>
      <c r="U86" s="1" t="s">
        <v>2064</v>
      </c>
      <c r="V86" s="1" t="s">
        <v>2065</v>
      </c>
    </row>
    <row r="87" s="1" customFormat="1" spans="1:22">
      <c r="A87" s="1" t="s">
        <v>497</v>
      </c>
      <c r="B87" s="1" t="s">
        <v>81</v>
      </c>
      <c r="C87" s="1" t="s">
        <v>498</v>
      </c>
      <c r="D87" s="1" t="s">
        <v>500</v>
      </c>
      <c r="E87" s="1" t="s">
        <v>2324</v>
      </c>
      <c r="F87" s="1" t="s">
        <v>95</v>
      </c>
      <c r="G87" s="1" t="s">
        <v>390</v>
      </c>
      <c r="H87" s="1" t="s">
        <v>2055</v>
      </c>
      <c r="I87" s="1" t="s">
        <v>2325</v>
      </c>
      <c r="J87" s="1" t="s">
        <v>2057</v>
      </c>
      <c r="K87" s="1" t="s">
        <v>2325</v>
      </c>
      <c r="L87" s="1" t="s">
        <v>2325</v>
      </c>
      <c r="M87" s="1" t="s">
        <v>2058</v>
      </c>
      <c r="N87" s="1" t="s">
        <v>2058</v>
      </c>
      <c r="O87" s="1" t="s">
        <v>2059</v>
      </c>
      <c r="P87" s="1" t="s">
        <v>2060</v>
      </c>
      <c r="Q87" s="1" t="s">
        <v>2061</v>
      </c>
      <c r="R87" s="1" t="s">
        <v>2326</v>
      </c>
      <c r="S87" s="1" t="s">
        <v>75</v>
      </c>
      <c r="T87" s="1" t="s">
        <v>2063</v>
      </c>
      <c r="U87" s="1" t="s">
        <v>2064</v>
      </c>
      <c r="V87" s="1" t="s">
        <v>2074</v>
      </c>
    </row>
    <row r="88" s="1" customFormat="1" spans="1:22">
      <c r="A88" s="1" t="s">
        <v>506</v>
      </c>
      <c r="B88" s="1" t="s">
        <v>81</v>
      </c>
      <c r="C88" s="1" t="s">
        <v>507</v>
      </c>
      <c r="D88" s="1" t="s">
        <v>500</v>
      </c>
      <c r="E88" s="1" t="s">
        <v>2327</v>
      </c>
      <c r="F88" s="1" t="s">
        <v>95</v>
      </c>
      <c r="G88" s="1" t="s">
        <v>390</v>
      </c>
      <c r="H88" s="1" t="s">
        <v>2055</v>
      </c>
      <c r="I88" s="1" t="s">
        <v>2328</v>
      </c>
      <c r="J88" s="1" t="s">
        <v>2057</v>
      </c>
      <c r="K88" s="1" t="s">
        <v>2328</v>
      </c>
      <c r="L88" s="1" t="s">
        <v>2328</v>
      </c>
      <c r="M88" s="1" t="s">
        <v>2058</v>
      </c>
      <c r="N88" s="1" t="s">
        <v>2058</v>
      </c>
      <c r="O88" s="1" t="s">
        <v>2059</v>
      </c>
      <c r="P88" s="1" t="s">
        <v>2060</v>
      </c>
      <c r="Q88" s="1" t="s">
        <v>2061</v>
      </c>
      <c r="R88" s="1" t="s">
        <v>2329</v>
      </c>
      <c r="S88" s="1" t="s">
        <v>75</v>
      </c>
      <c r="T88" s="1" t="s">
        <v>2063</v>
      </c>
      <c r="U88" s="1" t="s">
        <v>2064</v>
      </c>
      <c r="V88" s="1" t="s">
        <v>2074</v>
      </c>
    </row>
    <row r="89" s="1" customFormat="1" spans="1:22">
      <c r="A89" s="1" t="s">
        <v>1448</v>
      </c>
      <c r="B89" s="1" t="s">
        <v>81</v>
      </c>
      <c r="C89" s="1" t="s">
        <v>1449</v>
      </c>
      <c r="D89" s="1" t="s">
        <v>432</v>
      </c>
      <c r="E89" s="1" t="s">
        <v>2330</v>
      </c>
      <c r="F89" s="1" t="s">
        <v>638</v>
      </c>
      <c r="G89" s="1" t="s">
        <v>900</v>
      </c>
      <c r="H89" s="1" t="s">
        <v>2055</v>
      </c>
      <c r="I89" s="1" t="s">
        <v>2331</v>
      </c>
      <c r="J89" s="1" t="s">
        <v>2057</v>
      </c>
      <c r="K89" s="1" t="s">
        <v>2331</v>
      </c>
      <c r="L89" s="1" t="s">
        <v>2331</v>
      </c>
      <c r="M89" s="1" t="s">
        <v>2058</v>
      </c>
      <c r="N89" s="1" t="s">
        <v>2058</v>
      </c>
      <c r="O89" s="1" t="s">
        <v>2059</v>
      </c>
      <c r="P89" s="1" t="s">
        <v>2060</v>
      </c>
      <c r="Q89" s="1" t="s">
        <v>2061</v>
      </c>
      <c r="R89" s="1" t="s">
        <v>2332</v>
      </c>
      <c r="S89" s="1" t="s">
        <v>75</v>
      </c>
      <c r="T89" s="1" t="s">
        <v>2063</v>
      </c>
      <c r="U89" s="1" t="s">
        <v>2064</v>
      </c>
      <c r="V89" s="1" t="s">
        <v>2065</v>
      </c>
    </row>
    <row r="90" s="1" customFormat="1" spans="1:22">
      <c r="A90" s="1" t="s">
        <v>558</v>
      </c>
      <c r="B90" s="1" t="s">
        <v>81</v>
      </c>
      <c r="C90" s="1" t="s">
        <v>559</v>
      </c>
      <c r="D90" s="1" t="s">
        <v>561</v>
      </c>
      <c r="E90" s="1" t="s">
        <v>2333</v>
      </c>
      <c r="F90" s="1" t="s">
        <v>95</v>
      </c>
      <c r="G90" s="1" t="s">
        <v>390</v>
      </c>
      <c r="H90" s="1" t="s">
        <v>2055</v>
      </c>
      <c r="I90" s="1" t="s">
        <v>2246</v>
      </c>
      <c r="J90" s="1" t="s">
        <v>2057</v>
      </c>
      <c r="K90" s="1" t="s">
        <v>2246</v>
      </c>
      <c r="L90" s="1" t="s">
        <v>2246</v>
      </c>
      <c r="M90" s="1" t="s">
        <v>2058</v>
      </c>
      <c r="N90" s="1" t="s">
        <v>2058</v>
      </c>
      <c r="O90" s="1" t="s">
        <v>2059</v>
      </c>
      <c r="P90" s="1" t="s">
        <v>2060</v>
      </c>
      <c r="Q90" s="1" t="s">
        <v>2061</v>
      </c>
      <c r="R90" s="1" t="s">
        <v>2334</v>
      </c>
      <c r="S90" s="1" t="s">
        <v>75</v>
      </c>
      <c r="T90" s="1" t="s">
        <v>2063</v>
      </c>
      <c r="U90" s="1" t="s">
        <v>2064</v>
      </c>
      <c r="V90" s="1" t="s">
        <v>2065</v>
      </c>
    </row>
    <row r="91" s="1" customFormat="1" spans="1:22">
      <c r="A91" s="1" t="s">
        <v>954</v>
      </c>
      <c r="B91" s="1" t="s">
        <v>81</v>
      </c>
      <c r="C91" s="1" t="s">
        <v>955</v>
      </c>
      <c r="D91" s="1" t="s">
        <v>206</v>
      </c>
      <c r="E91" s="1" t="s">
        <v>2335</v>
      </c>
      <c r="F91" s="1" t="s">
        <v>637</v>
      </c>
      <c r="G91" s="1" t="s">
        <v>638</v>
      </c>
      <c r="H91" s="1" t="s">
        <v>2055</v>
      </c>
      <c r="I91" s="1" t="s">
        <v>2336</v>
      </c>
      <c r="J91" s="1" t="s">
        <v>2057</v>
      </c>
      <c r="K91" s="1" t="s">
        <v>2336</v>
      </c>
      <c r="L91" s="1" t="s">
        <v>2336</v>
      </c>
      <c r="M91" s="1" t="s">
        <v>2058</v>
      </c>
      <c r="N91" s="1" t="s">
        <v>2058</v>
      </c>
      <c r="O91" s="1" t="s">
        <v>2059</v>
      </c>
      <c r="P91" s="1" t="s">
        <v>2060</v>
      </c>
      <c r="Q91" s="1" t="s">
        <v>2061</v>
      </c>
      <c r="R91" s="1" t="s">
        <v>2337</v>
      </c>
      <c r="S91" s="1" t="s">
        <v>75</v>
      </c>
      <c r="T91" s="1" t="s">
        <v>2063</v>
      </c>
      <c r="U91" s="1" t="s">
        <v>2064</v>
      </c>
      <c r="V91" s="1" t="s">
        <v>2065</v>
      </c>
    </row>
    <row r="92" s="1" customFormat="1" spans="1:22">
      <c r="A92" s="1" t="s">
        <v>760</v>
      </c>
      <c r="B92" s="1" t="s">
        <v>81</v>
      </c>
      <c r="C92" s="1" t="s">
        <v>761</v>
      </c>
      <c r="D92" s="1" t="s">
        <v>2091</v>
      </c>
      <c r="E92" s="1" t="s">
        <v>2338</v>
      </c>
      <c r="F92" s="1" t="s">
        <v>95</v>
      </c>
      <c r="G92" s="1" t="s">
        <v>637</v>
      </c>
      <c r="H92" s="1" t="s">
        <v>2055</v>
      </c>
      <c r="I92" s="1" t="s">
        <v>2136</v>
      </c>
      <c r="J92" s="1" t="s">
        <v>2057</v>
      </c>
      <c r="K92" s="1" t="s">
        <v>2136</v>
      </c>
      <c r="L92" s="1" t="s">
        <v>2136</v>
      </c>
      <c r="M92" s="1" t="s">
        <v>2058</v>
      </c>
      <c r="N92" s="1" t="s">
        <v>2058</v>
      </c>
      <c r="O92" s="1" t="s">
        <v>2059</v>
      </c>
      <c r="P92" s="1" t="s">
        <v>2060</v>
      </c>
      <c r="Q92" s="1" t="s">
        <v>2061</v>
      </c>
      <c r="R92" s="1" t="s">
        <v>2339</v>
      </c>
      <c r="S92" s="1" t="s">
        <v>75</v>
      </c>
      <c r="T92" s="1" t="s">
        <v>2063</v>
      </c>
      <c r="U92" s="1" t="s">
        <v>2085</v>
      </c>
      <c r="V92" s="1" t="s">
        <v>2074</v>
      </c>
    </row>
    <row r="93" s="1" customFormat="1" spans="1:22">
      <c r="A93" s="1" t="s">
        <v>1052</v>
      </c>
      <c r="B93" s="1" t="s">
        <v>81</v>
      </c>
      <c r="C93" s="1" t="s">
        <v>1053</v>
      </c>
      <c r="D93" s="1" t="s">
        <v>413</v>
      </c>
      <c r="E93" s="1" t="s">
        <v>2340</v>
      </c>
      <c r="F93" s="1" t="s">
        <v>637</v>
      </c>
      <c r="G93" s="1" t="s">
        <v>638</v>
      </c>
      <c r="H93" s="1" t="s">
        <v>2055</v>
      </c>
      <c r="I93" s="1" t="s">
        <v>2341</v>
      </c>
      <c r="J93" s="1" t="s">
        <v>2057</v>
      </c>
      <c r="K93" s="1" t="s">
        <v>2341</v>
      </c>
      <c r="L93" s="1" t="s">
        <v>2341</v>
      </c>
      <c r="M93" s="1" t="s">
        <v>2058</v>
      </c>
      <c r="N93" s="1" t="s">
        <v>2058</v>
      </c>
      <c r="O93" s="1" t="s">
        <v>2059</v>
      </c>
      <c r="P93" s="1" t="s">
        <v>2060</v>
      </c>
      <c r="Q93" s="1" t="s">
        <v>2061</v>
      </c>
      <c r="R93" s="1" t="s">
        <v>2342</v>
      </c>
      <c r="S93" s="1" t="s">
        <v>75</v>
      </c>
      <c r="T93" s="1" t="s">
        <v>2063</v>
      </c>
      <c r="U93" s="1" t="s">
        <v>2064</v>
      </c>
      <c r="V93" s="1" t="s">
        <v>2065</v>
      </c>
    </row>
    <row r="94" s="1" customFormat="1" spans="1:22">
      <c r="A94" s="1" t="s">
        <v>518</v>
      </c>
      <c r="B94" s="1" t="s">
        <v>81</v>
      </c>
      <c r="C94" s="1" t="s">
        <v>519</v>
      </c>
      <c r="D94" s="1" t="s">
        <v>521</v>
      </c>
      <c r="E94" s="1" t="s">
        <v>2343</v>
      </c>
      <c r="F94" s="1" t="s">
        <v>95</v>
      </c>
      <c r="G94" s="1" t="s">
        <v>390</v>
      </c>
      <c r="H94" s="1" t="s">
        <v>2055</v>
      </c>
      <c r="I94" s="1" t="s">
        <v>2344</v>
      </c>
      <c r="J94" s="1" t="s">
        <v>2057</v>
      </c>
      <c r="K94" s="1" t="s">
        <v>2344</v>
      </c>
      <c r="L94" s="1" t="s">
        <v>2344</v>
      </c>
      <c r="M94" s="1" t="s">
        <v>2058</v>
      </c>
      <c r="N94" s="1" t="s">
        <v>2058</v>
      </c>
      <c r="O94" s="1" t="s">
        <v>2059</v>
      </c>
      <c r="P94" s="1" t="s">
        <v>2060</v>
      </c>
      <c r="Q94" s="1" t="s">
        <v>2061</v>
      </c>
      <c r="R94" s="1" t="s">
        <v>2345</v>
      </c>
      <c r="S94" s="1" t="s">
        <v>75</v>
      </c>
      <c r="T94" s="1" t="s">
        <v>2063</v>
      </c>
      <c r="U94" s="1" t="s">
        <v>2064</v>
      </c>
      <c r="V94" s="1" t="s">
        <v>2102</v>
      </c>
    </row>
    <row r="95" s="1" customFormat="1" spans="1:22">
      <c r="A95" s="1" t="s">
        <v>758</v>
      </c>
      <c r="B95" s="1" t="s">
        <v>81</v>
      </c>
      <c r="C95" s="1" t="s">
        <v>759</v>
      </c>
      <c r="D95" s="1" t="s">
        <v>2091</v>
      </c>
      <c r="E95" s="1" t="s">
        <v>2346</v>
      </c>
      <c r="F95" s="1" t="s">
        <v>95</v>
      </c>
      <c r="G95" s="1" t="s">
        <v>637</v>
      </c>
      <c r="H95" s="1" t="s">
        <v>2055</v>
      </c>
      <c r="I95" s="1" t="s">
        <v>2347</v>
      </c>
      <c r="J95" s="1" t="s">
        <v>2057</v>
      </c>
      <c r="K95" s="1" t="s">
        <v>2347</v>
      </c>
      <c r="L95" s="1" t="s">
        <v>2347</v>
      </c>
      <c r="M95" s="1" t="s">
        <v>2058</v>
      </c>
      <c r="N95" s="1" t="s">
        <v>2058</v>
      </c>
      <c r="O95" s="1" t="s">
        <v>2059</v>
      </c>
      <c r="P95" s="1" t="s">
        <v>2060</v>
      </c>
      <c r="Q95" s="1" t="s">
        <v>2061</v>
      </c>
      <c r="R95" s="1" t="s">
        <v>2348</v>
      </c>
      <c r="S95" s="1" t="s">
        <v>75</v>
      </c>
      <c r="T95" s="1" t="s">
        <v>2063</v>
      </c>
      <c r="U95" s="1" t="s">
        <v>2085</v>
      </c>
      <c r="V95" s="1" t="s">
        <v>2074</v>
      </c>
    </row>
    <row r="96" s="1" customFormat="1" spans="1:22">
      <c r="A96" s="1" t="s">
        <v>1317</v>
      </c>
      <c r="B96" s="1" t="s">
        <v>95</v>
      </c>
      <c r="C96" s="1" t="s">
        <v>1318</v>
      </c>
      <c r="D96" s="1" t="s">
        <v>1320</v>
      </c>
      <c r="E96" s="1" t="s">
        <v>2349</v>
      </c>
      <c r="F96" s="1" t="s">
        <v>637</v>
      </c>
      <c r="G96" s="1" t="s">
        <v>1124</v>
      </c>
      <c r="H96" s="1" t="s">
        <v>2055</v>
      </c>
      <c r="I96" s="1" t="s">
        <v>2350</v>
      </c>
      <c r="J96" s="1" t="s">
        <v>2057</v>
      </c>
      <c r="K96" s="1" t="s">
        <v>2350</v>
      </c>
      <c r="L96" s="1" t="s">
        <v>2350</v>
      </c>
      <c r="M96" s="1" t="s">
        <v>2058</v>
      </c>
      <c r="N96" s="1" t="s">
        <v>2058</v>
      </c>
      <c r="O96" s="1" t="s">
        <v>2059</v>
      </c>
      <c r="P96" s="1" t="s">
        <v>2060</v>
      </c>
      <c r="Q96" s="1" t="s">
        <v>2061</v>
      </c>
      <c r="R96" s="1" t="s">
        <v>2351</v>
      </c>
      <c r="S96" s="1" t="s">
        <v>75</v>
      </c>
      <c r="T96" s="1" t="s">
        <v>2063</v>
      </c>
      <c r="U96" s="1" t="s">
        <v>2064</v>
      </c>
      <c r="V96" s="1" t="s">
        <v>2065</v>
      </c>
    </row>
    <row r="97" s="1" customFormat="1" spans="1:22">
      <c r="A97" s="1" t="s">
        <v>1749</v>
      </c>
      <c r="B97" s="1" t="s">
        <v>81</v>
      </c>
      <c r="C97" s="1" t="s">
        <v>1750</v>
      </c>
      <c r="D97" s="1" t="s">
        <v>2091</v>
      </c>
      <c r="E97" s="1" t="s">
        <v>2352</v>
      </c>
      <c r="F97" s="1" t="s">
        <v>638</v>
      </c>
      <c r="G97" s="1" t="s">
        <v>596</v>
      </c>
      <c r="H97" s="1" t="s">
        <v>2055</v>
      </c>
      <c r="I97" s="1" t="s">
        <v>2310</v>
      </c>
      <c r="J97" s="1" t="s">
        <v>2057</v>
      </c>
      <c r="K97" s="1" t="s">
        <v>2310</v>
      </c>
      <c r="L97" s="1" t="s">
        <v>2310</v>
      </c>
      <c r="M97" s="1" t="s">
        <v>2058</v>
      </c>
      <c r="N97" s="1" t="s">
        <v>2058</v>
      </c>
      <c r="O97" s="1" t="s">
        <v>2059</v>
      </c>
      <c r="P97" s="1" t="s">
        <v>2060</v>
      </c>
      <c r="Q97" s="1" t="s">
        <v>2061</v>
      </c>
      <c r="R97" s="1" t="s">
        <v>2353</v>
      </c>
      <c r="S97" s="1" t="s">
        <v>75</v>
      </c>
      <c r="T97" s="1" t="s">
        <v>2063</v>
      </c>
      <c r="U97" s="1" t="s">
        <v>2085</v>
      </c>
      <c r="V97" s="1" t="s">
        <v>2074</v>
      </c>
    </row>
    <row r="98" s="1" customFormat="1" spans="1:22">
      <c r="A98" s="1" t="s">
        <v>744</v>
      </c>
      <c r="B98" s="1" t="s">
        <v>81</v>
      </c>
      <c r="C98" s="1" t="s">
        <v>745</v>
      </c>
      <c r="D98" s="1" t="s">
        <v>2354</v>
      </c>
      <c r="E98" s="1" t="s">
        <v>2355</v>
      </c>
      <c r="F98" s="1" t="s">
        <v>81</v>
      </c>
      <c r="G98" s="1" t="s">
        <v>637</v>
      </c>
      <c r="H98" s="1" t="s">
        <v>2055</v>
      </c>
      <c r="I98" s="1" t="s">
        <v>2356</v>
      </c>
      <c r="J98" s="1" t="s">
        <v>2057</v>
      </c>
      <c r="K98" s="1" t="s">
        <v>2356</v>
      </c>
      <c r="L98" s="1" t="s">
        <v>2356</v>
      </c>
      <c r="M98" s="1" t="s">
        <v>2058</v>
      </c>
      <c r="N98" s="1" t="s">
        <v>2058</v>
      </c>
      <c r="O98" s="1" t="s">
        <v>2059</v>
      </c>
      <c r="P98" s="1" t="s">
        <v>2060</v>
      </c>
      <c r="Q98" s="1" t="s">
        <v>2061</v>
      </c>
      <c r="R98" s="1" t="s">
        <v>2357</v>
      </c>
      <c r="S98" s="1" t="s">
        <v>75</v>
      </c>
      <c r="T98" s="1" t="s">
        <v>2063</v>
      </c>
      <c r="U98" s="1" t="s">
        <v>2064</v>
      </c>
      <c r="V98" s="1" t="s">
        <v>2074</v>
      </c>
    </row>
    <row r="99" s="1" customFormat="1" spans="1:22">
      <c r="A99" s="1" t="s">
        <v>350</v>
      </c>
      <c r="B99" s="1" t="s">
        <v>81</v>
      </c>
      <c r="C99" s="1" t="s">
        <v>351</v>
      </c>
      <c r="D99" s="1" t="s">
        <v>353</v>
      </c>
      <c r="E99" s="1" t="s">
        <v>2358</v>
      </c>
      <c r="F99" s="1" t="s">
        <v>81</v>
      </c>
      <c r="G99" s="1" t="s">
        <v>95</v>
      </c>
      <c r="H99" s="1" t="s">
        <v>2055</v>
      </c>
      <c r="I99" s="1" t="s">
        <v>2359</v>
      </c>
      <c r="J99" s="1" t="s">
        <v>2057</v>
      </c>
      <c r="K99" s="1" t="s">
        <v>2359</v>
      </c>
      <c r="L99" s="1" t="s">
        <v>2359</v>
      </c>
      <c r="M99" s="1" t="s">
        <v>2058</v>
      </c>
      <c r="N99" s="1" t="s">
        <v>2058</v>
      </c>
      <c r="O99" s="1" t="s">
        <v>2059</v>
      </c>
      <c r="P99" s="1" t="s">
        <v>2060</v>
      </c>
      <c r="Q99" s="1" t="s">
        <v>2061</v>
      </c>
      <c r="R99" s="1" t="s">
        <v>2360</v>
      </c>
      <c r="S99" s="1" t="s">
        <v>75</v>
      </c>
      <c r="T99" s="1" t="s">
        <v>2063</v>
      </c>
      <c r="U99" s="1" t="s">
        <v>2064</v>
      </c>
      <c r="V99" s="1" t="s">
        <v>2065</v>
      </c>
    </row>
    <row r="100" s="1" customFormat="1" spans="1:22">
      <c r="A100" s="1" t="s">
        <v>376</v>
      </c>
      <c r="B100" s="1" t="s">
        <v>81</v>
      </c>
      <c r="C100" s="1" t="s">
        <v>377</v>
      </c>
      <c r="D100" s="1" t="s">
        <v>379</v>
      </c>
      <c r="E100" s="1" t="s">
        <v>2361</v>
      </c>
      <c r="F100" s="1" t="s">
        <v>81</v>
      </c>
      <c r="G100" s="1" t="s">
        <v>95</v>
      </c>
      <c r="H100" s="1" t="s">
        <v>2055</v>
      </c>
      <c r="I100" s="1" t="s">
        <v>2362</v>
      </c>
      <c r="J100" s="1" t="s">
        <v>2057</v>
      </c>
      <c r="K100" s="1" t="s">
        <v>2362</v>
      </c>
      <c r="L100" s="1" t="s">
        <v>2362</v>
      </c>
      <c r="M100" s="1" t="s">
        <v>2058</v>
      </c>
      <c r="N100" s="1" t="s">
        <v>2058</v>
      </c>
      <c r="O100" s="1" t="s">
        <v>2059</v>
      </c>
      <c r="P100" s="1" t="s">
        <v>2060</v>
      </c>
      <c r="Q100" s="1" t="s">
        <v>2061</v>
      </c>
      <c r="R100" s="1" t="s">
        <v>2363</v>
      </c>
      <c r="S100" s="1" t="s">
        <v>75</v>
      </c>
      <c r="T100" s="1" t="s">
        <v>2063</v>
      </c>
      <c r="U100" s="1" t="s">
        <v>2064</v>
      </c>
      <c r="V100" s="1" t="s">
        <v>2130</v>
      </c>
    </row>
    <row r="101" s="1" customFormat="1" spans="1:22">
      <c r="A101" s="1" t="s">
        <v>809</v>
      </c>
      <c r="B101" s="1" t="s">
        <v>81</v>
      </c>
      <c r="C101" s="1" t="s">
        <v>810</v>
      </c>
      <c r="D101" s="1" t="s">
        <v>432</v>
      </c>
      <c r="E101" s="1" t="s">
        <v>2364</v>
      </c>
      <c r="F101" s="1" t="s">
        <v>81</v>
      </c>
      <c r="G101" s="1" t="s">
        <v>637</v>
      </c>
      <c r="H101" s="1" t="s">
        <v>2055</v>
      </c>
      <c r="I101" s="1" t="s">
        <v>2365</v>
      </c>
      <c r="J101" s="1" t="s">
        <v>2057</v>
      </c>
      <c r="K101" s="1" t="s">
        <v>2365</v>
      </c>
      <c r="L101" s="1" t="s">
        <v>2365</v>
      </c>
      <c r="M101" s="1" t="s">
        <v>2058</v>
      </c>
      <c r="N101" s="1" t="s">
        <v>2058</v>
      </c>
      <c r="O101" s="1" t="s">
        <v>2059</v>
      </c>
      <c r="P101" s="1" t="s">
        <v>2060</v>
      </c>
      <c r="Q101" s="1" t="s">
        <v>2061</v>
      </c>
      <c r="R101" s="1" t="s">
        <v>2366</v>
      </c>
      <c r="S101" s="1" t="s">
        <v>75</v>
      </c>
      <c r="T101" s="1" t="s">
        <v>2063</v>
      </c>
      <c r="U101" s="1" t="s">
        <v>2064</v>
      </c>
      <c r="V101" s="1" t="s">
        <v>2065</v>
      </c>
    </row>
    <row r="102" s="1" customFormat="1" spans="1:22">
      <c r="A102" s="1" t="s">
        <v>367</v>
      </c>
      <c r="B102" s="1" t="s">
        <v>81</v>
      </c>
      <c r="C102" s="1" t="s">
        <v>368</v>
      </c>
      <c r="D102" s="1" t="s">
        <v>370</v>
      </c>
      <c r="E102" s="1" t="s">
        <v>2367</v>
      </c>
      <c r="F102" s="1" t="s">
        <v>81</v>
      </c>
      <c r="G102" s="1" t="s">
        <v>95</v>
      </c>
      <c r="H102" s="1" t="s">
        <v>2055</v>
      </c>
      <c r="I102" s="1" t="s">
        <v>2368</v>
      </c>
      <c r="J102" s="1" t="s">
        <v>2057</v>
      </c>
      <c r="K102" s="1" t="s">
        <v>2368</v>
      </c>
      <c r="L102" s="1" t="s">
        <v>2368</v>
      </c>
      <c r="M102" s="1" t="s">
        <v>2058</v>
      </c>
      <c r="N102" s="1" t="s">
        <v>2058</v>
      </c>
      <c r="O102" s="1" t="s">
        <v>2059</v>
      </c>
      <c r="P102" s="1" t="s">
        <v>2060</v>
      </c>
      <c r="Q102" s="1" t="s">
        <v>2061</v>
      </c>
      <c r="R102" s="1" t="s">
        <v>2369</v>
      </c>
      <c r="S102" s="1" t="s">
        <v>75</v>
      </c>
      <c r="T102" s="1" t="s">
        <v>2063</v>
      </c>
      <c r="U102" s="1" t="s">
        <v>2064</v>
      </c>
      <c r="V102" s="1" t="s">
        <v>2130</v>
      </c>
    </row>
    <row r="103" s="1" customFormat="1" spans="1:22">
      <c r="A103" s="1" t="s">
        <v>307</v>
      </c>
      <c r="B103" s="1" t="s">
        <v>81</v>
      </c>
      <c r="C103" s="1" t="s">
        <v>308</v>
      </c>
      <c r="D103" s="1" t="s">
        <v>310</v>
      </c>
      <c r="E103" s="1" t="s">
        <v>2370</v>
      </c>
      <c r="F103" s="1" t="s">
        <v>81</v>
      </c>
      <c r="G103" s="1" t="s">
        <v>95</v>
      </c>
      <c r="H103" s="1" t="s">
        <v>2055</v>
      </c>
      <c r="I103" s="1" t="s">
        <v>2371</v>
      </c>
      <c r="J103" s="1" t="s">
        <v>2057</v>
      </c>
      <c r="K103" s="1" t="s">
        <v>2371</v>
      </c>
      <c r="L103" s="1" t="s">
        <v>2371</v>
      </c>
      <c r="M103" s="1" t="s">
        <v>2058</v>
      </c>
      <c r="N103" s="1" t="s">
        <v>2058</v>
      </c>
      <c r="O103" s="1" t="s">
        <v>2059</v>
      </c>
      <c r="P103" s="1" t="s">
        <v>2060</v>
      </c>
      <c r="Q103" s="1" t="s">
        <v>2061</v>
      </c>
      <c r="R103" s="1" t="s">
        <v>2372</v>
      </c>
      <c r="S103" s="1" t="s">
        <v>75</v>
      </c>
      <c r="T103" s="1" t="s">
        <v>2063</v>
      </c>
      <c r="U103" s="1" t="s">
        <v>2085</v>
      </c>
      <c r="V103" s="1" t="s">
        <v>2074</v>
      </c>
    </row>
    <row r="104" s="1" customFormat="1" spans="1:22">
      <c r="A104" s="1" t="s">
        <v>582</v>
      </c>
      <c r="B104" s="1" t="s">
        <v>95</v>
      </c>
      <c r="C104" s="1" t="s">
        <v>583</v>
      </c>
      <c r="D104" s="1" t="s">
        <v>585</v>
      </c>
      <c r="E104" s="1" t="s">
        <v>2373</v>
      </c>
      <c r="F104" s="1" t="s">
        <v>95</v>
      </c>
      <c r="G104" s="1" t="s">
        <v>390</v>
      </c>
      <c r="H104" s="1" t="s">
        <v>2055</v>
      </c>
      <c r="I104" s="1" t="s">
        <v>2374</v>
      </c>
      <c r="J104" s="1" t="s">
        <v>2057</v>
      </c>
      <c r="K104" s="1" t="s">
        <v>2374</v>
      </c>
      <c r="L104" s="1" t="s">
        <v>2374</v>
      </c>
      <c r="M104" s="1" t="s">
        <v>2058</v>
      </c>
      <c r="N104" s="1" t="s">
        <v>2058</v>
      </c>
      <c r="O104" s="1" t="s">
        <v>2059</v>
      </c>
      <c r="P104" s="1" t="s">
        <v>2060</v>
      </c>
      <c r="Q104" s="1" t="s">
        <v>2061</v>
      </c>
      <c r="R104" s="1" t="s">
        <v>2375</v>
      </c>
      <c r="S104" s="1" t="s">
        <v>75</v>
      </c>
      <c r="T104" s="1" t="s">
        <v>2063</v>
      </c>
      <c r="U104" s="1" t="s">
        <v>2064</v>
      </c>
      <c r="V104" s="1" t="s">
        <v>2065</v>
      </c>
    </row>
    <row r="105" s="1" customFormat="1" spans="1:22">
      <c r="A105" s="1" t="s">
        <v>734</v>
      </c>
      <c r="B105" s="1" t="s">
        <v>81</v>
      </c>
      <c r="C105" s="1" t="s">
        <v>735</v>
      </c>
      <c r="D105" s="1" t="s">
        <v>2376</v>
      </c>
      <c r="E105" s="1" t="s">
        <v>2377</v>
      </c>
      <c r="F105" s="1" t="s">
        <v>81</v>
      </c>
      <c r="G105" s="1" t="s">
        <v>637</v>
      </c>
      <c r="H105" s="1" t="s">
        <v>2055</v>
      </c>
      <c r="I105" s="1" t="s">
        <v>2185</v>
      </c>
      <c r="J105" s="1" t="s">
        <v>2057</v>
      </c>
      <c r="K105" s="1" t="s">
        <v>2185</v>
      </c>
      <c r="L105" s="1" t="s">
        <v>2185</v>
      </c>
      <c r="M105" s="1" t="s">
        <v>2058</v>
      </c>
      <c r="N105" s="1" t="s">
        <v>2058</v>
      </c>
      <c r="O105" s="1" t="s">
        <v>2059</v>
      </c>
      <c r="P105" s="1" t="s">
        <v>2060</v>
      </c>
      <c r="Q105" s="1" t="s">
        <v>2061</v>
      </c>
      <c r="R105" s="1" t="s">
        <v>2378</v>
      </c>
      <c r="S105" s="1" t="s">
        <v>75</v>
      </c>
      <c r="T105" s="1" t="s">
        <v>2063</v>
      </c>
      <c r="U105" s="1" t="s">
        <v>2064</v>
      </c>
      <c r="V105" s="1" t="s">
        <v>2074</v>
      </c>
    </row>
    <row r="106" s="1" customFormat="1" spans="1:22">
      <c r="A106" s="1" t="s">
        <v>333</v>
      </c>
      <c r="B106" s="1" t="s">
        <v>81</v>
      </c>
      <c r="C106" s="1" t="s">
        <v>334</v>
      </c>
      <c r="D106" s="1" t="s">
        <v>336</v>
      </c>
      <c r="E106" s="1" t="s">
        <v>2379</v>
      </c>
      <c r="F106" s="1" t="s">
        <v>81</v>
      </c>
      <c r="G106" s="1" t="s">
        <v>95</v>
      </c>
      <c r="H106" s="1" t="s">
        <v>2055</v>
      </c>
      <c r="I106" s="1" t="s">
        <v>2380</v>
      </c>
      <c r="J106" s="1" t="s">
        <v>2057</v>
      </c>
      <c r="K106" s="1" t="s">
        <v>2380</v>
      </c>
      <c r="L106" s="1" t="s">
        <v>2380</v>
      </c>
      <c r="M106" s="1" t="s">
        <v>2058</v>
      </c>
      <c r="N106" s="1" t="s">
        <v>2058</v>
      </c>
      <c r="O106" s="1" t="s">
        <v>2059</v>
      </c>
      <c r="P106" s="1" t="s">
        <v>2060</v>
      </c>
      <c r="Q106" s="1" t="s">
        <v>2061</v>
      </c>
      <c r="R106" s="1" t="s">
        <v>2381</v>
      </c>
      <c r="S106" s="1" t="s">
        <v>75</v>
      </c>
      <c r="T106" s="1" t="s">
        <v>2063</v>
      </c>
      <c r="U106" s="1" t="s">
        <v>2064</v>
      </c>
      <c r="V106" s="1" t="s">
        <v>2126</v>
      </c>
    </row>
    <row r="107" s="1" customFormat="1" spans="1:22">
      <c r="A107" s="1" t="s">
        <v>290</v>
      </c>
      <c r="B107" s="1" t="s">
        <v>81</v>
      </c>
      <c r="C107" s="1" t="s">
        <v>291</v>
      </c>
      <c r="D107" s="1" t="s">
        <v>2091</v>
      </c>
      <c r="E107" s="1" t="s">
        <v>2309</v>
      </c>
      <c r="F107" s="1" t="s">
        <v>81</v>
      </c>
      <c r="G107" s="1" t="s">
        <v>95</v>
      </c>
      <c r="H107" s="1" t="s">
        <v>2055</v>
      </c>
      <c r="I107" s="1" t="s">
        <v>2166</v>
      </c>
      <c r="J107" s="1" t="s">
        <v>2057</v>
      </c>
      <c r="K107" s="1" t="s">
        <v>2166</v>
      </c>
      <c r="L107" s="1" t="s">
        <v>2166</v>
      </c>
      <c r="M107" s="1" t="s">
        <v>2058</v>
      </c>
      <c r="N107" s="1" t="s">
        <v>2058</v>
      </c>
      <c r="O107" s="1" t="s">
        <v>2059</v>
      </c>
      <c r="P107" s="1" t="s">
        <v>2060</v>
      </c>
      <c r="Q107" s="1" t="s">
        <v>2061</v>
      </c>
      <c r="R107" s="1" t="s">
        <v>2382</v>
      </c>
      <c r="S107" s="1" t="s">
        <v>75</v>
      </c>
      <c r="T107" s="1" t="s">
        <v>2063</v>
      </c>
      <c r="U107" s="1" t="s">
        <v>2085</v>
      </c>
      <c r="V107" s="1" t="s">
        <v>2074</v>
      </c>
    </row>
    <row r="108" s="1" customFormat="1" spans="1:22">
      <c r="A108" s="1" t="s">
        <v>293</v>
      </c>
      <c r="B108" s="1" t="s">
        <v>106</v>
      </c>
      <c r="C108" s="1" t="s">
        <v>294</v>
      </c>
      <c r="D108" s="1" t="s">
        <v>2091</v>
      </c>
      <c r="E108" s="1" t="s">
        <v>2383</v>
      </c>
      <c r="F108" s="1" t="s">
        <v>81</v>
      </c>
      <c r="G108" s="1" t="s">
        <v>95</v>
      </c>
      <c r="H108" s="1" t="s">
        <v>2055</v>
      </c>
      <c r="I108" s="1" t="s">
        <v>2384</v>
      </c>
      <c r="J108" s="1" t="s">
        <v>2057</v>
      </c>
      <c r="K108" s="1" t="s">
        <v>2384</v>
      </c>
      <c r="L108" s="1" t="s">
        <v>2384</v>
      </c>
      <c r="M108" s="1" t="s">
        <v>2058</v>
      </c>
      <c r="N108" s="1" t="s">
        <v>2058</v>
      </c>
      <c r="O108" s="1" t="s">
        <v>2059</v>
      </c>
      <c r="P108" s="1" t="s">
        <v>2060</v>
      </c>
      <c r="Q108" s="1" t="s">
        <v>2061</v>
      </c>
      <c r="R108" s="1" t="s">
        <v>2385</v>
      </c>
      <c r="S108" s="1" t="s">
        <v>75</v>
      </c>
      <c r="T108" s="1" t="s">
        <v>2063</v>
      </c>
      <c r="U108" s="1" t="s">
        <v>2085</v>
      </c>
      <c r="V108" s="1" t="s">
        <v>2074</v>
      </c>
    </row>
    <row r="109" s="1" customFormat="1" spans="1:22">
      <c r="A109" s="1" t="s">
        <v>815</v>
      </c>
      <c r="B109" s="1" t="s">
        <v>106</v>
      </c>
      <c r="C109" s="1" t="s">
        <v>816</v>
      </c>
      <c r="D109" s="1" t="s">
        <v>818</v>
      </c>
      <c r="E109" s="1" t="s">
        <v>2386</v>
      </c>
      <c r="F109" s="1" t="s">
        <v>390</v>
      </c>
      <c r="G109" s="1" t="s">
        <v>637</v>
      </c>
      <c r="H109" s="1" t="s">
        <v>2055</v>
      </c>
      <c r="I109" s="1" t="s">
        <v>2387</v>
      </c>
      <c r="J109" s="1" t="s">
        <v>2057</v>
      </c>
      <c r="K109" s="1" t="s">
        <v>2387</v>
      </c>
      <c r="L109" s="1" t="s">
        <v>2387</v>
      </c>
      <c r="M109" s="1" t="s">
        <v>2058</v>
      </c>
      <c r="N109" s="1" t="s">
        <v>2058</v>
      </c>
      <c r="O109" s="1" t="s">
        <v>2059</v>
      </c>
      <c r="P109" s="1" t="s">
        <v>2060</v>
      </c>
      <c r="Q109" s="1" t="s">
        <v>2061</v>
      </c>
      <c r="R109" s="1" t="s">
        <v>2388</v>
      </c>
      <c r="S109" s="1" t="s">
        <v>75</v>
      </c>
      <c r="T109" s="1" t="s">
        <v>2063</v>
      </c>
      <c r="U109" s="1" t="s">
        <v>2064</v>
      </c>
      <c r="V109" s="1" t="s">
        <v>2065</v>
      </c>
    </row>
    <row r="110" s="1" customFormat="1" spans="1:22">
      <c r="A110" s="1" t="s">
        <v>1291</v>
      </c>
      <c r="B110" s="1" t="s">
        <v>95</v>
      </c>
      <c r="C110" s="1" t="s">
        <v>1292</v>
      </c>
      <c r="D110" s="1" t="s">
        <v>2389</v>
      </c>
      <c r="E110" s="1" t="s">
        <v>2390</v>
      </c>
      <c r="F110" s="1" t="s">
        <v>390</v>
      </c>
      <c r="G110" s="1" t="s">
        <v>1124</v>
      </c>
      <c r="H110" s="1" t="s">
        <v>2055</v>
      </c>
      <c r="I110" s="1" t="s">
        <v>2185</v>
      </c>
      <c r="J110" s="1" t="s">
        <v>2057</v>
      </c>
      <c r="K110" s="1" t="s">
        <v>2185</v>
      </c>
      <c r="L110" s="1" t="s">
        <v>2185</v>
      </c>
      <c r="M110" s="1" t="s">
        <v>2058</v>
      </c>
      <c r="N110" s="1" t="s">
        <v>2058</v>
      </c>
      <c r="O110" s="1" t="s">
        <v>2059</v>
      </c>
      <c r="P110" s="1" t="s">
        <v>2060</v>
      </c>
      <c r="Q110" s="1" t="s">
        <v>2061</v>
      </c>
      <c r="R110" s="1" t="s">
        <v>2391</v>
      </c>
      <c r="S110" s="1" t="s">
        <v>75</v>
      </c>
      <c r="T110" s="1" t="s">
        <v>2063</v>
      </c>
      <c r="U110" s="1" t="s">
        <v>2064</v>
      </c>
      <c r="V110" s="1" t="s">
        <v>2074</v>
      </c>
    </row>
    <row r="111" s="1" customFormat="1" spans="1:22">
      <c r="A111" s="1" t="s">
        <v>284</v>
      </c>
      <c r="B111" s="1" t="s">
        <v>106</v>
      </c>
      <c r="C111" s="1" t="s">
        <v>285</v>
      </c>
      <c r="D111" s="1" t="s">
        <v>2091</v>
      </c>
      <c r="E111" s="1" t="s">
        <v>2346</v>
      </c>
      <c r="F111" s="1" t="s">
        <v>81</v>
      </c>
      <c r="G111" s="1" t="s">
        <v>95</v>
      </c>
      <c r="H111" s="1" t="s">
        <v>2055</v>
      </c>
      <c r="I111" s="1" t="s">
        <v>2136</v>
      </c>
      <c r="J111" s="1" t="s">
        <v>2057</v>
      </c>
      <c r="K111" s="1" t="s">
        <v>2136</v>
      </c>
      <c r="L111" s="1" t="s">
        <v>2136</v>
      </c>
      <c r="M111" s="1" t="s">
        <v>2058</v>
      </c>
      <c r="N111" s="1" t="s">
        <v>2058</v>
      </c>
      <c r="O111" s="1" t="s">
        <v>2059</v>
      </c>
      <c r="P111" s="1" t="s">
        <v>2060</v>
      </c>
      <c r="Q111" s="1" t="s">
        <v>2061</v>
      </c>
      <c r="R111" s="1" t="s">
        <v>2392</v>
      </c>
      <c r="S111" s="1" t="s">
        <v>75</v>
      </c>
      <c r="T111" s="1" t="s">
        <v>2063</v>
      </c>
      <c r="U111" s="1" t="s">
        <v>2085</v>
      </c>
      <c r="V111" s="1" t="s">
        <v>2074</v>
      </c>
    </row>
    <row r="112" s="1" customFormat="1" spans="1:22">
      <c r="A112" s="1" t="s">
        <v>753</v>
      </c>
      <c r="B112" s="1" t="s">
        <v>106</v>
      </c>
      <c r="C112" s="1" t="s">
        <v>754</v>
      </c>
      <c r="D112" s="1" t="s">
        <v>2091</v>
      </c>
      <c r="E112" s="1" t="s">
        <v>2174</v>
      </c>
      <c r="F112" s="1" t="s">
        <v>390</v>
      </c>
      <c r="G112" s="1" t="s">
        <v>637</v>
      </c>
      <c r="H112" s="1" t="s">
        <v>2055</v>
      </c>
      <c r="I112" s="1" t="s">
        <v>2166</v>
      </c>
      <c r="J112" s="1" t="s">
        <v>2057</v>
      </c>
      <c r="K112" s="1" t="s">
        <v>2166</v>
      </c>
      <c r="L112" s="1" t="s">
        <v>2166</v>
      </c>
      <c r="M112" s="1" t="s">
        <v>2058</v>
      </c>
      <c r="N112" s="1" t="s">
        <v>2058</v>
      </c>
      <c r="O112" s="1" t="s">
        <v>2059</v>
      </c>
      <c r="P112" s="1" t="s">
        <v>2060</v>
      </c>
      <c r="Q112" s="1" t="s">
        <v>2061</v>
      </c>
      <c r="R112" s="1" t="s">
        <v>2393</v>
      </c>
      <c r="S112" s="1" t="s">
        <v>75</v>
      </c>
      <c r="T112" s="1" t="s">
        <v>2063</v>
      </c>
      <c r="U112" s="1" t="s">
        <v>2085</v>
      </c>
      <c r="V112" s="1" t="s">
        <v>2074</v>
      </c>
    </row>
    <row r="113" s="1" customFormat="1" spans="1:22">
      <c r="A113" s="1" t="s">
        <v>1858</v>
      </c>
      <c r="B113" s="1" t="s">
        <v>106</v>
      </c>
      <c r="C113" s="1" t="s">
        <v>1859</v>
      </c>
      <c r="D113" s="1" t="s">
        <v>198</v>
      </c>
      <c r="E113" s="1" t="s">
        <v>2394</v>
      </c>
      <c r="F113" s="1" t="s">
        <v>900</v>
      </c>
      <c r="G113" s="1" t="s">
        <v>596</v>
      </c>
      <c r="H113" s="1" t="s">
        <v>2055</v>
      </c>
      <c r="I113" s="1" t="s">
        <v>2395</v>
      </c>
      <c r="J113" s="1" t="s">
        <v>2057</v>
      </c>
      <c r="K113" s="1" t="s">
        <v>2395</v>
      </c>
      <c r="L113" s="1" t="s">
        <v>2395</v>
      </c>
      <c r="M113" s="1" t="s">
        <v>2058</v>
      </c>
      <c r="N113" s="1" t="s">
        <v>2058</v>
      </c>
      <c r="O113" s="1" t="s">
        <v>2059</v>
      </c>
      <c r="P113" s="1" t="s">
        <v>2060</v>
      </c>
      <c r="Q113" s="1" t="s">
        <v>2061</v>
      </c>
      <c r="R113" s="1" t="s">
        <v>2396</v>
      </c>
      <c r="S113" s="1" t="s">
        <v>75</v>
      </c>
      <c r="T113" s="1" t="s">
        <v>2063</v>
      </c>
      <c r="U113" s="1" t="s">
        <v>2064</v>
      </c>
      <c r="V113" s="1" t="s">
        <v>2065</v>
      </c>
    </row>
    <row r="114" s="1" customFormat="1" spans="1:22">
      <c r="A114" s="1" t="s">
        <v>1851</v>
      </c>
      <c r="B114" s="1" t="s">
        <v>106</v>
      </c>
      <c r="C114" s="1" t="s">
        <v>1852</v>
      </c>
      <c r="D114" s="1" t="s">
        <v>1585</v>
      </c>
      <c r="E114" s="1" t="s">
        <v>2397</v>
      </c>
      <c r="F114" s="1" t="s">
        <v>1124</v>
      </c>
      <c r="G114" s="1" t="s">
        <v>596</v>
      </c>
      <c r="H114" s="1" t="s">
        <v>2055</v>
      </c>
      <c r="I114" s="1" t="s">
        <v>2398</v>
      </c>
      <c r="J114" s="1" t="s">
        <v>2057</v>
      </c>
      <c r="K114" s="1" t="s">
        <v>2398</v>
      </c>
      <c r="L114" s="1" t="s">
        <v>2398</v>
      </c>
      <c r="M114" s="1" t="s">
        <v>2058</v>
      </c>
      <c r="N114" s="1" t="s">
        <v>2058</v>
      </c>
      <c r="O114" s="1" t="s">
        <v>2059</v>
      </c>
      <c r="P114" s="1" t="s">
        <v>2060</v>
      </c>
      <c r="Q114" s="1" t="s">
        <v>2061</v>
      </c>
      <c r="R114" s="1" t="s">
        <v>2399</v>
      </c>
      <c r="S114" s="1" t="s">
        <v>75</v>
      </c>
      <c r="T114" s="1" t="s">
        <v>2063</v>
      </c>
      <c r="U114" s="1" t="s">
        <v>2064</v>
      </c>
      <c r="V114" s="1" t="s">
        <v>2065</v>
      </c>
    </row>
    <row r="115" s="1" customFormat="1" spans="1:22">
      <c r="A115" s="1" t="s">
        <v>1846</v>
      </c>
      <c r="B115" s="1" t="s">
        <v>106</v>
      </c>
      <c r="C115" s="1" t="s">
        <v>1847</v>
      </c>
      <c r="D115" s="1" t="s">
        <v>1442</v>
      </c>
      <c r="E115" s="1" t="s">
        <v>2400</v>
      </c>
      <c r="F115" s="1" t="s">
        <v>638</v>
      </c>
      <c r="G115" s="1" t="s">
        <v>596</v>
      </c>
      <c r="H115" s="1" t="s">
        <v>2055</v>
      </c>
      <c r="I115" s="1" t="s">
        <v>2401</v>
      </c>
      <c r="J115" s="1" t="s">
        <v>2057</v>
      </c>
      <c r="K115" s="1" t="s">
        <v>2401</v>
      </c>
      <c r="L115" s="1" t="s">
        <v>2401</v>
      </c>
      <c r="M115" s="1" t="s">
        <v>2058</v>
      </c>
      <c r="N115" s="1" t="s">
        <v>2058</v>
      </c>
      <c r="O115" s="1" t="s">
        <v>2059</v>
      </c>
      <c r="P115" s="1" t="s">
        <v>2060</v>
      </c>
      <c r="Q115" s="1" t="s">
        <v>2061</v>
      </c>
      <c r="R115" s="1" t="s">
        <v>2402</v>
      </c>
      <c r="S115" s="1" t="s">
        <v>75</v>
      </c>
      <c r="T115" s="1" t="s">
        <v>2063</v>
      </c>
      <c r="U115" s="1" t="s">
        <v>2064</v>
      </c>
      <c r="V115" s="1" t="s">
        <v>2065</v>
      </c>
    </row>
    <row r="116" s="1" customFormat="1" spans="1:22">
      <c r="A116" s="1" t="s">
        <v>1838</v>
      </c>
      <c r="B116" s="1" t="s">
        <v>106</v>
      </c>
      <c r="C116" s="1" t="s">
        <v>1839</v>
      </c>
      <c r="D116" s="1" t="s">
        <v>1841</v>
      </c>
      <c r="E116" s="1" t="s">
        <v>2403</v>
      </c>
      <c r="F116" s="1" t="s">
        <v>900</v>
      </c>
      <c r="G116" s="1" t="s">
        <v>596</v>
      </c>
      <c r="H116" s="1" t="s">
        <v>2055</v>
      </c>
      <c r="I116" s="1" t="s">
        <v>2404</v>
      </c>
      <c r="J116" s="1" t="s">
        <v>2057</v>
      </c>
      <c r="K116" s="1" t="s">
        <v>2404</v>
      </c>
      <c r="L116" s="1" t="s">
        <v>2404</v>
      </c>
      <c r="M116" s="1" t="s">
        <v>2058</v>
      </c>
      <c r="N116" s="1" t="s">
        <v>2058</v>
      </c>
      <c r="O116" s="1" t="s">
        <v>2059</v>
      </c>
      <c r="P116" s="1" t="s">
        <v>2060</v>
      </c>
      <c r="Q116" s="1" t="s">
        <v>2061</v>
      </c>
      <c r="R116" s="1" t="s">
        <v>2405</v>
      </c>
      <c r="S116" s="1" t="s">
        <v>75</v>
      </c>
      <c r="T116" s="1" t="s">
        <v>2063</v>
      </c>
      <c r="U116" s="1" t="s">
        <v>2064</v>
      </c>
      <c r="V116" s="1" t="s">
        <v>2065</v>
      </c>
    </row>
    <row r="117" s="1" customFormat="1" spans="1:22">
      <c r="A117" s="1" t="s">
        <v>948</v>
      </c>
      <c r="B117" s="1" t="s">
        <v>106</v>
      </c>
      <c r="C117" s="1" t="s">
        <v>949</v>
      </c>
      <c r="D117" s="1" t="s">
        <v>827</v>
      </c>
      <c r="E117" s="1" t="s">
        <v>2406</v>
      </c>
      <c r="F117" s="1" t="s">
        <v>637</v>
      </c>
      <c r="G117" s="1" t="s">
        <v>638</v>
      </c>
      <c r="H117" s="1" t="s">
        <v>2055</v>
      </c>
      <c r="I117" s="1" t="s">
        <v>2407</v>
      </c>
      <c r="J117" s="1" t="s">
        <v>2057</v>
      </c>
      <c r="K117" s="1" t="s">
        <v>2407</v>
      </c>
      <c r="L117" s="1" t="s">
        <v>2407</v>
      </c>
      <c r="M117" s="1" t="s">
        <v>2058</v>
      </c>
      <c r="N117" s="1" t="s">
        <v>2058</v>
      </c>
      <c r="O117" s="1" t="s">
        <v>2059</v>
      </c>
      <c r="P117" s="1" t="s">
        <v>2060</v>
      </c>
      <c r="Q117" s="1" t="s">
        <v>2061</v>
      </c>
      <c r="R117" s="1" t="s">
        <v>2408</v>
      </c>
      <c r="S117" s="1" t="s">
        <v>75</v>
      </c>
      <c r="T117" s="1" t="s">
        <v>2063</v>
      </c>
      <c r="U117" s="1" t="s">
        <v>2064</v>
      </c>
      <c r="V117" s="1" t="s">
        <v>2065</v>
      </c>
    </row>
    <row r="118" s="1" customFormat="1" spans="1:22">
      <c r="A118" s="1" t="s">
        <v>552</v>
      </c>
      <c r="B118" s="1" t="s">
        <v>106</v>
      </c>
      <c r="C118" s="1" t="s">
        <v>553</v>
      </c>
      <c r="D118" s="1" t="s">
        <v>327</v>
      </c>
      <c r="E118" s="1" t="s">
        <v>2409</v>
      </c>
      <c r="F118" s="1" t="s">
        <v>81</v>
      </c>
      <c r="G118" s="1" t="s">
        <v>390</v>
      </c>
      <c r="H118" s="1" t="s">
        <v>2055</v>
      </c>
      <c r="I118" s="1" t="s">
        <v>2410</v>
      </c>
      <c r="J118" s="1" t="s">
        <v>2057</v>
      </c>
      <c r="K118" s="1" t="s">
        <v>2410</v>
      </c>
      <c r="L118" s="1" t="s">
        <v>2410</v>
      </c>
      <c r="M118" s="1" t="s">
        <v>2058</v>
      </c>
      <c r="N118" s="1" t="s">
        <v>2058</v>
      </c>
      <c r="O118" s="1" t="s">
        <v>2059</v>
      </c>
      <c r="P118" s="1" t="s">
        <v>2060</v>
      </c>
      <c r="Q118" s="1" t="s">
        <v>2061</v>
      </c>
      <c r="R118" s="1" t="s">
        <v>2411</v>
      </c>
      <c r="S118" s="1" t="s">
        <v>75</v>
      </c>
      <c r="T118" s="1" t="s">
        <v>2063</v>
      </c>
      <c r="U118" s="1" t="s">
        <v>2064</v>
      </c>
      <c r="V118" s="1" t="s">
        <v>2065</v>
      </c>
    </row>
    <row r="119" s="1" customFormat="1" spans="1:22">
      <c r="A119" s="1" t="s">
        <v>299</v>
      </c>
      <c r="B119" s="1" t="s">
        <v>81</v>
      </c>
      <c r="C119" s="1" t="s">
        <v>300</v>
      </c>
      <c r="D119" s="1" t="s">
        <v>2412</v>
      </c>
      <c r="E119" s="1" t="s">
        <v>2413</v>
      </c>
      <c r="F119" s="1" t="s">
        <v>81</v>
      </c>
      <c r="G119" s="1" t="s">
        <v>95</v>
      </c>
      <c r="H119" s="1" t="s">
        <v>2055</v>
      </c>
      <c r="I119" s="1" t="s">
        <v>2414</v>
      </c>
      <c r="J119" s="1" t="s">
        <v>2057</v>
      </c>
      <c r="K119" s="1" t="s">
        <v>2414</v>
      </c>
      <c r="L119" s="1" t="s">
        <v>2414</v>
      </c>
      <c r="M119" s="1" t="s">
        <v>2058</v>
      </c>
      <c r="N119" s="1" t="s">
        <v>2058</v>
      </c>
      <c r="O119" s="1" t="s">
        <v>2059</v>
      </c>
      <c r="P119" s="1" t="s">
        <v>2060</v>
      </c>
      <c r="Q119" s="1" t="s">
        <v>2061</v>
      </c>
      <c r="R119" s="1" t="s">
        <v>2415</v>
      </c>
      <c r="S119" s="1" t="s">
        <v>75</v>
      </c>
      <c r="T119" s="1" t="s">
        <v>2063</v>
      </c>
      <c r="U119" s="1" t="s">
        <v>2064</v>
      </c>
      <c r="V119" s="1" t="s">
        <v>2074</v>
      </c>
    </row>
    <row r="120" s="1" customFormat="1" spans="1:22">
      <c r="A120" s="1" t="s">
        <v>364</v>
      </c>
      <c r="B120" s="1" t="s">
        <v>106</v>
      </c>
      <c r="C120" s="1" t="s">
        <v>365</v>
      </c>
      <c r="D120" s="1" t="s">
        <v>327</v>
      </c>
      <c r="E120" s="1" t="s">
        <v>2416</v>
      </c>
      <c r="F120" s="1" t="s">
        <v>81</v>
      </c>
      <c r="G120" s="1" t="s">
        <v>95</v>
      </c>
      <c r="H120" s="1" t="s">
        <v>2055</v>
      </c>
      <c r="I120" s="1" t="s">
        <v>2211</v>
      </c>
      <c r="J120" s="1" t="s">
        <v>2057</v>
      </c>
      <c r="K120" s="1" t="s">
        <v>2211</v>
      </c>
      <c r="L120" s="1" t="s">
        <v>2211</v>
      </c>
      <c r="M120" s="1" t="s">
        <v>2058</v>
      </c>
      <c r="N120" s="1" t="s">
        <v>2058</v>
      </c>
      <c r="O120" s="1" t="s">
        <v>2059</v>
      </c>
      <c r="P120" s="1" t="s">
        <v>2060</v>
      </c>
      <c r="Q120" s="1" t="s">
        <v>2061</v>
      </c>
      <c r="R120" s="1" t="s">
        <v>2417</v>
      </c>
      <c r="S120" s="1" t="s">
        <v>75</v>
      </c>
      <c r="T120" s="1" t="s">
        <v>2063</v>
      </c>
      <c r="U120" s="1" t="s">
        <v>2064</v>
      </c>
      <c r="V120" s="1" t="s">
        <v>2065</v>
      </c>
    </row>
    <row r="121" s="1" customFormat="1" spans="1:22">
      <c r="A121" s="1" t="s">
        <v>624</v>
      </c>
      <c r="B121" s="1" t="s">
        <v>106</v>
      </c>
      <c r="C121" s="1" t="s">
        <v>625</v>
      </c>
      <c r="D121" s="1" t="s">
        <v>627</v>
      </c>
      <c r="E121" s="1" t="s">
        <v>2418</v>
      </c>
      <c r="F121" s="1" t="s">
        <v>81</v>
      </c>
      <c r="G121" s="1" t="s">
        <v>390</v>
      </c>
      <c r="H121" s="1" t="s">
        <v>2055</v>
      </c>
      <c r="I121" s="1" t="s">
        <v>2419</v>
      </c>
      <c r="J121" s="1" t="s">
        <v>2057</v>
      </c>
      <c r="K121" s="1" t="s">
        <v>2419</v>
      </c>
      <c r="L121" s="1" t="s">
        <v>2419</v>
      </c>
      <c r="M121" s="1" t="s">
        <v>2058</v>
      </c>
      <c r="N121" s="1" t="s">
        <v>2058</v>
      </c>
      <c r="O121" s="1" t="s">
        <v>2059</v>
      </c>
      <c r="P121" s="1" t="s">
        <v>2060</v>
      </c>
      <c r="Q121" s="1" t="s">
        <v>2061</v>
      </c>
      <c r="R121" s="1" t="s">
        <v>2420</v>
      </c>
      <c r="S121" s="1" t="s">
        <v>75</v>
      </c>
      <c r="T121" s="1" t="s">
        <v>2063</v>
      </c>
      <c r="U121" s="1" t="s">
        <v>2064</v>
      </c>
      <c r="V121" s="1" t="s">
        <v>2130</v>
      </c>
    </row>
    <row r="122" s="1" customFormat="1" spans="1:22">
      <c r="A122" s="1" t="s">
        <v>324</v>
      </c>
      <c r="B122" s="1" t="s">
        <v>106</v>
      </c>
      <c r="C122" s="1" t="s">
        <v>325</v>
      </c>
      <c r="D122" s="1" t="s">
        <v>327</v>
      </c>
      <c r="E122" s="1" t="s">
        <v>2421</v>
      </c>
      <c r="F122" s="1" t="s">
        <v>81</v>
      </c>
      <c r="G122" s="1" t="s">
        <v>95</v>
      </c>
      <c r="H122" s="1" t="s">
        <v>2055</v>
      </c>
      <c r="I122" s="1" t="s">
        <v>2211</v>
      </c>
      <c r="J122" s="1" t="s">
        <v>2057</v>
      </c>
      <c r="K122" s="1" t="s">
        <v>2211</v>
      </c>
      <c r="L122" s="1" t="s">
        <v>2211</v>
      </c>
      <c r="M122" s="1" t="s">
        <v>2058</v>
      </c>
      <c r="N122" s="1" t="s">
        <v>2058</v>
      </c>
      <c r="O122" s="1" t="s">
        <v>2059</v>
      </c>
      <c r="P122" s="1" t="s">
        <v>2060</v>
      </c>
      <c r="Q122" s="1" t="s">
        <v>2061</v>
      </c>
      <c r="R122" s="1" t="s">
        <v>2422</v>
      </c>
      <c r="S122" s="1" t="s">
        <v>75</v>
      </c>
      <c r="T122" s="1" t="s">
        <v>2063</v>
      </c>
      <c r="U122" s="1" t="s">
        <v>2064</v>
      </c>
      <c r="V122" s="1" t="s">
        <v>2065</v>
      </c>
    </row>
    <row r="123" s="1" customFormat="1" spans="1:22">
      <c r="A123" s="1" t="s">
        <v>315</v>
      </c>
      <c r="B123" s="1" t="s">
        <v>151</v>
      </c>
      <c r="C123" s="1" t="s">
        <v>316</v>
      </c>
      <c r="D123" s="1" t="s">
        <v>318</v>
      </c>
      <c r="E123" s="1" t="s">
        <v>2423</v>
      </c>
      <c r="F123" s="1" t="s">
        <v>106</v>
      </c>
      <c r="G123" s="1" t="s">
        <v>95</v>
      </c>
      <c r="H123" s="1" t="s">
        <v>2055</v>
      </c>
      <c r="I123" s="1" t="s">
        <v>2424</v>
      </c>
      <c r="J123" s="1" t="s">
        <v>2057</v>
      </c>
      <c r="K123" s="1" t="s">
        <v>2424</v>
      </c>
      <c r="L123" s="1" t="s">
        <v>2424</v>
      </c>
      <c r="M123" s="1" t="s">
        <v>2058</v>
      </c>
      <c r="N123" s="1" t="s">
        <v>2058</v>
      </c>
      <c r="O123" s="1" t="s">
        <v>2059</v>
      </c>
      <c r="P123" s="1" t="s">
        <v>2060</v>
      </c>
      <c r="Q123" s="1" t="s">
        <v>2061</v>
      </c>
      <c r="R123" s="1" t="s">
        <v>2425</v>
      </c>
      <c r="S123" s="1" t="s">
        <v>75</v>
      </c>
      <c r="T123" s="1" t="s">
        <v>2063</v>
      </c>
      <c r="U123" s="1" t="s">
        <v>2064</v>
      </c>
      <c r="V123" s="1" t="s">
        <v>2065</v>
      </c>
    </row>
    <row r="124" s="1" customFormat="1" spans="1:22">
      <c r="A124" s="1" t="s">
        <v>1434</v>
      </c>
      <c r="B124" s="1" t="s">
        <v>151</v>
      </c>
      <c r="C124" s="1" t="s">
        <v>1435</v>
      </c>
      <c r="D124" s="1" t="s">
        <v>932</v>
      </c>
      <c r="E124" s="1" t="s">
        <v>2426</v>
      </c>
      <c r="F124" s="1" t="s">
        <v>1124</v>
      </c>
      <c r="G124" s="1" t="s">
        <v>900</v>
      </c>
      <c r="H124" s="1" t="s">
        <v>2055</v>
      </c>
      <c r="I124" s="1" t="s">
        <v>2427</v>
      </c>
      <c r="J124" s="1" t="s">
        <v>2057</v>
      </c>
      <c r="K124" s="1" t="s">
        <v>2427</v>
      </c>
      <c r="L124" s="1" t="s">
        <v>2427</v>
      </c>
      <c r="M124" s="1" t="s">
        <v>2058</v>
      </c>
      <c r="N124" s="1" t="s">
        <v>2058</v>
      </c>
      <c r="O124" s="1" t="s">
        <v>2059</v>
      </c>
      <c r="P124" s="1" t="s">
        <v>2060</v>
      </c>
      <c r="Q124" s="1" t="s">
        <v>2061</v>
      </c>
      <c r="R124" s="1" t="s">
        <v>2428</v>
      </c>
      <c r="S124" s="1" t="s">
        <v>75</v>
      </c>
      <c r="T124" s="1" t="s">
        <v>2063</v>
      </c>
      <c r="U124" s="1" t="s">
        <v>2064</v>
      </c>
      <c r="V124" s="1" t="s">
        <v>2065</v>
      </c>
    </row>
    <row r="125" s="1" customFormat="1" spans="1:22">
      <c r="A125" s="1" t="s">
        <v>270</v>
      </c>
      <c r="B125" s="1" t="s">
        <v>151</v>
      </c>
      <c r="C125" s="1" t="s">
        <v>271</v>
      </c>
      <c r="D125" s="1" t="s">
        <v>2091</v>
      </c>
      <c r="E125" s="1" t="s">
        <v>2306</v>
      </c>
      <c r="F125" s="1" t="s">
        <v>81</v>
      </c>
      <c r="G125" s="1" t="s">
        <v>95</v>
      </c>
      <c r="H125" s="1" t="s">
        <v>2055</v>
      </c>
      <c r="I125" s="1" t="s">
        <v>2166</v>
      </c>
      <c r="J125" s="1" t="s">
        <v>2057</v>
      </c>
      <c r="K125" s="1" t="s">
        <v>2166</v>
      </c>
      <c r="L125" s="1" t="s">
        <v>2166</v>
      </c>
      <c r="M125" s="1" t="s">
        <v>2058</v>
      </c>
      <c r="N125" s="1" t="s">
        <v>2058</v>
      </c>
      <c r="O125" s="1" t="s">
        <v>2059</v>
      </c>
      <c r="P125" s="1" t="s">
        <v>2060</v>
      </c>
      <c r="Q125" s="1" t="s">
        <v>2061</v>
      </c>
      <c r="R125" s="1" t="s">
        <v>2429</v>
      </c>
      <c r="S125" s="1" t="s">
        <v>75</v>
      </c>
      <c r="T125" s="1" t="s">
        <v>2063</v>
      </c>
      <c r="U125" s="1" t="s">
        <v>2085</v>
      </c>
      <c r="V125" s="1" t="s">
        <v>2074</v>
      </c>
    </row>
    <row r="126" s="1" customFormat="1" spans="1:22">
      <c r="A126" s="1" t="s">
        <v>1285</v>
      </c>
      <c r="B126" s="1" t="s">
        <v>151</v>
      </c>
      <c r="C126" s="1" t="s">
        <v>1286</v>
      </c>
      <c r="D126" s="1" t="s">
        <v>234</v>
      </c>
      <c r="E126" s="1" t="s">
        <v>2430</v>
      </c>
      <c r="F126" s="1" t="s">
        <v>637</v>
      </c>
      <c r="G126" s="1" t="s">
        <v>1124</v>
      </c>
      <c r="H126" s="1" t="s">
        <v>2055</v>
      </c>
      <c r="I126" s="1" t="s">
        <v>2431</v>
      </c>
      <c r="J126" s="1" t="s">
        <v>2057</v>
      </c>
      <c r="K126" s="1" t="s">
        <v>2431</v>
      </c>
      <c r="L126" s="1" t="s">
        <v>2431</v>
      </c>
      <c r="M126" s="1" t="s">
        <v>2058</v>
      </c>
      <c r="N126" s="1" t="s">
        <v>2058</v>
      </c>
      <c r="O126" s="1" t="s">
        <v>2059</v>
      </c>
      <c r="P126" s="1" t="s">
        <v>2060</v>
      </c>
      <c r="Q126" s="1" t="s">
        <v>2061</v>
      </c>
      <c r="R126" s="1" t="s">
        <v>2432</v>
      </c>
      <c r="S126" s="1" t="s">
        <v>75</v>
      </c>
      <c r="T126" s="1" t="s">
        <v>2063</v>
      </c>
      <c r="U126" s="1" t="s">
        <v>2085</v>
      </c>
      <c r="V126" s="1" t="s">
        <v>2074</v>
      </c>
    </row>
    <row r="127" s="1" customFormat="1" spans="1:22">
      <c r="A127" s="1" t="s">
        <v>617</v>
      </c>
      <c r="B127" s="1" t="s">
        <v>151</v>
      </c>
      <c r="C127" s="1" t="s">
        <v>618</v>
      </c>
      <c r="D127" s="1" t="s">
        <v>379</v>
      </c>
      <c r="E127" s="1" t="s">
        <v>2433</v>
      </c>
      <c r="F127" s="1" t="s">
        <v>151</v>
      </c>
      <c r="G127" s="1" t="s">
        <v>390</v>
      </c>
      <c r="H127" s="1" t="s">
        <v>2055</v>
      </c>
      <c r="I127" s="1" t="s">
        <v>2434</v>
      </c>
      <c r="J127" s="1" t="s">
        <v>2057</v>
      </c>
      <c r="K127" s="1" t="s">
        <v>2434</v>
      </c>
      <c r="L127" s="1" t="s">
        <v>2434</v>
      </c>
      <c r="M127" s="1" t="s">
        <v>2058</v>
      </c>
      <c r="N127" s="1" t="s">
        <v>2058</v>
      </c>
      <c r="O127" s="1" t="s">
        <v>2059</v>
      </c>
      <c r="P127" s="1" t="s">
        <v>2060</v>
      </c>
      <c r="Q127" s="1" t="s">
        <v>2061</v>
      </c>
      <c r="R127" s="1" t="s">
        <v>2435</v>
      </c>
      <c r="S127" s="1" t="s">
        <v>75</v>
      </c>
      <c r="T127" s="1" t="s">
        <v>2063</v>
      </c>
      <c r="U127" s="1" t="s">
        <v>2064</v>
      </c>
      <c r="V127" s="1" t="s">
        <v>2130</v>
      </c>
    </row>
    <row r="128" s="1" customFormat="1" spans="1:22">
      <c r="A128" s="1" t="s">
        <v>1439</v>
      </c>
      <c r="B128" s="1" t="s">
        <v>151</v>
      </c>
      <c r="C128" s="1" t="s">
        <v>1440</v>
      </c>
      <c r="D128" s="1" t="s">
        <v>1442</v>
      </c>
      <c r="E128" s="1" t="s">
        <v>2436</v>
      </c>
      <c r="F128" s="1" t="s">
        <v>1124</v>
      </c>
      <c r="G128" s="1" t="s">
        <v>900</v>
      </c>
      <c r="H128" s="1" t="s">
        <v>2055</v>
      </c>
      <c r="I128" s="1" t="s">
        <v>2437</v>
      </c>
      <c r="J128" s="1" t="s">
        <v>2057</v>
      </c>
      <c r="K128" s="1" t="s">
        <v>2437</v>
      </c>
      <c r="L128" s="1" t="s">
        <v>2437</v>
      </c>
      <c r="M128" s="1" t="s">
        <v>2058</v>
      </c>
      <c r="N128" s="1" t="s">
        <v>2058</v>
      </c>
      <c r="O128" s="1" t="s">
        <v>2059</v>
      </c>
      <c r="P128" s="1" t="s">
        <v>2060</v>
      </c>
      <c r="Q128" s="1" t="s">
        <v>2061</v>
      </c>
      <c r="R128" s="1" t="s">
        <v>2438</v>
      </c>
      <c r="S128" s="1" t="s">
        <v>75</v>
      </c>
      <c r="T128" s="1" t="s">
        <v>2063</v>
      </c>
      <c r="U128" s="1" t="s">
        <v>2064</v>
      </c>
      <c r="V128" s="1" t="s">
        <v>2065</v>
      </c>
    </row>
    <row r="129" s="1" customFormat="1" spans="1:22">
      <c r="A129" s="1" t="s">
        <v>1832</v>
      </c>
      <c r="B129" s="1" t="s">
        <v>151</v>
      </c>
      <c r="C129" s="1" t="s">
        <v>1833</v>
      </c>
      <c r="D129" s="1" t="s">
        <v>198</v>
      </c>
      <c r="E129" s="1" t="s">
        <v>2439</v>
      </c>
      <c r="F129" s="1" t="s">
        <v>900</v>
      </c>
      <c r="G129" s="1" t="s">
        <v>596</v>
      </c>
      <c r="H129" s="1" t="s">
        <v>2055</v>
      </c>
      <c r="I129" s="1" t="s">
        <v>2440</v>
      </c>
      <c r="J129" s="1" t="s">
        <v>2057</v>
      </c>
      <c r="K129" s="1" t="s">
        <v>2440</v>
      </c>
      <c r="L129" s="1" t="s">
        <v>2440</v>
      </c>
      <c r="M129" s="1" t="s">
        <v>2058</v>
      </c>
      <c r="N129" s="1" t="s">
        <v>2058</v>
      </c>
      <c r="O129" s="1" t="s">
        <v>2059</v>
      </c>
      <c r="P129" s="1" t="s">
        <v>2060</v>
      </c>
      <c r="Q129" s="1" t="s">
        <v>2061</v>
      </c>
      <c r="R129" s="1" t="s">
        <v>2441</v>
      </c>
      <c r="S129" s="1" t="s">
        <v>75</v>
      </c>
      <c r="T129" s="1" t="s">
        <v>2063</v>
      </c>
      <c r="U129" s="1" t="s">
        <v>2064</v>
      </c>
      <c r="V129" s="1" t="s">
        <v>2065</v>
      </c>
    </row>
    <row r="130" s="1" customFormat="1" spans="1:22">
      <c r="A130" s="1" t="s">
        <v>853</v>
      </c>
      <c r="B130" s="1" t="s">
        <v>151</v>
      </c>
      <c r="C130" s="1" t="s">
        <v>854</v>
      </c>
      <c r="D130" s="1" t="s">
        <v>827</v>
      </c>
      <c r="E130" s="1" t="s">
        <v>2442</v>
      </c>
      <c r="F130" s="1" t="s">
        <v>390</v>
      </c>
      <c r="G130" s="1" t="s">
        <v>637</v>
      </c>
      <c r="H130" s="1" t="s">
        <v>2055</v>
      </c>
      <c r="I130" s="1" t="s">
        <v>2443</v>
      </c>
      <c r="J130" s="1" t="s">
        <v>2057</v>
      </c>
      <c r="K130" s="1" t="s">
        <v>2443</v>
      </c>
      <c r="L130" s="1" t="s">
        <v>2443</v>
      </c>
      <c r="M130" s="1" t="s">
        <v>2058</v>
      </c>
      <c r="N130" s="1" t="s">
        <v>2058</v>
      </c>
      <c r="O130" s="1" t="s">
        <v>2059</v>
      </c>
      <c r="P130" s="1" t="s">
        <v>2060</v>
      </c>
      <c r="Q130" s="1" t="s">
        <v>2061</v>
      </c>
      <c r="R130" s="1" t="s">
        <v>2444</v>
      </c>
      <c r="S130" s="1" t="s">
        <v>75</v>
      </c>
      <c r="T130" s="1" t="s">
        <v>2063</v>
      </c>
      <c r="U130" s="1" t="s">
        <v>2064</v>
      </c>
      <c r="V130" s="1" t="s">
        <v>2065</v>
      </c>
    </row>
    <row r="131" s="1" customFormat="1" spans="1:22">
      <c r="A131" s="1" t="s">
        <v>1427</v>
      </c>
      <c r="B131" s="1" t="s">
        <v>151</v>
      </c>
      <c r="C131" s="1" t="s">
        <v>1428</v>
      </c>
      <c r="D131" s="1" t="s">
        <v>1113</v>
      </c>
      <c r="E131" s="1" t="s">
        <v>2445</v>
      </c>
      <c r="F131" s="1" t="s">
        <v>638</v>
      </c>
      <c r="G131" s="1" t="s">
        <v>900</v>
      </c>
      <c r="H131" s="1" t="s">
        <v>2055</v>
      </c>
      <c r="I131" s="1" t="s">
        <v>2446</v>
      </c>
      <c r="J131" s="1" t="s">
        <v>2057</v>
      </c>
      <c r="K131" s="1" t="s">
        <v>2446</v>
      </c>
      <c r="L131" s="1" t="s">
        <v>2446</v>
      </c>
      <c r="M131" s="1" t="s">
        <v>2058</v>
      </c>
      <c r="N131" s="1" t="s">
        <v>2058</v>
      </c>
      <c r="O131" s="1" t="s">
        <v>2059</v>
      </c>
      <c r="P131" s="1" t="s">
        <v>2060</v>
      </c>
      <c r="Q131" s="1" t="s">
        <v>2061</v>
      </c>
      <c r="R131" s="1" t="s">
        <v>2447</v>
      </c>
      <c r="S131" s="1" t="s">
        <v>75</v>
      </c>
      <c r="T131" s="1" t="s">
        <v>2063</v>
      </c>
      <c r="U131" s="1" t="s">
        <v>2064</v>
      </c>
      <c r="V131" s="1" t="s">
        <v>2065</v>
      </c>
    </row>
    <row r="132" s="1" customFormat="1" spans="1:22">
      <c r="A132" s="1" t="s">
        <v>258</v>
      </c>
      <c r="B132" s="1" t="s">
        <v>151</v>
      </c>
      <c r="C132" s="1" t="s">
        <v>259</v>
      </c>
      <c r="D132" s="1" t="s">
        <v>2091</v>
      </c>
      <c r="E132" s="1" t="s">
        <v>2448</v>
      </c>
      <c r="F132" s="1" t="s">
        <v>151</v>
      </c>
      <c r="G132" s="1" t="s">
        <v>95</v>
      </c>
      <c r="H132" s="1" t="s">
        <v>2055</v>
      </c>
      <c r="I132" s="1" t="s">
        <v>2310</v>
      </c>
      <c r="J132" s="1" t="s">
        <v>2057</v>
      </c>
      <c r="K132" s="1" t="s">
        <v>2310</v>
      </c>
      <c r="L132" s="1" t="s">
        <v>2310</v>
      </c>
      <c r="M132" s="1" t="s">
        <v>2058</v>
      </c>
      <c r="N132" s="1" t="s">
        <v>2058</v>
      </c>
      <c r="O132" s="1" t="s">
        <v>2059</v>
      </c>
      <c r="P132" s="1" t="s">
        <v>2060</v>
      </c>
      <c r="Q132" s="1" t="s">
        <v>2061</v>
      </c>
      <c r="R132" s="1" t="s">
        <v>2449</v>
      </c>
      <c r="S132" s="1" t="s">
        <v>75</v>
      </c>
      <c r="T132" s="1" t="s">
        <v>2063</v>
      </c>
      <c r="U132" s="1" t="s">
        <v>2085</v>
      </c>
      <c r="V132" s="1" t="s">
        <v>2074</v>
      </c>
    </row>
    <row r="133" s="1" customFormat="1" spans="1:22">
      <c r="A133" s="1" t="s">
        <v>741</v>
      </c>
      <c r="B133" s="1" t="s">
        <v>81</v>
      </c>
      <c r="C133" s="1" t="s">
        <v>742</v>
      </c>
      <c r="D133" s="1" t="s">
        <v>2376</v>
      </c>
      <c r="E133" s="1" t="s">
        <v>2450</v>
      </c>
      <c r="F133" s="1" t="s">
        <v>81</v>
      </c>
      <c r="G133" s="1" t="s">
        <v>637</v>
      </c>
      <c r="H133" s="1" t="s">
        <v>2055</v>
      </c>
      <c r="I133" s="1" t="s">
        <v>2185</v>
      </c>
      <c r="J133" s="1" t="s">
        <v>2057</v>
      </c>
      <c r="K133" s="1" t="s">
        <v>2185</v>
      </c>
      <c r="L133" s="1" t="s">
        <v>2185</v>
      </c>
      <c r="M133" s="1" t="s">
        <v>2058</v>
      </c>
      <c r="N133" s="1" t="s">
        <v>2058</v>
      </c>
      <c r="O133" s="1" t="s">
        <v>2059</v>
      </c>
      <c r="P133" s="1" t="s">
        <v>2060</v>
      </c>
      <c r="Q133" s="1" t="s">
        <v>2061</v>
      </c>
      <c r="R133" s="1" t="s">
        <v>2451</v>
      </c>
      <c r="S133" s="1" t="s">
        <v>75</v>
      </c>
      <c r="T133" s="1" t="s">
        <v>2063</v>
      </c>
      <c r="U133" s="1" t="s">
        <v>2064</v>
      </c>
      <c r="V133" s="1" t="s">
        <v>2074</v>
      </c>
    </row>
    <row r="134" s="1" customFormat="1" spans="1:22">
      <c r="A134" s="1" t="s">
        <v>267</v>
      </c>
      <c r="B134" s="1" t="s">
        <v>151</v>
      </c>
      <c r="C134" s="1" t="s">
        <v>268</v>
      </c>
      <c r="D134" s="1" t="s">
        <v>2091</v>
      </c>
      <c r="E134" s="1" t="s">
        <v>2338</v>
      </c>
      <c r="F134" s="1" t="s">
        <v>151</v>
      </c>
      <c r="G134" s="1" t="s">
        <v>95</v>
      </c>
      <c r="H134" s="1" t="s">
        <v>2055</v>
      </c>
      <c r="I134" s="1" t="s">
        <v>2310</v>
      </c>
      <c r="J134" s="1" t="s">
        <v>2057</v>
      </c>
      <c r="K134" s="1" t="s">
        <v>2310</v>
      </c>
      <c r="L134" s="1" t="s">
        <v>2310</v>
      </c>
      <c r="M134" s="1" t="s">
        <v>2058</v>
      </c>
      <c r="N134" s="1" t="s">
        <v>2058</v>
      </c>
      <c r="O134" s="1" t="s">
        <v>2059</v>
      </c>
      <c r="P134" s="1" t="s">
        <v>2060</v>
      </c>
      <c r="Q134" s="1" t="s">
        <v>2061</v>
      </c>
      <c r="R134" s="1" t="s">
        <v>2452</v>
      </c>
      <c r="S134" s="1" t="s">
        <v>75</v>
      </c>
      <c r="T134" s="1" t="s">
        <v>2063</v>
      </c>
      <c r="U134" s="1" t="s">
        <v>2085</v>
      </c>
      <c r="V134" s="1" t="s">
        <v>2074</v>
      </c>
    </row>
    <row r="135" s="1" customFormat="1" spans="1:22">
      <c r="A135" s="1" t="s">
        <v>1248</v>
      </c>
      <c r="B135" s="1" t="s">
        <v>151</v>
      </c>
      <c r="C135" s="1" t="s">
        <v>1249</v>
      </c>
      <c r="D135" s="1" t="s">
        <v>158</v>
      </c>
      <c r="E135" s="1" t="s">
        <v>2141</v>
      </c>
      <c r="F135" s="1" t="s">
        <v>638</v>
      </c>
      <c r="G135" s="1" t="s">
        <v>1124</v>
      </c>
      <c r="H135" s="1" t="s">
        <v>2055</v>
      </c>
      <c r="I135" s="1" t="s">
        <v>2453</v>
      </c>
      <c r="J135" s="1" t="s">
        <v>2057</v>
      </c>
      <c r="K135" s="1" t="s">
        <v>2453</v>
      </c>
      <c r="L135" s="1" t="s">
        <v>2453</v>
      </c>
      <c r="M135" s="1" t="s">
        <v>2058</v>
      </c>
      <c r="N135" s="1" t="s">
        <v>2058</v>
      </c>
      <c r="O135" s="1" t="s">
        <v>2059</v>
      </c>
      <c r="P135" s="1" t="s">
        <v>2060</v>
      </c>
      <c r="Q135" s="1" t="s">
        <v>2061</v>
      </c>
      <c r="R135" s="1" t="s">
        <v>2454</v>
      </c>
      <c r="S135" s="1" t="s">
        <v>75</v>
      </c>
      <c r="T135" s="1" t="s">
        <v>2063</v>
      </c>
      <c r="U135" s="1" t="s">
        <v>2064</v>
      </c>
      <c r="V135" s="1" t="s">
        <v>2065</v>
      </c>
    </row>
    <row r="136" s="1" customFormat="1" spans="1:22">
      <c r="A136" s="1" t="s">
        <v>1255</v>
      </c>
      <c r="B136" s="1" t="s">
        <v>151</v>
      </c>
      <c r="C136" s="1" t="s">
        <v>1256</v>
      </c>
      <c r="D136" s="1" t="s">
        <v>1258</v>
      </c>
      <c r="E136" s="1" t="s">
        <v>2455</v>
      </c>
      <c r="F136" s="1" t="s">
        <v>638</v>
      </c>
      <c r="G136" s="1" t="s">
        <v>1124</v>
      </c>
      <c r="H136" s="1" t="s">
        <v>2055</v>
      </c>
      <c r="I136" s="1" t="s">
        <v>2456</v>
      </c>
      <c r="J136" s="1" t="s">
        <v>2057</v>
      </c>
      <c r="K136" s="1" t="s">
        <v>2456</v>
      </c>
      <c r="L136" s="1" t="s">
        <v>2456</v>
      </c>
      <c r="M136" s="1" t="s">
        <v>2058</v>
      </c>
      <c r="N136" s="1" t="s">
        <v>2058</v>
      </c>
      <c r="O136" s="1" t="s">
        <v>2059</v>
      </c>
      <c r="P136" s="1" t="s">
        <v>2060</v>
      </c>
      <c r="Q136" s="1" t="s">
        <v>2061</v>
      </c>
      <c r="R136" s="1" t="s">
        <v>2457</v>
      </c>
      <c r="S136" s="1" t="s">
        <v>75</v>
      </c>
      <c r="T136" s="1" t="s">
        <v>2063</v>
      </c>
      <c r="U136" s="1" t="s">
        <v>2064</v>
      </c>
      <c r="V136" s="1" t="s">
        <v>2065</v>
      </c>
    </row>
    <row r="137" s="1" customFormat="1" spans="1:22">
      <c r="A137" s="1" t="s">
        <v>1418</v>
      </c>
      <c r="B137" s="1" t="s">
        <v>94</v>
      </c>
      <c r="C137" s="1" t="s">
        <v>1419</v>
      </c>
      <c r="D137" s="1" t="s">
        <v>1421</v>
      </c>
      <c r="E137" s="1" t="s">
        <v>2458</v>
      </c>
      <c r="F137" s="1" t="s">
        <v>1124</v>
      </c>
      <c r="G137" s="1" t="s">
        <v>900</v>
      </c>
      <c r="H137" s="1" t="s">
        <v>2055</v>
      </c>
      <c r="I137" s="1" t="s">
        <v>2083</v>
      </c>
      <c r="J137" s="1" t="s">
        <v>2057</v>
      </c>
      <c r="K137" s="1" t="s">
        <v>2083</v>
      </c>
      <c r="L137" s="1" t="s">
        <v>2083</v>
      </c>
      <c r="M137" s="1" t="s">
        <v>2058</v>
      </c>
      <c r="N137" s="1" t="s">
        <v>2058</v>
      </c>
      <c r="O137" s="1" t="s">
        <v>2059</v>
      </c>
      <c r="P137" s="1" t="s">
        <v>2060</v>
      </c>
      <c r="Q137" s="1" t="s">
        <v>2061</v>
      </c>
      <c r="R137" s="1" t="s">
        <v>2459</v>
      </c>
      <c r="S137" s="1" t="s">
        <v>75</v>
      </c>
      <c r="T137" s="1" t="s">
        <v>2063</v>
      </c>
      <c r="U137" s="1" t="s">
        <v>2064</v>
      </c>
      <c r="V137" s="1" t="s">
        <v>2065</v>
      </c>
    </row>
    <row r="138" s="1" customFormat="1" spans="1:22">
      <c r="A138" s="1" t="s">
        <v>1270</v>
      </c>
      <c r="B138" s="1" t="s">
        <v>94</v>
      </c>
      <c r="C138" s="1" t="s">
        <v>1271</v>
      </c>
      <c r="D138" s="1" t="s">
        <v>1213</v>
      </c>
      <c r="E138" s="1" t="s">
        <v>2460</v>
      </c>
      <c r="F138" s="1" t="s">
        <v>637</v>
      </c>
      <c r="G138" s="1" t="s">
        <v>1124</v>
      </c>
      <c r="H138" s="1" t="s">
        <v>2055</v>
      </c>
      <c r="I138" s="1" t="s">
        <v>2461</v>
      </c>
      <c r="J138" s="1" t="s">
        <v>2057</v>
      </c>
      <c r="K138" s="1" t="s">
        <v>2461</v>
      </c>
      <c r="L138" s="1" t="s">
        <v>2461</v>
      </c>
      <c r="M138" s="1" t="s">
        <v>2058</v>
      </c>
      <c r="N138" s="1" t="s">
        <v>2058</v>
      </c>
      <c r="O138" s="1" t="s">
        <v>2059</v>
      </c>
      <c r="P138" s="1" t="s">
        <v>2060</v>
      </c>
      <c r="Q138" s="1" t="s">
        <v>2061</v>
      </c>
      <c r="R138" s="1" t="s">
        <v>2462</v>
      </c>
      <c r="S138" s="1" t="s">
        <v>75</v>
      </c>
      <c r="T138" s="1" t="s">
        <v>2063</v>
      </c>
      <c r="U138" s="1" t="s">
        <v>2085</v>
      </c>
      <c r="V138" s="1" t="s">
        <v>2065</v>
      </c>
    </row>
    <row r="139" s="1" customFormat="1" spans="1:22">
      <c r="A139" s="1" t="s">
        <v>1431</v>
      </c>
      <c r="B139" s="1" t="s">
        <v>94</v>
      </c>
      <c r="C139" s="1" t="s">
        <v>1432</v>
      </c>
      <c r="D139" s="1" t="s">
        <v>1421</v>
      </c>
      <c r="E139" s="1" t="s">
        <v>2463</v>
      </c>
      <c r="F139" s="1" t="s">
        <v>1124</v>
      </c>
      <c r="G139" s="1" t="s">
        <v>900</v>
      </c>
      <c r="H139" s="1" t="s">
        <v>2055</v>
      </c>
      <c r="I139" s="1" t="s">
        <v>2083</v>
      </c>
      <c r="J139" s="1" t="s">
        <v>2057</v>
      </c>
      <c r="K139" s="1" t="s">
        <v>2083</v>
      </c>
      <c r="L139" s="1" t="s">
        <v>2083</v>
      </c>
      <c r="M139" s="1" t="s">
        <v>2058</v>
      </c>
      <c r="N139" s="1" t="s">
        <v>2058</v>
      </c>
      <c r="O139" s="1" t="s">
        <v>2059</v>
      </c>
      <c r="P139" s="1" t="s">
        <v>2060</v>
      </c>
      <c r="Q139" s="1" t="s">
        <v>2061</v>
      </c>
      <c r="R139" s="1" t="s">
        <v>2464</v>
      </c>
      <c r="S139" s="1" t="s">
        <v>75</v>
      </c>
      <c r="T139" s="1" t="s">
        <v>2063</v>
      </c>
      <c r="U139" s="1" t="s">
        <v>2064</v>
      </c>
      <c r="V139" s="1" t="s">
        <v>2065</v>
      </c>
    </row>
    <row r="140" s="1" customFormat="1" spans="1:22">
      <c r="A140" s="1" t="s">
        <v>491</v>
      </c>
      <c r="B140" s="1" t="s">
        <v>94</v>
      </c>
      <c r="C140" s="1" t="s">
        <v>492</v>
      </c>
      <c r="D140" s="1" t="s">
        <v>2091</v>
      </c>
      <c r="E140" s="1" t="s">
        <v>2465</v>
      </c>
      <c r="F140" s="1" t="s">
        <v>151</v>
      </c>
      <c r="G140" s="1" t="s">
        <v>390</v>
      </c>
      <c r="H140" s="1" t="s">
        <v>2055</v>
      </c>
      <c r="I140" s="1" t="s">
        <v>2347</v>
      </c>
      <c r="J140" s="1" t="s">
        <v>2057</v>
      </c>
      <c r="K140" s="1" t="s">
        <v>2347</v>
      </c>
      <c r="L140" s="1" t="s">
        <v>2347</v>
      </c>
      <c r="M140" s="1" t="s">
        <v>2058</v>
      </c>
      <c r="N140" s="1" t="s">
        <v>2058</v>
      </c>
      <c r="O140" s="1" t="s">
        <v>2059</v>
      </c>
      <c r="P140" s="1" t="s">
        <v>2060</v>
      </c>
      <c r="Q140" s="1" t="s">
        <v>2061</v>
      </c>
      <c r="R140" s="1" t="s">
        <v>2466</v>
      </c>
      <c r="S140" s="1" t="s">
        <v>75</v>
      </c>
      <c r="T140" s="1" t="s">
        <v>2063</v>
      </c>
      <c r="U140" s="1" t="s">
        <v>2085</v>
      </c>
      <c r="V140" s="1" t="s">
        <v>2074</v>
      </c>
    </row>
    <row r="141" s="1" customFormat="1" spans="1:22">
      <c r="A141" s="1" t="s">
        <v>512</v>
      </c>
      <c r="B141" s="1" t="s">
        <v>106</v>
      </c>
      <c r="C141" s="1" t="s">
        <v>513</v>
      </c>
      <c r="D141" s="1" t="s">
        <v>515</v>
      </c>
      <c r="E141" s="1" t="s">
        <v>2467</v>
      </c>
      <c r="F141" s="1" t="s">
        <v>95</v>
      </c>
      <c r="G141" s="1" t="s">
        <v>390</v>
      </c>
      <c r="H141" s="1" t="s">
        <v>2055</v>
      </c>
      <c r="I141" s="1" t="s">
        <v>2468</v>
      </c>
      <c r="J141" s="1" t="s">
        <v>2057</v>
      </c>
      <c r="K141" s="1" t="s">
        <v>2468</v>
      </c>
      <c r="L141" s="1" t="s">
        <v>2468</v>
      </c>
      <c r="M141" s="1" t="s">
        <v>2058</v>
      </c>
      <c r="N141" s="1" t="s">
        <v>2058</v>
      </c>
      <c r="O141" s="1" t="s">
        <v>2059</v>
      </c>
      <c r="P141" s="1" t="s">
        <v>2060</v>
      </c>
      <c r="Q141" s="1" t="s">
        <v>2061</v>
      </c>
      <c r="R141" s="1" t="s">
        <v>2469</v>
      </c>
      <c r="S141" s="1" t="s">
        <v>75</v>
      </c>
      <c r="T141" s="1" t="s">
        <v>2063</v>
      </c>
      <c r="U141" s="1" t="s">
        <v>2064</v>
      </c>
      <c r="V141" s="1" t="s">
        <v>2074</v>
      </c>
    </row>
    <row r="142" s="1" customFormat="1" spans="1:22">
      <c r="A142" s="1" t="s">
        <v>543</v>
      </c>
      <c r="B142" s="1" t="s">
        <v>94</v>
      </c>
      <c r="C142" s="1" t="s">
        <v>544</v>
      </c>
      <c r="D142" s="1" t="s">
        <v>2470</v>
      </c>
      <c r="E142" s="1" t="s">
        <v>2471</v>
      </c>
      <c r="F142" s="1" t="s">
        <v>151</v>
      </c>
      <c r="G142" s="1" t="s">
        <v>390</v>
      </c>
      <c r="H142" s="1" t="s">
        <v>2055</v>
      </c>
      <c r="I142" s="1" t="s">
        <v>2472</v>
      </c>
      <c r="J142" s="1" t="s">
        <v>2057</v>
      </c>
      <c r="K142" s="1" t="s">
        <v>2472</v>
      </c>
      <c r="L142" s="1" t="s">
        <v>2472</v>
      </c>
      <c r="M142" s="1" t="s">
        <v>2058</v>
      </c>
      <c r="N142" s="1" t="s">
        <v>2058</v>
      </c>
      <c r="O142" s="1" t="s">
        <v>2059</v>
      </c>
      <c r="P142" s="1" t="s">
        <v>2060</v>
      </c>
      <c r="Q142" s="1" t="s">
        <v>2061</v>
      </c>
      <c r="R142" s="1" t="s">
        <v>2473</v>
      </c>
      <c r="S142" s="1" t="s">
        <v>75</v>
      </c>
      <c r="T142" s="1" t="s">
        <v>2063</v>
      </c>
      <c r="U142" s="1" t="s">
        <v>2085</v>
      </c>
      <c r="V142" s="1" t="s">
        <v>2126</v>
      </c>
    </row>
    <row r="143" s="1" customFormat="1" spans="1:22">
      <c r="A143" s="1" t="s">
        <v>1210</v>
      </c>
      <c r="B143" s="1" t="s">
        <v>94</v>
      </c>
      <c r="C143" s="1" t="s">
        <v>1211</v>
      </c>
      <c r="D143" s="1" t="s">
        <v>1213</v>
      </c>
      <c r="E143" s="1" t="s">
        <v>2474</v>
      </c>
      <c r="F143" s="1" t="s">
        <v>390</v>
      </c>
      <c r="G143" s="1" t="s">
        <v>1124</v>
      </c>
      <c r="H143" s="1" t="s">
        <v>2055</v>
      </c>
      <c r="I143" s="1" t="s">
        <v>2475</v>
      </c>
      <c r="J143" s="1" t="s">
        <v>2057</v>
      </c>
      <c r="K143" s="1" t="s">
        <v>2475</v>
      </c>
      <c r="L143" s="1" t="s">
        <v>2475</v>
      </c>
      <c r="M143" s="1" t="s">
        <v>2058</v>
      </c>
      <c r="N143" s="1" t="s">
        <v>2058</v>
      </c>
      <c r="O143" s="1" t="s">
        <v>2059</v>
      </c>
      <c r="P143" s="1" t="s">
        <v>2060</v>
      </c>
      <c r="Q143" s="1" t="s">
        <v>2061</v>
      </c>
      <c r="R143" s="1" t="s">
        <v>2476</v>
      </c>
      <c r="S143" s="1" t="s">
        <v>75</v>
      </c>
      <c r="T143" s="1" t="s">
        <v>2063</v>
      </c>
      <c r="U143" s="1" t="s">
        <v>2085</v>
      </c>
      <c r="V143" s="1" t="s">
        <v>2065</v>
      </c>
    </row>
    <row r="144" s="1" customFormat="1" spans="1:22">
      <c r="A144" s="1" t="s">
        <v>1323</v>
      </c>
      <c r="B144" s="1" t="s">
        <v>106</v>
      </c>
      <c r="C144" s="1" t="s">
        <v>1324</v>
      </c>
      <c r="D144" s="1" t="s">
        <v>1326</v>
      </c>
      <c r="E144" s="1" t="s">
        <v>2477</v>
      </c>
      <c r="F144" s="1" t="s">
        <v>637</v>
      </c>
      <c r="G144" s="1" t="s">
        <v>1124</v>
      </c>
      <c r="H144" s="1" t="s">
        <v>2055</v>
      </c>
      <c r="I144" s="1" t="s">
        <v>2478</v>
      </c>
      <c r="J144" s="1" t="s">
        <v>2057</v>
      </c>
      <c r="K144" s="1" t="s">
        <v>2478</v>
      </c>
      <c r="L144" s="1" t="s">
        <v>2478</v>
      </c>
      <c r="M144" s="1" t="s">
        <v>2058</v>
      </c>
      <c r="N144" s="1" t="s">
        <v>2058</v>
      </c>
      <c r="O144" s="1" t="s">
        <v>2059</v>
      </c>
      <c r="P144" s="1" t="s">
        <v>2060</v>
      </c>
      <c r="Q144" s="1" t="s">
        <v>2061</v>
      </c>
      <c r="R144" s="1" t="s">
        <v>2479</v>
      </c>
      <c r="S144" s="1" t="s">
        <v>75</v>
      </c>
      <c r="T144" s="1" t="s">
        <v>2063</v>
      </c>
      <c r="U144" s="1" t="s">
        <v>2064</v>
      </c>
      <c r="V144" s="1" t="s">
        <v>2065</v>
      </c>
    </row>
    <row r="145" s="1" customFormat="1" spans="1:22">
      <c r="A145" s="1" t="s">
        <v>250</v>
      </c>
      <c r="B145" s="1" t="s">
        <v>94</v>
      </c>
      <c r="C145" s="1" t="s">
        <v>251</v>
      </c>
      <c r="D145" s="1" t="s">
        <v>2480</v>
      </c>
      <c r="E145" s="1" t="s">
        <v>2481</v>
      </c>
      <c r="F145" s="1" t="s">
        <v>151</v>
      </c>
      <c r="G145" s="1" t="s">
        <v>95</v>
      </c>
      <c r="H145" s="1" t="s">
        <v>2055</v>
      </c>
      <c r="I145" s="1" t="s">
        <v>2482</v>
      </c>
      <c r="J145" s="1" t="s">
        <v>2057</v>
      </c>
      <c r="K145" s="1" t="s">
        <v>2482</v>
      </c>
      <c r="L145" s="1" t="s">
        <v>2482</v>
      </c>
      <c r="M145" s="1" t="s">
        <v>2058</v>
      </c>
      <c r="N145" s="1" t="s">
        <v>2058</v>
      </c>
      <c r="O145" s="1" t="s">
        <v>2059</v>
      </c>
      <c r="P145" s="1" t="s">
        <v>2060</v>
      </c>
      <c r="Q145" s="1" t="s">
        <v>2061</v>
      </c>
      <c r="R145" s="1" t="s">
        <v>2483</v>
      </c>
      <c r="S145" s="1" t="s">
        <v>75</v>
      </c>
      <c r="T145" s="1" t="s">
        <v>2063</v>
      </c>
      <c r="U145" s="1" t="s">
        <v>2085</v>
      </c>
      <c r="V145" s="1" t="s">
        <v>2074</v>
      </c>
    </row>
    <row r="146" s="1" customFormat="1" spans="1:22">
      <c r="A146" s="1" t="s">
        <v>1720</v>
      </c>
      <c r="B146" s="1" t="s">
        <v>94</v>
      </c>
      <c r="C146" s="1" t="s">
        <v>1721</v>
      </c>
      <c r="D146" s="1" t="s">
        <v>432</v>
      </c>
      <c r="E146" s="1" t="s">
        <v>2484</v>
      </c>
      <c r="F146" s="1" t="s">
        <v>1124</v>
      </c>
      <c r="G146" s="1" t="s">
        <v>596</v>
      </c>
      <c r="H146" s="1" t="s">
        <v>2055</v>
      </c>
      <c r="I146" s="1" t="s">
        <v>2485</v>
      </c>
      <c r="J146" s="1" t="s">
        <v>2057</v>
      </c>
      <c r="K146" s="1" t="s">
        <v>2485</v>
      </c>
      <c r="L146" s="1" t="s">
        <v>2485</v>
      </c>
      <c r="M146" s="1" t="s">
        <v>2058</v>
      </c>
      <c r="N146" s="1" t="s">
        <v>2058</v>
      </c>
      <c r="O146" s="1" t="s">
        <v>2059</v>
      </c>
      <c r="P146" s="1" t="s">
        <v>2060</v>
      </c>
      <c r="Q146" s="1" t="s">
        <v>2061</v>
      </c>
      <c r="R146" s="1" t="s">
        <v>2486</v>
      </c>
      <c r="S146" s="1" t="s">
        <v>75</v>
      </c>
      <c r="T146" s="1" t="s">
        <v>2063</v>
      </c>
      <c r="U146" s="1" t="s">
        <v>2064</v>
      </c>
      <c r="V146" s="1" t="s">
        <v>2065</v>
      </c>
    </row>
    <row r="147" s="1" customFormat="1" spans="1:22">
      <c r="A147" s="1" t="s">
        <v>691</v>
      </c>
      <c r="B147" s="1" t="s">
        <v>94</v>
      </c>
      <c r="C147" s="1" t="s">
        <v>692</v>
      </c>
      <c r="D147" s="1" t="s">
        <v>694</v>
      </c>
      <c r="E147" s="1" t="s">
        <v>2487</v>
      </c>
      <c r="F147" s="1" t="s">
        <v>390</v>
      </c>
      <c r="G147" s="1" t="s">
        <v>637</v>
      </c>
      <c r="H147" s="1" t="s">
        <v>2055</v>
      </c>
      <c r="I147" s="1" t="s">
        <v>2488</v>
      </c>
      <c r="J147" s="1" t="s">
        <v>2057</v>
      </c>
      <c r="K147" s="1" t="s">
        <v>2488</v>
      </c>
      <c r="L147" s="1" t="s">
        <v>2488</v>
      </c>
      <c r="M147" s="1" t="s">
        <v>2058</v>
      </c>
      <c r="N147" s="1" t="s">
        <v>2058</v>
      </c>
      <c r="O147" s="1" t="s">
        <v>2059</v>
      </c>
      <c r="P147" s="1" t="s">
        <v>2060</v>
      </c>
      <c r="Q147" s="1" t="s">
        <v>2061</v>
      </c>
      <c r="R147" s="1" t="s">
        <v>2489</v>
      </c>
      <c r="S147" s="1" t="s">
        <v>75</v>
      </c>
      <c r="T147" s="1" t="s">
        <v>2063</v>
      </c>
      <c r="U147" s="1" t="s">
        <v>2064</v>
      </c>
      <c r="V147" s="1" t="s">
        <v>2065</v>
      </c>
    </row>
    <row r="148" s="1" customFormat="1" spans="1:22">
      <c r="A148" s="1" t="s">
        <v>943</v>
      </c>
      <c r="B148" s="1" t="s">
        <v>94</v>
      </c>
      <c r="C148" s="1" t="s">
        <v>944</v>
      </c>
      <c r="D148" s="1" t="s">
        <v>432</v>
      </c>
      <c r="E148" s="1" t="s">
        <v>2490</v>
      </c>
      <c r="F148" s="1" t="s">
        <v>81</v>
      </c>
      <c r="G148" s="1" t="s">
        <v>638</v>
      </c>
      <c r="H148" s="1" t="s">
        <v>2055</v>
      </c>
      <c r="I148" s="1" t="s">
        <v>2491</v>
      </c>
      <c r="J148" s="1" t="s">
        <v>2057</v>
      </c>
      <c r="K148" s="1" t="s">
        <v>2491</v>
      </c>
      <c r="L148" s="1" t="s">
        <v>2491</v>
      </c>
      <c r="M148" s="1" t="s">
        <v>2058</v>
      </c>
      <c r="N148" s="1" t="s">
        <v>2058</v>
      </c>
      <c r="O148" s="1" t="s">
        <v>2059</v>
      </c>
      <c r="P148" s="1" t="s">
        <v>2060</v>
      </c>
      <c r="Q148" s="1" t="s">
        <v>2061</v>
      </c>
      <c r="R148" s="1" t="s">
        <v>2492</v>
      </c>
      <c r="S148" s="1" t="s">
        <v>75</v>
      </c>
      <c r="T148" s="1" t="s">
        <v>2063</v>
      </c>
      <c r="U148" s="1" t="s">
        <v>2064</v>
      </c>
      <c r="V148" s="1" t="s">
        <v>2065</v>
      </c>
    </row>
    <row r="149" s="1" customFormat="1" spans="1:22">
      <c r="A149" s="1" t="s">
        <v>700</v>
      </c>
      <c r="B149" s="1" t="s">
        <v>94</v>
      </c>
      <c r="C149" s="1" t="s">
        <v>701</v>
      </c>
      <c r="D149" s="1" t="s">
        <v>432</v>
      </c>
      <c r="E149" s="1" t="s">
        <v>2493</v>
      </c>
      <c r="F149" s="1" t="s">
        <v>81</v>
      </c>
      <c r="G149" s="1" t="s">
        <v>637</v>
      </c>
      <c r="H149" s="1" t="s">
        <v>2055</v>
      </c>
      <c r="I149" s="1" t="s">
        <v>2494</v>
      </c>
      <c r="J149" s="1" t="s">
        <v>2057</v>
      </c>
      <c r="K149" s="1" t="s">
        <v>2494</v>
      </c>
      <c r="L149" s="1" t="s">
        <v>2494</v>
      </c>
      <c r="M149" s="1" t="s">
        <v>2058</v>
      </c>
      <c r="N149" s="1" t="s">
        <v>2058</v>
      </c>
      <c r="O149" s="1" t="s">
        <v>2059</v>
      </c>
      <c r="P149" s="1" t="s">
        <v>2060</v>
      </c>
      <c r="Q149" s="1" t="s">
        <v>2061</v>
      </c>
      <c r="R149" s="1" t="s">
        <v>2495</v>
      </c>
      <c r="S149" s="1" t="s">
        <v>75</v>
      </c>
      <c r="T149" s="1" t="s">
        <v>2063</v>
      </c>
      <c r="U149" s="1" t="s">
        <v>2064</v>
      </c>
      <c r="V149" s="1" t="s">
        <v>2065</v>
      </c>
    </row>
    <row r="150" s="1" customFormat="1" spans="1:22">
      <c r="A150" s="1" t="s">
        <v>706</v>
      </c>
      <c r="B150" s="1" t="s">
        <v>460</v>
      </c>
      <c r="C150" s="1" t="s">
        <v>707</v>
      </c>
      <c r="D150" s="1" t="s">
        <v>432</v>
      </c>
      <c r="E150" s="1" t="s">
        <v>2496</v>
      </c>
      <c r="F150" s="1" t="s">
        <v>390</v>
      </c>
      <c r="G150" s="1" t="s">
        <v>637</v>
      </c>
      <c r="H150" s="1" t="s">
        <v>2055</v>
      </c>
      <c r="I150" s="1" t="s">
        <v>2072</v>
      </c>
      <c r="J150" s="1" t="s">
        <v>2057</v>
      </c>
      <c r="K150" s="1" t="s">
        <v>2072</v>
      </c>
      <c r="L150" s="1" t="s">
        <v>2072</v>
      </c>
      <c r="M150" s="1" t="s">
        <v>2058</v>
      </c>
      <c r="N150" s="1" t="s">
        <v>2058</v>
      </c>
      <c r="O150" s="1" t="s">
        <v>2059</v>
      </c>
      <c r="P150" s="1" t="s">
        <v>2060</v>
      </c>
      <c r="Q150" s="1" t="s">
        <v>2061</v>
      </c>
      <c r="R150" s="1" t="s">
        <v>2497</v>
      </c>
      <c r="S150" s="1" t="s">
        <v>75</v>
      </c>
      <c r="T150" s="1" t="s">
        <v>2063</v>
      </c>
      <c r="U150" s="1" t="s">
        <v>2064</v>
      </c>
      <c r="V150" s="1" t="s">
        <v>2065</v>
      </c>
    </row>
    <row r="151" s="1" customFormat="1" spans="1:22">
      <c r="A151" s="1" t="s">
        <v>1240</v>
      </c>
      <c r="B151" s="1" t="s">
        <v>460</v>
      </c>
      <c r="C151" s="1" t="s">
        <v>1241</v>
      </c>
      <c r="D151" s="1" t="s">
        <v>1243</v>
      </c>
      <c r="E151" s="1" t="s">
        <v>2498</v>
      </c>
      <c r="F151" s="1" t="s">
        <v>95</v>
      </c>
      <c r="G151" s="1" t="s">
        <v>1124</v>
      </c>
      <c r="H151" s="1" t="s">
        <v>2055</v>
      </c>
      <c r="I151" s="1" t="s">
        <v>2499</v>
      </c>
      <c r="J151" s="1" t="s">
        <v>2057</v>
      </c>
      <c r="K151" s="1" t="s">
        <v>2499</v>
      </c>
      <c r="L151" s="1" t="s">
        <v>2499</v>
      </c>
      <c r="M151" s="1" t="s">
        <v>2058</v>
      </c>
      <c r="N151" s="1" t="s">
        <v>2058</v>
      </c>
      <c r="O151" s="1" t="s">
        <v>2059</v>
      </c>
      <c r="P151" s="1" t="s">
        <v>2060</v>
      </c>
      <c r="Q151" s="1" t="s">
        <v>2061</v>
      </c>
      <c r="R151" s="1" t="s">
        <v>2500</v>
      </c>
      <c r="S151" s="1" t="s">
        <v>75</v>
      </c>
      <c r="T151" s="1" t="s">
        <v>2063</v>
      </c>
      <c r="U151" s="1" t="s">
        <v>2064</v>
      </c>
      <c r="V151" s="1" t="s">
        <v>2065</v>
      </c>
    </row>
    <row r="152" s="1" customFormat="1" spans="1:22">
      <c r="A152" s="1" t="s">
        <v>1680</v>
      </c>
      <c r="B152" s="1" t="s">
        <v>94</v>
      </c>
      <c r="C152" s="1" t="s">
        <v>1681</v>
      </c>
      <c r="D152" s="1" t="s">
        <v>2501</v>
      </c>
      <c r="E152" s="1" t="s">
        <v>2502</v>
      </c>
      <c r="F152" s="1" t="s">
        <v>900</v>
      </c>
      <c r="G152" s="1" t="s">
        <v>596</v>
      </c>
      <c r="H152" s="1" t="s">
        <v>2055</v>
      </c>
      <c r="I152" s="1" t="s">
        <v>2503</v>
      </c>
      <c r="J152" s="1" t="s">
        <v>2057</v>
      </c>
      <c r="K152" s="1" t="s">
        <v>2503</v>
      </c>
      <c r="L152" s="1" t="s">
        <v>2503</v>
      </c>
      <c r="M152" s="1" t="s">
        <v>2058</v>
      </c>
      <c r="N152" s="1" t="s">
        <v>2058</v>
      </c>
      <c r="O152" s="1" t="s">
        <v>2059</v>
      </c>
      <c r="P152" s="1" t="s">
        <v>2060</v>
      </c>
      <c r="Q152" s="1" t="s">
        <v>2061</v>
      </c>
      <c r="R152" s="1" t="s">
        <v>2504</v>
      </c>
      <c r="S152" s="1" t="s">
        <v>75</v>
      </c>
      <c r="T152" s="1" t="s">
        <v>2063</v>
      </c>
      <c r="U152" s="1" t="s">
        <v>2085</v>
      </c>
      <c r="V152" s="1" t="s">
        <v>2289</v>
      </c>
    </row>
    <row r="153" s="1" customFormat="1" spans="1:22">
      <c r="A153" s="1" t="s">
        <v>1264</v>
      </c>
      <c r="B153" s="1" t="s">
        <v>460</v>
      </c>
      <c r="C153" s="1" t="s">
        <v>1265</v>
      </c>
      <c r="D153" s="1" t="s">
        <v>432</v>
      </c>
      <c r="E153" s="1" t="s">
        <v>2505</v>
      </c>
      <c r="F153" s="1" t="s">
        <v>81</v>
      </c>
      <c r="G153" s="1" t="s">
        <v>1124</v>
      </c>
      <c r="H153" s="1" t="s">
        <v>2055</v>
      </c>
      <c r="I153" s="1" t="s">
        <v>2506</v>
      </c>
      <c r="J153" s="1" t="s">
        <v>2057</v>
      </c>
      <c r="K153" s="1" t="s">
        <v>2506</v>
      </c>
      <c r="L153" s="1" t="s">
        <v>2506</v>
      </c>
      <c r="M153" s="1" t="s">
        <v>2058</v>
      </c>
      <c r="N153" s="1" t="s">
        <v>2058</v>
      </c>
      <c r="O153" s="1" t="s">
        <v>2059</v>
      </c>
      <c r="P153" s="1" t="s">
        <v>2060</v>
      </c>
      <c r="Q153" s="1" t="s">
        <v>2061</v>
      </c>
      <c r="R153" s="1" t="s">
        <v>2507</v>
      </c>
      <c r="S153" s="1" t="s">
        <v>75</v>
      </c>
      <c r="T153" s="1" t="s">
        <v>2063</v>
      </c>
      <c r="U153" s="1" t="s">
        <v>2064</v>
      </c>
      <c r="V153" s="1" t="s">
        <v>2065</v>
      </c>
    </row>
    <row r="154" s="1" customFormat="1" spans="1:22">
      <c r="A154" s="1" t="s">
        <v>712</v>
      </c>
      <c r="B154" s="1" t="s">
        <v>460</v>
      </c>
      <c r="C154" s="1" t="s">
        <v>713</v>
      </c>
      <c r="D154" s="1" t="s">
        <v>432</v>
      </c>
      <c r="E154" s="1" t="s">
        <v>2508</v>
      </c>
      <c r="F154" s="1" t="s">
        <v>81</v>
      </c>
      <c r="G154" s="1" t="s">
        <v>637</v>
      </c>
      <c r="H154" s="1" t="s">
        <v>2055</v>
      </c>
      <c r="I154" s="1" t="s">
        <v>2494</v>
      </c>
      <c r="J154" s="1" t="s">
        <v>2057</v>
      </c>
      <c r="K154" s="1" t="s">
        <v>2494</v>
      </c>
      <c r="L154" s="1" t="s">
        <v>2494</v>
      </c>
      <c r="M154" s="1" t="s">
        <v>2058</v>
      </c>
      <c r="N154" s="1" t="s">
        <v>2058</v>
      </c>
      <c r="O154" s="1" t="s">
        <v>2059</v>
      </c>
      <c r="P154" s="1" t="s">
        <v>2060</v>
      </c>
      <c r="Q154" s="1" t="s">
        <v>2061</v>
      </c>
      <c r="R154" s="1" t="s">
        <v>2509</v>
      </c>
      <c r="S154" s="1" t="s">
        <v>75</v>
      </c>
      <c r="T154" s="1" t="s">
        <v>2063</v>
      </c>
      <c r="U154" s="1" t="s">
        <v>2064</v>
      </c>
      <c r="V154" s="1" t="s">
        <v>2065</v>
      </c>
    </row>
    <row r="155" s="1" customFormat="1" spans="1:22">
      <c r="A155" s="1" t="s">
        <v>1232</v>
      </c>
      <c r="B155" s="1" t="s">
        <v>460</v>
      </c>
      <c r="C155" s="1" t="s">
        <v>1233</v>
      </c>
      <c r="D155" s="1" t="s">
        <v>1235</v>
      </c>
      <c r="E155" s="1" t="s">
        <v>2510</v>
      </c>
      <c r="F155" s="1" t="s">
        <v>390</v>
      </c>
      <c r="G155" s="1" t="s">
        <v>1124</v>
      </c>
      <c r="H155" s="1" t="s">
        <v>2055</v>
      </c>
      <c r="I155" s="1" t="s">
        <v>2511</v>
      </c>
      <c r="J155" s="1" t="s">
        <v>2057</v>
      </c>
      <c r="K155" s="1" t="s">
        <v>2511</v>
      </c>
      <c r="L155" s="1" t="s">
        <v>2511</v>
      </c>
      <c r="M155" s="1" t="s">
        <v>2058</v>
      </c>
      <c r="N155" s="1" t="s">
        <v>2058</v>
      </c>
      <c r="O155" s="1" t="s">
        <v>2059</v>
      </c>
      <c r="P155" s="1" t="s">
        <v>2060</v>
      </c>
      <c r="Q155" s="1" t="s">
        <v>2061</v>
      </c>
      <c r="R155" s="1" t="s">
        <v>2512</v>
      </c>
      <c r="S155" s="1" t="s">
        <v>75</v>
      </c>
      <c r="T155" s="1" t="s">
        <v>2063</v>
      </c>
      <c r="U155" s="1" t="s">
        <v>2064</v>
      </c>
      <c r="V155" s="1" t="s">
        <v>2065</v>
      </c>
    </row>
    <row r="156" s="1" customFormat="1" spans="1:22">
      <c r="A156" s="1" t="s">
        <v>485</v>
      </c>
      <c r="B156" s="1" t="s">
        <v>460</v>
      </c>
      <c r="C156" s="1" t="s">
        <v>486</v>
      </c>
      <c r="D156" s="1" t="s">
        <v>2091</v>
      </c>
      <c r="E156" s="1" t="s">
        <v>2267</v>
      </c>
      <c r="F156" s="1" t="s">
        <v>94</v>
      </c>
      <c r="G156" s="1" t="s">
        <v>390</v>
      </c>
      <c r="H156" s="1" t="s">
        <v>2055</v>
      </c>
      <c r="I156" s="1" t="s">
        <v>2513</v>
      </c>
      <c r="J156" s="1" t="s">
        <v>2057</v>
      </c>
      <c r="K156" s="1" t="s">
        <v>2513</v>
      </c>
      <c r="L156" s="1" t="s">
        <v>2513</v>
      </c>
      <c r="M156" s="1" t="s">
        <v>2058</v>
      </c>
      <c r="N156" s="1" t="s">
        <v>2058</v>
      </c>
      <c r="O156" s="1" t="s">
        <v>2059</v>
      </c>
      <c r="P156" s="1" t="s">
        <v>2060</v>
      </c>
      <c r="Q156" s="1" t="s">
        <v>2061</v>
      </c>
      <c r="R156" s="1" t="s">
        <v>2514</v>
      </c>
      <c r="S156" s="1" t="s">
        <v>75</v>
      </c>
      <c r="T156" s="1" t="s">
        <v>2063</v>
      </c>
      <c r="U156" s="1" t="s">
        <v>2085</v>
      </c>
      <c r="V156" s="1" t="s">
        <v>2074</v>
      </c>
    </row>
    <row r="157" s="1" customFormat="1" spans="1:22">
      <c r="A157" s="1" t="s">
        <v>937</v>
      </c>
      <c r="B157" s="1" t="s">
        <v>460</v>
      </c>
      <c r="C157" s="1" t="s">
        <v>938</v>
      </c>
      <c r="D157" s="1" t="s">
        <v>432</v>
      </c>
      <c r="E157" s="1" t="s">
        <v>2515</v>
      </c>
      <c r="F157" s="1" t="s">
        <v>390</v>
      </c>
      <c r="G157" s="1" t="s">
        <v>638</v>
      </c>
      <c r="H157" s="1" t="s">
        <v>2055</v>
      </c>
      <c r="I157" s="1" t="s">
        <v>2516</v>
      </c>
      <c r="J157" s="1" t="s">
        <v>2057</v>
      </c>
      <c r="K157" s="1" t="s">
        <v>2516</v>
      </c>
      <c r="L157" s="1" t="s">
        <v>2516</v>
      </c>
      <c r="M157" s="1" t="s">
        <v>2058</v>
      </c>
      <c r="N157" s="1" t="s">
        <v>2058</v>
      </c>
      <c r="O157" s="1" t="s">
        <v>2059</v>
      </c>
      <c r="P157" s="1" t="s">
        <v>2060</v>
      </c>
      <c r="Q157" s="1" t="s">
        <v>2061</v>
      </c>
      <c r="R157" s="1" t="s">
        <v>2517</v>
      </c>
      <c r="S157" s="1" t="s">
        <v>75</v>
      </c>
      <c r="T157" s="1" t="s">
        <v>2063</v>
      </c>
      <c r="U157" s="1" t="s">
        <v>2064</v>
      </c>
      <c r="V157" s="1" t="s">
        <v>2065</v>
      </c>
    </row>
    <row r="158" s="1" customFormat="1" spans="1:22">
      <c r="A158" s="1" t="s">
        <v>476</v>
      </c>
      <c r="B158" s="1" t="s">
        <v>460</v>
      </c>
      <c r="C158" s="1" t="s">
        <v>477</v>
      </c>
      <c r="D158" s="1" t="s">
        <v>2518</v>
      </c>
      <c r="E158" s="1" t="s">
        <v>2519</v>
      </c>
      <c r="F158" s="1" t="s">
        <v>106</v>
      </c>
      <c r="G158" s="1" t="s">
        <v>390</v>
      </c>
      <c r="H158" s="1" t="s">
        <v>2055</v>
      </c>
      <c r="I158" s="1" t="s">
        <v>2520</v>
      </c>
      <c r="J158" s="1" t="s">
        <v>2057</v>
      </c>
      <c r="K158" s="1" t="s">
        <v>2520</v>
      </c>
      <c r="L158" s="1" t="s">
        <v>2520</v>
      </c>
      <c r="M158" s="1" t="s">
        <v>2058</v>
      </c>
      <c r="N158" s="1" t="s">
        <v>2058</v>
      </c>
      <c r="O158" s="1" t="s">
        <v>2059</v>
      </c>
      <c r="P158" s="1" t="s">
        <v>2060</v>
      </c>
      <c r="Q158" s="1" t="s">
        <v>2061</v>
      </c>
      <c r="R158" s="1" t="s">
        <v>2521</v>
      </c>
      <c r="S158" s="1" t="s">
        <v>75</v>
      </c>
      <c r="T158" s="1" t="s">
        <v>2063</v>
      </c>
      <c r="U158" s="1" t="s">
        <v>2085</v>
      </c>
      <c r="V158" s="1" t="s">
        <v>2074</v>
      </c>
    </row>
    <row r="159" s="1" customFormat="1" spans="1:22">
      <c r="A159" s="1" t="s">
        <v>1472</v>
      </c>
      <c r="B159" s="1" t="s">
        <v>93</v>
      </c>
      <c r="C159" s="1" t="s">
        <v>1473</v>
      </c>
      <c r="D159" s="1" t="s">
        <v>1475</v>
      </c>
      <c r="E159" s="1" t="s">
        <v>2522</v>
      </c>
      <c r="F159" s="1" t="s">
        <v>638</v>
      </c>
      <c r="G159" s="1" t="s">
        <v>900</v>
      </c>
      <c r="H159" s="1" t="s">
        <v>2055</v>
      </c>
      <c r="I159" s="1" t="s">
        <v>2523</v>
      </c>
      <c r="J159" s="1" t="s">
        <v>2057</v>
      </c>
      <c r="K159" s="1" t="s">
        <v>2523</v>
      </c>
      <c r="L159" s="1" t="s">
        <v>2523</v>
      </c>
      <c r="M159" s="1" t="s">
        <v>2058</v>
      </c>
      <c r="N159" s="1" t="s">
        <v>2058</v>
      </c>
      <c r="O159" s="1" t="s">
        <v>2059</v>
      </c>
      <c r="P159" s="1" t="s">
        <v>2060</v>
      </c>
      <c r="Q159" s="1" t="s">
        <v>2061</v>
      </c>
      <c r="R159" s="1" t="s">
        <v>2524</v>
      </c>
      <c r="S159" s="1" t="s">
        <v>75</v>
      </c>
      <c r="T159" s="1" t="s">
        <v>2063</v>
      </c>
      <c r="U159" s="1" t="s">
        <v>2064</v>
      </c>
      <c r="V159" s="1" t="s">
        <v>2074</v>
      </c>
    </row>
    <row r="160" s="1" customFormat="1" spans="1:22">
      <c r="A160" s="1" t="s">
        <v>203</v>
      </c>
      <c r="B160" s="1" t="s">
        <v>93</v>
      </c>
      <c r="C160" s="1" t="s">
        <v>204</v>
      </c>
      <c r="D160" s="1" t="s">
        <v>206</v>
      </c>
      <c r="E160" s="1" t="s">
        <v>2525</v>
      </c>
      <c r="F160" s="1" t="s">
        <v>81</v>
      </c>
      <c r="G160" s="1" t="s">
        <v>95</v>
      </c>
      <c r="H160" s="1" t="s">
        <v>2055</v>
      </c>
      <c r="I160" s="1" t="s">
        <v>2526</v>
      </c>
      <c r="J160" s="1" t="s">
        <v>2057</v>
      </c>
      <c r="K160" s="1" t="s">
        <v>2526</v>
      </c>
      <c r="L160" s="1" t="s">
        <v>2526</v>
      </c>
      <c r="M160" s="1" t="s">
        <v>2058</v>
      </c>
      <c r="N160" s="1" t="s">
        <v>2058</v>
      </c>
      <c r="O160" s="1" t="s">
        <v>2059</v>
      </c>
      <c r="P160" s="1" t="s">
        <v>2060</v>
      </c>
      <c r="Q160" s="1" t="s">
        <v>2061</v>
      </c>
      <c r="R160" s="1" t="s">
        <v>2527</v>
      </c>
      <c r="S160" s="1" t="s">
        <v>75</v>
      </c>
      <c r="T160" s="1" t="s">
        <v>2063</v>
      </c>
      <c r="U160" s="1" t="s">
        <v>2064</v>
      </c>
      <c r="V160" s="1" t="s">
        <v>2065</v>
      </c>
    </row>
    <row r="161" s="1" customFormat="1" spans="1:22">
      <c r="A161" s="1" t="s">
        <v>88</v>
      </c>
      <c r="B161" s="1" t="s">
        <v>93</v>
      </c>
      <c r="C161" s="1" t="s">
        <v>89</v>
      </c>
      <c r="D161" s="1" t="s">
        <v>91</v>
      </c>
      <c r="E161" s="1" t="s">
        <v>2528</v>
      </c>
      <c r="F161" s="1" t="s">
        <v>94</v>
      </c>
      <c r="G161" s="1" t="s">
        <v>95</v>
      </c>
      <c r="H161" s="1" t="s">
        <v>2055</v>
      </c>
      <c r="I161" s="1" t="s">
        <v>2529</v>
      </c>
      <c r="J161" s="1" t="s">
        <v>2057</v>
      </c>
      <c r="K161" s="1" t="s">
        <v>2529</v>
      </c>
      <c r="L161" s="1" t="s">
        <v>2529</v>
      </c>
      <c r="M161" s="1" t="s">
        <v>2058</v>
      </c>
      <c r="N161" s="1" t="s">
        <v>2058</v>
      </c>
      <c r="O161" s="1" t="s">
        <v>2059</v>
      </c>
      <c r="P161" s="1" t="s">
        <v>2060</v>
      </c>
      <c r="Q161" s="1" t="s">
        <v>2061</v>
      </c>
      <c r="R161" s="1" t="s">
        <v>2530</v>
      </c>
      <c r="S161" s="1" t="s">
        <v>75</v>
      </c>
      <c r="T161" s="1" t="s">
        <v>2063</v>
      </c>
      <c r="U161" s="1" t="s">
        <v>2064</v>
      </c>
      <c r="V161" s="1" t="s">
        <v>2171</v>
      </c>
    </row>
    <row r="162" s="1" customFormat="1" spans="1:22">
      <c r="A162" s="1" t="s">
        <v>1218</v>
      </c>
      <c r="B162" s="1" t="s">
        <v>93</v>
      </c>
      <c r="C162" s="1" t="s">
        <v>1219</v>
      </c>
      <c r="D162" s="1" t="s">
        <v>413</v>
      </c>
      <c r="E162" s="1" t="s">
        <v>2531</v>
      </c>
      <c r="F162" s="1" t="s">
        <v>81</v>
      </c>
      <c r="G162" s="1" t="s">
        <v>1124</v>
      </c>
      <c r="H162" s="1" t="s">
        <v>2055</v>
      </c>
      <c r="I162" s="1" t="s">
        <v>2532</v>
      </c>
      <c r="J162" s="1" t="s">
        <v>2057</v>
      </c>
      <c r="K162" s="1" t="s">
        <v>2532</v>
      </c>
      <c r="L162" s="1" t="s">
        <v>2532</v>
      </c>
      <c r="M162" s="1" t="s">
        <v>2058</v>
      </c>
      <c r="N162" s="1" t="s">
        <v>2058</v>
      </c>
      <c r="O162" s="1" t="s">
        <v>2059</v>
      </c>
      <c r="P162" s="1" t="s">
        <v>2060</v>
      </c>
      <c r="Q162" s="1" t="s">
        <v>2061</v>
      </c>
      <c r="R162" s="1" t="s">
        <v>2533</v>
      </c>
      <c r="S162" s="1" t="s">
        <v>75</v>
      </c>
      <c r="T162" s="1" t="s">
        <v>2063</v>
      </c>
      <c r="U162" s="1" t="s">
        <v>2064</v>
      </c>
      <c r="V162" s="1" t="s">
        <v>2065</v>
      </c>
    </row>
    <row r="163" s="1" customFormat="1" spans="1:22">
      <c r="A163" s="1" t="s">
        <v>921</v>
      </c>
      <c r="B163" s="1" t="s">
        <v>93</v>
      </c>
      <c r="C163" s="1" t="s">
        <v>922</v>
      </c>
      <c r="D163" s="1" t="s">
        <v>2534</v>
      </c>
      <c r="E163" s="1" t="s">
        <v>2535</v>
      </c>
      <c r="F163" s="1" t="s">
        <v>637</v>
      </c>
      <c r="G163" s="1" t="s">
        <v>638</v>
      </c>
      <c r="H163" s="1" t="s">
        <v>2055</v>
      </c>
      <c r="I163" s="1" t="s">
        <v>2536</v>
      </c>
      <c r="J163" s="1" t="s">
        <v>2057</v>
      </c>
      <c r="K163" s="1" t="s">
        <v>2536</v>
      </c>
      <c r="L163" s="1" t="s">
        <v>2536</v>
      </c>
      <c r="M163" s="1" t="s">
        <v>2058</v>
      </c>
      <c r="N163" s="1" t="s">
        <v>2058</v>
      </c>
      <c r="O163" s="1" t="s">
        <v>2059</v>
      </c>
      <c r="P163" s="1" t="s">
        <v>2060</v>
      </c>
      <c r="Q163" s="1" t="s">
        <v>2061</v>
      </c>
      <c r="R163" s="1" t="s">
        <v>2537</v>
      </c>
      <c r="S163" s="1" t="s">
        <v>75</v>
      </c>
      <c r="T163" s="1" t="s">
        <v>2063</v>
      </c>
      <c r="U163" s="1" t="s">
        <v>2085</v>
      </c>
      <c r="V163" s="1" t="s">
        <v>2126</v>
      </c>
    </row>
    <row r="164" s="1" customFormat="1" spans="1:22">
      <c r="A164" s="1" t="s">
        <v>195</v>
      </c>
      <c r="B164" s="1" t="s">
        <v>93</v>
      </c>
      <c r="C164" s="1" t="s">
        <v>196</v>
      </c>
      <c r="D164" s="1" t="s">
        <v>198</v>
      </c>
      <c r="E164" s="1" t="s">
        <v>2538</v>
      </c>
      <c r="F164" s="1" t="s">
        <v>151</v>
      </c>
      <c r="G164" s="1" t="s">
        <v>95</v>
      </c>
      <c r="H164" s="1" t="s">
        <v>2055</v>
      </c>
      <c r="I164" s="1" t="s">
        <v>2539</v>
      </c>
      <c r="J164" s="1" t="s">
        <v>2057</v>
      </c>
      <c r="K164" s="1" t="s">
        <v>2539</v>
      </c>
      <c r="L164" s="1" t="s">
        <v>2539</v>
      </c>
      <c r="M164" s="1" t="s">
        <v>2058</v>
      </c>
      <c r="N164" s="1" t="s">
        <v>2058</v>
      </c>
      <c r="O164" s="1" t="s">
        <v>2059</v>
      </c>
      <c r="P164" s="1" t="s">
        <v>2060</v>
      </c>
      <c r="Q164" s="1" t="s">
        <v>2061</v>
      </c>
      <c r="R164" s="1" t="s">
        <v>2540</v>
      </c>
      <c r="S164" s="1" t="s">
        <v>75</v>
      </c>
      <c r="T164" s="1" t="s">
        <v>2063</v>
      </c>
      <c r="U164" s="1" t="s">
        <v>2064</v>
      </c>
      <c r="V164" s="1" t="s">
        <v>2065</v>
      </c>
    </row>
    <row r="165" s="1" customFormat="1" spans="1:22">
      <c r="A165" s="1" t="s">
        <v>438</v>
      </c>
      <c r="B165" s="1" t="s">
        <v>226</v>
      </c>
      <c r="C165" s="1" t="s">
        <v>439</v>
      </c>
      <c r="D165" s="1" t="s">
        <v>318</v>
      </c>
      <c r="E165" s="1" t="s">
        <v>2541</v>
      </c>
      <c r="F165" s="1" t="s">
        <v>106</v>
      </c>
      <c r="G165" s="1" t="s">
        <v>390</v>
      </c>
      <c r="H165" s="1" t="s">
        <v>2055</v>
      </c>
      <c r="I165" s="1" t="s">
        <v>2542</v>
      </c>
      <c r="J165" s="1" t="s">
        <v>2057</v>
      </c>
      <c r="K165" s="1" t="s">
        <v>2542</v>
      </c>
      <c r="L165" s="1" t="s">
        <v>2542</v>
      </c>
      <c r="M165" s="1" t="s">
        <v>2058</v>
      </c>
      <c r="N165" s="1" t="s">
        <v>2058</v>
      </c>
      <c r="O165" s="1" t="s">
        <v>2059</v>
      </c>
      <c r="P165" s="1" t="s">
        <v>2060</v>
      </c>
      <c r="Q165" s="1" t="s">
        <v>2061</v>
      </c>
      <c r="R165" s="1" t="s">
        <v>2543</v>
      </c>
      <c r="S165" s="1" t="s">
        <v>75</v>
      </c>
      <c r="T165" s="1" t="s">
        <v>2063</v>
      </c>
      <c r="U165" s="1" t="s">
        <v>2064</v>
      </c>
      <c r="V165" s="1" t="s">
        <v>2065</v>
      </c>
    </row>
    <row r="166" s="1" customFormat="1" spans="1:22">
      <c r="A166" s="1" t="s">
        <v>1703</v>
      </c>
      <c r="B166" s="1" t="s">
        <v>226</v>
      </c>
      <c r="C166" s="1" t="s">
        <v>1704</v>
      </c>
      <c r="D166" s="1" t="s">
        <v>1199</v>
      </c>
      <c r="E166" s="1" t="s">
        <v>2544</v>
      </c>
      <c r="F166" s="1" t="s">
        <v>900</v>
      </c>
      <c r="G166" s="1" t="s">
        <v>596</v>
      </c>
      <c r="H166" s="1" t="s">
        <v>2055</v>
      </c>
      <c r="I166" s="1" t="s">
        <v>2185</v>
      </c>
      <c r="J166" s="1" t="s">
        <v>2057</v>
      </c>
      <c r="K166" s="1" t="s">
        <v>2185</v>
      </c>
      <c r="L166" s="1" t="s">
        <v>2185</v>
      </c>
      <c r="M166" s="1" t="s">
        <v>2058</v>
      </c>
      <c r="N166" s="1" t="s">
        <v>2058</v>
      </c>
      <c r="O166" s="1" t="s">
        <v>2059</v>
      </c>
      <c r="P166" s="1" t="s">
        <v>2060</v>
      </c>
      <c r="Q166" s="1" t="s">
        <v>2061</v>
      </c>
      <c r="R166" s="1" t="s">
        <v>2545</v>
      </c>
      <c r="S166" s="1" t="s">
        <v>75</v>
      </c>
      <c r="T166" s="1" t="s">
        <v>2063</v>
      </c>
      <c r="U166" s="1" t="s">
        <v>2064</v>
      </c>
      <c r="V166" s="1" t="s">
        <v>2065</v>
      </c>
    </row>
    <row r="167" s="1" customFormat="1" spans="1:22">
      <c r="A167" s="1" t="s">
        <v>420</v>
      </c>
      <c r="B167" s="1" t="s">
        <v>226</v>
      </c>
      <c r="C167" s="1" t="s">
        <v>421</v>
      </c>
      <c r="D167" s="1" t="s">
        <v>423</v>
      </c>
      <c r="E167" s="1" t="s">
        <v>2546</v>
      </c>
      <c r="F167" s="1" t="s">
        <v>95</v>
      </c>
      <c r="G167" s="1" t="s">
        <v>390</v>
      </c>
      <c r="H167" s="1" t="s">
        <v>2055</v>
      </c>
      <c r="I167" s="1" t="s">
        <v>2547</v>
      </c>
      <c r="J167" s="1" t="s">
        <v>2057</v>
      </c>
      <c r="K167" s="1" t="s">
        <v>2547</v>
      </c>
      <c r="L167" s="1" t="s">
        <v>2547</v>
      </c>
      <c r="M167" s="1" t="s">
        <v>2058</v>
      </c>
      <c r="N167" s="1" t="s">
        <v>2058</v>
      </c>
      <c r="O167" s="1" t="s">
        <v>2059</v>
      </c>
      <c r="P167" s="1" t="s">
        <v>2060</v>
      </c>
      <c r="Q167" s="1" t="s">
        <v>2061</v>
      </c>
      <c r="R167" s="1" t="s">
        <v>2548</v>
      </c>
      <c r="S167" s="1" t="s">
        <v>75</v>
      </c>
      <c r="T167" s="1" t="s">
        <v>2063</v>
      </c>
      <c r="U167" s="1" t="s">
        <v>2064</v>
      </c>
      <c r="V167" s="1" t="s">
        <v>2065</v>
      </c>
    </row>
    <row r="168" s="1" customFormat="1" spans="1:22">
      <c r="A168" s="1" t="s">
        <v>445</v>
      </c>
      <c r="B168" s="1" t="s">
        <v>450</v>
      </c>
      <c r="C168" s="1" t="s">
        <v>446</v>
      </c>
      <c r="D168" s="1" t="s">
        <v>448</v>
      </c>
      <c r="E168" s="1" t="s">
        <v>2549</v>
      </c>
      <c r="F168" s="1" t="s">
        <v>81</v>
      </c>
      <c r="G168" s="1" t="s">
        <v>390</v>
      </c>
      <c r="H168" s="1" t="s">
        <v>2055</v>
      </c>
      <c r="I168" s="1" t="s">
        <v>2550</v>
      </c>
      <c r="J168" s="1" t="s">
        <v>2057</v>
      </c>
      <c r="K168" s="1" t="s">
        <v>2550</v>
      </c>
      <c r="L168" s="1" t="s">
        <v>2550</v>
      </c>
      <c r="M168" s="1" t="s">
        <v>2058</v>
      </c>
      <c r="N168" s="1" t="s">
        <v>2058</v>
      </c>
      <c r="O168" s="1" t="s">
        <v>2059</v>
      </c>
      <c r="P168" s="1" t="s">
        <v>2060</v>
      </c>
      <c r="Q168" s="1" t="s">
        <v>2061</v>
      </c>
      <c r="R168" s="1" t="s">
        <v>2551</v>
      </c>
      <c r="S168" s="1" t="s">
        <v>75</v>
      </c>
      <c r="T168" s="1" t="s">
        <v>2063</v>
      </c>
      <c r="U168" s="1" t="s">
        <v>2064</v>
      </c>
      <c r="V168" s="1" t="s">
        <v>2065</v>
      </c>
    </row>
    <row r="169" s="1" customFormat="1" spans="1:22">
      <c r="A169" s="1" t="s">
        <v>1180</v>
      </c>
      <c r="B169" s="1" t="s">
        <v>105</v>
      </c>
      <c r="C169" s="1" t="s">
        <v>1181</v>
      </c>
      <c r="D169" s="1" t="s">
        <v>1165</v>
      </c>
      <c r="E169" s="1" t="s">
        <v>2552</v>
      </c>
      <c r="F169" s="1" t="s">
        <v>637</v>
      </c>
      <c r="G169" s="1" t="s">
        <v>1124</v>
      </c>
      <c r="H169" s="1" t="s">
        <v>2055</v>
      </c>
      <c r="I169" s="1" t="s">
        <v>2553</v>
      </c>
      <c r="J169" s="1" t="s">
        <v>2057</v>
      </c>
      <c r="K169" s="1" t="s">
        <v>2553</v>
      </c>
      <c r="L169" s="1" t="s">
        <v>2553</v>
      </c>
      <c r="M169" s="1" t="s">
        <v>2058</v>
      </c>
      <c r="N169" s="1" t="s">
        <v>2058</v>
      </c>
      <c r="O169" s="1" t="s">
        <v>2059</v>
      </c>
      <c r="P169" s="1" t="s">
        <v>2060</v>
      </c>
      <c r="Q169" s="1" t="s">
        <v>2061</v>
      </c>
      <c r="R169" s="1" t="s">
        <v>2554</v>
      </c>
      <c r="S169" s="1" t="s">
        <v>75</v>
      </c>
      <c r="T169" s="1" t="s">
        <v>2063</v>
      </c>
      <c r="U169" s="1" t="s">
        <v>2085</v>
      </c>
      <c r="V169" s="1" t="s">
        <v>2065</v>
      </c>
    </row>
    <row r="170" s="1" customFormat="1" spans="1:22">
      <c r="A170" s="1" t="s">
        <v>1406</v>
      </c>
      <c r="B170" s="1" t="s">
        <v>450</v>
      </c>
      <c r="C170" s="1" t="s">
        <v>1407</v>
      </c>
      <c r="D170" s="1" t="s">
        <v>1165</v>
      </c>
      <c r="E170" s="1" t="s">
        <v>2555</v>
      </c>
      <c r="F170" s="1" t="s">
        <v>637</v>
      </c>
      <c r="G170" s="1" t="s">
        <v>900</v>
      </c>
      <c r="H170" s="1" t="s">
        <v>2055</v>
      </c>
      <c r="I170" s="1" t="s">
        <v>2556</v>
      </c>
      <c r="J170" s="1" t="s">
        <v>2057</v>
      </c>
      <c r="K170" s="1" t="s">
        <v>2556</v>
      </c>
      <c r="L170" s="1" t="s">
        <v>2556</v>
      </c>
      <c r="M170" s="1" t="s">
        <v>2058</v>
      </c>
      <c r="N170" s="1" t="s">
        <v>2058</v>
      </c>
      <c r="O170" s="1" t="s">
        <v>2059</v>
      </c>
      <c r="P170" s="1" t="s">
        <v>2060</v>
      </c>
      <c r="Q170" s="1" t="s">
        <v>2061</v>
      </c>
      <c r="R170" s="1" t="s">
        <v>2557</v>
      </c>
      <c r="S170" s="1" t="s">
        <v>75</v>
      </c>
      <c r="T170" s="1" t="s">
        <v>2063</v>
      </c>
      <c r="U170" s="1" t="s">
        <v>2085</v>
      </c>
      <c r="V170" s="1" t="s">
        <v>2065</v>
      </c>
    </row>
    <row r="171" s="1" customFormat="1" spans="1:22">
      <c r="A171" s="1" t="s">
        <v>1162</v>
      </c>
      <c r="B171" s="1" t="s">
        <v>105</v>
      </c>
      <c r="C171" s="1" t="s">
        <v>1163</v>
      </c>
      <c r="D171" s="1" t="s">
        <v>1165</v>
      </c>
      <c r="E171" s="1" t="s">
        <v>2558</v>
      </c>
      <c r="F171" s="1" t="s">
        <v>637</v>
      </c>
      <c r="G171" s="1" t="s">
        <v>1124</v>
      </c>
      <c r="H171" s="1" t="s">
        <v>2055</v>
      </c>
      <c r="I171" s="1" t="s">
        <v>2559</v>
      </c>
      <c r="J171" s="1" t="s">
        <v>2057</v>
      </c>
      <c r="K171" s="1" t="s">
        <v>2559</v>
      </c>
      <c r="L171" s="1" t="s">
        <v>2559</v>
      </c>
      <c r="M171" s="1" t="s">
        <v>2058</v>
      </c>
      <c r="N171" s="1" t="s">
        <v>2058</v>
      </c>
      <c r="O171" s="1" t="s">
        <v>2059</v>
      </c>
      <c r="P171" s="1" t="s">
        <v>2060</v>
      </c>
      <c r="Q171" s="1" t="s">
        <v>2061</v>
      </c>
      <c r="R171" s="1" t="s">
        <v>2560</v>
      </c>
      <c r="S171" s="1" t="s">
        <v>75</v>
      </c>
      <c r="T171" s="1" t="s">
        <v>2063</v>
      </c>
      <c r="U171" s="1" t="s">
        <v>2085</v>
      </c>
      <c r="V171" s="1" t="s">
        <v>2065</v>
      </c>
    </row>
    <row r="172" s="1" customFormat="1" spans="1:22">
      <c r="A172" s="1" t="s">
        <v>1706</v>
      </c>
      <c r="B172" s="1" t="s">
        <v>1709</v>
      </c>
      <c r="C172" s="1" t="s">
        <v>1707</v>
      </c>
      <c r="D172" s="1" t="s">
        <v>1165</v>
      </c>
      <c r="E172" s="1" t="s">
        <v>2561</v>
      </c>
      <c r="F172" s="1" t="s">
        <v>390</v>
      </c>
      <c r="G172" s="1" t="s">
        <v>596</v>
      </c>
      <c r="H172" s="1" t="s">
        <v>2055</v>
      </c>
      <c r="I172" s="1" t="s">
        <v>2562</v>
      </c>
      <c r="J172" s="1" t="s">
        <v>2057</v>
      </c>
      <c r="K172" s="1" t="s">
        <v>2562</v>
      </c>
      <c r="L172" s="1" t="s">
        <v>2562</v>
      </c>
      <c r="M172" s="1" t="s">
        <v>2058</v>
      </c>
      <c r="N172" s="1" t="s">
        <v>2058</v>
      </c>
      <c r="O172" s="1" t="s">
        <v>2059</v>
      </c>
      <c r="P172" s="1" t="s">
        <v>2060</v>
      </c>
      <c r="Q172" s="1" t="s">
        <v>2061</v>
      </c>
      <c r="R172" s="1" t="s">
        <v>2563</v>
      </c>
      <c r="S172" s="1" t="s">
        <v>75</v>
      </c>
      <c r="T172" s="1" t="s">
        <v>2063</v>
      </c>
      <c r="U172" s="1" t="s">
        <v>2085</v>
      </c>
      <c r="V172" s="1" t="s">
        <v>2065</v>
      </c>
    </row>
    <row r="173" s="1" customFormat="1" spans="1:22">
      <c r="A173" s="1" t="s">
        <v>1873</v>
      </c>
      <c r="B173" s="1" t="s">
        <v>1876</v>
      </c>
      <c r="C173" s="1" t="s">
        <v>1874</v>
      </c>
      <c r="D173" s="1" t="s">
        <v>1165</v>
      </c>
      <c r="E173" s="1" t="s">
        <v>2564</v>
      </c>
      <c r="F173" s="1" t="s">
        <v>390</v>
      </c>
      <c r="G173" s="1" t="s">
        <v>596</v>
      </c>
      <c r="H173" s="1" t="s">
        <v>2055</v>
      </c>
      <c r="I173" s="1" t="s">
        <v>2565</v>
      </c>
      <c r="J173" s="1" t="s">
        <v>2057</v>
      </c>
      <c r="K173" s="1" t="s">
        <v>2565</v>
      </c>
      <c r="L173" s="1" t="s">
        <v>2565</v>
      </c>
      <c r="M173" s="1" t="s">
        <v>2058</v>
      </c>
      <c r="N173" s="1" t="s">
        <v>2058</v>
      </c>
      <c r="O173" s="1" t="s">
        <v>2059</v>
      </c>
      <c r="P173" s="1" t="s">
        <v>2060</v>
      </c>
      <c r="Q173" s="1" t="s">
        <v>2061</v>
      </c>
      <c r="R173" s="1" t="s">
        <v>2566</v>
      </c>
      <c r="S173" s="1" t="s">
        <v>75</v>
      </c>
      <c r="T173" s="1" t="s">
        <v>2063</v>
      </c>
      <c r="U173" s="1" t="s">
        <v>2085</v>
      </c>
      <c r="V173" s="1" t="s">
        <v>2065</v>
      </c>
    </row>
    <row r="174" s="1" customFormat="1" spans="1:22">
      <c r="A174" s="1" t="s">
        <v>1132</v>
      </c>
      <c r="B174" s="1" t="s">
        <v>1137</v>
      </c>
      <c r="C174" s="1" t="s">
        <v>1133</v>
      </c>
      <c r="D174" s="1" t="s">
        <v>1135</v>
      </c>
      <c r="E174" s="1" t="s">
        <v>2567</v>
      </c>
      <c r="F174" s="1" t="s">
        <v>637</v>
      </c>
      <c r="G174" s="1" t="s">
        <v>1124</v>
      </c>
      <c r="H174" s="1" t="s">
        <v>2055</v>
      </c>
      <c r="I174" s="1" t="s">
        <v>2568</v>
      </c>
      <c r="J174" s="1" t="s">
        <v>2057</v>
      </c>
      <c r="K174" s="1" t="s">
        <v>2568</v>
      </c>
      <c r="L174" s="1" t="s">
        <v>2568</v>
      </c>
      <c r="M174" s="1" t="s">
        <v>2058</v>
      </c>
      <c r="N174" s="1" t="s">
        <v>2058</v>
      </c>
      <c r="O174" s="1" t="s">
        <v>2059</v>
      </c>
      <c r="P174" s="1" t="s">
        <v>2060</v>
      </c>
      <c r="Q174" s="1" t="s">
        <v>2061</v>
      </c>
      <c r="R174" s="1" t="s">
        <v>2569</v>
      </c>
      <c r="S174" s="1" t="s">
        <v>75</v>
      </c>
      <c r="T174" s="1" t="s">
        <v>2063</v>
      </c>
      <c r="U174" s="1" t="s">
        <v>2064</v>
      </c>
      <c r="V174" s="1" t="s">
        <v>2065</v>
      </c>
    </row>
    <row r="175" s="1" customFormat="1" spans="1:22">
      <c r="A175" s="1" t="s">
        <v>1697</v>
      </c>
      <c r="B175" s="1" t="s">
        <v>180</v>
      </c>
      <c r="C175" s="1" t="s">
        <v>1698</v>
      </c>
      <c r="D175" s="1" t="s">
        <v>1213</v>
      </c>
      <c r="E175" s="1" t="s">
        <v>2570</v>
      </c>
      <c r="F175" s="1" t="s">
        <v>900</v>
      </c>
      <c r="G175" s="1" t="s">
        <v>596</v>
      </c>
      <c r="H175" s="1" t="s">
        <v>2055</v>
      </c>
      <c r="I175" s="1" t="s">
        <v>2571</v>
      </c>
      <c r="J175" s="1" t="s">
        <v>2057</v>
      </c>
      <c r="K175" s="1" t="s">
        <v>2571</v>
      </c>
      <c r="L175" s="1" t="s">
        <v>2571</v>
      </c>
      <c r="M175" s="1" t="s">
        <v>2058</v>
      </c>
      <c r="N175" s="1" t="s">
        <v>2058</v>
      </c>
      <c r="O175" s="1" t="s">
        <v>2059</v>
      </c>
      <c r="P175" s="1" t="s">
        <v>2060</v>
      </c>
      <c r="Q175" s="1" t="s">
        <v>2061</v>
      </c>
      <c r="R175" s="1" t="s">
        <v>2572</v>
      </c>
      <c r="S175" s="1" t="s">
        <v>75</v>
      </c>
      <c r="T175" s="1" t="s">
        <v>2063</v>
      </c>
      <c r="U175" s="1" t="s">
        <v>2064</v>
      </c>
      <c r="V175" s="1" t="s">
        <v>2065</v>
      </c>
    </row>
    <row r="176" s="1" customFormat="1" spans="1:22">
      <c r="A176" s="1" t="s">
        <v>114</v>
      </c>
      <c r="B176" s="1" t="s">
        <v>119</v>
      </c>
      <c r="C176" s="1" t="s">
        <v>115</v>
      </c>
      <c r="D176" s="1" t="s">
        <v>117</v>
      </c>
      <c r="E176" s="1" t="s">
        <v>2573</v>
      </c>
      <c r="F176" s="1" t="s">
        <v>106</v>
      </c>
      <c r="G176" s="1" t="s">
        <v>95</v>
      </c>
      <c r="H176" s="1" t="s">
        <v>2055</v>
      </c>
      <c r="I176" s="1" t="s">
        <v>2574</v>
      </c>
      <c r="J176" s="1" t="s">
        <v>2057</v>
      </c>
      <c r="K176" s="1" t="s">
        <v>2574</v>
      </c>
      <c r="L176" s="1" t="s">
        <v>2574</v>
      </c>
      <c r="M176" s="1" t="s">
        <v>2058</v>
      </c>
      <c r="N176" s="1" t="s">
        <v>2058</v>
      </c>
      <c r="O176" s="1" t="s">
        <v>2059</v>
      </c>
      <c r="P176" s="1" t="s">
        <v>2060</v>
      </c>
      <c r="Q176" s="1" t="s">
        <v>2061</v>
      </c>
      <c r="R176" s="1" t="s">
        <v>2575</v>
      </c>
      <c r="S176" s="1" t="s">
        <v>75</v>
      </c>
      <c r="T176" s="1" t="s">
        <v>2063</v>
      </c>
      <c r="U176" s="1" t="s">
        <v>2064</v>
      </c>
      <c r="V176" s="1" t="s">
        <v>2065</v>
      </c>
    </row>
    <row r="177" s="1" customFormat="1" spans="1:22">
      <c r="A177" s="1" t="s">
        <v>1140</v>
      </c>
      <c r="B177" s="1" t="s">
        <v>160</v>
      </c>
      <c r="C177" s="1" t="s">
        <v>1141</v>
      </c>
      <c r="D177" s="1" t="s">
        <v>117</v>
      </c>
      <c r="E177" s="1" t="s">
        <v>2576</v>
      </c>
      <c r="F177" s="1" t="s">
        <v>390</v>
      </c>
      <c r="G177" s="1" t="s">
        <v>1124</v>
      </c>
      <c r="H177" s="1" t="s">
        <v>2055</v>
      </c>
      <c r="I177" s="1" t="s">
        <v>2577</v>
      </c>
      <c r="J177" s="1" t="s">
        <v>2057</v>
      </c>
      <c r="K177" s="1" t="s">
        <v>2577</v>
      </c>
      <c r="L177" s="1" t="s">
        <v>2577</v>
      </c>
      <c r="M177" s="1" t="s">
        <v>2058</v>
      </c>
      <c r="N177" s="1" t="s">
        <v>2058</v>
      </c>
      <c r="O177" s="1" t="s">
        <v>2059</v>
      </c>
      <c r="P177" s="1" t="s">
        <v>2060</v>
      </c>
      <c r="Q177" s="1" t="s">
        <v>2061</v>
      </c>
      <c r="R177" s="1" t="s">
        <v>2578</v>
      </c>
      <c r="S177" s="1" t="s">
        <v>75</v>
      </c>
      <c r="T177" s="1" t="s">
        <v>2063</v>
      </c>
      <c r="U177" s="1" t="s">
        <v>2064</v>
      </c>
      <c r="V177" s="1" t="s">
        <v>2065</v>
      </c>
    </row>
    <row r="178" s="1" customFormat="1" spans="1:22">
      <c r="A178" s="1" t="s">
        <v>1276</v>
      </c>
      <c r="B178" s="1" t="s">
        <v>450</v>
      </c>
      <c r="C178" s="1" t="s">
        <v>1277</v>
      </c>
      <c r="D178" s="1" t="s">
        <v>1279</v>
      </c>
      <c r="E178" s="1" t="s">
        <v>2579</v>
      </c>
      <c r="F178" s="1" t="s">
        <v>390</v>
      </c>
      <c r="G178" s="1" t="s">
        <v>1124</v>
      </c>
      <c r="H178" s="1" t="s">
        <v>2055</v>
      </c>
      <c r="I178" s="1" t="s">
        <v>2580</v>
      </c>
      <c r="J178" s="1" t="s">
        <v>2057</v>
      </c>
      <c r="K178" s="1" t="s">
        <v>2580</v>
      </c>
      <c r="L178" s="1" t="s">
        <v>2580</v>
      </c>
      <c r="M178" s="1" t="s">
        <v>2058</v>
      </c>
      <c r="N178" s="1" t="s">
        <v>2058</v>
      </c>
      <c r="O178" s="1" t="s">
        <v>2059</v>
      </c>
      <c r="P178" s="1" t="s">
        <v>2060</v>
      </c>
      <c r="Q178" s="1" t="s">
        <v>2061</v>
      </c>
      <c r="R178" s="1" t="s">
        <v>2581</v>
      </c>
      <c r="S178" s="1" t="s">
        <v>75</v>
      </c>
      <c r="T178" s="1" t="s">
        <v>2063</v>
      </c>
      <c r="U178" s="1" t="s">
        <v>2085</v>
      </c>
      <c r="V178" s="1" t="s">
        <v>2074</v>
      </c>
    </row>
    <row r="179" s="1" customFormat="1" spans="1:22">
      <c r="A179" s="1" t="s">
        <v>983</v>
      </c>
      <c r="B179" s="1" t="s">
        <v>180</v>
      </c>
      <c r="C179" s="1" t="s">
        <v>984</v>
      </c>
      <c r="D179" s="1" t="s">
        <v>2582</v>
      </c>
      <c r="E179" s="1" t="s">
        <v>2583</v>
      </c>
      <c r="F179" s="1" t="s">
        <v>637</v>
      </c>
      <c r="G179" s="1" t="s">
        <v>638</v>
      </c>
      <c r="H179" s="1" t="s">
        <v>2055</v>
      </c>
      <c r="I179" s="1" t="s">
        <v>2584</v>
      </c>
      <c r="J179" s="1" t="s">
        <v>2057</v>
      </c>
      <c r="K179" s="1" t="s">
        <v>2584</v>
      </c>
      <c r="L179" s="1" t="s">
        <v>2584</v>
      </c>
      <c r="M179" s="1" t="s">
        <v>2058</v>
      </c>
      <c r="N179" s="1" t="s">
        <v>2058</v>
      </c>
      <c r="O179" s="1" t="s">
        <v>2059</v>
      </c>
      <c r="P179" s="1" t="s">
        <v>2060</v>
      </c>
      <c r="Q179" s="1" t="s">
        <v>2061</v>
      </c>
      <c r="R179" s="1" t="s">
        <v>2585</v>
      </c>
      <c r="S179" s="1" t="s">
        <v>75</v>
      </c>
      <c r="T179" s="1" t="s">
        <v>2063</v>
      </c>
      <c r="U179" s="1" t="s">
        <v>2085</v>
      </c>
      <c r="V179" s="1" t="s">
        <v>2074</v>
      </c>
    </row>
    <row r="180" s="1" customFormat="1" spans="1:22">
      <c r="A180" s="1" t="s">
        <v>991</v>
      </c>
      <c r="B180" s="1" t="s">
        <v>226</v>
      </c>
      <c r="C180" s="1" t="s">
        <v>992</v>
      </c>
      <c r="D180" s="1" t="s">
        <v>2582</v>
      </c>
      <c r="E180" s="1" t="s">
        <v>2586</v>
      </c>
      <c r="F180" s="1" t="s">
        <v>637</v>
      </c>
      <c r="G180" s="1" t="s">
        <v>638</v>
      </c>
      <c r="H180" s="1" t="s">
        <v>2055</v>
      </c>
      <c r="I180" s="1" t="s">
        <v>2587</v>
      </c>
      <c r="J180" s="1" t="s">
        <v>2057</v>
      </c>
      <c r="K180" s="1" t="s">
        <v>2587</v>
      </c>
      <c r="L180" s="1" t="s">
        <v>2587</v>
      </c>
      <c r="M180" s="1" t="s">
        <v>2058</v>
      </c>
      <c r="N180" s="1" t="s">
        <v>2058</v>
      </c>
      <c r="O180" s="1" t="s">
        <v>2059</v>
      </c>
      <c r="P180" s="1" t="s">
        <v>2060</v>
      </c>
      <c r="Q180" s="1" t="s">
        <v>2061</v>
      </c>
      <c r="R180" s="1" t="s">
        <v>2588</v>
      </c>
      <c r="S180" s="1" t="s">
        <v>75</v>
      </c>
      <c r="T180" s="1" t="s">
        <v>2063</v>
      </c>
      <c r="U180" s="1" t="s">
        <v>2085</v>
      </c>
      <c r="V180" s="1" t="s">
        <v>2074</v>
      </c>
    </row>
    <row r="181" s="1" customFormat="1" spans="1:22">
      <c r="A181" s="1" t="s">
        <v>1463</v>
      </c>
      <c r="B181" s="1" t="s">
        <v>450</v>
      </c>
      <c r="C181" s="1" t="s">
        <v>1464</v>
      </c>
      <c r="D181" s="1" t="s">
        <v>2589</v>
      </c>
      <c r="E181" s="1" t="s">
        <v>2590</v>
      </c>
      <c r="F181" s="1" t="s">
        <v>1124</v>
      </c>
      <c r="G181" s="1" t="s">
        <v>900</v>
      </c>
      <c r="H181" s="1" t="s">
        <v>2055</v>
      </c>
      <c r="I181" s="1" t="s">
        <v>2591</v>
      </c>
      <c r="J181" s="1" t="s">
        <v>2057</v>
      </c>
      <c r="K181" s="1" t="s">
        <v>2591</v>
      </c>
      <c r="L181" s="1" t="s">
        <v>2591</v>
      </c>
      <c r="M181" s="1" t="s">
        <v>2058</v>
      </c>
      <c r="N181" s="1" t="s">
        <v>2058</v>
      </c>
      <c r="O181" s="1" t="s">
        <v>2059</v>
      </c>
      <c r="P181" s="1" t="s">
        <v>2060</v>
      </c>
      <c r="Q181" s="1" t="s">
        <v>2061</v>
      </c>
      <c r="R181" s="1" t="s">
        <v>2592</v>
      </c>
      <c r="S181" s="1" t="s">
        <v>75</v>
      </c>
      <c r="T181" s="1" t="s">
        <v>2063</v>
      </c>
      <c r="U181" s="1" t="s">
        <v>2085</v>
      </c>
      <c r="V181" s="1" t="s">
        <v>2074</v>
      </c>
    </row>
    <row r="182" s="1" customFormat="1" spans="1:22">
      <c r="A182" s="1" t="s">
        <v>970</v>
      </c>
      <c r="B182" s="1" t="s">
        <v>129</v>
      </c>
      <c r="C182" s="1" t="s">
        <v>971</v>
      </c>
      <c r="D182" s="1" t="s">
        <v>2593</v>
      </c>
      <c r="E182" s="1" t="s">
        <v>2594</v>
      </c>
      <c r="F182" s="1" t="s">
        <v>390</v>
      </c>
      <c r="G182" s="1" t="s">
        <v>638</v>
      </c>
      <c r="H182" s="1" t="s">
        <v>2055</v>
      </c>
      <c r="I182" s="1" t="s">
        <v>2595</v>
      </c>
      <c r="J182" s="1" t="s">
        <v>2057</v>
      </c>
      <c r="K182" s="1" t="s">
        <v>2595</v>
      </c>
      <c r="L182" s="1" t="s">
        <v>2595</v>
      </c>
      <c r="M182" s="1" t="s">
        <v>2058</v>
      </c>
      <c r="N182" s="1" t="s">
        <v>2058</v>
      </c>
      <c r="O182" s="1" t="s">
        <v>2059</v>
      </c>
      <c r="P182" s="1" t="s">
        <v>2060</v>
      </c>
      <c r="Q182" s="1" t="s">
        <v>2061</v>
      </c>
      <c r="R182" s="1" t="s">
        <v>2596</v>
      </c>
      <c r="S182" s="1" t="s">
        <v>75</v>
      </c>
      <c r="T182" s="1" t="s">
        <v>2063</v>
      </c>
      <c r="U182" s="1" t="s">
        <v>2064</v>
      </c>
      <c r="V182" s="1" t="s">
        <v>2074</v>
      </c>
    </row>
    <row r="183" s="1" customFormat="1" spans="1:22">
      <c r="A183" s="1" t="s">
        <v>801</v>
      </c>
      <c r="B183" s="1" t="s">
        <v>804</v>
      </c>
      <c r="C183" s="1" t="s">
        <v>802</v>
      </c>
      <c r="D183" s="1" t="s">
        <v>2593</v>
      </c>
      <c r="E183" s="1" t="s">
        <v>2597</v>
      </c>
      <c r="F183" s="1" t="s">
        <v>390</v>
      </c>
      <c r="G183" s="1" t="s">
        <v>637</v>
      </c>
      <c r="H183" s="1" t="s">
        <v>2055</v>
      </c>
      <c r="I183" s="1" t="s">
        <v>2598</v>
      </c>
      <c r="J183" s="1" t="s">
        <v>2057</v>
      </c>
      <c r="K183" s="1" t="s">
        <v>2598</v>
      </c>
      <c r="L183" s="1" t="s">
        <v>2598</v>
      </c>
      <c r="M183" s="1" t="s">
        <v>2058</v>
      </c>
      <c r="N183" s="1" t="s">
        <v>2058</v>
      </c>
      <c r="O183" s="1" t="s">
        <v>2059</v>
      </c>
      <c r="P183" s="1" t="s">
        <v>2060</v>
      </c>
      <c r="Q183" s="1" t="s">
        <v>2061</v>
      </c>
      <c r="R183" s="1" t="s">
        <v>2599</v>
      </c>
      <c r="S183" s="1" t="s">
        <v>75</v>
      </c>
      <c r="T183" s="1" t="s">
        <v>2063</v>
      </c>
      <c r="U183" s="1" t="s">
        <v>2064</v>
      </c>
      <c r="V183" s="1" t="s">
        <v>2074</v>
      </c>
    </row>
    <row r="184" s="1" customFormat="1" spans="1:22">
      <c r="A184" s="1" t="s">
        <v>977</v>
      </c>
      <c r="B184" s="1" t="s">
        <v>804</v>
      </c>
      <c r="C184" s="1" t="s">
        <v>978</v>
      </c>
      <c r="D184" s="1" t="s">
        <v>2593</v>
      </c>
      <c r="E184" s="1" t="s">
        <v>2600</v>
      </c>
      <c r="F184" s="1" t="s">
        <v>390</v>
      </c>
      <c r="G184" s="1" t="s">
        <v>638</v>
      </c>
      <c r="H184" s="1" t="s">
        <v>2055</v>
      </c>
      <c r="I184" s="1" t="s">
        <v>2601</v>
      </c>
      <c r="J184" s="1" t="s">
        <v>2057</v>
      </c>
      <c r="K184" s="1" t="s">
        <v>2601</v>
      </c>
      <c r="L184" s="1" t="s">
        <v>2601</v>
      </c>
      <c r="M184" s="1" t="s">
        <v>2058</v>
      </c>
      <c r="N184" s="1" t="s">
        <v>2058</v>
      </c>
      <c r="O184" s="1" t="s">
        <v>2059</v>
      </c>
      <c r="P184" s="1" t="s">
        <v>2060</v>
      </c>
      <c r="Q184" s="1" t="s">
        <v>2061</v>
      </c>
      <c r="R184" s="1" t="s">
        <v>2602</v>
      </c>
      <c r="S184" s="1" t="s">
        <v>75</v>
      </c>
      <c r="T184" s="1" t="s">
        <v>2063</v>
      </c>
      <c r="U184" s="1" t="s">
        <v>2064</v>
      </c>
      <c r="V184" s="1" t="s">
        <v>2074</v>
      </c>
    </row>
    <row r="185" s="1" customFormat="1" spans="1:22">
      <c r="A185" s="1" t="s">
        <v>275</v>
      </c>
      <c r="B185" s="1" t="s">
        <v>151</v>
      </c>
      <c r="C185" s="1" t="s">
        <v>276</v>
      </c>
      <c r="D185" s="1" t="s">
        <v>278</v>
      </c>
      <c r="E185" s="1" t="s">
        <v>2603</v>
      </c>
      <c r="F185" s="1" t="s">
        <v>151</v>
      </c>
      <c r="G185" s="1" t="s">
        <v>95</v>
      </c>
      <c r="H185" s="1" t="s">
        <v>2055</v>
      </c>
      <c r="I185" s="1" t="s">
        <v>2604</v>
      </c>
      <c r="J185" s="1" t="s">
        <v>2057</v>
      </c>
      <c r="K185" s="1" t="s">
        <v>2604</v>
      </c>
      <c r="L185" s="1" t="s">
        <v>2604</v>
      </c>
      <c r="M185" s="1" t="s">
        <v>2058</v>
      </c>
      <c r="N185" s="1" t="s">
        <v>2058</v>
      </c>
      <c r="O185" s="1" t="s">
        <v>2059</v>
      </c>
      <c r="P185" s="1" t="s">
        <v>2060</v>
      </c>
      <c r="Q185" s="1" t="s">
        <v>2061</v>
      </c>
      <c r="R185" s="1" t="s">
        <v>2605</v>
      </c>
      <c r="S185" s="1" t="s">
        <v>75</v>
      </c>
      <c r="T185" s="1" t="s">
        <v>2063</v>
      </c>
      <c r="U185" s="1" t="s">
        <v>2064</v>
      </c>
      <c r="V185" s="1" t="s">
        <v>2098</v>
      </c>
    </row>
    <row r="186" s="1" customFormat="1" spans="1:22">
      <c r="A186" s="1" t="s">
        <v>455</v>
      </c>
      <c r="B186" s="1" t="s">
        <v>460</v>
      </c>
      <c r="C186" s="1" t="s">
        <v>456</v>
      </c>
      <c r="D186" s="1" t="s">
        <v>458</v>
      </c>
      <c r="E186" s="1" t="s">
        <v>2606</v>
      </c>
      <c r="F186" s="1" t="s">
        <v>95</v>
      </c>
      <c r="G186" s="1" t="s">
        <v>390</v>
      </c>
      <c r="H186" s="1" t="s">
        <v>2055</v>
      </c>
      <c r="I186" s="1" t="s">
        <v>2607</v>
      </c>
      <c r="J186" s="1" t="s">
        <v>2057</v>
      </c>
      <c r="K186" s="1" t="s">
        <v>2607</v>
      </c>
      <c r="L186" s="1" t="s">
        <v>2607</v>
      </c>
      <c r="M186" s="1" t="s">
        <v>2058</v>
      </c>
      <c r="N186" s="1" t="s">
        <v>2058</v>
      </c>
      <c r="O186" s="1" t="s">
        <v>2059</v>
      </c>
      <c r="P186" s="1" t="s">
        <v>2060</v>
      </c>
      <c r="Q186" s="1" t="s">
        <v>2061</v>
      </c>
      <c r="R186" s="1" t="s">
        <v>2608</v>
      </c>
      <c r="S186" s="1" t="s">
        <v>75</v>
      </c>
      <c r="T186" s="1" t="s">
        <v>2063</v>
      </c>
      <c r="U186" s="1" t="s">
        <v>2064</v>
      </c>
      <c r="V186" s="1" t="s">
        <v>2065</v>
      </c>
    </row>
    <row r="187" s="1" customFormat="1" spans="1:22">
      <c r="A187" s="1" t="s">
        <v>1224</v>
      </c>
      <c r="B187" s="1" t="s">
        <v>94</v>
      </c>
      <c r="C187" s="1" t="s">
        <v>1225</v>
      </c>
      <c r="D187" s="1" t="s">
        <v>1227</v>
      </c>
      <c r="E187" s="1" t="s">
        <v>2609</v>
      </c>
      <c r="F187" s="1" t="s">
        <v>638</v>
      </c>
      <c r="G187" s="1" t="s">
        <v>1124</v>
      </c>
      <c r="H187" s="1" t="s">
        <v>2055</v>
      </c>
      <c r="I187" s="1" t="s">
        <v>2610</v>
      </c>
      <c r="J187" s="1" t="s">
        <v>2057</v>
      </c>
      <c r="K187" s="1" t="s">
        <v>2610</v>
      </c>
      <c r="L187" s="1" t="s">
        <v>2610</v>
      </c>
      <c r="M187" s="1" t="s">
        <v>2058</v>
      </c>
      <c r="N187" s="1" t="s">
        <v>2058</v>
      </c>
      <c r="O187" s="1" t="s">
        <v>2059</v>
      </c>
      <c r="P187" s="1" t="s">
        <v>2060</v>
      </c>
      <c r="Q187" s="1" t="s">
        <v>2061</v>
      </c>
      <c r="R187" s="1" t="s">
        <v>2611</v>
      </c>
      <c r="S187" s="1" t="s">
        <v>75</v>
      </c>
      <c r="T187" s="1" t="s">
        <v>2063</v>
      </c>
      <c r="U187" s="1" t="s">
        <v>2064</v>
      </c>
      <c r="V187" s="1" t="s">
        <v>2065</v>
      </c>
    </row>
    <row r="188" s="1" customFormat="1" spans="1:22">
      <c r="A188" s="1" t="s">
        <v>929</v>
      </c>
      <c r="B188" s="1" t="s">
        <v>450</v>
      </c>
      <c r="C188" s="1" t="s">
        <v>930</v>
      </c>
      <c r="D188" s="1" t="s">
        <v>932</v>
      </c>
      <c r="E188" s="1" t="s">
        <v>2612</v>
      </c>
      <c r="F188" s="1" t="s">
        <v>106</v>
      </c>
      <c r="G188" s="1" t="s">
        <v>638</v>
      </c>
      <c r="H188" s="1" t="s">
        <v>2055</v>
      </c>
      <c r="I188" s="1" t="s">
        <v>2613</v>
      </c>
      <c r="J188" s="1" t="s">
        <v>2057</v>
      </c>
      <c r="K188" s="1" t="s">
        <v>2613</v>
      </c>
      <c r="L188" s="1" t="s">
        <v>2613</v>
      </c>
      <c r="M188" s="1" t="s">
        <v>2058</v>
      </c>
      <c r="N188" s="1" t="s">
        <v>2058</v>
      </c>
      <c r="O188" s="1" t="s">
        <v>2059</v>
      </c>
      <c r="P188" s="1" t="s">
        <v>2060</v>
      </c>
      <c r="Q188" s="1" t="s">
        <v>2061</v>
      </c>
      <c r="R188" s="1" t="s">
        <v>2614</v>
      </c>
      <c r="S188" s="1" t="s">
        <v>75</v>
      </c>
      <c r="T188" s="1" t="s">
        <v>2063</v>
      </c>
      <c r="U188" s="1" t="s">
        <v>2064</v>
      </c>
      <c r="V188" s="1" t="s">
        <v>2065</v>
      </c>
    </row>
    <row r="189" s="1" customFormat="1" spans="1:22">
      <c r="A189" s="1" t="s">
        <v>1158</v>
      </c>
      <c r="B189" s="1" t="s">
        <v>180</v>
      </c>
      <c r="C189" s="1" t="s">
        <v>1159</v>
      </c>
      <c r="D189" s="1" t="s">
        <v>932</v>
      </c>
      <c r="E189" s="1" t="s">
        <v>2615</v>
      </c>
      <c r="F189" s="1" t="s">
        <v>390</v>
      </c>
      <c r="G189" s="1" t="s">
        <v>1124</v>
      </c>
      <c r="H189" s="1" t="s">
        <v>2055</v>
      </c>
      <c r="I189" s="1" t="s">
        <v>2616</v>
      </c>
      <c r="J189" s="1" t="s">
        <v>2057</v>
      </c>
      <c r="K189" s="1" t="s">
        <v>2616</v>
      </c>
      <c r="L189" s="1" t="s">
        <v>2616</v>
      </c>
      <c r="M189" s="1" t="s">
        <v>2058</v>
      </c>
      <c r="N189" s="1" t="s">
        <v>2058</v>
      </c>
      <c r="O189" s="1" t="s">
        <v>2059</v>
      </c>
      <c r="P189" s="1" t="s">
        <v>2060</v>
      </c>
      <c r="Q189" s="1" t="s">
        <v>2061</v>
      </c>
      <c r="R189" s="1" t="s">
        <v>2617</v>
      </c>
      <c r="S189" s="1" t="s">
        <v>75</v>
      </c>
      <c r="T189" s="1" t="s">
        <v>2063</v>
      </c>
      <c r="U189" s="1" t="s">
        <v>2064</v>
      </c>
      <c r="V189" s="1" t="s">
        <v>2065</v>
      </c>
    </row>
    <row r="190" s="1" customFormat="1" spans="1:22">
      <c r="A190" s="1" t="s">
        <v>1191</v>
      </c>
      <c r="B190" s="1" t="s">
        <v>180</v>
      </c>
      <c r="C190" s="1" t="s">
        <v>1192</v>
      </c>
      <c r="D190" s="1" t="s">
        <v>932</v>
      </c>
      <c r="E190" s="1" t="s">
        <v>2618</v>
      </c>
      <c r="F190" s="1" t="s">
        <v>638</v>
      </c>
      <c r="G190" s="1" t="s">
        <v>1124</v>
      </c>
      <c r="H190" s="1" t="s">
        <v>2055</v>
      </c>
      <c r="I190" s="1" t="s">
        <v>2114</v>
      </c>
      <c r="J190" s="1" t="s">
        <v>2057</v>
      </c>
      <c r="K190" s="1" t="s">
        <v>2114</v>
      </c>
      <c r="L190" s="1" t="s">
        <v>2114</v>
      </c>
      <c r="M190" s="1" t="s">
        <v>2058</v>
      </c>
      <c r="N190" s="1" t="s">
        <v>2058</v>
      </c>
      <c r="O190" s="1" t="s">
        <v>2059</v>
      </c>
      <c r="P190" s="1" t="s">
        <v>2060</v>
      </c>
      <c r="Q190" s="1" t="s">
        <v>2061</v>
      </c>
      <c r="R190" s="1" t="s">
        <v>2619</v>
      </c>
      <c r="S190" s="1" t="s">
        <v>75</v>
      </c>
      <c r="T190" s="1" t="s">
        <v>2063</v>
      </c>
      <c r="U190" s="1" t="s">
        <v>2064</v>
      </c>
      <c r="V190" s="1" t="s">
        <v>2065</v>
      </c>
    </row>
    <row r="191" s="1" customFormat="1" spans="1:22">
      <c r="A191" s="1" t="s">
        <v>1152</v>
      </c>
      <c r="B191" s="1" t="s">
        <v>180</v>
      </c>
      <c r="C191" s="1" t="s">
        <v>1153</v>
      </c>
      <c r="D191" s="1" t="s">
        <v>413</v>
      </c>
      <c r="E191" s="1" t="s">
        <v>2620</v>
      </c>
      <c r="F191" s="1" t="s">
        <v>95</v>
      </c>
      <c r="G191" s="1" t="s">
        <v>1124</v>
      </c>
      <c r="H191" s="1" t="s">
        <v>2055</v>
      </c>
      <c r="I191" s="1" t="s">
        <v>2621</v>
      </c>
      <c r="J191" s="1" t="s">
        <v>2057</v>
      </c>
      <c r="K191" s="1" t="s">
        <v>2621</v>
      </c>
      <c r="L191" s="1" t="s">
        <v>2621</v>
      </c>
      <c r="M191" s="1" t="s">
        <v>2058</v>
      </c>
      <c r="N191" s="1" t="s">
        <v>2058</v>
      </c>
      <c r="O191" s="1" t="s">
        <v>2059</v>
      </c>
      <c r="P191" s="1" t="s">
        <v>2060</v>
      </c>
      <c r="Q191" s="1" t="s">
        <v>2061</v>
      </c>
      <c r="R191" s="1" t="s">
        <v>2622</v>
      </c>
      <c r="S191" s="1" t="s">
        <v>75</v>
      </c>
      <c r="T191" s="1" t="s">
        <v>2063</v>
      </c>
      <c r="U191" s="1" t="s">
        <v>2064</v>
      </c>
      <c r="V191" s="1" t="s">
        <v>2065</v>
      </c>
    </row>
    <row r="192" s="1" customFormat="1" spans="1:22">
      <c r="A192" s="1" t="s">
        <v>410</v>
      </c>
      <c r="B192" s="1" t="s">
        <v>415</v>
      </c>
      <c r="C192" s="1" t="s">
        <v>411</v>
      </c>
      <c r="D192" s="1" t="s">
        <v>413</v>
      </c>
      <c r="E192" s="1" t="s">
        <v>2623</v>
      </c>
      <c r="F192" s="1" t="s">
        <v>95</v>
      </c>
      <c r="G192" s="1" t="s">
        <v>390</v>
      </c>
      <c r="H192" s="1" t="s">
        <v>2055</v>
      </c>
      <c r="I192" s="1" t="s">
        <v>2624</v>
      </c>
      <c r="J192" s="1" t="s">
        <v>2057</v>
      </c>
      <c r="K192" s="1" t="s">
        <v>2624</v>
      </c>
      <c r="L192" s="1" t="s">
        <v>2624</v>
      </c>
      <c r="M192" s="1" t="s">
        <v>2058</v>
      </c>
      <c r="N192" s="1" t="s">
        <v>2058</v>
      </c>
      <c r="O192" s="1" t="s">
        <v>2059</v>
      </c>
      <c r="P192" s="1" t="s">
        <v>2060</v>
      </c>
      <c r="Q192" s="1" t="s">
        <v>2061</v>
      </c>
      <c r="R192" s="1" t="s">
        <v>2625</v>
      </c>
      <c r="S192" s="1" t="s">
        <v>75</v>
      </c>
      <c r="T192" s="1" t="s">
        <v>2063</v>
      </c>
      <c r="U192" s="1" t="s">
        <v>2064</v>
      </c>
      <c r="V192" s="1" t="s">
        <v>2065</v>
      </c>
    </row>
    <row r="193" s="1" customFormat="1" spans="1:22">
      <c r="A193" s="1" t="s">
        <v>155</v>
      </c>
      <c r="B193" s="1" t="s">
        <v>160</v>
      </c>
      <c r="C193" s="1" t="s">
        <v>156</v>
      </c>
      <c r="D193" s="1" t="s">
        <v>158</v>
      </c>
      <c r="E193" s="1" t="s">
        <v>2626</v>
      </c>
      <c r="F193" s="1" t="s">
        <v>151</v>
      </c>
      <c r="G193" s="1" t="s">
        <v>95</v>
      </c>
      <c r="H193" s="1" t="s">
        <v>2055</v>
      </c>
      <c r="I193" s="1" t="s">
        <v>2627</v>
      </c>
      <c r="J193" s="1" t="s">
        <v>2057</v>
      </c>
      <c r="K193" s="1" t="s">
        <v>2627</v>
      </c>
      <c r="L193" s="1" t="s">
        <v>2627</v>
      </c>
      <c r="M193" s="1" t="s">
        <v>2058</v>
      </c>
      <c r="N193" s="1" t="s">
        <v>2058</v>
      </c>
      <c r="O193" s="1" t="s">
        <v>2059</v>
      </c>
      <c r="P193" s="1" t="s">
        <v>2060</v>
      </c>
      <c r="Q193" s="1" t="s">
        <v>2061</v>
      </c>
      <c r="R193" s="1" t="s">
        <v>2628</v>
      </c>
      <c r="S193" s="1" t="s">
        <v>75</v>
      </c>
      <c r="T193" s="1" t="s">
        <v>2063</v>
      </c>
      <c r="U193" s="1" t="s">
        <v>2064</v>
      </c>
      <c r="V193" s="1" t="s">
        <v>2065</v>
      </c>
    </row>
    <row r="194" s="1" customFormat="1" spans="1:22">
      <c r="A194" s="1" t="s">
        <v>1412</v>
      </c>
      <c r="B194" s="1" t="s">
        <v>190</v>
      </c>
      <c r="C194" s="1" t="s">
        <v>1413</v>
      </c>
      <c r="D194" s="1" t="s">
        <v>158</v>
      </c>
      <c r="E194" s="1" t="s">
        <v>2629</v>
      </c>
      <c r="F194" s="1" t="s">
        <v>1124</v>
      </c>
      <c r="G194" s="1" t="s">
        <v>900</v>
      </c>
      <c r="H194" s="1" t="s">
        <v>2055</v>
      </c>
      <c r="I194" s="1" t="s">
        <v>2630</v>
      </c>
      <c r="J194" s="1" t="s">
        <v>2057</v>
      </c>
      <c r="K194" s="1" t="s">
        <v>2630</v>
      </c>
      <c r="L194" s="1" t="s">
        <v>2630</v>
      </c>
      <c r="M194" s="1" t="s">
        <v>2058</v>
      </c>
      <c r="N194" s="1" t="s">
        <v>2058</v>
      </c>
      <c r="O194" s="1" t="s">
        <v>2059</v>
      </c>
      <c r="P194" s="1" t="s">
        <v>2060</v>
      </c>
      <c r="Q194" s="1" t="s">
        <v>2061</v>
      </c>
      <c r="R194" s="1" t="s">
        <v>2631</v>
      </c>
      <c r="S194" s="1" t="s">
        <v>75</v>
      </c>
      <c r="T194" s="1" t="s">
        <v>2063</v>
      </c>
      <c r="U194" s="1" t="s">
        <v>2064</v>
      </c>
      <c r="V194" s="1" t="s">
        <v>2065</v>
      </c>
    </row>
    <row r="195" s="1" customFormat="1" spans="1:22">
      <c r="A195" s="1" t="s">
        <v>1010</v>
      </c>
      <c r="B195" s="1" t="s">
        <v>190</v>
      </c>
      <c r="C195" s="1" t="s">
        <v>1011</v>
      </c>
      <c r="D195" s="1" t="s">
        <v>2632</v>
      </c>
      <c r="E195" s="1" t="s">
        <v>2633</v>
      </c>
      <c r="F195" s="1" t="s">
        <v>95</v>
      </c>
      <c r="G195" s="1" t="s">
        <v>638</v>
      </c>
      <c r="H195" s="1" t="s">
        <v>2055</v>
      </c>
      <c r="I195" s="1" t="s">
        <v>2634</v>
      </c>
      <c r="J195" s="1" t="s">
        <v>2057</v>
      </c>
      <c r="K195" s="1" t="s">
        <v>2634</v>
      </c>
      <c r="L195" s="1" t="s">
        <v>2634</v>
      </c>
      <c r="M195" s="1" t="s">
        <v>2058</v>
      </c>
      <c r="N195" s="1" t="s">
        <v>2058</v>
      </c>
      <c r="O195" s="1" t="s">
        <v>2059</v>
      </c>
      <c r="P195" s="1" t="s">
        <v>2060</v>
      </c>
      <c r="Q195" s="1" t="s">
        <v>2061</v>
      </c>
      <c r="R195" s="1" t="s">
        <v>2635</v>
      </c>
      <c r="S195" s="1" t="s">
        <v>75</v>
      </c>
      <c r="T195" s="1" t="s">
        <v>2063</v>
      </c>
      <c r="U195" s="1" t="s">
        <v>2085</v>
      </c>
      <c r="V195" s="1" t="s">
        <v>2074</v>
      </c>
    </row>
    <row r="196" s="1" customFormat="1" spans="1:22">
      <c r="A196" s="1" t="s">
        <v>1002</v>
      </c>
      <c r="B196" s="1" t="s">
        <v>236</v>
      </c>
      <c r="C196" s="1" t="s">
        <v>1003</v>
      </c>
      <c r="D196" s="1" t="s">
        <v>2636</v>
      </c>
      <c r="E196" s="1" t="s">
        <v>2637</v>
      </c>
      <c r="F196" s="1" t="s">
        <v>390</v>
      </c>
      <c r="G196" s="1" t="s">
        <v>638</v>
      </c>
      <c r="H196" s="1" t="s">
        <v>2055</v>
      </c>
      <c r="I196" s="1" t="s">
        <v>2638</v>
      </c>
      <c r="J196" s="1" t="s">
        <v>2057</v>
      </c>
      <c r="K196" s="1" t="s">
        <v>2638</v>
      </c>
      <c r="L196" s="1" t="s">
        <v>2638</v>
      </c>
      <c r="M196" s="1" t="s">
        <v>2058</v>
      </c>
      <c r="N196" s="1" t="s">
        <v>2058</v>
      </c>
      <c r="O196" s="1" t="s">
        <v>2059</v>
      </c>
      <c r="P196" s="1" t="s">
        <v>2060</v>
      </c>
      <c r="Q196" s="1" t="s">
        <v>2061</v>
      </c>
      <c r="R196" s="1" t="s">
        <v>2639</v>
      </c>
      <c r="S196" s="1" t="s">
        <v>75</v>
      </c>
      <c r="T196" s="1" t="s">
        <v>2063</v>
      </c>
      <c r="U196" s="1" t="s">
        <v>2085</v>
      </c>
      <c r="V196" s="1" t="s">
        <v>2074</v>
      </c>
    </row>
    <row r="197" s="1" customFormat="1" spans="1:22">
      <c r="A197" s="1" t="s">
        <v>221</v>
      </c>
      <c r="B197" s="1" t="s">
        <v>226</v>
      </c>
      <c r="C197" s="1" t="s">
        <v>222</v>
      </c>
      <c r="D197" s="1" t="s">
        <v>224</v>
      </c>
      <c r="E197" s="1" t="s">
        <v>2477</v>
      </c>
      <c r="F197" s="1" t="s">
        <v>94</v>
      </c>
      <c r="G197" s="1" t="s">
        <v>95</v>
      </c>
      <c r="H197" s="1" t="s">
        <v>2055</v>
      </c>
      <c r="I197" s="1" t="s">
        <v>2640</v>
      </c>
      <c r="J197" s="1" t="s">
        <v>2057</v>
      </c>
      <c r="K197" s="1" t="s">
        <v>2640</v>
      </c>
      <c r="L197" s="1" t="s">
        <v>2640</v>
      </c>
      <c r="M197" s="1" t="s">
        <v>2058</v>
      </c>
      <c r="N197" s="1" t="s">
        <v>2058</v>
      </c>
      <c r="O197" s="1" t="s">
        <v>2059</v>
      </c>
      <c r="P197" s="1" t="s">
        <v>2060</v>
      </c>
      <c r="Q197" s="1" t="s">
        <v>2061</v>
      </c>
      <c r="R197" s="1" t="s">
        <v>2641</v>
      </c>
      <c r="S197" s="1" t="s">
        <v>75</v>
      </c>
      <c r="T197" s="1" t="s">
        <v>2063</v>
      </c>
      <c r="U197" s="1" t="s">
        <v>2085</v>
      </c>
      <c r="V197" s="1" t="s">
        <v>2074</v>
      </c>
    </row>
    <row r="198" s="1" customFormat="1" spans="1:22">
      <c r="A198" s="1" t="s">
        <v>241</v>
      </c>
      <c r="B198" s="1" t="s">
        <v>226</v>
      </c>
      <c r="C198" s="1" t="s">
        <v>242</v>
      </c>
      <c r="D198" s="1" t="s">
        <v>244</v>
      </c>
      <c r="E198" s="1" t="s">
        <v>2642</v>
      </c>
      <c r="F198" s="1" t="s">
        <v>81</v>
      </c>
      <c r="G198" s="1" t="s">
        <v>95</v>
      </c>
      <c r="H198" s="1" t="s">
        <v>2055</v>
      </c>
      <c r="I198" s="1" t="s">
        <v>2643</v>
      </c>
      <c r="J198" s="1" t="s">
        <v>2057</v>
      </c>
      <c r="K198" s="1" t="s">
        <v>2643</v>
      </c>
      <c r="L198" s="1" t="s">
        <v>2643</v>
      </c>
      <c r="M198" s="1" t="s">
        <v>2058</v>
      </c>
      <c r="N198" s="1" t="s">
        <v>2058</v>
      </c>
      <c r="O198" s="1" t="s">
        <v>2059</v>
      </c>
      <c r="P198" s="1" t="s">
        <v>2060</v>
      </c>
      <c r="Q198" s="1" t="s">
        <v>2061</v>
      </c>
      <c r="R198" s="1" t="s">
        <v>2644</v>
      </c>
      <c r="S198" s="1" t="s">
        <v>75</v>
      </c>
      <c r="T198" s="1" t="s">
        <v>2063</v>
      </c>
      <c r="U198" s="1" t="s">
        <v>2064</v>
      </c>
      <c r="V198" s="1" t="s">
        <v>2074</v>
      </c>
    </row>
    <row r="199" s="1" customFormat="1" spans="1:22">
      <c r="A199" s="1" t="s">
        <v>111</v>
      </c>
      <c r="B199" s="1" t="s">
        <v>105</v>
      </c>
      <c r="C199" s="1" t="s">
        <v>112</v>
      </c>
      <c r="D199" s="1" t="s">
        <v>103</v>
      </c>
      <c r="E199" s="1" t="s">
        <v>2645</v>
      </c>
      <c r="F199" s="1" t="s">
        <v>106</v>
      </c>
      <c r="G199" s="1" t="s">
        <v>95</v>
      </c>
      <c r="H199" s="1" t="s">
        <v>2055</v>
      </c>
      <c r="I199" s="1" t="s">
        <v>2646</v>
      </c>
      <c r="J199" s="1" t="s">
        <v>2057</v>
      </c>
      <c r="K199" s="1" t="s">
        <v>2646</v>
      </c>
      <c r="L199" s="1" t="s">
        <v>2646</v>
      </c>
      <c r="M199" s="1" t="s">
        <v>2058</v>
      </c>
      <c r="N199" s="1" t="s">
        <v>2058</v>
      </c>
      <c r="O199" s="1" t="s">
        <v>2059</v>
      </c>
      <c r="P199" s="1" t="s">
        <v>2060</v>
      </c>
      <c r="Q199" s="1" t="s">
        <v>2061</v>
      </c>
      <c r="R199" s="1" t="s">
        <v>2647</v>
      </c>
      <c r="S199" s="1" t="s">
        <v>75</v>
      </c>
      <c r="T199" s="1" t="s">
        <v>2063</v>
      </c>
      <c r="U199" s="1" t="s">
        <v>2085</v>
      </c>
      <c r="V199" s="1" t="s">
        <v>2289</v>
      </c>
    </row>
    <row r="200" s="1" customFormat="1" spans="1:22">
      <c r="A200" s="1" t="s">
        <v>100</v>
      </c>
      <c r="B200" s="1" t="s">
        <v>105</v>
      </c>
      <c r="C200" s="1" t="s">
        <v>101</v>
      </c>
      <c r="D200" s="1" t="s">
        <v>103</v>
      </c>
      <c r="E200" s="1" t="s">
        <v>2648</v>
      </c>
      <c r="F200" s="1" t="s">
        <v>106</v>
      </c>
      <c r="G200" s="1" t="s">
        <v>95</v>
      </c>
      <c r="H200" s="1" t="s">
        <v>2055</v>
      </c>
      <c r="I200" s="1" t="s">
        <v>2646</v>
      </c>
      <c r="J200" s="1" t="s">
        <v>2057</v>
      </c>
      <c r="K200" s="1" t="s">
        <v>2646</v>
      </c>
      <c r="L200" s="1" t="s">
        <v>2646</v>
      </c>
      <c r="M200" s="1" t="s">
        <v>2058</v>
      </c>
      <c r="N200" s="1" t="s">
        <v>2058</v>
      </c>
      <c r="O200" s="1" t="s">
        <v>2059</v>
      </c>
      <c r="P200" s="1" t="s">
        <v>2060</v>
      </c>
      <c r="Q200" s="1" t="s">
        <v>2061</v>
      </c>
      <c r="R200" s="1" t="s">
        <v>2649</v>
      </c>
      <c r="S200" s="1" t="s">
        <v>75</v>
      </c>
      <c r="T200" s="1" t="s">
        <v>2063</v>
      </c>
      <c r="U200" s="1" t="s">
        <v>2085</v>
      </c>
      <c r="V200" s="1" t="s">
        <v>2289</v>
      </c>
    </row>
    <row r="201" s="1" customFormat="1" spans="1:22">
      <c r="A201" s="1" t="s">
        <v>887</v>
      </c>
      <c r="B201" s="1" t="s">
        <v>180</v>
      </c>
      <c r="C201" s="1" t="s">
        <v>888</v>
      </c>
      <c r="D201" s="1" t="s">
        <v>890</v>
      </c>
      <c r="E201" s="1" t="s">
        <v>2650</v>
      </c>
      <c r="F201" s="1" t="s">
        <v>95</v>
      </c>
      <c r="G201" s="1" t="s">
        <v>637</v>
      </c>
      <c r="H201" s="1" t="s">
        <v>2055</v>
      </c>
      <c r="I201" s="1" t="s">
        <v>2651</v>
      </c>
      <c r="J201" s="1" t="s">
        <v>2057</v>
      </c>
      <c r="K201" s="1" t="s">
        <v>2651</v>
      </c>
      <c r="L201" s="1" t="s">
        <v>2651</v>
      </c>
      <c r="M201" s="1" t="s">
        <v>2058</v>
      </c>
      <c r="N201" s="1" t="s">
        <v>2058</v>
      </c>
      <c r="O201" s="1" t="s">
        <v>2059</v>
      </c>
      <c r="P201" s="1" t="s">
        <v>2060</v>
      </c>
      <c r="Q201" s="1" t="s">
        <v>2061</v>
      </c>
      <c r="R201" s="1" t="s">
        <v>2652</v>
      </c>
      <c r="S201" s="1" t="s">
        <v>75</v>
      </c>
      <c r="T201" s="1" t="s">
        <v>2063</v>
      </c>
      <c r="U201" s="1" t="s">
        <v>2064</v>
      </c>
      <c r="V201" s="1" t="s">
        <v>2653</v>
      </c>
    </row>
    <row r="202" s="1" customFormat="1" spans="1:22">
      <c r="A202" s="1" t="s">
        <v>682</v>
      </c>
      <c r="B202" s="1" t="s">
        <v>687</v>
      </c>
      <c r="C202" s="1" t="s">
        <v>683</v>
      </c>
      <c r="D202" s="1" t="s">
        <v>685</v>
      </c>
      <c r="E202" s="1" t="s">
        <v>2654</v>
      </c>
      <c r="F202" s="1" t="s">
        <v>81</v>
      </c>
      <c r="G202" s="1" t="s">
        <v>637</v>
      </c>
      <c r="H202" s="1" t="s">
        <v>2055</v>
      </c>
      <c r="I202" s="1" t="s">
        <v>2655</v>
      </c>
      <c r="J202" s="1" t="s">
        <v>2057</v>
      </c>
      <c r="K202" s="1" t="s">
        <v>2655</v>
      </c>
      <c r="L202" s="1" t="s">
        <v>2655</v>
      </c>
      <c r="M202" s="1" t="s">
        <v>2058</v>
      </c>
      <c r="N202" s="1" t="s">
        <v>2058</v>
      </c>
      <c r="O202" s="1" t="s">
        <v>2059</v>
      </c>
      <c r="P202" s="1" t="s">
        <v>2060</v>
      </c>
      <c r="Q202" s="1" t="s">
        <v>2061</v>
      </c>
      <c r="R202" s="1" t="s">
        <v>2656</v>
      </c>
      <c r="S202" s="1" t="s">
        <v>75</v>
      </c>
      <c r="T202" s="1" t="s">
        <v>2063</v>
      </c>
      <c r="U202" s="1" t="s">
        <v>2064</v>
      </c>
      <c r="V202" s="1" t="s">
        <v>2065</v>
      </c>
    </row>
    <row r="203" s="1" customFormat="1" spans="1:22">
      <c r="A203" s="1" t="s">
        <v>124</v>
      </c>
      <c r="B203" s="1" t="s">
        <v>129</v>
      </c>
      <c r="C203" s="1" t="s">
        <v>125</v>
      </c>
      <c r="D203" s="1" t="s">
        <v>127</v>
      </c>
      <c r="E203" s="1" t="s">
        <v>2657</v>
      </c>
      <c r="F203" s="1" t="s">
        <v>106</v>
      </c>
      <c r="G203" s="1" t="s">
        <v>95</v>
      </c>
      <c r="H203" s="1" t="s">
        <v>2055</v>
      </c>
      <c r="I203" s="1" t="s">
        <v>2658</v>
      </c>
      <c r="J203" s="1" t="s">
        <v>2057</v>
      </c>
      <c r="K203" s="1" t="s">
        <v>2658</v>
      </c>
      <c r="L203" s="1" t="s">
        <v>2658</v>
      </c>
      <c r="M203" s="1" t="s">
        <v>2058</v>
      </c>
      <c r="N203" s="1" t="s">
        <v>2058</v>
      </c>
      <c r="O203" s="1" t="s">
        <v>2059</v>
      </c>
      <c r="P203" s="1" t="s">
        <v>2060</v>
      </c>
      <c r="Q203" s="1" t="s">
        <v>2061</v>
      </c>
      <c r="R203" s="1" t="s">
        <v>2659</v>
      </c>
      <c r="S203" s="1" t="s">
        <v>75</v>
      </c>
      <c r="T203" s="1" t="s">
        <v>2063</v>
      </c>
      <c r="U203" s="1" t="s">
        <v>2085</v>
      </c>
      <c r="V203" s="1" t="s">
        <v>2065</v>
      </c>
    </row>
    <row r="204" s="1" customFormat="1" spans="1:22">
      <c r="A204" s="1" t="s">
        <v>916</v>
      </c>
      <c r="B204" s="1" t="s">
        <v>105</v>
      </c>
      <c r="C204" s="1" t="s">
        <v>917</v>
      </c>
      <c r="D204" s="1" t="s">
        <v>127</v>
      </c>
      <c r="E204" s="1" t="s">
        <v>2660</v>
      </c>
      <c r="F204" s="1" t="s">
        <v>390</v>
      </c>
      <c r="G204" s="1" t="s">
        <v>638</v>
      </c>
      <c r="H204" s="1" t="s">
        <v>2055</v>
      </c>
      <c r="I204" s="1" t="s">
        <v>2661</v>
      </c>
      <c r="J204" s="1" t="s">
        <v>2057</v>
      </c>
      <c r="K204" s="1" t="s">
        <v>2661</v>
      </c>
      <c r="L204" s="1" t="s">
        <v>2661</v>
      </c>
      <c r="M204" s="1" t="s">
        <v>2058</v>
      </c>
      <c r="N204" s="1" t="s">
        <v>2058</v>
      </c>
      <c r="O204" s="1" t="s">
        <v>2059</v>
      </c>
      <c r="P204" s="1" t="s">
        <v>2060</v>
      </c>
      <c r="Q204" s="1" t="s">
        <v>2061</v>
      </c>
      <c r="R204" s="1" t="s">
        <v>2662</v>
      </c>
      <c r="S204" s="1" t="s">
        <v>75</v>
      </c>
      <c r="T204" s="1" t="s">
        <v>2063</v>
      </c>
      <c r="U204" s="1" t="s">
        <v>2085</v>
      </c>
      <c r="V204" s="1" t="s">
        <v>2065</v>
      </c>
    </row>
    <row r="205" s="1" customFormat="1" spans="1:22">
      <c r="A205" s="1" t="s">
        <v>1186</v>
      </c>
      <c r="B205" s="1" t="s">
        <v>450</v>
      </c>
      <c r="C205" s="1" t="s">
        <v>1187</v>
      </c>
      <c r="D205" s="1" t="s">
        <v>127</v>
      </c>
      <c r="E205" s="1" t="s">
        <v>2663</v>
      </c>
      <c r="F205" s="1" t="s">
        <v>637</v>
      </c>
      <c r="G205" s="1" t="s">
        <v>1124</v>
      </c>
      <c r="H205" s="1" t="s">
        <v>2055</v>
      </c>
      <c r="I205" s="1" t="s">
        <v>2664</v>
      </c>
      <c r="J205" s="1" t="s">
        <v>2057</v>
      </c>
      <c r="K205" s="1" t="s">
        <v>2664</v>
      </c>
      <c r="L205" s="1" t="s">
        <v>2664</v>
      </c>
      <c r="M205" s="1" t="s">
        <v>2058</v>
      </c>
      <c r="N205" s="1" t="s">
        <v>2058</v>
      </c>
      <c r="O205" s="1" t="s">
        <v>2059</v>
      </c>
      <c r="P205" s="1" t="s">
        <v>2060</v>
      </c>
      <c r="Q205" s="1" t="s">
        <v>2061</v>
      </c>
      <c r="R205" s="1" t="s">
        <v>2665</v>
      </c>
      <c r="S205" s="1" t="s">
        <v>75</v>
      </c>
      <c r="T205" s="1" t="s">
        <v>2063</v>
      </c>
      <c r="U205" s="1" t="s">
        <v>2085</v>
      </c>
      <c r="V205" s="1" t="s">
        <v>2065</v>
      </c>
    </row>
    <row r="206" s="1" customFormat="1" spans="1:22">
      <c r="A206" s="1" t="s">
        <v>673</v>
      </c>
      <c r="B206" s="1" t="s">
        <v>129</v>
      </c>
      <c r="C206" s="1" t="s">
        <v>674</v>
      </c>
      <c r="D206" s="1" t="s">
        <v>676</v>
      </c>
      <c r="E206" s="1" t="s">
        <v>2666</v>
      </c>
      <c r="F206" s="1" t="s">
        <v>81</v>
      </c>
      <c r="G206" s="1" t="s">
        <v>637</v>
      </c>
      <c r="H206" s="1" t="s">
        <v>2055</v>
      </c>
      <c r="I206" s="1" t="s">
        <v>2667</v>
      </c>
      <c r="J206" s="1" t="s">
        <v>2057</v>
      </c>
      <c r="K206" s="1" t="s">
        <v>2667</v>
      </c>
      <c r="L206" s="1" t="s">
        <v>2667</v>
      </c>
      <c r="M206" s="1" t="s">
        <v>2058</v>
      </c>
      <c r="N206" s="1" t="s">
        <v>2058</v>
      </c>
      <c r="O206" s="1" t="s">
        <v>2059</v>
      </c>
      <c r="P206" s="1" t="s">
        <v>2060</v>
      </c>
      <c r="Q206" s="1" t="s">
        <v>2061</v>
      </c>
      <c r="R206" s="1" t="s">
        <v>2668</v>
      </c>
      <c r="S206" s="1" t="s">
        <v>75</v>
      </c>
      <c r="T206" s="1" t="s">
        <v>2063</v>
      </c>
      <c r="U206" s="1" t="s">
        <v>2064</v>
      </c>
      <c r="V206" s="1" t="s">
        <v>2065</v>
      </c>
    </row>
    <row r="207" s="1" customFormat="1" spans="1:22">
      <c r="A207" s="1" t="s">
        <v>185</v>
      </c>
      <c r="B207" s="1" t="s">
        <v>190</v>
      </c>
      <c r="C207" s="1" t="s">
        <v>186</v>
      </c>
      <c r="D207" s="1" t="s">
        <v>2669</v>
      </c>
      <c r="E207" s="1" t="s">
        <v>2670</v>
      </c>
      <c r="F207" s="1" t="s">
        <v>94</v>
      </c>
      <c r="G207" s="1" t="s">
        <v>95</v>
      </c>
      <c r="H207" s="1" t="s">
        <v>2055</v>
      </c>
      <c r="I207" s="1" t="s">
        <v>2671</v>
      </c>
      <c r="J207" s="1" t="s">
        <v>2057</v>
      </c>
      <c r="K207" s="1" t="s">
        <v>2671</v>
      </c>
      <c r="L207" s="1" t="s">
        <v>2671</v>
      </c>
      <c r="M207" s="1" t="s">
        <v>2058</v>
      </c>
      <c r="N207" s="1" t="s">
        <v>2058</v>
      </c>
      <c r="O207" s="1" t="s">
        <v>2059</v>
      </c>
      <c r="P207" s="1" t="s">
        <v>2060</v>
      </c>
      <c r="Q207" s="1" t="s">
        <v>2061</v>
      </c>
      <c r="R207" s="1" t="s">
        <v>2672</v>
      </c>
      <c r="S207" s="1" t="s">
        <v>75</v>
      </c>
      <c r="T207" s="1" t="s">
        <v>2063</v>
      </c>
      <c r="U207" s="1" t="s">
        <v>2064</v>
      </c>
      <c r="V207" s="1" t="s">
        <v>2126</v>
      </c>
    </row>
    <row r="208" s="1" customFormat="1" spans="1:22">
      <c r="A208" s="1" t="s">
        <v>175</v>
      </c>
      <c r="B208" s="1" t="s">
        <v>180</v>
      </c>
      <c r="C208" s="1" t="s">
        <v>176</v>
      </c>
      <c r="D208" s="1" t="s">
        <v>178</v>
      </c>
      <c r="E208" s="1" t="s">
        <v>2673</v>
      </c>
      <c r="F208" s="1" t="s">
        <v>81</v>
      </c>
      <c r="G208" s="1" t="s">
        <v>95</v>
      </c>
      <c r="H208" s="1" t="s">
        <v>2055</v>
      </c>
      <c r="I208" s="1" t="s">
        <v>2166</v>
      </c>
      <c r="J208" s="1" t="s">
        <v>2057</v>
      </c>
      <c r="K208" s="1" t="s">
        <v>2166</v>
      </c>
      <c r="L208" s="1" t="s">
        <v>2166</v>
      </c>
      <c r="M208" s="1" t="s">
        <v>2058</v>
      </c>
      <c r="N208" s="1" t="s">
        <v>2058</v>
      </c>
      <c r="O208" s="1" t="s">
        <v>2059</v>
      </c>
      <c r="P208" s="1" t="s">
        <v>2060</v>
      </c>
      <c r="Q208" s="1" t="s">
        <v>2061</v>
      </c>
      <c r="R208" s="1" t="s">
        <v>2674</v>
      </c>
      <c r="S208" s="1" t="s">
        <v>75</v>
      </c>
      <c r="T208" s="1" t="s">
        <v>2063</v>
      </c>
      <c r="U208" s="1" t="s">
        <v>2064</v>
      </c>
      <c r="V208" s="1" t="s">
        <v>2126</v>
      </c>
    </row>
    <row r="209" s="1" customFormat="1" spans="1:22">
      <c r="A209" s="1" t="s">
        <v>723</v>
      </c>
      <c r="B209" s="1" t="s">
        <v>180</v>
      </c>
      <c r="C209" s="1" t="s">
        <v>724</v>
      </c>
      <c r="D209" s="1" t="s">
        <v>2091</v>
      </c>
      <c r="E209" s="1" t="s">
        <v>2675</v>
      </c>
      <c r="F209" s="1" t="s">
        <v>390</v>
      </c>
      <c r="G209" s="1" t="s">
        <v>637</v>
      </c>
      <c r="H209" s="1" t="s">
        <v>2055</v>
      </c>
      <c r="I209" s="1" t="s">
        <v>2166</v>
      </c>
      <c r="J209" s="1" t="s">
        <v>2057</v>
      </c>
      <c r="K209" s="1" t="s">
        <v>2166</v>
      </c>
      <c r="L209" s="1" t="s">
        <v>2166</v>
      </c>
      <c r="M209" s="1" t="s">
        <v>2058</v>
      </c>
      <c r="N209" s="1" t="s">
        <v>2058</v>
      </c>
      <c r="O209" s="1" t="s">
        <v>2059</v>
      </c>
      <c r="P209" s="1" t="s">
        <v>2060</v>
      </c>
      <c r="Q209" s="1" t="s">
        <v>2061</v>
      </c>
      <c r="R209" s="1" t="s">
        <v>2676</v>
      </c>
      <c r="S209" s="1" t="s">
        <v>75</v>
      </c>
      <c r="T209" s="1" t="s">
        <v>2063</v>
      </c>
      <c r="U209" s="1" t="s">
        <v>2085</v>
      </c>
      <c r="V209" s="1" t="s">
        <v>2074</v>
      </c>
    </row>
    <row r="210" s="1" customFormat="1" spans="1:22">
      <c r="A210" s="1" t="s">
        <v>1204</v>
      </c>
      <c r="B210" s="1" t="s">
        <v>226</v>
      </c>
      <c r="C210" s="1" t="s">
        <v>1205</v>
      </c>
      <c r="D210" s="1" t="s">
        <v>612</v>
      </c>
      <c r="E210" s="1" t="s">
        <v>2677</v>
      </c>
      <c r="F210" s="1" t="s">
        <v>95</v>
      </c>
      <c r="G210" s="1" t="s">
        <v>1124</v>
      </c>
      <c r="H210" s="1" t="s">
        <v>2055</v>
      </c>
      <c r="I210" s="1" t="s">
        <v>2678</v>
      </c>
      <c r="J210" s="1" t="s">
        <v>2057</v>
      </c>
      <c r="K210" s="1" t="s">
        <v>2678</v>
      </c>
      <c r="L210" s="1" t="s">
        <v>2678</v>
      </c>
      <c r="M210" s="1" t="s">
        <v>2058</v>
      </c>
      <c r="N210" s="1" t="s">
        <v>2058</v>
      </c>
      <c r="O210" s="1" t="s">
        <v>2059</v>
      </c>
      <c r="P210" s="1" t="s">
        <v>2060</v>
      </c>
      <c r="Q210" s="1" t="s">
        <v>2061</v>
      </c>
      <c r="R210" s="1" t="s">
        <v>2679</v>
      </c>
      <c r="S210" s="1" t="s">
        <v>75</v>
      </c>
      <c r="T210" s="1" t="s">
        <v>2063</v>
      </c>
      <c r="U210" s="1" t="s">
        <v>2064</v>
      </c>
      <c r="V210" s="1" t="s">
        <v>2065</v>
      </c>
    </row>
    <row r="211" s="1" customFormat="1" spans="1:22">
      <c r="A211" s="1" t="s">
        <v>824</v>
      </c>
      <c r="B211" s="1" t="s">
        <v>190</v>
      </c>
      <c r="C211" s="1" t="s">
        <v>825</v>
      </c>
      <c r="D211" s="1" t="s">
        <v>827</v>
      </c>
      <c r="E211" s="1" t="s">
        <v>2680</v>
      </c>
      <c r="F211" s="1" t="s">
        <v>95</v>
      </c>
      <c r="G211" s="1" t="s">
        <v>637</v>
      </c>
      <c r="H211" s="1" t="s">
        <v>2055</v>
      </c>
      <c r="I211" s="1" t="s">
        <v>2681</v>
      </c>
      <c r="J211" s="1" t="s">
        <v>2057</v>
      </c>
      <c r="K211" s="1" t="s">
        <v>2681</v>
      </c>
      <c r="L211" s="1" t="s">
        <v>2681</v>
      </c>
      <c r="M211" s="1" t="s">
        <v>2058</v>
      </c>
      <c r="N211" s="1" t="s">
        <v>2058</v>
      </c>
      <c r="O211" s="1" t="s">
        <v>2059</v>
      </c>
      <c r="P211" s="1" t="s">
        <v>2060</v>
      </c>
      <c r="Q211" s="1" t="s">
        <v>2061</v>
      </c>
      <c r="R211" s="1" t="s">
        <v>2682</v>
      </c>
      <c r="S211" s="1" t="s">
        <v>75</v>
      </c>
      <c r="T211" s="1" t="s">
        <v>2063</v>
      </c>
      <c r="U211" s="1" t="s">
        <v>2064</v>
      </c>
      <c r="V211" s="1" t="s">
        <v>2065</v>
      </c>
    </row>
    <row r="212" s="1" customFormat="1" spans="1:22">
      <c r="A212" s="1" t="s">
        <v>1735</v>
      </c>
      <c r="B212" s="1" t="s">
        <v>180</v>
      </c>
      <c r="C212" s="1" t="s">
        <v>1736</v>
      </c>
      <c r="D212" s="1" t="s">
        <v>1475</v>
      </c>
      <c r="E212" s="1" t="s">
        <v>2683</v>
      </c>
      <c r="F212" s="1" t="s">
        <v>1124</v>
      </c>
      <c r="G212" s="1" t="s">
        <v>596</v>
      </c>
      <c r="H212" s="1" t="s">
        <v>2055</v>
      </c>
      <c r="I212" s="1" t="s">
        <v>2684</v>
      </c>
      <c r="J212" s="1" t="s">
        <v>2057</v>
      </c>
      <c r="K212" s="1" t="s">
        <v>2684</v>
      </c>
      <c r="L212" s="1" t="s">
        <v>2684</v>
      </c>
      <c r="M212" s="1" t="s">
        <v>2058</v>
      </c>
      <c r="N212" s="1" t="s">
        <v>2058</v>
      </c>
      <c r="O212" s="1" t="s">
        <v>2059</v>
      </c>
      <c r="P212" s="1" t="s">
        <v>2060</v>
      </c>
      <c r="Q212" s="1" t="s">
        <v>2061</v>
      </c>
      <c r="R212" s="1" t="s">
        <v>2685</v>
      </c>
      <c r="S212" s="1" t="s">
        <v>75</v>
      </c>
      <c r="T212" s="1" t="s">
        <v>2063</v>
      </c>
      <c r="U212" s="1" t="s">
        <v>2064</v>
      </c>
      <c r="V212" s="1" t="s">
        <v>2074</v>
      </c>
    </row>
    <row r="213" s="1" customFormat="1" spans="1:22">
      <c r="A213" s="1" t="s">
        <v>960</v>
      </c>
      <c r="B213" s="1" t="s">
        <v>965</v>
      </c>
      <c r="C213" s="1" t="s">
        <v>961</v>
      </c>
      <c r="D213" s="1" t="s">
        <v>963</v>
      </c>
      <c r="E213" s="1" t="s">
        <v>2686</v>
      </c>
      <c r="F213" s="1" t="s">
        <v>81</v>
      </c>
      <c r="G213" s="1" t="s">
        <v>638</v>
      </c>
      <c r="H213" s="1" t="s">
        <v>2055</v>
      </c>
      <c r="I213" s="1" t="s">
        <v>2687</v>
      </c>
      <c r="J213" s="1" t="s">
        <v>2057</v>
      </c>
      <c r="K213" s="1" t="s">
        <v>2687</v>
      </c>
      <c r="L213" s="1" t="s">
        <v>2687</v>
      </c>
      <c r="M213" s="1" t="s">
        <v>2058</v>
      </c>
      <c r="N213" s="1" t="s">
        <v>2058</v>
      </c>
      <c r="O213" s="1" t="s">
        <v>2059</v>
      </c>
      <c r="P213" s="1" t="s">
        <v>2060</v>
      </c>
      <c r="Q213" s="1" t="s">
        <v>2061</v>
      </c>
      <c r="R213" s="1" t="s">
        <v>2688</v>
      </c>
      <c r="S213" s="1" t="s">
        <v>75</v>
      </c>
      <c r="T213" s="1" t="s">
        <v>2063</v>
      </c>
      <c r="U213" s="1" t="s">
        <v>2064</v>
      </c>
      <c r="V213" s="1" t="s">
        <v>2074</v>
      </c>
    </row>
    <row r="214" s="1" customFormat="1" spans="1:22">
      <c r="A214" s="1" t="s">
        <v>998</v>
      </c>
      <c r="B214" s="1" t="s">
        <v>450</v>
      </c>
      <c r="C214" s="1" t="s">
        <v>999</v>
      </c>
      <c r="D214" s="1" t="s">
        <v>500</v>
      </c>
      <c r="E214" s="1" t="s">
        <v>2689</v>
      </c>
      <c r="F214" s="1" t="s">
        <v>637</v>
      </c>
      <c r="G214" s="1" t="s">
        <v>638</v>
      </c>
      <c r="H214" s="1" t="s">
        <v>2055</v>
      </c>
      <c r="I214" s="1" t="s">
        <v>2690</v>
      </c>
      <c r="J214" s="1" t="s">
        <v>2057</v>
      </c>
      <c r="K214" s="1" t="s">
        <v>2690</v>
      </c>
      <c r="L214" s="1" t="s">
        <v>2690</v>
      </c>
      <c r="M214" s="1" t="s">
        <v>2058</v>
      </c>
      <c r="N214" s="1" t="s">
        <v>2058</v>
      </c>
      <c r="O214" s="1" t="s">
        <v>2059</v>
      </c>
      <c r="P214" s="1" t="s">
        <v>2060</v>
      </c>
      <c r="Q214" s="1" t="s">
        <v>2061</v>
      </c>
      <c r="R214" s="1" t="s">
        <v>2691</v>
      </c>
      <c r="S214" s="1" t="s">
        <v>75</v>
      </c>
      <c r="T214" s="1" t="s">
        <v>2063</v>
      </c>
      <c r="U214" s="1" t="s">
        <v>2064</v>
      </c>
      <c r="V214" s="1" t="s">
        <v>2074</v>
      </c>
    </row>
    <row r="215" s="1" customFormat="1" spans="1:22">
      <c r="A215" s="1" t="s">
        <v>663</v>
      </c>
      <c r="B215" s="1" t="s">
        <v>668</v>
      </c>
      <c r="C215" s="1" t="s">
        <v>664</v>
      </c>
      <c r="D215" s="1" t="s">
        <v>666</v>
      </c>
      <c r="E215" s="1" t="s">
        <v>2692</v>
      </c>
      <c r="F215" s="1" t="s">
        <v>81</v>
      </c>
      <c r="G215" s="1" t="s">
        <v>637</v>
      </c>
      <c r="H215" s="1" t="s">
        <v>2055</v>
      </c>
      <c r="I215" s="1" t="s">
        <v>2693</v>
      </c>
      <c r="J215" s="1" t="s">
        <v>2057</v>
      </c>
      <c r="K215" s="1" t="s">
        <v>2693</v>
      </c>
      <c r="L215" s="1" t="s">
        <v>2693</v>
      </c>
      <c r="M215" s="1" t="s">
        <v>2058</v>
      </c>
      <c r="N215" s="1" t="s">
        <v>2058</v>
      </c>
      <c r="O215" s="1" t="s">
        <v>2059</v>
      </c>
      <c r="P215" s="1" t="s">
        <v>2060</v>
      </c>
      <c r="Q215" s="1" t="s">
        <v>2061</v>
      </c>
      <c r="R215" s="1" t="s">
        <v>2694</v>
      </c>
      <c r="S215" s="1" t="s">
        <v>75</v>
      </c>
      <c r="T215" s="1" t="s">
        <v>2063</v>
      </c>
      <c r="U215" s="1" t="s">
        <v>2064</v>
      </c>
      <c r="V215" s="1" t="s">
        <v>2065</v>
      </c>
    </row>
    <row r="216" s="1" customFormat="1" spans="1:22">
      <c r="A216" s="1" t="s">
        <v>143</v>
      </c>
      <c r="B216" s="1" t="s">
        <v>146</v>
      </c>
      <c r="C216" s="1" t="s">
        <v>144</v>
      </c>
      <c r="D216" s="1" t="s">
        <v>136</v>
      </c>
      <c r="E216" s="1" t="s">
        <v>2695</v>
      </c>
      <c r="F216" s="1" t="s">
        <v>106</v>
      </c>
      <c r="G216" s="1" t="s">
        <v>95</v>
      </c>
      <c r="H216" s="1" t="s">
        <v>2055</v>
      </c>
      <c r="I216" s="1" t="s">
        <v>2696</v>
      </c>
      <c r="J216" s="1" t="s">
        <v>2057</v>
      </c>
      <c r="K216" s="1" t="s">
        <v>2696</v>
      </c>
      <c r="L216" s="1" t="s">
        <v>2696</v>
      </c>
      <c r="M216" s="1" t="s">
        <v>2058</v>
      </c>
      <c r="N216" s="1" t="s">
        <v>2058</v>
      </c>
      <c r="O216" s="1" t="s">
        <v>2059</v>
      </c>
      <c r="P216" s="1" t="s">
        <v>2060</v>
      </c>
      <c r="Q216" s="1" t="s">
        <v>2061</v>
      </c>
      <c r="R216" s="1" t="s">
        <v>2697</v>
      </c>
      <c r="S216" s="1" t="s">
        <v>75</v>
      </c>
      <c r="T216" s="1" t="s">
        <v>2063</v>
      </c>
      <c r="U216" s="1" t="s">
        <v>2064</v>
      </c>
      <c r="V216" s="1" t="s">
        <v>2065</v>
      </c>
    </row>
    <row r="217" s="1" customFormat="1" spans="1:22">
      <c r="A217" s="1" t="s">
        <v>133</v>
      </c>
      <c r="B217" s="1" t="s">
        <v>138</v>
      </c>
      <c r="C217" s="1" t="s">
        <v>134</v>
      </c>
      <c r="D217" s="1" t="s">
        <v>136</v>
      </c>
      <c r="E217" s="1" t="s">
        <v>2698</v>
      </c>
      <c r="F217" s="1" t="s">
        <v>106</v>
      </c>
      <c r="G217" s="1" t="s">
        <v>95</v>
      </c>
      <c r="H217" s="1" t="s">
        <v>2055</v>
      </c>
      <c r="I217" s="1" t="s">
        <v>2696</v>
      </c>
      <c r="J217" s="1" t="s">
        <v>2057</v>
      </c>
      <c r="K217" s="1" t="s">
        <v>2696</v>
      </c>
      <c r="L217" s="1" t="s">
        <v>2696</v>
      </c>
      <c r="M217" s="1" t="s">
        <v>2058</v>
      </c>
      <c r="N217" s="1" t="s">
        <v>2058</v>
      </c>
      <c r="O217" s="1" t="s">
        <v>2059</v>
      </c>
      <c r="P217" s="1" t="s">
        <v>2060</v>
      </c>
      <c r="Q217" s="1" t="s">
        <v>2061</v>
      </c>
      <c r="R217" s="1" t="s">
        <v>2699</v>
      </c>
      <c r="S217" s="1" t="s">
        <v>75</v>
      </c>
      <c r="T217" s="1" t="s">
        <v>2063</v>
      </c>
      <c r="U217" s="1" t="s">
        <v>2064</v>
      </c>
      <c r="V217" s="1" t="s">
        <v>2065</v>
      </c>
    </row>
    <row r="218" s="1" customFormat="1" spans="1:22">
      <c r="A218" s="1" t="s">
        <v>911</v>
      </c>
      <c r="B218" s="1" t="s">
        <v>138</v>
      </c>
      <c r="C218" s="1" t="s">
        <v>912</v>
      </c>
      <c r="D218" s="1" t="s">
        <v>136</v>
      </c>
      <c r="E218" s="1" t="s">
        <v>2700</v>
      </c>
      <c r="F218" s="1" t="s">
        <v>637</v>
      </c>
      <c r="G218" s="1" t="s">
        <v>638</v>
      </c>
      <c r="H218" s="1" t="s">
        <v>2055</v>
      </c>
      <c r="I218" s="1" t="s">
        <v>2701</v>
      </c>
      <c r="J218" s="1" t="s">
        <v>2057</v>
      </c>
      <c r="K218" s="1" t="s">
        <v>2701</v>
      </c>
      <c r="L218" s="1" t="s">
        <v>2701</v>
      </c>
      <c r="M218" s="1" t="s">
        <v>2058</v>
      </c>
      <c r="N218" s="1" t="s">
        <v>2058</v>
      </c>
      <c r="O218" s="1" t="s">
        <v>2059</v>
      </c>
      <c r="P218" s="1" t="s">
        <v>2060</v>
      </c>
      <c r="Q218" s="1" t="s">
        <v>2061</v>
      </c>
      <c r="R218" s="1" t="s">
        <v>2702</v>
      </c>
      <c r="S218" s="1" t="s">
        <v>75</v>
      </c>
      <c r="T218" s="1" t="s">
        <v>2063</v>
      </c>
      <c r="U218" s="1" t="s">
        <v>2064</v>
      </c>
      <c r="V218" s="1" t="s">
        <v>2065</v>
      </c>
    </row>
    <row r="219" s="1" customFormat="1" spans="1:22">
      <c r="A219" s="1" t="s">
        <v>147</v>
      </c>
      <c r="B219" s="1" t="s">
        <v>150</v>
      </c>
      <c r="C219" s="1" t="s">
        <v>148</v>
      </c>
      <c r="D219" s="1" t="s">
        <v>136</v>
      </c>
      <c r="E219" s="1" t="s">
        <v>2703</v>
      </c>
      <c r="F219" s="1" t="s">
        <v>151</v>
      </c>
      <c r="G219" s="1" t="s">
        <v>95</v>
      </c>
      <c r="H219" s="1" t="s">
        <v>2055</v>
      </c>
      <c r="I219" s="1" t="s">
        <v>2704</v>
      </c>
      <c r="J219" s="1" t="s">
        <v>2057</v>
      </c>
      <c r="K219" s="1" t="s">
        <v>2704</v>
      </c>
      <c r="L219" s="1" t="s">
        <v>2704</v>
      </c>
      <c r="M219" s="1" t="s">
        <v>2058</v>
      </c>
      <c r="N219" s="1" t="s">
        <v>2058</v>
      </c>
      <c r="O219" s="1" t="s">
        <v>2059</v>
      </c>
      <c r="P219" s="1" t="s">
        <v>2060</v>
      </c>
      <c r="Q219" s="1" t="s">
        <v>2061</v>
      </c>
      <c r="R219" s="1" t="s">
        <v>2705</v>
      </c>
      <c r="S219" s="1" t="s">
        <v>75</v>
      </c>
      <c r="T219" s="1" t="s">
        <v>2063</v>
      </c>
      <c r="U219" s="1" t="s">
        <v>2064</v>
      </c>
      <c r="V219" s="1" t="s">
        <v>2065</v>
      </c>
    </row>
    <row r="220" s="1" customFormat="1" spans="1:22">
      <c r="A220" s="1" t="s">
        <v>403</v>
      </c>
      <c r="B220" s="1" t="s">
        <v>406</v>
      </c>
      <c r="C220" s="1" t="s">
        <v>404</v>
      </c>
      <c r="D220" s="1" t="s">
        <v>136</v>
      </c>
      <c r="E220" s="1" t="s">
        <v>2706</v>
      </c>
      <c r="F220" s="1" t="s">
        <v>95</v>
      </c>
      <c r="G220" s="1" t="s">
        <v>390</v>
      </c>
      <c r="H220" s="1" t="s">
        <v>2055</v>
      </c>
      <c r="I220" s="1" t="s">
        <v>2707</v>
      </c>
      <c r="J220" s="1" t="s">
        <v>2057</v>
      </c>
      <c r="K220" s="1" t="s">
        <v>2707</v>
      </c>
      <c r="L220" s="1" t="s">
        <v>2707</v>
      </c>
      <c r="M220" s="1" t="s">
        <v>2058</v>
      </c>
      <c r="N220" s="1" t="s">
        <v>2058</v>
      </c>
      <c r="O220" s="1" t="s">
        <v>2059</v>
      </c>
      <c r="P220" s="1" t="s">
        <v>2060</v>
      </c>
      <c r="Q220" s="1" t="s">
        <v>2061</v>
      </c>
      <c r="R220" s="1" t="s">
        <v>2708</v>
      </c>
      <c r="S220" s="1" t="s">
        <v>75</v>
      </c>
      <c r="T220" s="1" t="s">
        <v>2063</v>
      </c>
      <c r="U220" s="1" t="s">
        <v>2064</v>
      </c>
      <c r="V220" s="1" t="s">
        <v>2065</v>
      </c>
    </row>
    <row r="221" s="1" customFormat="1" spans="1:22">
      <c r="A221" s="1" t="s">
        <v>165</v>
      </c>
      <c r="B221" s="1" t="s">
        <v>170</v>
      </c>
      <c r="C221" s="1" t="s">
        <v>166</v>
      </c>
      <c r="D221" s="1" t="s">
        <v>168</v>
      </c>
      <c r="E221" s="1" t="s">
        <v>2709</v>
      </c>
      <c r="F221" s="1" t="s">
        <v>151</v>
      </c>
      <c r="G221" s="1" t="s">
        <v>95</v>
      </c>
      <c r="H221" s="1" t="s">
        <v>2055</v>
      </c>
      <c r="I221" s="1" t="s">
        <v>2710</v>
      </c>
      <c r="J221" s="1" t="s">
        <v>2057</v>
      </c>
      <c r="K221" s="1" t="s">
        <v>2710</v>
      </c>
      <c r="L221" s="1" t="s">
        <v>2710</v>
      </c>
      <c r="M221" s="1" t="s">
        <v>2058</v>
      </c>
      <c r="N221" s="1" t="s">
        <v>2058</v>
      </c>
      <c r="O221" s="1" t="s">
        <v>2059</v>
      </c>
      <c r="P221" s="1" t="s">
        <v>2060</v>
      </c>
      <c r="Q221" s="1" t="s">
        <v>2061</v>
      </c>
      <c r="R221" s="1" t="s">
        <v>2711</v>
      </c>
      <c r="S221" s="1" t="s">
        <v>75</v>
      </c>
      <c r="T221" s="1" t="s">
        <v>2063</v>
      </c>
      <c r="U221" s="1" t="s">
        <v>2064</v>
      </c>
      <c r="V221" s="1" t="s">
        <v>2065</v>
      </c>
    </row>
    <row r="222" s="1" customFormat="1" spans="1:22">
      <c r="A222" s="1" t="s">
        <v>1713</v>
      </c>
      <c r="B222" s="1" t="s">
        <v>450</v>
      </c>
      <c r="C222" s="1" t="s">
        <v>1714</v>
      </c>
      <c r="D222" s="1" t="s">
        <v>1716</v>
      </c>
      <c r="E222" s="1" t="s">
        <v>2712</v>
      </c>
      <c r="F222" s="1" t="s">
        <v>1124</v>
      </c>
      <c r="G222" s="1" t="s">
        <v>596</v>
      </c>
      <c r="H222" s="1" t="s">
        <v>2055</v>
      </c>
      <c r="I222" s="1" t="s">
        <v>2713</v>
      </c>
      <c r="J222" s="1" t="s">
        <v>2057</v>
      </c>
      <c r="K222" s="1" t="s">
        <v>2713</v>
      </c>
      <c r="L222" s="1" t="s">
        <v>2713</v>
      </c>
      <c r="M222" s="1" t="s">
        <v>2058</v>
      </c>
      <c r="N222" s="1" t="s">
        <v>2058</v>
      </c>
      <c r="O222" s="1" t="s">
        <v>2059</v>
      </c>
      <c r="P222" s="1" t="s">
        <v>2060</v>
      </c>
      <c r="Q222" s="1" t="s">
        <v>2061</v>
      </c>
      <c r="R222" s="1" t="s">
        <v>2714</v>
      </c>
      <c r="S222" s="1" t="s">
        <v>75</v>
      </c>
      <c r="T222" s="1" t="s">
        <v>2063</v>
      </c>
      <c r="U222" s="1" t="s">
        <v>2064</v>
      </c>
      <c r="V222" s="1" t="s">
        <v>2065</v>
      </c>
    </row>
    <row r="223" s="1" customFormat="1" spans="1:22">
      <c r="A223" s="1" t="s">
        <v>1689</v>
      </c>
      <c r="B223" s="1" t="s">
        <v>406</v>
      </c>
      <c r="C223" s="1" t="s">
        <v>1690</v>
      </c>
      <c r="D223" s="1" t="s">
        <v>1692</v>
      </c>
      <c r="E223" s="1" t="s">
        <v>2715</v>
      </c>
      <c r="F223" s="1" t="s">
        <v>638</v>
      </c>
      <c r="G223" s="1" t="s">
        <v>596</v>
      </c>
      <c r="H223" s="1" t="s">
        <v>2055</v>
      </c>
      <c r="I223" s="1" t="s">
        <v>2716</v>
      </c>
      <c r="J223" s="1" t="s">
        <v>2057</v>
      </c>
      <c r="K223" s="1" t="s">
        <v>2716</v>
      </c>
      <c r="L223" s="1" t="s">
        <v>2716</v>
      </c>
      <c r="M223" s="1" t="s">
        <v>2058</v>
      </c>
      <c r="N223" s="1" t="s">
        <v>2058</v>
      </c>
      <c r="O223" s="1" t="s">
        <v>2059</v>
      </c>
      <c r="P223" s="1" t="s">
        <v>2060</v>
      </c>
      <c r="Q223" s="1" t="s">
        <v>2061</v>
      </c>
      <c r="R223" s="1" t="s">
        <v>2717</v>
      </c>
      <c r="S223" s="1" t="s">
        <v>75</v>
      </c>
      <c r="T223" s="1" t="s">
        <v>2063</v>
      </c>
      <c r="U223" s="1" t="s">
        <v>2064</v>
      </c>
      <c r="V223" s="1" t="s">
        <v>2065</v>
      </c>
    </row>
    <row r="224" s="1" customFormat="1" spans="1:22">
      <c r="A224" s="1" t="s">
        <v>1174</v>
      </c>
      <c r="B224" s="1" t="s">
        <v>687</v>
      </c>
      <c r="C224" s="1" t="s">
        <v>1175</v>
      </c>
      <c r="D224" s="1" t="s">
        <v>432</v>
      </c>
      <c r="E224" s="1" t="s">
        <v>2718</v>
      </c>
      <c r="F224" s="1" t="s">
        <v>95</v>
      </c>
      <c r="G224" s="1" t="s">
        <v>1124</v>
      </c>
      <c r="H224" s="1" t="s">
        <v>2055</v>
      </c>
      <c r="I224" s="1" t="s">
        <v>2719</v>
      </c>
      <c r="J224" s="1" t="s">
        <v>2057</v>
      </c>
      <c r="K224" s="1" t="s">
        <v>2719</v>
      </c>
      <c r="L224" s="1" t="s">
        <v>2719</v>
      </c>
      <c r="M224" s="1" t="s">
        <v>2058</v>
      </c>
      <c r="N224" s="1" t="s">
        <v>2058</v>
      </c>
      <c r="O224" s="1" t="s">
        <v>2059</v>
      </c>
      <c r="P224" s="1" t="s">
        <v>2060</v>
      </c>
      <c r="Q224" s="1" t="s">
        <v>2061</v>
      </c>
      <c r="R224" s="1" t="s">
        <v>2720</v>
      </c>
      <c r="S224" s="1" t="s">
        <v>75</v>
      </c>
      <c r="T224" s="1" t="s">
        <v>2063</v>
      </c>
      <c r="U224" s="1" t="s">
        <v>2064</v>
      </c>
      <c r="V224" s="1" t="s">
        <v>2065</v>
      </c>
    </row>
    <row r="225" s="1" customFormat="1" spans="1:22">
      <c r="A225" s="1" t="s">
        <v>1169</v>
      </c>
      <c r="B225" s="1" t="s">
        <v>687</v>
      </c>
      <c r="C225" s="1" t="s">
        <v>1170</v>
      </c>
      <c r="D225" s="1" t="s">
        <v>432</v>
      </c>
      <c r="E225" s="1" t="s">
        <v>2721</v>
      </c>
      <c r="F225" s="1" t="s">
        <v>637</v>
      </c>
      <c r="G225" s="1" t="s">
        <v>1124</v>
      </c>
      <c r="H225" s="1" t="s">
        <v>2055</v>
      </c>
      <c r="I225" s="1" t="s">
        <v>2722</v>
      </c>
      <c r="J225" s="1" t="s">
        <v>2057</v>
      </c>
      <c r="K225" s="1" t="s">
        <v>2722</v>
      </c>
      <c r="L225" s="1" t="s">
        <v>2722</v>
      </c>
      <c r="M225" s="1" t="s">
        <v>2058</v>
      </c>
      <c r="N225" s="1" t="s">
        <v>2058</v>
      </c>
      <c r="O225" s="1" t="s">
        <v>2059</v>
      </c>
      <c r="P225" s="1" t="s">
        <v>2060</v>
      </c>
      <c r="Q225" s="1" t="s">
        <v>2061</v>
      </c>
      <c r="R225" s="1" t="s">
        <v>2723</v>
      </c>
      <c r="S225" s="1" t="s">
        <v>75</v>
      </c>
      <c r="T225" s="1" t="s">
        <v>2063</v>
      </c>
      <c r="U225" s="1" t="s">
        <v>2064</v>
      </c>
      <c r="V225" s="1" t="s">
        <v>2065</v>
      </c>
    </row>
    <row r="226" s="1" customFormat="1" spans="1:22">
      <c r="A226" s="1" t="s">
        <v>1146</v>
      </c>
      <c r="B226" s="1" t="s">
        <v>965</v>
      </c>
      <c r="C226" s="1" t="s">
        <v>1147</v>
      </c>
      <c r="D226" s="1" t="s">
        <v>432</v>
      </c>
      <c r="E226" s="1" t="s">
        <v>2724</v>
      </c>
      <c r="F226" s="1" t="s">
        <v>95</v>
      </c>
      <c r="G226" s="1" t="s">
        <v>1124</v>
      </c>
      <c r="H226" s="1" t="s">
        <v>2055</v>
      </c>
      <c r="I226" s="1" t="s">
        <v>2725</v>
      </c>
      <c r="J226" s="1" t="s">
        <v>2057</v>
      </c>
      <c r="K226" s="1" t="s">
        <v>2725</v>
      </c>
      <c r="L226" s="1" t="s">
        <v>2725</v>
      </c>
      <c r="M226" s="1" t="s">
        <v>2058</v>
      </c>
      <c r="N226" s="1" t="s">
        <v>2058</v>
      </c>
      <c r="O226" s="1" t="s">
        <v>2059</v>
      </c>
      <c r="P226" s="1" t="s">
        <v>2060</v>
      </c>
      <c r="Q226" s="1" t="s">
        <v>2061</v>
      </c>
      <c r="R226" s="1" t="s">
        <v>2726</v>
      </c>
      <c r="S226" s="1" t="s">
        <v>75</v>
      </c>
      <c r="T226" s="1" t="s">
        <v>2063</v>
      </c>
      <c r="U226" s="1" t="s">
        <v>2064</v>
      </c>
      <c r="V226" s="1" t="s">
        <v>2065</v>
      </c>
    </row>
    <row r="227" s="1" customFormat="1" spans="1:22">
      <c r="A227" s="1" t="s">
        <v>429</v>
      </c>
      <c r="B227" s="1" t="s">
        <v>226</v>
      </c>
      <c r="C227" s="1" t="s">
        <v>430</v>
      </c>
      <c r="D227" s="1" t="s">
        <v>432</v>
      </c>
      <c r="E227" s="1" t="s">
        <v>2727</v>
      </c>
      <c r="F227" s="1" t="s">
        <v>151</v>
      </c>
      <c r="G227" s="1" t="s">
        <v>390</v>
      </c>
      <c r="H227" s="1" t="s">
        <v>2055</v>
      </c>
      <c r="I227" s="1" t="s">
        <v>2728</v>
      </c>
      <c r="J227" s="1" t="s">
        <v>2057</v>
      </c>
      <c r="K227" s="1" t="s">
        <v>2728</v>
      </c>
      <c r="L227" s="1" t="s">
        <v>2728</v>
      </c>
      <c r="M227" s="1" t="s">
        <v>2058</v>
      </c>
      <c r="N227" s="1" t="s">
        <v>2058</v>
      </c>
      <c r="O227" s="1" t="s">
        <v>2059</v>
      </c>
      <c r="P227" s="1" t="s">
        <v>2060</v>
      </c>
      <c r="Q227" s="1" t="s">
        <v>2061</v>
      </c>
      <c r="R227" s="1" t="s">
        <v>2729</v>
      </c>
      <c r="S227" s="1" t="s">
        <v>75</v>
      </c>
      <c r="T227" s="1" t="s">
        <v>2063</v>
      </c>
      <c r="U227" s="1" t="s">
        <v>2064</v>
      </c>
      <c r="V227" s="1" t="s">
        <v>2065</v>
      </c>
    </row>
    <row r="228" s="1" customFormat="1" spans="1:22">
      <c r="A228" s="1" t="s">
        <v>1455</v>
      </c>
      <c r="B228" s="1" t="s">
        <v>190</v>
      </c>
      <c r="C228" s="1" t="s">
        <v>1456</v>
      </c>
      <c r="D228" s="1" t="s">
        <v>2730</v>
      </c>
      <c r="E228" s="1" t="s">
        <v>2731</v>
      </c>
      <c r="F228" s="1" t="s">
        <v>638</v>
      </c>
      <c r="G228" s="1" t="s">
        <v>900</v>
      </c>
      <c r="H228" s="1" t="s">
        <v>2055</v>
      </c>
      <c r="I228" s="1" t="s">
        <v>2732</v>
      </c>
      <c r="J228" s="1" t="s">
        <v>2057</v>
      </c>
      <c r="K228" s="1" t="s">
        <v>2732</v>
      </c>
      <c r="L228" s="1" t="s">
        <v>2732</v>
      </c>
      <c r="M228" s="1" t="s">
        <v>2058</v>
      </c>
      <c r="N228" s="1" t="s">
        <v>2058</v>
      </c>
      <c r="O228" s="1" t="s">
        <v>2059</v>
      </c>
      <c r="P228" s="1" t="s">
        <v>2060</v>
      </c>
      <c r="Q228" s="1" t="s">
        <v>2061</v>
      </c>
      <c r="R228" s="1" t="s">
        <v>2733</v>
      </c>
      <c r="S228" s="1" t="s">
        <v>75</v>
      </c>
      <c r="T228" s="1" t="s">
        <v>2063</v>
      </c>
      <c r="U228" s="1" t="s">
        <v>2064</v>
      </c>
      <c r="V228" s="1" t="s">
        <v>2074</v>
      </c>
    </row>
    <row r="229" s="1" customFormat="1" spans="1:22">
      <c r="A229" s="1" t="s">
        <v>1196</v>
      </c>
      <c r="B229" s="1" t="s">
        <v>226</v>
      </c>
      <c r="C229" s="1" t="s">
        <v>1197</v>
      </c>
      <c r="D229" s="1" t="s">
        <v>1199</v>
      </c>
      <c r="E229" s="1" t="s">
        <v>2734</v>
      </c>
      <c r="F229" s="1" t="s">
        <v>638</v>
      </c>
      <c r="G229" s="1" t="s">
        <v>1124</v>
      </c>
      <c r="H229" s="1" t="s">
        <v>2055</v>
      </c>
      <c r="I229" s="1" t="s">
        <v>2185</v>
      </c>
      <c r="J229" s="1" t="s">
        <v>2057</v>
      </c>
      <c r="K229" s="1" t="s">
        <v>2185</v>
      </c>
      <c r="L229" s="1" t="s">
        <v>2185</v>
      </c>
      <c r="M229" s="1" t="s">
        <v>2058</v>
      </c>
      <c r="N229" s="1" t="s">
        <v>2058</v>
      </c>
      <c r="O229" s="1" t="s">
        <v>2059</v>
      </c>
      <c r="P229" s="1" t="s">
        <v>2060</v>
      </c>
      <c r="Q229" s="1" t="s">
        <v>2061</v>
      </c>
      <c r="R229" s="1" t="s">
        <v>2735</v>
      </c>
      <c r="S229" s="1" t="s">
        <v>75</v>
      </c>
      <c r="T229" s="1" t="s">
        <v>2063</v>
      </c>
      <c r="U229" s="1" t="s">
        <v>2064</v>
      </c>
      <c r="V229" s="1" t="s">
        <v>2065</v>
      </c>
    </row>
    <row r="230" s="1" customFormat="1" spans="1:22">
      <c r="A230" s="1" t="s">
        <v>1726</v>
      </c>
      <c r="B230" s="1" t="s">
        <v>226</v>
      </c>
      <c r="C230" s="1" t="s">
        <v>1727</v>
      </c>
      <c r="D230" s="1" t="s">
        <v>1729</v>
      </c>
      <c r="E230" s="1" t="s">
        <v>2736</v>
      </c>
      <c r="F230" s="1" t="s">
        <v>638</v>
      </c>
      <c r="G230" s="1" t="s">
        <v>596</v>
      </c>
      <c r="H230" s="1" t="s">
        <v>2055</v>
      </c>
      <c r="I230" s="1" t="s">
        <v>2737</v>
      </c>
      <c r="J230" s="1" t="s">
        <v>2057</v>
      </c>
      <c r="K230" s="1" t="s">
        <v>2737</v>
      </c>
      <c r="L230" s="1" t="s">
        <v>2737</v>
      </c>
      <c r="M230" s="1" t="s">
        <v>2058</v>
      </c>
      <c r="N230" s="1" t="s">
        <v>2058</v>
      </c>
      <c r="O230" s="1" t="s">
        <v>2059</v>
      </c>
      <c r="P230" s="1" t="s">
        <v>2060</v>
      </c>
      <c r="Q230" s="1" t="s">
        <v>2061</v>
      </c>
      <c r="R230" s="1" t="s">
        <v>2738</v>
      </c>
      <c r="S230" s="1" t="s">
        <v>75</v>
      </c>
      <c r="T230" s="1" t="s">
        <v>2063</v>
      </c>
      <c r="U230" s="1" t="s">
        <v>2085</v>
      </c>
      <c r="V230" s="1" t="s">
        <v>2074</v>
      </c>
    </row>
    <row r="231" s="1" customFormat="1" spans="1:22">
      <c r="A231" s="1" t="s">
        <v>467</v>
      </c>
      <c r="B231" s="1" t="s">
        <v>450</v>
      </c>
      <c r="C231" s="1" t="s">
        <v>468</v>
      </c>
      <c r="D231" s="1" t="s">
        <v>2739</v>
      </c>
      <c r="E231" s="1" t="s">
        <v>2740</v>
      </c>
      <c r="F231" s="1" t="s">
        <v>95</v>
      </c>
      <c r="G231" s="1" t="s">
        <v>390</v>
      </c>
      <c r="H231" s="1" t="s">
        <v>2055</v>
      </c>
      <c r="I231" s="1" t="s">
        <v>2741</v>
      </c>
      <c r="J231" s="1" t="s">
        <v>2057</v>
      </c>
      <c r="K231" s="1" t="s">
        <v>2741</v>
      </c>
      <c r="L231" s="1" t="s">
        <v>2741</v>
      </c>
      <c r="M231" s="1" t="s">
        <v>2058</v>
      </c>
      <c r="N231" s="1" t="s">
        <v>2058</v>
      </c>
      <c r="O231" s="1" t="s">
        <v>2059</v>
      </c>
      <c r="P231" s="1" t="s">
        <v>2060</v>
      </c>
      <c r="Q231" s="1" t="s">
        <v>2061</v>
      </c>
      <c r="R231" s="1" t="s">
        <v>2742</v>
      </c>
      <c r="S231" s="1" t="s">
        <v>75</v>
      </c>
      <c r="T231" s="1" t="s">
        <v>2063</v>
      </c>
      <c r="U231" s="1" t="s">
        <v>2085</v>
      </c>
      <c r="V231" s="1" t="s">
        <v>2074</v>
      </c>
    </row>
    <row r="232" s="1" customFormat="1" spans="1:22">
      <c r="A232" s="1" t="s">
        <v>231</v>
      </c>
      <c r="B232" s="1" t="s">
        <v>236</v>
      </c>
      <c r="C232" s="1" t="s">
        <v>232</v>
      </c>
      <c r="D232" s="1" t="s">
        <v>234</v>
      </c>
      <c r="E232" s="1" t="s">
        <v>2743</v>
      </c>
      <c r="F232" s="1" t="s">
        <v>151</v>
      </c>
      <c r="G232" s="1" t="s">
        <v>95</v>
      </c>
      <c r="H232" s="1" t="s">
        <v>2055</v>
      </c>
      <c r="I232" s="1" t="s">
        <v>2744</v>
      </c>
      <c r="J232" s="1" t="s">
        <v>2057</v>
      </c>
      <c r="K232" s="1" t="s">
        <v>2744</v>
      </c>
      <c r="L232" s="1" t="s">
        <v>2744</v>
      </c>
      <c r="M232" s="1" t="s">
        <v>2058</v>
      </c>
      <c r="N232" s="1" t="s">
        <v>2058</v>
      </c>
      <c r="O232" s="1" t="s">
        <v>2059</v>
      </c>
      <c r="P232" s="1" t="s">
        <v>2060</v>
      </c>
      <c r="Q232" s="1" t="s">
        <v>2061</v>
      </c>
      <c r="R232" s="1" t="s">
        <v>2745</v>
      </c>
      <c r="S232" s="1" t="s">
        <v>75</v>
      </c>
      <c r="T232" s="1" t="s">
        <v>2063</v>
      </c>
      <c r="U232" s="1" t="s">
        <v>2085</v>
      </c>
      <c r="V232" s="1" t="s">
        <v>2074</v>
      </c>
    </row>
    <row r="233" s="1" customFormat="1" spans="1:22">
      <c r="A233" s="1" t="s">
        <v>715</v>
      </c>
      <c r="B233" s="1" t="s">
        <v>160</v>
      </c>
      <c r="C233" s="1" t="s">
        <v>716</v>
      </c>
      <c r="D233" s="1" t="s">
        <v>718</v>
      </c>
      <c r="E233" s="1" t="s">
        <v>2746</v>
      </c>
      <c r="F233" s="1" t="s">
        <v>95</v>
      </c>
      <c r="G233" s="1" t="s">
        <v>637</v>
      </c>
      <c r="H233" s="1" t="s">
        <v>2055</v>
      </c>
      <c r="I233" s="1" t="s">
        <v>2214</v>
      </c>
      <c r="J233" s="1" t="s">
        <v>2057</v>
      </c>
      <c r="K233" s="1" t="s">
        <v>2214</v>
      </c>
      <c r="L233" s="1" t="s">
        <v>2214</v>
      </c>
      <c r="M233" s="1" t="s">
        <v>2058</v>
      </c>
      <c r="N233" s="1" t="s">
        <v>2058</v>
      </c>
      <c r="O233" s="1" t="s">
        <v>2059</v>
      </c>
      <c r="P233" s="1" t="s">
        <v>2060</v>
      </c>
      <c r="Q233" s="1" t="s">
        <v>2061</v>
      </c>
      <c r="R233" s="1" t="s">
        <v>2747</v>
      </c>
      <c r="S233" s="1" t="s">
        <v>75</v>
      </c>
      <c r="T233" s="1" t="s">
        <v>2063</v>
      </c>
      <c r="U233" s="1" t="s">
        <v>2064</v>
      </c>
      <c r="V233" s="1" t="s">
        <v>2074</v>
      </c>
    </row>
    <row r="234" s="1" customFormat="1" spans="1:22">
      <c r="A234" s="1" t="s">
        <v>465</v>
      </c>
      <c r="B234" s="1" t="s">
        <v>129</v>
      </c>
      <c r="C234" s="1" t="s">
        <v>466</v>
      </c>
      <c r="D234" s="1" t="s">
        <v>2748</v>
      </c>
      <c r="E234" s="1" t="s">
        <v>2749</v>
      </c>
      <c r="F234" s="1" t="s">
        <v>95</v>
      </c>
      <c r="G234" s="1" t="s">
        <v>390</v>
      </c>
      <c r="H234" s="1" t="s">
        <v>2055</v>
      </c>
      <c r="I234" s="1" t="s">
        <v>2750</v>
      </c>
      <c r="J234" s="1" t="s">
        <v>2057</v>
      </c>
      <c r="K234" s="1" t="s">
        <v>2750</v>
      </c>
      <c r="L234" s="1" t="s">
        <v>2750</v>
      </c>
      <c r="M234" s="1" t="s">
        <v>2058</v>
      </c>
      <c r="N234" s="1" t="s">
        <v>2058</v>
      </c>
      <c r="O234" s="1" t="s">
        <v>2059</v>
      </c>
      <c r="P234" s="1" t="s">
        <v>2060</v>
      </c>
      <c r="Q234" s="1" t="s">
        <v>2061</v>
      </c>
      <c r="R234" s="1" t="s">
        <v>2751</v>
      </c>
      <c r="S234" s="1" t="s">
        <v>75</v>
      </c>
      <c r="T234" s="1" t="s">
        <v>2063</v>
      </c>
      <c r="U234" s="1" t="s">
        <v>2085</v>
      </c>
      <c r="V234" s="1" t="s">
        <v>2074</v>
      </c>
    </row>
    <row r="235" s="1" customFormat="1" spans="1:22">
      <c r="A235" s="1" t="s">
        <v>212</v>
      </c>
      <c r="B235" s="1" t="s">
        <v>129</v>
      </c>
      <c r="C235" s="1" t="s">
        <v>213</v>
      </c>
      <c r="D235" s="1" t="s">
        <v>2748</v>
      </c>
      <c r="E235" s="1" t="s">
        <v>2749</v>
      </c>
      <c r="F235" s="1" t="s">
        <v>81</v>
      </c>
      <c r="G235" s="1" t="s">
        <v>95</v>
      </c>
      <c r="H235" s="1" t="s">
        <v>2055</v>
      </c>
      <c r="I235" s="1" t="s">
        <v>2750</v>
      </c>
      <c r="J235" s="1" t="s">
        <v>2057</v>
      </c>
      <c r="K235" s="1" t="s">
        <v>2750</v>
      </c>
      <c r="L235" s="1" t="s">
        <v>2750</v>
      </c>
      <c r="M235" s="1" t="s">
        <v>2058</v>
      </c>
      <c r="N235" s="1" t="s">
        <v>2058</v>
      </c>
      <c r="O235" s="1" t="s">
        <v>2059</v>
      </c>
      <c r="P235" s="1" t="s">
        <v>2060</v>
      </c>
      <c r="Q235" s="1" t="s">
        <v>2061</v>
      </c>
      <c r="R235" s="1" t="s">
        <v>2752</v>
      </c>
      <c r="S235" s="1" t="s">
        <v>75</v>
      </c>
      <c r="T235" s="1" t="s">
        <v>2063</v>
      </c>
      <c r="U235" s="1" t="s">
        <v>2085</v>
      </c>
      <c r="V235" s="1" t="s">
        <v>2074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2023-03-07T03:24:50Z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A033E529F80F4220B3237095BCEBF17C</vt:lpwstr>
  </property>
</Properties>
</file>