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 " sheetId="2" r:id="rId2"/>
    <sheet name="HOP" sheetId="3" r:id="rId3"/>
  </sheets>
  <definedNames>
    <definedName name="_xlnm._FilterDatabase" localSheetId="1" hidden="1">'对账 '!$A$1:$X$210</definedName>
  </definedNames>
  <calcPr calcId="144525"/>
</workbook>
</file>

<file path=xl/sharedStrings.xml><?xml version="1.0" encoding="utf-8"?>
<sst xmlns="http://schemas.openxmlformats.org/spreadsheetml/2006/main" count="6942" uniqueCount="2086">
  <si>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</si>
  <si>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</si>
  <si>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</si>
  <si>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</si>
  <si>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</si>
  <si>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</si>
  <si>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</si>
  <si>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</si>
  <si>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</si>
  <si>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</si>
  <si>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</si>
  <si>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</si>
  <si>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</si>
  <si>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</si>
  <si>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</si>
  <si>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</si>
  <si>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</si>
  <si>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</si>
  <si>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</si>
  <si>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</si>
  <si>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</si>
  <si>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</si>
  <si>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</si>
  <si>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</si>
  <si>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</si>
  <si>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18098674293	</t>
  </si>
  <si>
    <t>Ctrip</t>
  </si>
  <si>
    <t>正常</t>
  </si>
  <si>
    <t>[薄荷岛]贝尔福度假酒店(The Bellevue Resort)(5425269)</t>
  </si>
  <si>
    <t>豪华房&lt;特惠专享&gt;&lt;三人入住&gt;&lt;早餐&gt;</t>
  </si>
  <si>
    <t>CNY</t>
  </si>
  <si>
    <t>bumatay/mary jane,bumatay/mary jane,bumatay/mary jane</t>
  </si>
  <si>
    <t>CA2019230308CNY</t>
  </si>
  <si>
    <t>未提现</t>
  </si>
  <si>
    <t>携程开票</t>
  </si>
  <si>
    <t xml:space="preserve">2587197	</t>
  </si>
  <si>
    <t xml:space="preserve">20120384	</t>
  </si>
  <si>
    <t xml:space="preserve">18830528855	</t>
  </si>
  <si>
    <t>[华欣]华欣沃拉布拉华欣度假村 (SHA Plus+)(Wora Bura Hua Hin Resort &amp; Spa (SHA Plus+))(4909591)</t>
  </si>
  <si>
    <t>豪华房(至少提前60天预订)&lt;双人入住&gt;&lt;双早&gt;</t>
  </si>
  <si>
    <t>Delissen/Johannes,Delissen/Johannes</t>
  </si>
  <si>
    <t xml:space="preserve">2662950	</t>
  </si>
  <si>
    <t xml:space="preserve">7315	</t>
  </si>
  <si>
    <t xml:space="preserve">21705066494	</t>
  </si>
  <si>
    <t>[科伦]科伦维斯顿度假酒店(Coron Westown Resort)(28525527)</t>
  </si>
  <si>
    <t>豪华房&lt;今日特价 &gt;&lt;三人入住&gt;&lt;早餐&gt;</t>
  </si>
  <si>
    <t>Ferrer/Rene,Ferrer/Rene,Ferrer/Rene</t>
  </si>
  <si>
    <t xml:space="preserve">2774485	</t>
  </si>
  <si>
    <t xml:space="preserve">Acknowledged	</t>
  </si>
  <si>
    <t xml:space="preserve">21842089251	</t>
  </si>
  <si>
    <t>[曼谷]曼谷湄南河四季酒店 (SHA Plus+)(Four Seasons Hotel Bangkok at Chao Phraya River (SHA Plus+))(57171815)</t>
  </si>
  <si>
    <t>豪华特大床房(至少提前60天预订)&lt;双人入住&gt;&lt;无早&gt;</t>
  </si>
  <si>
    <t>Yoon/Seokjun</t>
  </si>
  <si>
    <t xml:space="preserve">2825782	</t>
  </si>
  <si>
    <t xml:space="preserve">134692	</t>
  </si>
  <si>
    <t xml:space="preserve">21852868623	</t>
  </si>
  <si>
    <t>[新山]新山凯贝丽酒店式服务公寓(Capri by Fraser Johor Bahru)(90558946)</t>
  </si>
  <si>
    <t>豪华双床一室房&lt;双人入住&gt;&lt;双早&gt;</t>
  </si>
  <si>
    <t>Ping Tay/Yen,Ping Tay/Yen</t>
  </si>
  <si>
    <t xml:space="preserve">2844726	</t>
  </si>
  <si>
    <t xml:space="preserve">95949313-1	</t>
  </si>
  <si>
    <t xml:space="preserve">21875773794	</t>
  </si>
  <si>
    <t>[哥打京那巴鲁]麦哲伦丝绸度假村(The Magellan Sutera Resort)(5253519)</t>
  </si>
  <si>
    <t>麦哲伦豪华海景房&lt;三人入住&gt;&lt;不适用韩国客人&gt;&lt;早餐&gt;</t>
  </si>
  <si>
    <t>LEUNG/PAK HO,LEE/MAN CHUN,WONG/KWOK HEI</t>
  </si>
  <si>
    <t xml:space="preserve">2861289	</t>
  </si>
  <si>
    <t xml:space="preserve">3181540	</t>
  </si>
  <si>
    <t xml:space="preserve">21902031802	</t>
  </si>
  <si>
    <t>[吉隆坡]吉隆坡活乐酒店(WOLO Kuala Lumpur)(5430068)</t>
  </si>
  <si>
    <t>黄金特大床房&lt;今日特价 &gt;&lt;双人入住&gt;&lt;无早&gt;</t>
  </si>
  <si>
    <t>Lui/Isabel</t>
  </si>
  <si>
    <t xml:space="preserve">2869022	</t>
  </si>
  <si>
    <t xml:space="preserve">152341	</t>
  </si>
  <si>
    <t xml:space="preserve">999221951492266	</t>
  </si>
  <si>
    <t>[岘港]海安水疗海滩酒店(Haian Beach Hotel &amp; Spa)(26866159)</t>
  </si>
  <si>
    <t>海滨特大床房(连住3晚及以上)&lt;双人入住&gt;&lt;双早&gt;&lt;新酒店礼盒&gt;</t>
  </si>
  <si>
    <t>HAN/SANGHEE,LEE/MINHAN</t>
  </si>
  <si>
    <t xml:space="preserve">2883821	</t>
  </si>
  <si>
    <t xml:space="preserve">174889	</t>
  </si>
  <si>
    <t xml:space="preserve">999221981203072	</t>
  </si>
  <si>
    <t>[普吉岛]普吉岛西奈奢华酒店(SHA Extra Plus)(Sinae Phuket Luxury Hotel(SHA Extra Plus))(86107074)</t>
  </si>
  <si>
    <t>海景西奈赛房(至少提前60天预订)&lt;连住两晚及以上&gt;&lt;特惠专享&gt;&lt;双人入住&gt;&lt;双早&gt;</t>
  </si>
  <si>
    <t>Wan/First,Wan/First</t>
  </si>
  <si>
    <t xml:space="preserve">2893611	</t>
  </si>
  <si>
    <t xml:space="preserve">4889543	</t>
  </si>
  <si>
    <t xml:space="preserve">999221996123869	</t>
  </si>
  <si>
    <t>[曼谷]标准酒店 - 曼谷大都会大厦(The Standard, Bangkok Mahanakhon)(91246959)</t>
  </si>
  <si>
    <t>王子标准房&lt;双人入住&gt;&lt;不适用泰国客人&gt;&lt;双早&gt;</t>
  </si>
  <si>
    <t>FU/PENGNI</t>
  </si>
  <si>
    <t xml:space="preserve">2898516	</t>
  </si>
  <si>
    <t xml:space="preserve">204527855	</t>
  </si>
  <si>
    <t xml:space="preserve">999222120518512	</t>
  </si>
  <si>
    <t>[芽庄]芽庄洲际酒店(InterContinental Nha Trang, an IHG Hotel)(4398930)</t>
  </si>
  <si>
    <t>海景经典双床房（高层）&lt;双人入住&gt;&lt;双早&gt;</t>
  </si>
  <si>
    <t>HONG/YEJI</t>
  </si>
  <si>
    <t xml:space="preserve">2931528	</t>
  </si>
  <si>
    <t xml:space="preserve">644168	</t>
  </si>
  <si>
    <t xml:space="preserve">999222205607855	</t>
  </si>
  <si>
    <t>标准特大床房&lt;双人入住&gt;&lt;不适用泰国客人&gt;&lt;限量促销&gt;&lt;双早&gt;</t>
  </si>
  <si>
    <t>REN/XIAOCHUN,HU/CHAO</t>
  </si>
  <si>
    <t xml:space="preserve">2950209	</t>
  </si>
  <si>
    <t xml:space="preserve">209550548	</t>
  </si>
  <si>
    <t xml:space="preserve">999222222652272	</t>
  </si>
  <si>
    <t>[巴都丁宜]槟城宾乐雅饭店 (槟城对抗新冠肺炎认证)(PARKROYAL Penang Resort)(3737560)</t>
  </si>
  <si>
    <t>两卧室海景家庭房&lt;四人入住&gt;&lt;早餐&gt;</t>
  </si>
  <si>
    <t>PALANIAPPAN/YOHGEETHA</t>
  </si>
  <si>
    <t xml:space="preserve">2953126	</t>
  </si>
  <si>
    <t xml:space="preserve">7385535	</t>
  </si>
  <si>
    <t xml:space="preserve">999222228074969	</t>
  </si>
  <si>
    <t>[曼谷]曼谷素坤逸航站 21 中心酒店 (政府卫生认证)(Grande Centre Point Hotel Terminal 21 (SHA Plus+))(5908161)</t>
  </si>
  <si>
    <t>行政四人套房&lt;特惠专享&gt;&lt;四人入住&gt;&lt;无早&gt;</t>
  </si>
  <si>
    <t>LEE/KAEUL,LEE/KAEUL,LEE/KAEUL,LEE/KAEUL</t>
  </si>
  <si>
    <t xml:space="preserve">2953854	</t>
  </si>
  <si>
    <t xml:space="preserve">400316	</t>
  </si>
  <si>
    <t xml:space="preserve">999222266893407	</t>
  </si>
  <si>
    <t>行政四人套房&lt;特惠专享&gt;&lt;四人入住&gt;&lt;早餐&gt;</t>
  </si>
  <si>
    <t>CHAN/SUET HANG,CHAN/SUET HANG,CHAN/SUET HANG,CHAN/SUET HANG</t>
  </si>
  <si>
    <t xml:space="preserve">2961477	</t>
  </si>
  <si>
    <t xml:space="preserve">400828	</t>
  </si>
  <si>
    <t xml:space="preserve">999222360869225	</t>
  </si>
  <si>
    <t>转角房(至少连住2晚及以上)&lt;超值特惠&gt;&lt;双人入住&gt;&lt;不适用泰国客人&gt;&lt;双早&gt;</t>
  </si>
  <si>
    <t>CHEN/DELUNG</t>
  </si>
  <si>
    <t xml:space="preserve">2979568	</t>
  </si>
  <si>
    <t xml:space="preserve">212415054	</t>
  </si>
  <si>
    <t xml:space="preserve">999222402160614	</t>
  </si>
  <si>
    <t>[仁川]仁川机场贝斯特韦斯特精品酒店(Best Western Premier Incheon Airport Hotel)(5923817)</t>
  </si>
  <si>
    <t>豪华双床房&lt;双人入住&gt;&lt;无早&gt;</t>
  </si>
  <si>
    <t>HAKODA/MARIKA,HAKODA/SHOJIRO</t>
  </si>
  <si>
    <t xml:space="preserve">2985915	</t>
  </si>
  <si>
    <t xml:space="preserve">23198110	</t>
  </si>
  <si>
    <t xml:space="preserve">999222412384806	</t>
  </si>
  <si>
    <t>[芙蓉]芙蓉皇家朱兰酒店(Royale Chulan Seremban)(91100866)</t>
  </si>
  <si>
    <t>高级房&lt;双人入住&gt;&lt;双早&gt;</t>
  </si>
  <si>
    <t>Abu Bakar/Sharifah Nora</t>
  </si>
  <si>
    <t xml:space="preserve">2987421	</t>
  </si>
  <si>
    <t xml:space="preserve">1302076	</t>
  </si>
  <si>
    <t xml:space="preserve">999222416930365	</t>
  </si>
  <si>
    <t>[罗马]锡拉库萨瑞伊里酒店(Raeli Hotel Siracusa)(98316954)</t>
  </si>
  <si>
    <t>标准双人或双床间&lt;双人入住&gt;&lt;无早&gt;</t>
  </si>
  <si>
    <t>Yoo/Jaesang</t>
  </si>
  <si>
    <t xml:space="preserve">2988194	</t>
  </si>
  <si>
    <t xml:space="preserve">	</t>
  </si>
  <si>
    <t xml:space="preserve">999222442588641	</t>
  </si>
  <si>
    <t>[华欣]华欣标准酒店(The Standard, Hua Hin)(86113455)</t>
  </si>
  <si>
    <t>标准特大床房&lt;促销&gt;&lt;双人入住&gt;&lt;不适用泰国客人&gt;&lt;双早&gt;</t>
  </si>
  <si>
    <t>WAUGH/ERIC PAUL</t>
  </si>
  <si>
    <t xml:space="preserve">2991933	</t>
  </si>
  <si>
    <t xml:space="preserve">213344691	</t>
  </si>
  <si>
    <t xml:space="preserve">999222455554632	</t>
  </si>
  <si>
    <t>[吉隆坡]吉隆坡皇家朱兰酒店(Royale Chulan Kuala Lumpur)(5280527)</t>
  </si>
  <si>
    <t>豪华房&lt;双人入住&gt;&lt;无早&gt;</t>
  </si>
  <si>
    <t>AINI/NUR</t>
  </si>
  <si>
    <t xml:space="preserve">2993776	</t>
  </si>
  <si>
    <t xml:space="preserve">10010657586	</t>
  </si>
  <si>
    <t xml:space="preserve">999222472053488	</t>
  </si>
  <si>
    <t>[华欣]华欣艾杉酷度假村及套房 (政府卫生认证)(iSanook Resort &amp; Suites Hua Hin (SHA Plus+))(98508718)</t>
  </si>
  <si>
    <t>一室房&lt;双人入住&gt;&lt;无早&gt;</t>
  </si>
  <si>
    <t>krongsiri/phongchai,krongsiri/phongchai</t>
  </si>
  <si>
    <t xml:space="preserve">2996227	</t>
  </si>
  <si>
    <t xml:space="preserve">79846	</t>
  </si>
  <si>
    <t xml:space="preserve">999222478140940	</t>
  </si>
  <si>
    <t>[本那瓦镇]安纳塔拉迪沙鲁海岸度假村及别墅(Anantara Desaru Coast Resort &amp; Villas)(58221042)</t>
  </si>
  <si>
    <t>转角至尊房(至少提前14天预订)(至少连住2晚及以上)&lt;双人入住&gt;&lt;双早&gt;</t>
  </si>
  <si>
    <t>TAN SOK YEE/EMELIA,SEE MIN EN/LOVELLE</t>
  </si>
  <si>
    <t xml:space="preserve">2997184	</t>
  </si>
  <si>
    <t xml:space="preserve">2426900	</t>
  </si>
  <si>
    <t xml:space="preserve">999222484299136	</t>
  </si>
  <si>
    <t>[曼谷]曼谷HOMM素坤逸34街酒店(HOMM Sukhumvit34 Bangkok)(99758480)</t>
  </si>
  <si>
    <t>高级房&lt;双人入住&gt;&lt;无早&gt;</t>
  </si>
  <si>
    <t>Chongchivivat/Akaraphon,Chongchivivat/Akaraphon</t>
  </si>
  <si>
    <t xml:space="preserve">2998240	</t>
  </si>
  <si>
    <t xml:space="preserve">171081178	</t>
  </si>
  <si>
    <t xml:space="preserve">999222493494429	</t>
  </si>
  <si>
    <t>[帕拉尼亚克]马尼拉新濠天地凯悦酒店(Hyatt Regency Manila City of Dreams)(5917305)</t>
  </si>
  <si>
    <t>凯悦客房&lt;特价大促销&gt;&lt;双人入住&gt;&lt;不适用菲律宾客人&gt;&lt;无早&gt;</t>
  </si>
  <si>
    <t>HAMASAKI/KIKUO</t>
  </si>
  <si>
    <t xml:space="preserve">2999180	</t>
  </si>
  <si>
    <t xml:space="preserve">25651226	</t>
  </si>
  <si>
    <t xml:space="preserve">999222542738210	</t>
  </si>
  <si>
    <t>JUNGRUNGRUANG/PORNTHIP</t>
  </si>
  <si>
    <t xml:space="preserve">3006118	</t>
  </si>
  <si>
    <t xml:space="preserve">80512	</t>
  </si>
  <si>
    <t xml:space="preserve">999222543338592	</t>
  </si>
  <si>
    <t>[清迈]普拉辛格村庄酒店 (政府卫生认证)(Phra Singh Village (SHA Extra Plus))(26450431)</t>
  </si>
  <si>
    <t>豪华大床房（带阳台）&lt;今日特价 &gt;&lt;双人入住&gt;&lt;双早&gt;</t>
  </si>
  <si>
    <t>GE/JUN</t>
  </si>
  <si>
    <t xml:space="preserve">3006257	</t>
  </si>
  <si>
    <t xml:space="preserve">RR23000442	</t>
  </si>
  <si>
    <t xml:space="preserve">22547700088	</t>
  </si>
  <si>
    <t>[梳邦再也]双威金字塔酒店(Sunway Pyramid Hotel)(17055173)</t>
  </si>
  <si>
    <t>豪华特大床房&lt;双人入住&gt;&lt;双早&gt;</t>
  </si>
  <si>
    <t>Liksing/Shim</t>
  </si>
  <si>
    <t xml:space="preserve">3007217	</t>
  </si>
  <si>
    <t xml:space="preserve">252773910	</t>
  </si>
  <si>
    <t xml:space="preserve">999222548019600	</t>
  </si>
  <si>
    <t>[曼谷]曼谷辛德霍恩凯宾斯基(Sindhorn Kempinski Bangkok)(92930805)</t>
  </si>
  <si>
    <t>行政俱乐部特大床房(至少连住2晚及以上)&lt;今日特价 &gt;&lt;双人入住&gt;&lt;双早&gt;</t>
  </si>
  <si>
    <t>ALHADI/ABDULLAH,ALHADI/ABDULLAH</t>
  </si>
  <si>
    <t xml:space="preserve">3007282	</t>
  </si>
  <si>
    <t xml:space="preserve">2195401	</t>
  </si>
  <si>
    <t xml:space="preserve">999222570377582	</t>
  </si>
  <si>
    <t>[富国岛]富国 M 酒店(M Hotel Phu Quoc)(104186113)</t>
  </si>
  <si>
    <t>珀蒂特房 禁烟&lt;超值特惠&gt;&lt;双人入住&gt;&lt;双早&gt;</t>
  </si>
  <si>
    <t>Essaidi/Zaineb</t>
  </si>
  <si>
    <t xml:space="preserve">3010255	</t>
  </si>
  <si>
    <t xml:space="preserve">80619	</t>
  </si>
  <si>
    <t xml:space="preserve">999222579085009	</t>
  </si>
  <si>
    <t>rosemi/shaziera,rosemi/shaziera</t>
  </si>
  <si>
    <t xml:space="preserve">3011911	</t>
  </si>
  <si>
    <t xml:space="preserve">10010658410	</t>
  </si>
  <si>
    <t xml:space="preserve">999222587667868	</t>
  </si>
  <si>
    <t>[普吉岛]攀瓦布里海滨度假村(政府卫生认证)(Panwaburi Beachfront Resort(SHA Extra Plus))(96362785)</t>
  </si>
  <si>
    <t>豪华双人房（直通泳池）&lt;双人入住&gt;&lt;无早&gt;</t>
  </si>
  <si>
    <t>Jirakittikool/Atittaya</t>
  </si>
  <si>
    <t xml:space="preserve">3012886	</t>
  </si>
  <si>
    <t xml:space="preserve">9232	</t>
  </si>
  <si>
    <t xml:space="preserve">22602871392	</t>
  </si>
  <si>
    <t>KIM/MINJUNG</t>
  </si>
  <si>
    <t xml:space="preserve">3014787	</t>
  </si>
  <si>
    <t xml:space="preserve">661598	</t>
  </si>
  <si>
    <t xml:space="preserve">22605507832	</t>
  </si>
  <si>
    <t>豪华特大床一室房&lt;双人入住&gt;&lt;双早&gt;</t>
  </si>
  <si>
    <t>WU/FEI,LIU/SIQI</t>
  </si>
  <si>
    <t xml:space="preserve">3015210	</t>
  </si>
  <si>
    <t xml:space="preserve">40983038-1	</t>
  </si>
  <si>
    <t xml:space="preserve">999222622610201	</t>
  </si>
  <si>
    <t>[曼谷]曼谷大都会酒店(COMO Metropolitan Bangkok)(6035972)</t>
  </si>
  <si>
    <t>大都会特大床房(至少连住2晚及以上)&lt;双人入住&gt;&lt;不适用泰国客人&gt;&lt;双早&gt;</t>
  </si>
  <si>
    <t>CAI/YEYANG,YE/JIALU</t>
  </si>
  <si>
    <t xml:space="preserve">3017693	</t>
  </si>
  <si>
    <t xml:space="preserve">1286199	</t>
  </si>
  <si>
    <t xml:space="preserve">999222633065152	</t>
  </si>
  <si>
    <t>[马六甲]马六甲峇峇家(Baba House Melaka)(99731513)</t>
  </si>
  <si>
    <t>豪华房&lt;双人入住&gt;&lt;双早&gt;</t>
  </si>
  <si>
    <t>Chia/Wee Sum</t>
  </si>
  <si>
    <t xml:space="preserve">3018947	</t>
  </si>
  <si>
    <t xml:space="preserve">107950	</t>
  </si>
  <si>
    <t xml:space="preserve">999222649464306	</t>
  </si>
  <si>
    <t>[曼谷]曼谷秋素坤逸酒店 (政府卫生认证)(Qiu Hotel Sukhumvit (SHA Plus+))(28597378)</t>
  </si>
  <si>
    <t>豪华房(无窗)&lt;今日特惠&gt;&lt;双人入住&gt;&lt;无早&gt;</t>
  </si>
  <si>
    <t>qin/maoyu,qin/qianhui</t>
  </si>
  <si>
    <t xml:space="preserve">3021066	</t>
  </si>
  <si>
    <t xml:space="preserve">83464	</t>
  </si>
  <si>
    <t xml:space="preserve">999222690286876	</t>
  </si>
  <si>
    <t>[迪拜]迪拜朱美拉湖塔楼铂尔曼酒店(Pullman Dubai Jumeirah Lakes Towers)(46013926)</t>
  </si>
  <si>
    <t>高级双床房&lt;双人入住&gt;&lt;预付&gt;&lt;无早&gt;</t>
  </si>
  <si>
    <t>Aggarwal/Tanuj,Aggarwal/Tanuj</t>
  </si>
  <si>
    <t xml:space="preserve">3026599	</t>
  </si>
  <si>
    <t xml:space="preserve">6305XC3510	</t>
  </si>
  <si>
    <t xml:space="preserve">999222702203125	</t>
  </si>
  <si>
    <t>[济州市]济州君悦酒店(Grand Hyatt Jeju)(99810240)</t>
  </si>
  <si>
    <t>65平米城景大床房&lt;双人入住&gt;&lt;无早&gt;</t>
  </si>
  <si>
    <t>LEE/KANGBIN</t>
  </si>
  <si>
    <t xml:space="preserve">3027829	</t>
  </si>
  <si>
    <t xml:space="preserve">48158650	</t>
  </si>
  <si>
    <t xml:space="preserve">999222721578992	</t>
  </si>
  <si>
    <t>凯悦双床房&lt;双人入住&gt;&lt;不适用菲律宾客人&gt;&lt;双早&gt;</t>
  </si>
  <si>
    <t>ZHU/DINGYONG</t>
  </si>
  <si>
    <t xml:space="preserve">3030329	</t>
  </si>
  <si>
    <t xml:space="preserve">52761371	</t>
  </si>
  <si>
    <t xml:space="preserve">999222739343658	</t>
  </si>
  <si>
    <t>[吉隆坡]吉隆坡邵氏广场美居酒店(Mercure Kuala Lumpur Shaw Parade)(28538026)</t>
  </si>
  <si>
    <t>豪华大床房(至少连住2晚及以上)&lt;特惠专享&gt;&lt;双人入住&gt;&lt;双早&gt;</t>
  </si>
  <si>
    <t>WIDMER/MICHAEL</t>
  </si>
  <si>
    <t xml:space="preserve">3032382	</t>
  </si>
  <si>
    <t xml:space="preserve">403138	</t>
  </si>
  <si>
    <t xml:space="preserve">999222740573605	</t>
  </si>
  <si>
    <t>行政俱乐部双床房(至少连住2晚及以上)&lt;今日特价 &gt;&lt;双人入住&gt;&lt;双早&gt;</t>
  </si>
  <si>
    <t>Lee/Lisa</t>
  </si>
  <si>
    <t xml:space="preserve">3032632	</t>
  </si>
  <si>
    <t xml:space="preserve">999222747522565	</t>
  </si>
  <si>
    <t>[普吉岛]普吉假日酒店 (政府卫生认证)(Holiday Inn Resort Phuket, an IHG Hotel  (SHA Extra Plus))(3031621)</t>
  </si>
  <si>
    <t>标准房（1张特大床）(连住3晚及以上)&lt;特惠专享&gt;&lt;双人入住&gt;&lt;双早&gt;</t>
  </si>
  <si>
    <t>DAI/TINGTING</t>
  </si>
  <si>
    <t xml:space="preserve">3033283	</t>
  </si>
  <si>
    <t xml:space="preserve">14019547	</t>
  </si>
  <si>
    <t xml:space="preserve">999222751404682	</t>
  </si>
  <si>
    <t>[吉隆坡]吉隆坡杂志酒店(The Kuala Lumpur Journal Hotel)(5703571)</t>
  </si>
  <si>
    <t>特大床豪华房&lt;双人入住&gt;&lt;双早&gt;</t>
  </si>
  <si>
    <t>Kwong/Ka Kit</t>
  </si>
  <si>
    <t xml:space="preserve">3034074	</t>
  </si>
  <si>
    <t xml:space="preserve">110506	</t>
  </si>
  <si>
    <t xml:space="preserve">999222760329811	</t>
  </si>
  <si>
    <t>标准房（1张特大床）&lt;特惠&gt;&lt;双人入住&gt;&lt;无早&gt;</t>
  </si>
  <si>
    <t>CAO/YIWEN,SUN/WEIHAO</t>
  </si>
  <si>
    <t xml:space="preserve">3035480	</t>
  </si>
  <si>
    <t xml:space="preserve">14028797	</t>
  </si>
  <si>
    <t xml:space="preserve">999222764560504	</t>
  </si>
  <si>
    <t>[吉隆坡]吉隆坡美利亚酒店(Meliá Kuala Lumpur)(8872508)</t>
  </si>
  <si>
    <t>美利亚客房&lt;双人入住&gt;&lt;无早&gt;</t>
  </si>
  <si>
    <t>Aziz/Tina</t>
  </si>
  <si>
    <t xml:space="preserve">3036337	</t>
  </si>
  <si>
    <t xml:space="preserve">697712	</t>
  </si>
  <si>
    <t xml:space="preserve">999222765661239	</t>
  </si>
  <si>
    <t>[吉隆坡]辉盛凯贝丽(Capri by Fraser Bukit Bintang)(88638672)</t>
  </si>
  <si>
    <t>行政特大床一室房(连住14晚及以上)&lt;特惠专享&gt;&lt;双人入住&gt;&lt;双早&gt;</t>
  </si>
  <si>
    <t>SHI/JUNJING</t>
  </si>
  <si>
    <t xml:space="preserve">3036622	</t>
  </si>
  <si>
    <t xml:space="preserve">999222768817246	</t>
  </si>
  <si>
    <t>Wu/Qianhua</t>
  </si>
  <si>
    <t xml:space="preserve">3036753	</t>
  </si>
  <si>
    <t xml:space="preserve">83745	</t>
  </si>
  <si>
    <t xml:space="preserve">999222771464989	</t>
  </si>
  <si>
    <t>[曼谷]曼谷素坤逸航站 21 中心酒店(Grande Centre Point Hotel Terminal 21)(5908161)</t>
  </si>
  <si>
    <t>高级房&lt;特惠&gt;&lt;双人入住&gt;&lt;双早&gt;</t>
  </si>
  <si>
    <t>Hu/Qiyi,Zhang/Tianwei</t>
  </si>
  <si>
    <t xml:space="preserve">3037206	</t>
  </si>
  <si>
    <t xml:space="preserve">406603	</t>
  </si>
  <si>
    <t xml:space="preserve">999222772952039	</t>
  </si>
  <si>
    <t>豪华双床房&lt;双人入住&gt;&lt;不适用韩国客人&gt;&lt;无早&gt;</t>
  </si>
  <si>
    <t>IANNACCONE/FERDINANDO,LANGELLA/ANIELLO</t>
  </si>
  <si>
    <t xml:space="preserve">3037473	</t>
  </si>
  <si>
    <t xml:space="preserve">23206219	</t>
  </si>
  <si>
    <t xml:space="preserve">999222773398345	</t>
  </si>
  <si>
    <t>大都会双床房(至少连住2晚及以上)&lt;特惠&gt;&lt;双人入住&gt;&lt;适用于除泰国的亚洲客人&gt;&lt;双早&gt;</t>
  </si>
  <si>
    <t>WU/XIAODAN,ZHANG/XIN</t>
  </si>
  <si>
    <t xml:space="preserve">3037571	</t>
  </si>
  <si>
    <t xml:space="preserve">1287336	</t>
  </si>
  <si>
    <t xml:space="preserve">999222773619181	</t>
  </si>
  <si>
    <t>豪华池景房(高层)&lt;双人入住&gt;&lt;限量特惠&gt;&lt;无早&gt;</t>
  </si>
  <si>
    <t>Das/Supriya Kumar,Das/Supriya Kumar</t>
  </si>
  <si>
    <t xml:space="preserve">3037628	</t>
  </si>
  <si>
    <t xml:space="preserve">83770	</t>
  </si>
  <si>
    <t xml:space="preserve">999222774766284	</t>
  </si>
  <si>
    <t>[曼谷]曼谷班达拉套房酒店(Bandara Suites Silom, Bangkok)(90808448)</t>
  </si>
  <si>
    <t>一室房&lt;特惠专享&gt;&lt;双人入住&gt;&lt;无早&gt;</t>
  </si>
  <si>
    <t>WANG/LIN</t>
  </si>
  <si>
    <t xml:space="preserve">3038387	</t>
  </si>
  <si>
    <t xml:space="preserve">208633	</t>
  </si>
  <si>
    <t xml:space="preserve">999222782734613	</t>
  </si>
  <si>
    <t>[普吉岛]普吉岛阿玛瑞酒店(Amari Phuket)(4308716)</t>
  </si>
  <si>
    <t>海景一卧室套房(至少连住2晚及以上)&lt;今日特价 &gt;&lt;双人入住&gt;&lt;仅适用亚洲客人&gt;&lt;双早&gt;</t>
  </si>
  <si>
    <t>LIU/XITONG,ZHANG/GUOHUI</t>
  </si>
  <si>
    <t xml:space="preserve">3039214	</t>
  </si>
  <si>
    <t xml:space="preserve">36029109	</t>
  </si>
  <si>
    <t xml:space="preserve">999222783134643	</t>
  </si>
  <si>
    <t>[胡志明市]百利宫西贡酒店(Paragon Saigon Hotel)(28558506)</t>
  </si>
  <si>
    <t>豪华双床房&lt;双人入住&gt;&lt;双早&gt;</t>
  </si>
  <si>
    <t>LIU/LING</t>
  </si>
  <si>
    <t xml:space="preserve">3039301	</t>
  </si>
  <si>
    <t xml:space="preserve">1147181	</t>
  </si>
  <si>
    <t>取消</t>
  </si>
  <si>
    <t xml:space="preserve">22807962736	</t>
  </si>
  <si>
    <t>[曼谷]曼谷宜必思尚品素坤逸康福酒店(Ibis Styles Bangkok Sukhumvit Phra Khanong)(19680484)</t>
  </si>
  <si>
    <t>标准双人房&lt;双人入住&gt;&lt;不适用泰国客人&gt;&lt;无早&gt;</t>
  </si>
  <si>
    <t>WEI/ICHIEN</t>
  </si>
  <si>
    <t xml:space="preserve">3044113	</t>
  </si>
  <si>
    <t xml:space="preserve">999222814404033	</t>
  </si>
  <si>
    <t>[依斯干达公主城]新山青松度假村(Pinetree Marina Resort)(95225662)</t>
  </si>
  <si>
    <t>三卧室尊贵房(至少连住2晚及以上)&lt;六人入住&gt;&lt;早餐&gt;</t>
  </si>
  <si>
    <t>BOLIA/MASLIANA</t>
  </si>
  <si>
    <t xml:space="preserve">3045449	</t>
  </si>
  <si>
    <t xml:space="preserve">106882	</t>
  </si>
  <si>
    <t xml:space="preserve">999222815284125	</t>
  </si>
  <si>
    <t>[普吉岛]Travelodge 普吉城镇酒店(Travelodge Phuket Town)(83852850)</t>
  </si>
  <si>
    <t>高级房(连住4晚及以上)&lt;双人入住&gt;&lt;无早&gt;</t>
  </si>
  <si>
    <t>FU/CHENG,LU/XIYI</t>
  </si>
  <si>
    <t xml:space="preserve">3045658	</t>
  </si>
  <si>
    <t xml:space="preserve">9199	</t>
  </si>
  <si>
    <t xml:space="preserve">999222819693237	</t>
  </si>
  <si>
    <t>[新山]希思尔新山酒店(Thistle Johor Bahru)(5624049)</t>
  </si>
  <si>
    <t>海景豪华特大床房&lt;双人入住&gt;&lt;双早&gt;</t>
  </si>
  <si>
    <t>Hamdan/Mohamad</t>
  </si>
  <si>
    <t xml:space="preserve">3047145	</t>
  </si>
  <si>
    <t xml:space="preserve">423433	</t>
  </si>
  <si>
    <t xml:space="preserve">999222820465929	</t>
  </si>
  <si>
    <t>[芭堤雅]芭提雅最佳西方优质尼克森酒店(Best Western Plus Nexen Pattaya)(96263097)</t>
  </si>
  <si>
    <t>城景豪华双人床房&lt;双人入住&gt;&lt;不适用泰国客人&gt;&lt;无早&gt;</t>
  </si>
  <si>
    <t>Yang/Luoliang,He/Wen</t>
  </si>
  <si>
    <t xml:space="preserve">3047484	</t>
  </si>
  <si>
    <t xml:space="preserve">BK01156	</t>
  </si>
  <si>
    <t xml:space="preserve">999222829402928	</t>
  </si>
  <si>
    <t>[多哈]蒂沃里纳哈达多哈酒店(Al Najada Doha Hotel by Tivoli)(103957098)</t>
  </si>
  <si>
    <t>广场景观高级特大床房(至少提前7天预订)&lt;限量特价&gt;&lt;双人入住&gt;&lt;无早&gt;</t>
  </si>
  <si>
    <t>biadsy/naseem,biadsy/naseem</t>
  </si>
  <si>
    <t xml:space="preserve">3048610	</t>
  </si>
  <si>
    <t xml:space="preserve">211923	</t>
  </si>
  <si>
    <t xml:space="preserve">999222829521849	</t>
  </si>
  <si>
    <t>[曼谷]曼谷索拉利亚西铁酒店(Solaria Nishitetsu Hotel Bangkok)(102642575)</t>
  </si>
  <si>
    <t>标准双人间&lt;特惠专享&gt;&lt;双人入住&gt;&lt;无早&gt;</t>
  </si>
  <si>
    <t>jue/hyoungdon</t>
  </si>
  <si>
    <t xml:space="preserve">3048640	</t>
  </si>
  <si>
    <t xml:space="preserve">256203363	</t>
  </si>
  <si>
    <t xml:space="preserve">999222829587181	</t>
  </si>
  <si>
    <t>[八打灵再也]皇家朱兰曲线酒店(Royale Chulan The Curve)(28528099)</t>
  </si>
  <si>
    <t>豪华一室双床房&lt;双人入住&gt;&lt;双早&gt;</t>
  </si>
  <si>
    <t>MOHAMED NOR/ROSSUITA BINTE</t>
  </si>
  <si>
    <t xml:space="preserve">3048649	</t>
  </si>
  <si>
    <t xml:space="preserve">399819	</t>
  </si>
  <si>
    <t xml:space="preserve">999222829671680	</t>
  </si>
  <si>
    <t>Zakaria/Zahar Azuar,Zakaria/Zahar Azuar,Zakaria/Zahar Azuar,Zakaria/Zahar Azuar</t>
  </si>
  <si>
    <t xml:space="preserve">3048665	</t>
  </si>
  <si>
    <t xml:space="preserve">1307864	</t>
  </si>
  <si>
    <t xml:space="preserve">999222830979262	</t>
  </si>
  <si>
    <t>高级房(至少提前7天预订)&lt;限量特价&gt;&lt;双人入住&gt;&lt;无早&gt;</t>
  </si>
  <si>
    <t xml:space="preserve">3048894	</t>
  </si>
  <si>
    <t xml:space="preserve">999222833178259	</t>
  </si>
  <si>
    <t>行政特大床一室房&lt;双人入住&gt;&lt;双早&gt;</t>
  </si>
  <si>
    <t>YuenYee/Leong,TBA/TBA</t>
  </si>
  <si>
    <t xml:space="preserve">3049262	</t>
  </si>
  <si>
    <t xml:space="preserve">61667504-1	</t>
  </si>
  <si>
    <t xml:space="preserve">999222835044564	</t>
  </si>
  <si>
    <t>[普吉岛]相片酒店普吉岛(政府卫生认证)(Foto Hotel Phuket(SHA Plus+))(92435867)</t>
  </si>
  <si>
    <t>Ozone Hall with Bathtub&lt;双人入住&gt;&lt;无早&gt;</t>
  </si>
  <si>
    <t>CHINSOPONSUB/HATHAICHANOK</t>
  </si>
  <si>
    <t xml:space="preserve">3049592	</t>
  </si>
  <si>
    <t xml:space="preserve">15379	</t>
  </si>
  <si>
    <t xml:space="preserve">999222839243868	</t>
  </si>
  <si>
    <t>美利亚客房&lt;双人入住&gt;&lt;双早&gt;</t>
  </si>
  <si>
    <t>LAU/YU SHIEN</t>
  </si>
  <si>
    <t xml:space="preserve">3050679	</t>
  </si>
  <si>
    <t xml:space="preserve">698294	</t>
  </si>
  <si>
    <t xml:space="preserve">999222845732012	</t>
  </si>
  <si>
    <t>Jaini/Nur Eryqa Jane Binti,Jaini/Nur Eryqa Jane Binti</t>
  </si>
  <si>
    <t xml:space="preserve">3051117	</t>
  </si>
  <si>
    <t xml:space="preserve"> 426018	</t>
  </si>
  <si>
    <t xml:space="preserve">999222874185931	</t>
  </si>
  <si>
    <t>[芭堤雅]芭堤雅摩达斯度假村(Pattaya Modus Beachfront Resort)(100347752)</t>
  </si>
  <si>
    <t>高级双床房&lt;双人入住&gt;&lt;双早&gt;</t>
  </si>
  <si>
    <t>Rattapuntanon/Pranita,Rattapuntanon/Pranita,Rattapuntanon/Pranita,Rattapuntanon/Pranita,Rattapuntanon/Pranita,Rattapuntanon/Pranita,Rattapuntanon/Pranita,Rattapuntanon/Pranita</t>
  </si>
  <si>
    <t xml:space="preserve">3056054	</t>
  </si>
  <si>
    <t xml:space="preserve">2872240	</t>
  </si>
  <si>
    <t xml:space="preserve">999222877298938	</t>
  </si>
  <si>
    <t>[阿布扎比]占奈萨拉卜塔酒店(Jannah Burj Al Sarab)(102632468)</t>
  </si>
  <si>
    <t>Deabil/Khalid,Deabil/Khalid</t>
  </si>
  <si>
    <t xml:space="preserve">3056714	</t>
  </si>
  <si>
    <t xml:space="preserve">20461337	</t>
  </si>
  <si>
    <t xml:space="preserve">999222878185715	</t>
  </si>
  <si>
    <t>[曼谷]曼谷萨通JC凯文酒店(JC Kevin Sathorn Bangkok Hotel)(4401628)</t>
  </si>
  <si>
    <t>二室套房&lt;今日特价 &gt;&lt;四人入住&gt;&lt;早餐&gt;</t>
  </si>
  <si>
    <t>HE/YIHAI,WANG/MEIYI,YAN/XIYU</t>
  </si>
  <si>
    <t xml:space="preserve">3056963	</t>
  </si>
  <si>
    <t xml:space="preserve">2831659	</t>
  </si>
  <si>
    <t xml:space="preserve">999222878480318	</t>
  </si>
  <si>
    <t>豪华双床房(至少连住2晚及以上)&lt;特惠专享&gt;&lt;双人入住&gt;&lt;双早&gt;</t>
  </si>
  <si>
    <t>SOKARNO/MUHAMMAD FITRI,KRISHNA/HARI</t>
  </si>
  <si>
    <t xml:space="preserve">3057026	</t>
  </si>
  <si>
    <t xml:space="preserve">732192	</t>
  </si>
  <si>
    <t xml:space="preserve">999222884309635	</t>
  </si>
  <si>
    <t>[长滩岛]长滩岛区酒店(The District Boracay)(5175373)</t>
  </si>
  <si>
    <t>豪华两张大床房&lt;今日特价 &gt;&lt;双人入住&gt;&lt;双早&gt;</t>
  </si>
  <si>
    <t>Santos/Jessica Ann,Santos/Jessica Ann</t>
  </si>
  <si>
    <t xml:space="preserve">3057236	</t>
  </si>
  <si>
    <t xml:space="preserve">9382902/9382903	</t>
  </si>
  <si>
    <t xml:space="preserve">999222885770487	</t>
  </si>
  <si>
    <t>[曼谷]曼谷铂尔曼G酒店 （政府卫生认证）(Pullman Bangkok Hotel G（SHA Extra Plus）)(2497067)</t>
  </si>
  <si>
    <t>G豪华房(至少连住2晚及以上)&lt;今日特惠&gt;&lt;双人入住&gt;&lt;双早&gt;</t>
  </si>
  <si>
    <t>TAN/MELVIN KAY YOUNG</t>
  </si>
  <si>
    <t xml:space="preserve">3057436	</t>
  </si>
  <si>
    <t xml:space="preserve">44154821	</t>
  </si>
  <si>
    <t xml:space="preserve">999222892658397	</t>
  </si>
  <si>
    <t>[首尔]三井酒店(Hotel Samjung)(28525707)</t>
  </si>
  <si>
    <t>双人床房&lt;双人入住&gt;&lt;无早&gt;</t>
  </si>
  <si>
    <t>Lee/Wanhee</t>
  </si>
  <si>
    <t xml:space="preserve">3058907	</t>
  </si>
  <si>
    <t xml:space="preserve">23035897	</t>
  </si>
  <si>
    <t xml:space="preserve">22893890642	</t>
  </si>
  <si>
    <t>[米里]米里帝国酒店(Imperial Hotel Miri)(28476284)</t>
  </si>
  <si>
    <t>皇后高级特大床房&lt;双人入住&gt;&lt;双早&gt;</t>
  </si>
  <si>
    <t>Raya/Nur Amirul</t>
  </si>
  <si>
    <t xml:space="preserve">3059177	</t>
  </si>
  <si>
    <t xml:space="preserve">463166	</t>
  </si>
  <si>
    <t xml:space="preserve">999222895612498	</t>
  </si>
  <si>
    <t>[迪拜]迪拜范思哲宫殿酒店(Palazzo Versace Dubai)(6548818)</t>
  </si>
  <si>
    <t>文化村景豪华房&lt;双人入住&gt;&lt;仅限中国、东南亚与南亚地区的客人&gt;&lt;双早&gt;</t>
  </si>
  <si>
    <t>PENG/KANG,LIU/ZHIQIANG</t>
  </si>
  <si>
    <t xml:space="preserve">3059455	</t>
  </si>
  <si>
    <t xml:space="preserve">853796	</t>
  </si>
  <si>
    <t xml:space="preserve">999222899158568	</t>
  </si>
  <si>
    <t>HUANG/XIAOYAN</t>
  </si>
  <si>
    <t xml:space="preserve">3060207	</t>
  </si>
  <si>
    <t xml:space="preserve">36037997	</t>
  </si>
  <si>
    <t xml:space="preserve">999222899417426	</t>
  </si>
  <si>
    <t>[吉隆坡]吉隆坡宾乐雅服务公寓(PARKROYAL Serviced Suites Kuala Lumpur)(4635759)</t>
  </si>
  <si>
    <t>一室套房 1张特大床&lt;双人入住&gt;&lt;双早&gt;</t>
  </si>
  <si>
    <t>TOH/LENG GUAT,TOH/JENNY</t>
  </si>
  <si>
    <t xml:space="preserve">3060259	</t>
  </si>
  <si>
    <t xml:space="preserve">392453	</t>
  </si>
  <si>
    <t xml:space="preserve">999222910268724	</t>
  </si>
  <si>
    <t>[古晋]达迈海滩度假村(Damai Beach Resort)(28378129)</t>
  </si>
  <si>
    <t>Anak Lihi/Angle Rosees,Anak Lihi/Angle Rosees,Anak Lihi/Angle Rosees,Anak Lihi/Angle Rosees</t>
  </si>
  <si>
    <t xml:space="preserve">3061752	</t>
  </si>
  <si>
    <t xml:space="preserve">257343058	</t>
  </si>
  <si>
    <t xml:space="preserve">999222910560921	</t>
  </si>
  <si>
    <t>[八打灵再也]阿万特酒店(Avante Hotel)(100419478)</t>
  </si>
  <si>
    <t>高级特大床房&lt;单人入住&gt;&lt;仅适用亚洲客人&gt;&lt;单早&gt;</t>
  </si>
  <si>
    <t>LU/JUN,WANG/XUERONG</t>
  </si>
  <si>
    <t xml:space="preserve">3061839	</t>
  </si>
  <si>
    <t xml:space="preserve">150482	</t>
  </si>
  <si>
    <t xml:space="preserve">999222913881097	</t>
  </si>
  <si>
    <t>标准房&lt;双人入住&gt;&lt;无早&gt;</t>
  </si>
  <si>
    <t>Zou/Qibing</t>
  </si>
  <si>
    <t xml:space="preserve">3062588	</t>
  </si>
  <si>
    <t xml:space="preserve">9523	</t>
  </si>
  <si>
    <t xml:space="preserve">999222913908710	</t>
  </si>
  <si>
    <t>Peng/Dongdong,Ren/Bingyan</t>
  </si>
  <si>
    <t xml:space="preserve">3062591	</t>
  </si>
  <si>
    <t xml:space="preserve">9525	</t>
  </si>
  <si>
    <t xml:space="preserve">999222915342028	</t>
  </si>
  <si>
    <t>标准房(至少连住2晚及以上)&lt;双人入住&gt;&lt;双早&gt;</t>
  </si>
  <si>
    <t>HE/PEIHUA</t>
  </si>
  <si>
    <t xml:space="preserve">3062871	</t>
  </si>
  <si>
    <t xml:space="preserve">14309547	</t>
  </si>
  <si>
    <t xml:space="preserve">999222923014962	</t>
  </si>
  <si>
    <t>YU/JIN</t>
  </si>
  <si>
    <t xml:space="preserve">3064336	</t>
  </si>
  <si>
    <t xml:space="preserve">23036064	</t>
  </si>
  <si>
    <t xml:space="preserve">22924859778	</t>
  </si>
  <si>
    <t>[哥打京那巴鲁]佳蓝汶莱度假村(Nexus Resort &amp; Spa Karambunai)(5007323)</t>
  </si>
  <si>
    <t>婆罗洲花园豪华房&lt;双人入住&gt;&lt;双早&gt;</t>
  </si>
  <si>
    <t>KULA/LIYANA KHALISA</t>
  </si>
  <si>
    <t xml:space="preserve">3064692	</t>
  </si>
  <si>
    <t xml:space="preserve">6824931	</t>
  </si>
  <si>
    <t xml:space="preserve">999222926923551	</t>
  </si>
  <si>
    <t>[八打灵再也]皇家朱兰白沙罗酒店(Royale Chulan Damansara)(28528087)</t>
  </si>
  <si>
    <t>YAP/JANIFER</t>
  </si>
  <si>
    <t xml:space="preserve">3065161	</t>
  </si>
  <si>
    <t xml:space="preserve">608288	</t>
  </si>
  <si>
    <t xml:space="preserve">999222930336925	</t>
  </si>
  <si>
    <t>[吉隆坡]铂尔曼吉隆坡城市中心大酒店(Pullman Kuala Lumpur City Centre Hotel &amp; Residences)(5073220)</t>
  </si>
  <si>
    <t>尊享豪华特大床房(至少连住2晚及以上)&lt;双人入住&gt;&lt;双早&gt;</t>
  </si>
  <si>
    <t>Sun/XinXiao</t>
  </si>
  <si>
    <t xml:space="preserve">3065731	</t>
  </si>
  <si>
    <t xml:space="preserve">914097	</t>
  </si>
  <si>
    <t xml:space="preserve">999222931813590	</t>
  </si>
  <si>
    <t>池景豪华双人床房&lt;双人入住&gt;&lt;不适用泰国客人&gt;&lt;无早&gt;</t>
  </si>
  <si>
    <t>YANG/ZHILIN,SUN/MINGWEI</t>
  </si>
  <si>
    <t xml:space="preserve">3065898	</t>
  </si>
  <si>
    <t xml:space="preserve">bk011888	</t>
  </si>
  <si>
    <t xml:space="preserve">999222932222872	</t>
  </si>
  <si>
    <t>WU/TONGXING,DONG/JUN</t>
  </si>
  <si>
    <t xml:space="preserve">3065951	</t>
  </si>
  <si>
    <t xml:space="preserve">1288991	</t>
  </si>
  <si>
    <t xml:space="preserve">999222933260991	</t>
  </si>
  <si>
    <t>Panchasuwan/Nawaporn,Panchasuwan/Nawaporn</t>
  </si>
  <si>
    <t xml:space="preserve">3066051	</t>
  </si>
  <si>
    <t xml:space="preserve">9611	</t>
  </si>
  <si>
    <t xml:space="preserve">999222935468581	</t>
  </si>
  <si>
    <t>Xiong/Lei,Gao/Qiaoxun</t>
  </si>
  <si>
    <t xml:space="preserve">3066364	</t>
  </si>
  <si>
    <t xml:space="preserve">9617	</t>
  </si>
  <si>
    <t xml:space="preserve">999222935880338	</t>
  </si>
  <si>
    <t>WU/WEIHONG</t>
  </si>
  <si>
    <t xml:space="preserve">3066438	</t>
  </si>
  <si>
    <t xml:space="preserve">787373	</t>
  </si>
  <si>
    <t xml:space="preserve">999222936041073	</t>
  </si>
  <si>
    <t>[曼谷]阿特里姆曼谷美居大酒店(政府卫生认证)(Grand Mercure Bangkok Atrium (SHA Certified))(4498673)</t>
  </si>
  <si>
    <t>豪华房(至少连住2晚及以上)&lt;今日特价 &gt;&lt;双人入住&gt;&lt;双早&gt;</t>
  </si>
  <si>
    <t>NG/HAN TING JEREMY</t>
  </si>
  <si>
    <t xml:space="preserve">3066478	</t>
  </si>
  <si>
    <t xml:space="preserve">53547959	</t>
  </si>
  <si>
    <t xml:space="preserve">999222936336183	</t>
  </si>
  <si>
    <t>[曼谷]曼谷HOMM素坤逸34街酒店 (悦榕集团)(HOMM Sukhumvit34 Bangkok (A Brand of BANYAN TREE GROUP))(99758480)</t>
  </si>
  <si>
    <t>高级大床房&lt;双人入住&gt;&lt;无早&gt;</t>
  </si>
  <si>
    <t>Li-tzu/Huang,Li-tzu/Huang</t>
  </si>
  <si>
    <t xml:space="preserve">3066541	</t>
  </si>
  <si>
    <t xml:space="preserve">172693914	</t>
  </si>
  <si>
    <t xml:space="preserve">999222937842835	</t>
  </si>
  <si>
    <t>[普林塞萨港]巴拉望岛道夫酒店(Astoria Palawan)(39700813)</t>
  </si>
  <si>
    <t>豪华房&lt;今日特价 &gt;&lt;双人入住&gt;&lt;双早&gt;</t>
  </si>
  <si>
    <t>Alcoriza/Farida,Alcoriza/Farida</t>
  </si>
  <si>
    <t xml:space="preserve">3066917	</t>
  </si>
  <si>
    <t xml:space="preserve">328158	</t>
  </si>
  <si>
    <t xml:space="preserve">999222939098476	</t>
  </si>
  <si>
    <t>[哥打京那巴鲁]明园酒店及公寓(Ming Garden Hotel &amp; Residences)(5281385)</t>
  </si>
  <si>
    <t>高级房&lt;限时抢购&gt;&lt;双人入住&gt;&lt;无早&gt;</t>
  </si>
  <si>
    <t>NORSAMAN/NURJULAN,HATTAIE/PARAMAISURI SABAH</t>
  </si>
  <si>
    <t xml:space="preserve">3067260	</t>
  </si>
  <si>
    <t xml:space="preserve">8602425	</t>
  </si>
  <si>
    <t xml:space="preserve">999222940328685	</t>
  </si>
  <si>
    <t>[帕赛市]马尼拉金凤凰酒店(Golden Phoenix Hotel-Manila)(5421957)</t>
  </si>
  <si>
    <t>套房&lt;三人入住&gt;</t>
  </si>
  <si>
    <t>Pabalan/Cid Benedict</t>
  </si>
  <si>
    <t xml:space="preserve">3067533	</t>
  </si>
  <si>
    <t xml:space="preserve">2302260052	</t>
  </si>
  <si>
    <t xml:space="preserve">999222940563718	</t>
  </si>
  <si>
    <t>[曼谷]曼谷玛杜兹酒店(Maduzi Hotel, Bangkok)(16900156)</t>
  </si>
  <si>
    <t>玛杜兹经典房&lt;双人入住&gt;&lt;双早&gt;</t>
  </si>
  <si>
    <t>Zhou/Jie</t>
  </si>
  <si>
    <t xml:space="preserve">3067578	</t>
  </si>
  <si>
    <t xml:space="preserve">02263459	</t>
  </si>
  <si>
    <t xml:space="preserve">999222941069431	</t>
  </si>
  <si>
    <t>[曼谷]曼谷艾美酒店(Le Meridien Bangkok)(2778530)</t>
  </si>
  <si>
    <t>城景豪华特大床房(至少连住2晚及以上)&lt;双人入住&gt;&lt;不适用泰国客人&gt;&lt;双早&gt;</t>
  </si>
  <si>
    <t>JI/JUAN</t>
  </si>
  <si>
    <t xml:space="preserve">3067690	</t>
  </si>
  <si>
    <t xml:space="preserve">91505401	</t>
  </si>
  <si>
    <t xml:space="preserve">999222941655803	</t>
  </si>
  <si>
    <t>CHING/CHI KIN</t>
  </si>
  <si>
    <t xml:space="preserve">3067830	</t>
  </si>
  <si>
    <t xml:space="preserve">914319	</t>
  </si>
  <si>
    <t xml:space="preserve">999222944123277	</t>
  </si>
  <si>
    <t>豪华特大床房(至少连住2晚及以上)&lt;限量特价&gt;&lt;双人入住&gt;&lt;双早&gt;</t>
  </si>
  <si>
    <t>asnawi ahmad anuar/ansar,asnawi ahmad anuar/ansar</t>
  </si>
  <si>
    <t xml:space="preserve">3068466	</t>
  </si>
  <si>
    <t xml:space="preserve">447101	</t>
  </si>
  <si>
    <t xml:space="preserve">999222944547012	</t>
  </si>
  <si>
    <t>行政两房公寓&lt;四人入住&gt;&lt;早餐&gt;</t>
  </si>
  <si>
    <t>bin Abd Rahman/Mohamad,bin Abd Rahman/Mohamad,bin Abd Rahman/Mohamad,bin Abd Rahman/Mohamad</t>
  </si>
  <si>
    <t xml:space="preserve">3068572	</t>
  </si>
  <si>
    <t xml:space="preserve">342561	</t>
  </si>
  <si>
    <t xml:space="preserve">999222946478488	</t>
  </si>
  <si>
    <t>MOKHTAR/FARAHANA MOKHTAR</t>
  </si>
  <si>
    <t xml:space="preserve">3069095	</t>
  </si>
  <si>
    <t xml:space="preserve">447102	</t>
  </si>
  <si>
    <t xml:space="preserve">999222948061717	</t>
  </si>
  <si>
    <t>豪华两房公寓&lt;三人入住&gt;&lt;早餐&gt;</t>
  </si>
  <si>
    <t>hj ibrahim/rosinah,hj ibrahim/rosinah,hj ibrahim/rosinah</t>
  </si>
  <si>
    <t xml:space="preserve">3069691	</t>
  </si>
  <si>
    <t xml:space="preserve">342588	</t>
  </si>
  <si>
    <t xml:space="preserve">999222949304338	</t>
  </si>
  <si>
    <t>HAFIZ/MOHD HADI</t>
  </si>
  <si>
    <t xml:space="preserve">3070070	</t>
  </si>
  <si>
    <t xml:space="preserve">608367	</t>
  </si>
  <si>
    <t xml:space="preserve">22951795536	</t>
  </si>
  <si>
    <t>LEE/LEE SHU LIAN</t>
  </si>
  <si>
    <t xml:space="preserve">3070789	</t>
  </si>
  <si>
    <t xml:space="preserve">342649	</t>
  </si>
  <si>
    <t xml:space="preserve">999222951864432	</t>
  </si>
  <si>
    <t>SAECHANG/WANKAMON</t>
  </si>
  <si>
    <t xml:space="preserve">3070802	</t>
  </si>
  <si>
    <t xml:space="preserve">755379	</t>
  </si>
  <si>
    <t xml:space="preserve">999222952774362	</t>
  </si>
  <si>
    <t>[马卡蒂]阿尔法公寓式酒店 (多用途酒店)(The Alpha Suites (Multi-use Hotel))(48244686)</t>
  </si>
  <si>
    <t>两卧室套房&lt;四人入住&gt;&lt;双早&gt;</t>
  </si>
  <si>
    <t>LIANG/YAN,CHEN/YANG</t>
  </si>
  <si>
    <t xml:space="preserve">3071059	</t>
  </si>
  <si>
    <t xml:space="preserve">164202	</t>
  </si>
  <si>
    <t xml:space="preserve">999222953553975	</t>
  </si>
  <si>
    <t>Faesantie/Anusara,Faesantie/Anusara</t>
  </si>
  <si>
    <t xml:space="preserve">3071238	</t>
  </si>
  <si>
    <t xml:space="preserve">172780381	</t>
  </si>
  <si>
    <t xml:space="preserve">999222954877332	</t>
  </si>
  <si>
    <t>Jittiparnun/Kanyarut,Jittiparnun/Kanyarut</t>
  </si>
  <si>
    <t xml:space="preserve">3071645	</t>
  </si>
  <si>
    <t xml:space="preserve">172828922	</t>
  </si>
  <si>
    <t xml:space="preserve">999222956209984	</t>
  </si>
  <si>
    <t>[曼谷]易思廷大酒店沙吞(Eastin Grand Hotel Sathorn)(5014959)</t>
  </si>
  <si>
    <t>行政高级天空房&lt;双人入住&gt;&lt;双早&gt;</t>
  </si>
  <si>
    <t>Jang/Suehyeon,Jang/Suehyeon</t>
  </si>
  <si>
    <t xml:space="preserve">3072086	</t>
  </si>
  <si>
    <t xml:space="preserve">457597	</t>
  </si>
  <si>
    <t xml:space="preserve">999222956331740	</t>
  </si>
  <si>
    <t>[依斯干达公主城]特立尼达公主港套房酒店(Trinidad Suites Puteri Harbour)(99959221)</t>
  </si>
  <si>
    <t>两卧室豪华公寓&lt;四人入住&gt;&lt;早餐&gt;</t>
  </si>
  <si>
    <t>yen fei/Lee,yen fei/Lee</t>
  </si>
  <si>
    <t xml:space="preserve">3072142	</t>
  </si>
  <si>
    <t xml:space="preserve">11567	</t>
  </si>
  <si>
    <t xml:space="preserve">999222957401756	</t>
  </si>
  <si>
    <t>[依斯干达公主城]双威大盒子酒店(Sunway Hotel Big Box)(91411884)</t>
  </si>
  <si>
    <t>HAKIM/DZAIIMAH,AHZAMSHAH/ALKHANSA</t>
  </si>
  <si>
    <t xml:space="preserve">3072494	</t>
  </si>
  <si>
    <t xml:space="preserve">70913	</t>
  </si>
  <si>
    <t xml:space="preserve">999222957537816	</t>
  </si>
  <si>
    <t>KWOK/WING HONG,LEE/WING LAM</t>
  </si>
  <si>
    <t xml:space="preserve">3072537	</t>
  </si>
  <si>
    <t xml:space="preserve">258472074	</t>
  </si>
  <si>
    <t xml:space="preserve">999222957704540	</t>
  </si>
  <si>
    <t>[阿布扎比]安纳塔拉东方曼格罗夫阿布扎比酒店(Anantara Eastern Mangroves Abu Dhabi Hotel)(103172909)</t>
  </si>
  <si>
    <t>红树林豪华房(带阳台)&lt;双人入住&gt;&lt;双早&gt;</t>
  </si>
  <si>
    <t>George/Gimmy,George/Gimmy,George/Gimmy,George/Gimmy</t>
  </si>
  <si>
    <t xml:space="preserve">3072622	</t>
  </si>
  <si>
    <t xml:space="preserve">46767674	</t>
  </si>
  <si>
    <t xml:space="preserve">999222956507046	</t>
  </si>
  <si>
    <t>高级特大床房&lt;双人入住&gt;&lt;仅适用亚洲客人&gt;&lt;双早&gt;</t>
  </si>
  <si>
    <t>Ooi/Lee Ying</t>
  </si>
  <si>
    <t xml:space="preserve">3072197	</t>
  </si>
  <si>
    <t xml:space="preserve">150983	</t>
  </si>
  <si>
    <t xml:space="preserve">999222955880910	</t>
  </si>
  <si>
    <t>TOH/TIAN SENG</t>
  </si>
  <si>
    <t xml:space="preserve">3071958	</t>
  </si>
  <si>
    <t xml:space="preserve">150982	</t>
  </si>
  <si>
    <t xml:space="preserve">999222958967753	</t>
  </si>
  <si>
    <t>一卧室公寓&lt;双人入住&gt;&lt;无早&gt;</t>
  </si>
  <si>
    <t>mohd yusoff/normieza</t>
  </si>
  <si>
    <t xml:space="preserve">3073052	</t>
  </si>
  <si>
    <t xml:space="preserve">10010661009	</t>
  </si>
  <si>
    <t xml:space="preserve">22959041079	</t>
  </si>
  <si>
    <t>ZHANG/JIANING,ZHANG/XIUZHEN</t>
  </si>
  <si>
    <t xml:space="preserve">3073072	</t>
  </si>
  <si>
    <t xml:space="preserve">14416547	</t>
  </si>
  <si>
    <t xml:space="preserve">999222959469095	</t>
  </si>
  <si>
    <t>WANG/HONGYING</t>
  </si>
  <si>
    <t xml:space="preserve">3073193	</t>
  </si>
  <si>
    <t xml:space="preserve">acknowledge	</t>
  </si>
  <si>
    <t xml:space="preserve">999222959838469	</t>
  </si>
  <si>
    <t xml:space="preserve">3073310	</t>
  </si>
  <si>
    <t xml:space="preserve">457599	</t>
  </si>
  <si>
    <t xml:space="preserve">999222959928352	</t>
  </si>
  <si>
    <t>行政一室房&lt;双人入住&gt;&lt;双早&gt;</t>
  </si>
  <si>
    <t>bin Abd. Lamit/Abdulhan,bin Abd. Lamit/Abdulhan</t>
  </si>
  <si>
    <t xml:space="preserve">3073329	</t>
  </si>
  <si>
    <t xml:space="preserve">11577	</t>
  </si>
  <si>
    <t xml:space="preserve">22960876145	</t>
  </si>
  <si>
    <t>凯悦豪华双床房&lt;双人入住&gt;&lt;不适用菲律宾客人&gt;&lt;双早&gt;</t>
  </si>
  <si>
    <t>KIM/BYOUNGGI</t>
  </si>
  <si>
    <t xml:space="preserve">3073660	</t>
  </si>
  <si>
    <t xml:space="preserve">30619558	</t>
  </si>
  <si>
    <t xml:space="preserve">999222961186228	</t>
  </si>
  <si>
    <t>Justani/Asriezan</t>
  </si>
  <si>
    <t xml:space="preserve">3073718	</t>
  </si>
  <si>
    <t xml:space="preserve">8603245	</t>
  </si>
  <si>
    <t xml:space="preserve">999222961530964	</t>
  </si>
  <si>
    <t>SHAN/XINHUI</t>
  </si>
  <si>
    <t xml:space="preserve">3073828	</t>
  </si>
  <si>
    <t xml:space="preserve">14415297	</t>
  </si>
  <si>
    <t xml:space="preserve">999222962840121	</t>
  </si>
  <si>
    <t>zhang/jingfeng,LU/ZHOU</t>
  </si>
  <si>
    <t xml:space="preserve">3074273	</t>
  </si>
  <si>
    <t xml:space="preserve">999222963920132	</t>
  </si>
  <si>
    <t>[曼谷]曼谷瑞享健康度假村(Mövenpick Bdms Wellness Resort Bangkok)(5281859)</t>
  </si>
  <si>
    <t>豪华双床房(至少连住2晚及以上)&lt;双人入住&gt;&lt;不适用泰国客人&gt;&lt;双早&gt;</t>
  </si>
  <si>
    <t>MAC/THU HUONG</t>
  </si>
  <si>
    <t xml:space="preserve">3074595	</t>
  </si>
  <si>
    <t xml:space="preserve">45360423	</t>
  </si>
  <si>
    <t xml:space="preserve">999222964331561	</t>
  </si>
  <si>
    <t>[马卡蒂]马卡蒂塞达住宅酒店(Seda Residences Makati)(103845562)</t>
  </si>
  <si>
    <t>豪华一室公寓&lt;双人入住&gt;</t>
  </si>
  <si>
    <t>Causon/Nithana</t>
  </si>
  <si>
    <t xml:space="preserve">3074713	</t>
  </si>
  <si>
    <t xml:space="preserve">2594379	</t>
  </si>
  <si>
    <t xml:space="preserve">999222964851563	</t>
  </si>
  <si>
    <t>[宿务]宿雾海湾酒店- 国会大厦(Bayfront Hotel Cebu - Capitol Site)(82189082)</t>
  </si>
  <si>
    <t>经典房&lt;双人入住&gt;&lt;双早&gt;</t>
  </si>
  <si>
    <t>NAHINE/JHUN REY</t>
  </si>
  <si>
    <t xml:space="preserve">3074861	</t>
  </si>
  <si>
    <t xml:space="preserve">25577	</t>
  </si>
  <si>
    <t xml:space="preserve">999222966130326	</t>
  </si>
  <si>
    <t>[芭堤雅]芭堤雅旅客之家(Travelodge Pattaya)(13860228)</t>
  </si>
  <si>
    <t>标准房&lt;今日特价 &gt;&lt;双人入住&gt;&lt;无早&gt;</t>
  </si>
  <si>
    <t>Horsfall/Thomas,Horsfall/Thomas</t>
  </si>
  <si>
    <t xml:space="preserve">3075288	</t>
  </si>
  <si>
    <t xml:space="preserve">48784	</t>
  </si>
  <si>
    <t xml:space="preserve">999222966992192	</t>
  </si>
  <si>
    <t xml:space="preserve">3075542	</t>
  </si>
  <si>
    <t xml:space="preserve">48782	</t>
  </si>
  <si>
    <t xml:space="preserve">999222967106259	</t>
  </si>
  <si>
    <t>[曼谷]曼谷华昌传统酒店(Hua Chang Heritage Hotel Bangkok)(4494789)</t>
  </si>
  <si>
    <t>豪华房&lt;全日特价&gt;&lt;双人入住&gt;&lt;无早&gt;</t>
  </si>
  <si>
    <t>Supaat/Fuziah,Supaat/Fuziah</t>
  </si>
  <si>
    <t xml:space="preserve">3075589	</t>
  </si>
  <si>
    <t xml:space="preserve">152263	</t>
  </si>
  <si>
    <t xml:space="preserve">999222967974676	</t>
  </si>
  <si>
    <t>[曼谷]曼谷拉查丹利中心酒店(Grande Centre Point Hotel Ratchadamri Bangkok)(2497052)</t>
  </si>
  <si>
    <t>经典高级套房&lt;特惠专享&gt;&lt;双人入住&gt;&lt;双早&gt;</t>
  </si>
  <si>
    <t>RATTANATHANIPHAT/PATLITA</t>
  </si>
  <si>
    <t xml:space="preserve">3075854	</t>
  </si>
  <si>
    <t xml:space="preserve">352182	</t>
  </si>
  <si>
    <t xml:space="preserve">999222970549968	</t>
  </si>
  <si>
    <t>Wo/Gay Wui,Fam/Hwei Yin,Hong/Gee SIN,Jung/Ming Joon,Song/Yu Jin</t>
  </si>
  <si>
    <t xml:space="preserve">3076731	</t>
  </si>
  <si>
    <t xml:space="preserve">71070	</t>
  </si>
  <si>
    <t xml:space="preserve">999222970796205	</t>
  </si>
  <si>
    <t>YUAN/YANG,YUAN/CHENG</t>
  </si>
  <si>
    <t xml:space="preserve">3076802	</t>
  </si>
  <si>
    <t xml:space="preserve">14448797	</t>
  </si>
  <si>
    <t xml:space="preserve">999222971765200	</t>
  </si>
  <si>
    <t>三卧室尊贵房&lt;六人入住&gt;</t>
  </si>
  <si>
    <t>Othman/Fatmah,Othman/Fatmah</t>
  </si>
  <si>
    <t xml:space="preserve">3077041	</t>
  </si>
  <si>
    <t xml:space="preserve">999222972898831	</t>
  </si>
  <si>
    <t>[曼谷]优本纳沙通(Urbana Sathorn, Bangkok)(5025085)</t>
  </si>
  <si>
    <t>一卧室豪华房(至少连住2晚及以上)&lt;超值特惠&gt;&lt;双人入住&gt;&lt;无早&gt;</t>
  </si>
  <si>
    <t>FUJITA/MASATO</t>
  </si>
  <si>
    <t xml:space="preserve">3077342	</t>
  </si>
  <si>
    <t xml:space="preserve">0308716704119	</t>
  </si>
  <si>
    <t xml:space="preserve">999222974045545	</t>
  </si>
  <si>
    <t>[曼谷]曼谷维伊 - 美憬阁酒店 (政府卫生认证)(VIE Hotel Bangkok, MGallery Hotel Collection (SHA Plus+))(3906021)</t>
  </si>
  <si>
    <t>行政套房(至少连住2晚及以上)&lt;双人入住&gt;&lt;仅适用亚洲客人&gt;&lt;双早&gt;</t>
  </si>
  <si>
    <t>Jing/Fuyu</t>
  </si>
  <si>
    <t xml:space="preserve">3077659	</t>
  </si>
  <si>
    <t xml:space="preserve">7987290	</t>
  </si>
  <si>
    <t xml:space="preserve">999222974096553	</t>
  </si>
  <si>
    <t>[宿务]宿务柏宁国际大酒店(Cebu Parklane International Hotel)(8234810)</t>
  </si>
  <si>
    <t>帕克兰房&lt;单人入住&gt;&lt;单早&gt;</t>
  </si>
  <si>
    <t>Dumlao/Femerylle,Dumlao/Femerylle</t>
  </si>
  <si>
    <t xml:space="preserve">3077672	</t>
  </si>
  <si>
    <t xml:space="preserve">173613	</t>
  </si>
  <si>
    <t xml:space="preserve">999222977471790	</t>
  </si>
  <si>
    <t>WU/YINUO,ZHANG/XUEJI</t>
  </si>
  <si>
    <t xml:space="preserve">3078666	</t>
  </si>
  <si>
    <t xml:space="preserve">14480047	</t>
  </si>
  <si>
    <t xml:space="preserve">999222978424823	</t>
  </si>
  <si>
    <t>[胡志明市]西贡中心温克酒店(Wink Hotel Saigon Centre)(104721690)</t>
  </si>
  <si>
    <t>标准房&lt;双人入住&gt;&lt;双早&gt;</t>
  </si>
  <si>
    <t>Khonkaen/Koon</t>
  </si>
  <si>
    <t xml:space="preserve">3078954	</t>
  </si>
  <si>
    <t xml:space="preserve">8082501	</t>
  </si>
  <si>
    <t xml:space="preserve">999222979654192	</t>
  </si>
  <si>
    <t>[曼谷]于拉查达阿曼塔酒店(Amanta Hotel &amp; Residence Ratchada)(28679148)</t>
  </si>
  <si>
    <t>一卧室城景豪华套房(至少连住2晚及以上)&lt;单人入住&gt;&lt;单早&gt;</t>
  </si>
  <si>
    <t>QIAN/WEI</t>
  </si>
  <si>
    <t xml:space="preserve">3079378	</t>
  </si>
  <si>
    <t xml:space="preserve">40110625-1	</t>
  </si>
  <si>
    <t xml:space="preserve">999222979750520	</t>
  </si>
  <si>
    <t>[邦帕利]盖特43机场酒店 (政府卫生认证)(Gate43 Airport Hotel (SHA Plus+))(95453304)</t>
  </si>
  <si>
    <t>池景豪华特大床房&lt;双人入住&gt;&lt;无早&gt;</t>
  </si>
  <si>
    <t>noh/soyeon,noh/soyeon</t>
  </si>
  <si>
    <t xml:space="preserve">3079417	</t>
  </si>
  <si>
    <t xml:space="preserve">acknowledged	</t>
  </si>
  <si>
    <t xml:space="preserve">999222980706356	</t>
  </si>
  <si>
    <t>[吉隆坡]吉隆坡市中心玛雅酒店(Hotel Maya Kuala Lumpur)(28528339)</t>
  </si>
  <si>
    <t>一室房(住3晚或3晚的倍数)&lt;双人入住&gt;&lt;双早&gt;</t>
  </si>
  <si>
    <t>Shahar/Ronnie</t>
  </si>
  <si>
    <t xml:space="preserve">3080024	</t>
  </si>
  <si>
    <t xml:space="preserve">T004740	</t>
  </si>
  <si>
    <t xml:space="preserve">999222984808889	</t>
  </si>
  <si>
    <t>豪华特大床房&lt;三人入住&gt;&lt;特价&gt;&lt;早餐&gt;</t>
  </si>
  <si>
    <t>Zawawi/Azhar</t>
  </si>
  <si>
    <t xml:space="preserve">3081455	</t>
  </si>
  <si>
    <t xml:space="preserve">71265	</t>
  </si>
  <si>
    <t xml:space="preserve">999222986601863	</t>
  </si>
  <si>
    <t>[邦劳]阿罗纳海滩赫纳度假村(Henann Resort Alona Beach)(5243777)</t>
  </si>
  <si>
    <t>尊贵房&lt;特价大促销&gt;&lt;三人入住&gt;&lt;早餐&gt;</t>
  </si>
  <si>
    <t>yun/miseong,yun/miseong,yun/miseong</t>
  </si>
  <si>
    <t xml:space="preserve">3082051	</t>
  </si>
  <si>
    <t xml:space="preserve">999222986834056	</t>
  </si>
  <si>
    <t>[岘港]岘港巴尔科纳酒店(Balcona Hotel Da Nang)(26626986)</t>
  </si>
  <si>
    <t>尊贵双人房（带阳台）&lt;今日特价 &gt;&lt;双人入住&gt;&lt;双早&gt;</t>
  </si>
  <si>
    <t>KIM/KIHYUN</t>
  </si>
  <si>
    <t xml:space="preserve">3082109	</t>
  </si>
  <si>
    <t xml:space="preserve">999222987186850	</t>
  </si>
  <si>
    <t>MO/AIHUA</t>
  </si>
  <si>
    <t xml:space="preserve">3082243	</t>
  </si>
  <si>
    <t xml:space="preserve">7987382	</t>
  </si>
  <si>
    <t xml:space="preserve">999222989279645	</t>
  </si>
  <si>
    <t>TAN/BRIAN</t>
  </si>
  <si>
    <t xml:space="preserve">3083066	</t>
  </si>
  <si>
    <t xml:space="preserve">608986	</t>
  </si>
  <si>
    <t xml:space="preserve">999222989742072	</t>
  </si>
  <si>
    <t>[普吉岛]普吉岛麦考棕榈滩度假村(政府卫生认证)(Maikhao Palm Beach Resort(SHA Extra Plus))(95144222)</t>
  </si>
  <si>
    <t>豪华直通泳池房&lt;限时抢购&gt;&lt;超值特惠&gt;&lt;双人入住&gt;&lt;双早&gt;</t>
  </si>
  <si>
    <t>LU/JINWEN,BAI/JUNKUN,ZHENG/KEYING</t>
  </si>
  <si>
    <t xml:space="preserve">3083234	</t>
  </si>
  <si>
    <t xml:space="preserve">Sineenuch	</t>
  </si>
  <si>
    <t xml:space="preserve">999222990699966	</t>
  </si>
  <si>
    <t>[宿务]宿务威斯顿泻湖酒店(Cebu Westown Lagoon)(99833716)</t>
  </si>
  <si>
    <t>派对翼豪华房&lt;今日特价 &gt;&lt;三人入住&gt;&lt;无早&gt;</t>
  </si>
  <si>
    <t>HSIEH/I YING</t>
  </si>
  <si>
    <t xml:space="preserve">3083654	</t>
  </si>
  <si>
    <t xml:space="preserve">87964	</t>
  </si>
  <si>
    <t xml:space="preserve">999222990968708	</t>
  </si>
  <si>
    <t>[Donggongon]灵狮铂金酒店(Lintas Platinum Hotel)(99790378)</t>
  </si>
  <si>
    <t>tsen yee yung/Simon,tsen yee yung/Simon</t>
  </si>
  <si>
    <t xml:space="preserve">3083763	</t>
  </si>
  <si>
    <t xml:space="preserve">107817	</t>
  </si>
  <si>
    <t xml:space="preserve">999222991224130	</t>
  </si>
  <si>
    <t>[班邦萨雷]X2 芭堤雅海洋宫(X2 Pattaya Oceanphere)(100607744)</t>
  </si>
  <si>
    <t>一卧室复式泳池别墅&lt;双人入住&gt;&lt;不适用泰国客人&gt;&lt;双早&gt;</t>
  </si>
  <si>
    <t>ZHANG/JIAJIE</t>
  </si>
  <si>
    <t xml:space="preserve">3083841	</t>
  </si>
  <si>
    <t xml:space="preserve">24454816-1	</t>
  </si>
  <si>
    <t xml:space="preserve">999222991349785	</t>
  </si>
  <si>
    <t>尊贵豪华房(至少连住2晚及以上)&lt;双人入住&gt;&lt;双早&gt;</t>
  </si>
  <si>
    <t>TAO/MIN</t>
  </si>
  <si>
    <t xml:space="preserve">3083886	</t>
  </si>
  <si>
    <t xml:space="preserve">999222991396939	</t>
  </si>
  <si>
    <t>[芭堤雅]芭堤雅都喜天丽酒店 (政府卫生认证)(Dusit Thani Pattaya (SHA Extra Plus))(3360627)</t>
  </si>
  <si>
    <t>园景甄选特大床房&lt;双人入住&gt;&lt;不适用泰国客人&gt;&lt;双早&gt;</t>
  </si>
  <si>
    <t>Wu/Di</t>
  </si>
  <si>
    <t xml:space="preserve">3083907	</t>
  </si>
  <si>
    <t xml:space="preserve">12264840	</t>
  </si>
  <si>
    <t xml:space="preserve">999222991771448	</t>
  </si>
  <si>
    <t>[芭堤雅]芭堤雅皇家克里夫海滩酒店 (政府卫生认证)(Royal Cliff Beach Hotel(SHA Extra Plus))(6657372)</t>
  </si>
  <si>
    <t>泰国传统两卧室主题套房(至少连住2晚及以上)&lt;四人入住&gt;&lt;不适用泰国客人&gt;&lt;早餐&gt;</t>
  </si>
  <si>
    <t>LUO/YUANHUA</t>
  </si>
  <si>
    <t xml:space="preserve">3084096	</t>
  </si>
  <si>
    <t xml:space="preserve">22993498752	</t>
  </si>
  <si>
    <t>[曼谷]金玉素万那普酒店(Golden Jade Suvarnabhumi)(28680143)</t>
  </si>
  <si>
    <t>CHENG/KAIQIN,LIU/YOUCAI,LI/XINZHONG</t>
  </si>
  <si>
    <t xml:space="preserve">3084944	</t>
  </si>
  <si>
    <t xml:space="preserve">22991247297	</t>
  </si>
  <si>
    <t>[甲米]甲米奥南宜必思尚品酒店(政府卫生认证)(Ibis Styles Krabi Ao Nang(SHA Extra Plus))(3525981)</t>
  </si>
  <si>
    <t>标准双人房&lt;特惠专享&gt;&lt;双人入住&gt;&lt;双早&gt;</t>
  </si>
  <si>
    <t>CHEN/POWEI</t>
  </si>
  <si>
    <t xml:space="preserve">3083855	</t>
  </si>
  <si>
    <t xml:space="preserve">Confirmed	</t>
  </si>
  <si>
    <t xml:space="preserve">999222993353585	</t>
  </si>
  <si>
    <t>GAUTHAUM/GAUTHAUM RAO</t>
  </si>
  <si>
    <t xml:space="preserve">3084871	</t>
  </si>
  <si>
    <t xml:space="preserve">11695	</t>
  </si>
  <si>
    <t xml:space="preserve">999222993767704	</t>
  </si>
  <si>
    <t>高级房&lt;今日特价 &gt;&lt;双人入住&gt;&lt;双早&gt;</t>
  </si>
  <si>
    <t>Serrano/Angelique,Serrano/Angelique,Serrano/Angelique,Serrano/Angelique,Serrano/Angelique,Serrano/Angelique</t>
  </si>
  <si>
    <t xml:space="preserve">3085076	</t>
  </si>
  <si>
    <t xml:space="preserve">328449	</t>
  </si>
  <si>
    <t xml:space="preserve">999222993930762	</t>
  </si>
  <si>
    <t>[普吉岛]普吉岛芭东海滩克拉丽奥酒店(Clarion Hotel Patong Beach Phuket)(101925199)</t>
  </si>
  <si>
    <t>Benattia/Myriam</t>
  </si>
  <si>
    <t xml:space="preserve">3085139	</t>
  </si>
  <si>
    <t xml:space="preserve">RR23000610	</t>
  </si>
  <si>
    <t xml:space="preserve">999222994490788	</t>
  </si>
  <si>
    <t>[吉隆坡]吉隆坡 EQ 酒店(EQ Kuala Lumpur)(67313921)</t>
  </si>
  <si>
    <t>豪华特大床房(至少连住2晚及以上)&lt;单人入住&gt;&lt;单早&gt;</t>
  </si>
  <si>
    <t>LI/Yaliang</t>
  </si>
  <si>
    <t xml:space="preserve">3085382	</t>
  </si>
  <si>
    <t xml:space="preserve">58757189-1	</t>
  </si>
  <si>
    <t xml:space="preserve">999222994497184	</t>
  </si>
  <si>
    <t>JIN/TINGMEI,Jin/TINGMEI</t>
  </si>
  <si>
    <t xml:space="preserve">3085387	</t>
  </si>
  <si>
    <t xml:space="preserve">45996154	</t>
  </si>
  <si>
    <t xml:space="preserve">22995928027	</t>
  </si>
  <si>
    <t>Hariz/Hazirah</t>
  </si>
  <si>
    <t xml:space="preserve">3085979	</t>
  </si>
  <si>
    <t xml:space="preserve">609040	</t>
  </si>
  <si>
    <t xml:space="preserve">22998851880	</t>
  </si>
  <si>
    <t>[曼谷]曼谷lyf素坤逸8巷-雅诗阁管理(lyf Sukhumvit 8 Bangkok - Managed by The Ascott Limited)(99997345)</t>
  </si>
  <si>
    <t>特大床房&lt;双人入住&gt;&lt;不适用泰国客人&gt;&lt;无早&gt;</t>
  </si>
  <si>
    <t>THU/MAY WINT</t>
  </si>
  <si>
    <t xml:space="preserve">3087057	</t>
  </si>
  <si>
    <t xml:space="preserve">8514864	</t>
  </si>
  <si>
    <t xml:space="preserve">999222999957810	</t>
  </si>
  <si>
    <t>[曼谷]曼谷盛泰澜中央世界商业中心酒店  (政府卫生认证)(Centara Grand &amp; Bangkok Convention Centre at CentralWorld  (SHA Plus+))(5527365)</t>
  </si>
  <si>
    <t>豪华特大床房&lt;今日特价 &gt;&lt;双人入住&gt;&lt;不适用泰国客人&gt;&lt;无早&gt;</t>
  </si>
  <si>
    <t>CHU/HE</t>
  </si>
  <si>
    <t xml:space="preserve">3087481	</t>
  </si>
  <si>
    <t xml:space="preserve">259540340	</t>
  </si>
  <si>
    <t xml:space="preserve">999223000666995	</t>
  </si>
  <si>
    <t>ROOPSOONG/NAREERAT</t>
  </si>
  <si>
    <t xml:space="preserve">3087774	</t>
  </si>
  <si>
    <t xml:space="preserve">999223000831471	</t>
  </si>
  <si>
    <t>高级好莱坞房&lt;今日特价 &gt;&lt;双人入住&gt;&lt;不适用泰国客人&gt;&lt;无早&gt;</t>
  </si>
  <si>
    <t>XIONG/XIONG,Dai/Qian</t>
  </si>
  <si>
    <t xml:space="preserve">3087842	</t>
  </si>
  <si>
    <t xml:space="preserve">999223001283617	</t>
  </si>
  <si>
    <t>Soonketboon/Perapong,Soonketboon/Perapong</t>
  </si>
  <si>
    <t xml:space="preserve">3088006	</t>
  </si>
  <si>
    <t xml:space="preserve">173157884	</t>
  </si>
  <si>
    <t xml:space="preserve">999223001820496	</t>
  </si>
  <si>
    <t>MOKREY/NUR SAHIRAH</t>
  </si>
  <si>
    <t xml:space="preserve">3088218	</t>
  </si>
  <si>
    <t xml:space="preserve">609168	</t>
  </si>
  <si>
    <t xml:space="preserve">999223002375829	</t>
  </si>
  <si>
    <t>Chuntharakupt/Kanitphol,Chuntharakupt/Kanitphol</t>
  </si>
  <si>
    <t xml:space="preserve">3088434	</t>
  </si>
  <si>
    <t xml:space="preserve">173156964	</t>
  </si>
  <si>
    <t xml:space="preserve">999223002547131	</t>
  </si>
  <si>
    <t>特大床房&lt;双人入住&gt;&lt;不适用泰国客人&gt;&lt;限量特惠&gt;&lt;无早&gt;</t>
  </si>
  <si>
    <t>HU/XIANGUAN</t>
  </si>
  <si>
    <t xml:space="preserve">3088490	</t>
  </si>
  <si>
    <t xml:space="preserve">8520103	</t>
  </si>
  <si>
    <t xml:space="preserve">999223003094866	</t>
  </si>
  <si>
    <t>CHUNGWEI/CHANG,SHEN/JUNMAO</t>
  </si>
  <si>
    <t xml:space="preserve">3088662	</t>
  </si>
  <si>
    <t xml:space="preserve">8517687	</t>
  </si>
  <si>
    <t xml:space="preserve">23003294400	</t>
  </si>
  <si>
    <t>豪华双床房&lt;今日特价 &gt;&lt;双人入住&gt;&lt;不适用泰国客人&gt;&lt;双早&gt;</t>
  </si>
  <si>
    <t>GUO/FENG,Guan/yutong</t>
  </si>
  <si>
    <t xml:space="preserve">3088715	</t>
  </si>
  <si>
    <t xml:space="preserve">259664575	</t>
  </si>
  <si>
    <t xml:space="preserve">23003294405	</t>
  </si>
  <si>
    <t>高级好莱坞房&lt;今日特价 &gt;&lt;双人入住&gt;&lt;不适用泰国客人&gt;&lt;双早&gt;</t>
  </si>
  <si>
    <t>GUo/MIN,wang/xuenan,guan/zhiyi</t>
  </si>
  <si>
    <t xml:space="preserve">3088716	</t>
  </si>
  <si>
    <t xml:space="preserve">259662841	</t>
  </si>
  <si>
    <t xml:space="preserve">999223003761404	</t>
  </si>
  <si>
    <t>Kultavarakorn/Isada,Kultavarakorn/Isada</t>
  </si>
  <si>
    <t xml:space="preserve">3088858	</t>
  </si>
  <si>
    <t xml:space="preserve">173156116	</t>
  </si>
  <si>
    <t xml:space="preserve">999223004523686	</t>
  </si>
  <si>
    <t>Nisagorn/Tippawan,Nisagorn/Tippawan</t>
  </si>
  <si>
    <t xml:space="preserve">3089231	</t>
  </si>
  <si>
    <t xml:space="preserve">173156057	</t>
  </si>
  <si>
    <t xml:space="preserve">999223004587481	</t>
  </si>
  <si>
    <t>Narunart/Manop,Narunart/Manop</t>
  </si>
  <si>
    <t xml:space="preserve">3089259	</t>
  </si>
  <si>
    <t xml:space="preserve">173170777	</t>
  </si>
  <si>
    <t xml:space="preserve">999223004671362	</t>
  </si>
  <si>
    <t>豪华双人床房&lt;双人入住&gt;&lt;双早&gt;</t>
  </si>
  <si>
    <t>Perez/Christy Marie</t>
  </si>
  <si>
    <t xml:space="preserve">3089330	</t>
  </si>
  <si>
    <t xml:space="preserve">173779	</t>
  </si>
  <si>
    <t xml:space="preserve">999223004905949	</t>
  </si>
  <si>
    <t>[曼谷]曼谷湄南河四季酒店 (政府卫生认证)(Four Seasons Hotel Bangkok at Chao Phraya River (SHA Plus+))(57171815)</t>
  </si>
  <si>
    <t>至尊河景特大床房&lt;双人入住&gt;&lt;双早&gt;</t>
  </si>
  <si>
    <t>YANG/MING</t>
  </si>
  <si>
    <t xml:space="preserve">3089477	</t>
  </si>
  <si>
    <t xml:space="preserve">154587	</t>
  </si>
  <si>
    <t xml:space="preserve">23005015677	</t>
  </si>
  <si>
    <t>65平米特大床房&lt;双人入住&gt;&lt;无早&gt;</t>
  </si>
  <si>
    <t>CHOI/KYUSAM</t>
  </si>
  <si>
    <t xml:space="preserve">3089523	</t>
  </si>
  <si>
    <t xml:space="preserve">20235772	</t>
  </si>
  <si>
    <t xml:space="preserve">999223005333316	</t>
  </si>
  <si>
    <t>HAN/TAO</t>
  </si>
  <si>
    <t xml:space="preserve">3089615	</t>
  </si>
  <si>
    <t xml:space="preserve">999223004616039	</t>
  </si>
  <si>
    <t>豪华房(带阳台)&lt;双人入住&gt;&lt;双早&gt;</t>
  </si>
  <si>
    <t>PATEL/SULEMAN</t>
  </si>
  <si>
    <t xml:space="preserve">3089288	</t>
  </si>
  <si>
    <t xml:space="preserve">46769161	</t>
  </si>
  <si>
    <t xml:space="preserve">23006016428	</t>
  </si>
  <si>
    <t>MOHAMMED/RUZZAHAIRIEIRKWAN</t>
  </si>
  <si>
    <t xml:space="preserve">3089890	</t>
  </si>
  <si>
    <t xml:space="preserve">609190	</t>
  </si>
  <si>
    <t xml:space="preserve">999223006198350	</t>
  </si>
  <si>
    <t>[哥打巴鲁]大雷奈酒店(The Grand Renai)(100907063)</t>
  </si>
  <si>
    <t>豪华特大床房 禁烟&lt;双人入住&gt;&lt;双早&gt;</t>
  </si>
  <si>
    <t>Abdullah/Rohasniza</t>
  </si>
  <si>
    <t xml:space="preserve">3089956	</t>
  </si>
  <si>
    <t xml:space="preserve">195512	</t>
  </si>
  <si>
    <t xml:space="preserve">23006280419	</t>
  </si>
  <si>
    <t>凯悦豪华客房&lt;特价大促销&gt;&lt;双人入住&gt;&lt;不适用菲律宾客人&gt;&lt;无早&gt;</t>
  </si>
  <si>
    <t xml:space="preserve">3090001	</t>
  </si>
  <si>
    <t xml:space="preserve">65416529	</t>
  </si>
  <si>
    <t xml:space="preserve">999223006370350	</t>
  </si>
  <si>
    <t>豪华好莱坞房&lt;今日特价 &gt;&lt;双人入住&gt;&lt;不适用泰国客人&gt;&lt;双早&gt;</t>
  </si>
  <si>
    <t>XIONG/XIONG,DAI/QIAN</t>
  </si>
  <si>
    <t xml:space="preserve">3090015	</t>
  </si>
  <si>
    <t xml:space="preserve">259666591	</t>
  </si>
  <si>
    <t xml:space="preserve">999223006502327	</t>
  </si>
  <si>
    <t>[哥打京那巴鲁]阿皮亚伊纳南因宜必思尚品酒店(Ibis Styles Kota Kinabalu Inanam Hotel)(37490470)</t>
  </si>
  <si>
    <t>高级大床房&lt;双人入住&gt;&lt;双早&gt;</t>
  </si>
  <si>
    <t>CHU/RAYMOND KET KIAN</t>
  </si>
  <si>
    <t xml:space="preserve">3090083	</t>
  </si>
  <si>
    <t xml:space="preserve">2303040525	</t>
  </si>
  <si>
    <t xml:space="preserve">999223006724429	</t>
  </si>
  <si>
    <t>[曼谷]曼谷瑞吉酒店(The St Regis Bangkok)(2866454)</t>
  </si>
  <si>
    <t>豪华特大床房&lt;今日特价 &gt;&lt;双人入住&gt;&lt;中宾&gt;&lt;双早&gt;</t>
  </si>
  <si>
    <t>Yang/Shuiping</t>
  </si>
  <si>
    <t xml:space="preserve">3090157	</t>
  </si>
  <si>
    <t xml:space="preserve">23006869511	</t>
  </si>
  <si>
    <t>至尊豪华两张双人床房&lt;今日特价 &gt;&lt;双人入住&gt;&lt;中宾&gt;&lt;双早&gt;</t>
  </si>
  <si>
    <t xml:space="preserve">3090238	</t>
  </si>
  <si>
    <t xml:space="preserve">73966814	</t>
  </si>
  <si>
    <t xml:space="preserve">999223007053938	</t>
  </si>
  <si>
    <t>LIM CHEE KEONG/LIM CHEE KEONG</t>
  </si>
  <si>
    <t xml:space="preserve">3090308	</t>
  </si>
  <si>
    <t xml:space="preserve">609210	</t>
  </si>
  <si>
    <t xml:space="preserve">999223007183556	</t>
  </si>
  <si>
    <t>SINGH/RANI</t>
  </si>
  <si>
    <t xml:space="preserve">3090369	</t>
  </si>
  <si>
    <t xml:space="preserve">609212	</t>
  </si>
  <si>
    <t xml:space="preserve">999223007251279	</t>
  </si>
  <si>
    <t>Zhang/Huiyun</t>
  </si>
  <si>
    <t xml:space="preserve">3090403	</t>
  </si>
  <si>
    <t xml:space="preserve">259710855	</t>
  </si>
  <si>
    <t xml:space="preserve">999223007400536	</t>
  </si>
  <si>
    <t>Zhang/Zhicheng</t>
  </si>
  <si>
    <t xml:space="preserve">3090461	</t>
  </si>
  <si>
    <t xml:space="preserve">259711583	</t>
  </si>
  <si>
    <t xml:space="preserve">999223007722149	</t>
  </si>
  <si>
    <t>Chittanupong/Akara,Chittanupong/Akara</t>
  </si>
  <si>
    <t xml:space="preserve">3090584	</t>
  </si>
  <si>
    <t xml:space="preserve">17317431	</t>
  </si>
  <si>
    <t xml:space="preserve">999223008018096	</t>
  </si>
  <si>
    <t>JIN/SHIXUAN</t>
  </si>
  <si>
    <t xml:space="preserve">3090713	</t>
  </si>
  <si>
    <t xml:space="preserve">173168548	</t>
  </si>
  <si>
    <t xml:space="preserve">999223008088392	</t>
  </si>
  <si>
    <t>Husin/Nazrul,Husin/Nazrul</t>
  </si>
  <si>
    <t xml:space="preserve">3090750	</t>
  </si>
  <si>
    <t xml:space="preserve">1310054	</t>
  </si>
  <si>
    <t xml:space="preserve">999223008138313	</t>
  </si>
  <si>
    <t>高级双床房&lt;双人入住&gt;&lt;无早&gt;</t>
  </si>
  <si>
    <t>Kurusadtra/Oranuch,Kurusadtra/Oranuch</t>
  </si>
  <si>
    <t xml:space="preserve">3090777	</t>
  </si>
  <si>
    <t xml:space="preserve">173171239	</t>
  </si>
  <si>
    <t xml:space="preserve">999223008415284	</t>
  </si>
  <si>
    <t>三人房&lt;三人入住&gt;&lt;无早&gt;</t>
  </si>
  <si>
    <t>meekaewsirirat/Kasinee,meekaewsirirat/Kasinee</t>
  </si>
  <si>
    <t xml:space="preserve">3090900	</t>
  </si>
  <si>
    <t xml:space="preserve">999223008232699	</t>
  </si>
  <si>
    <t>[马巴拉卡特]美多利娱乐场酒店(Midori Clark Hotel and Casino)(28523203)</t>
  </si>
  <si>
    <t>UM/JUYOUN</t>
  </si>
  <si>
    <t xml:space="preserve">3090815	</t>
  </si>
  <si>
    <t xml:space="preserve">155178	</t>
  </si>
  <si>
    <t xml:space="preserve">999223008723316	</t>
  </si>
  <si>
    <t>PU/XIAOXIAO</t>
  </si>
  <si>
    <t xml:space="preserve">3091029	</t>
  </si>
  <si>
    <t xml:space="preserve">173173670	</t>
  </si>
  <si>
    <t xml:space="preserve">999223009732405	</t>
  </si>
  <si>
    <t>[曼谷]曼谷美人鱼酒店(Hotel Mermaid Bangkok)(85397474)</t>
  </si>
  <si>
    <t>特大号床豪华间&lt;今日特价 &gt;&lt;双人入住&gt;&lt;无早&gt;</t>
  </si>
  <si>
    <t>Smith/Kevin</t>
  </si>
  <si>
    <t xml:space="preserve">3091449	</t>
  </si>
  <si>
    <t xml:space="preserve">61557	</t>
  </si>
  <si>
    <t xml:space="preserve">999223009957012	</t>
  </si>
  <si>
    <t>YUAN/BIN</t>
  </si>
  <si>
    <t xml:space="preserve">3091562	</t>
  </si>
  <si>
    <t xml:space="preserve">18243703	</t>
  </si>
  <si>
    <t xml:space="preserve">999223010100181	</t>
  </si>
  <si>
    <t>[曼谷]曼谷奇迹大酒店 (政府卫生认证)(Miracle Grand Convention Hotel)(28681276)</t>
  </si>
  <si>
    <t>豪华双床房&lt;今日特价 &gt;&lt;双人入住&gt;&lt;无早&gt;</t>
  </si>
  <si>
    <t>WANG/YE</t>
  </si>
  <si>
    <t xml:space="preserve">3091637	</t>
  </si>
  <si>
    <t xml:space="preserve">559771	</t>
  </si>
  <si>
    <t xml:space="preserve">999223010841940	</t>
  </si>
  <si>
    <t>Techamuanvivit/Pariya</t>
  </si>
  <si>
    <t xml:space="preserve">3091986	</t>
  </si>
  <si>
    <t xml:space="preserve">173188871	</t>
  </si>
  <si>
    <t xml:space="preserve">999223011580294	</t>
  </si>
  <si>
    <t>CHEUNG/WING YAN</t>
  </si>
  <si>
    <t xml:space="preserve">3092408	</t>
  </si>
  <si>
    <t xml:space="preserve">173193258	</t>
  </si>
  <si>
    <t xml:space="preserve">999223013052122	</t>
  </si>
  <si>
    <t>[South Cikarang]艾耀拉里普斯卡昂酒店(Hotel AYOLA Lippo Cikarang)(28670324)</t>
  </si>
  <si>
    <t>高级双人床房&lt;双人入住&gt;&lt;预付&gt;&lt;无早&gt;</t>
  </si>
  <si>
    <t>YOU/BIAO</t>
  </si>
  <si>
    <t xml:space="preserve">3093089	</t>
  </si>
  <si>
    <t xml:space="preserve">1468167284	</t>
  </si>
  <si>
    <t>，</t>
  </si>
  <si>
    <t>A230308100326481</t>
  </si>
  <si>
    <t>A230308100427481</t>
  </si>
  <si>
    <t>CNY / HKD 当前参考汇率: 1.122892394</t>
  </si>
  <si>
    <t>总计：329780 CNY/
370307.45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</si>
  <si>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</si>
  <si>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</si>
  <si>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</si>
  <si>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</si>
  <si>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</si>
  <si>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</si>
  <si>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</si>
  <si>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</si>
  <si>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</si>
  <si>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</si>
  <si>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</si>
  <si>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</si>
  <si>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</si>
  <si>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</si>
  <si>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</si>
  <si>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</si>
  <si>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</si>
  <si>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</si>
  <si>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</si>
  <si>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2023-03-04</t>
  </si>
  <si>
    <t>3093089</t>
  </si>
  <si>
    <t>艾耀拉里普斯卡昂酒店</t>
  </si>
  <si>
    <t>YOU BIAO</t>
  </si>
  <si>
    <t>2023-03-05</t>
  </si>
  <si>
    <t>退房日周结</t>
  </si>
  <si>
    <t>180.00</t>
  </si>
  <si>
    <t>RMB</t>
  </si>
  <si>
    <t>0</t>
  </si>
  <si>
    <t>0.00</t>
  </si>
  <si>
    <t>携程国际直连(DD)</t>
  </si>
  <si>
    <t>01.011174</t>
  </si>
  <si>
    <t>2023-03-04 20:57:03</t>
  </si>
  <si>
    <t>否</t>
  </si>
  <si>
    <t>汇智国际旅游发展有限公司</t>
  </si>
  <si>
    <t>直连</t>
  </si>
  <si>
    <t>印度尼西亚</t>
  </si>
  <si>
    <t>3092408</t>
  </si>
  <si>
    <t>曼谷HOMM素坤逸34街酒店</t>
  </si>
  <si>
    <t>CHEUNG WING YAN</t>
  </si>
  <si>
    <t>416.00</t>
  </si>
  <si>
    <t>2023-03-04 19:18:09</t>
  </si>
  <si>
    <t>直采</t>
  </si>
  <si>
    <t>泰国</t>
  </si>
  <si>
    <t>3091986</t>
  </si>
  <si>
    <t>Techamuanvivit Pariya</t>
  </si>
  <si>
    <t>2023-03-04 18:17:53</t>
  </si>
  <si>
    <t>3091637</t>
  </si>
  <si>
    <t>奇迹大酒店</t>
  </si>
  <si>
    <t>WANG YE</t>
  </si>
  <si>
    <t>342.00</t>
  </si>
  <si>
    <t>2023-03-04 17:16:51</t>
  </si>
  <si>
    <t>3091562</t>
  </si>
  <si>
    <t>马尼拉梦之城凯悦酒店</t>
  </si>
  <si>
    <t>YUAN BIN</t>
  </si>
  <si>
    <t>1388.00</t>
  </si>
  <si>
    <t>2023-03-04 18:00:52</t>
  </si>
  <si>
    <t>菲律宾</t>
  </si>
  <si>
    <t>3091449</t>
  </si>
  <si>
    <t>曼谷美人鱼酒店</t>
  </si>
  <si>
    <t>Smith Kevin</t>
  </si>
  <si>
    <t>399.00</t>
  </si>
  <si>
    <t>2023-03-04 16:28:57</t>
  </si>
  <si>
    <t>3091029</t>
  </si>
  <si>
    <t>PU XIAOXIAO</t>
  </si>
  <si>
    <t>421.00</t>
  </si>
  <si>
    <t>2023-03-04 15:38:54</t>
  </si>
  <si>
    <t>3090900</t>
  </si>
  <si>
    <t>曼谷金玉素旺纳普酒店</t>
  </si>
  <si>
    <t>meekaewsirirat Kasinee,meekaewsirirat Kasinee</t>
  </si>
  <si>
    <t>271.00</t>
  </si>
  <si>
    <t>2023-03-04 15:24:16</t>
  </si>
  <si>
    <t>3090815</t>
  </si>
  <si>
    <t>美多利娱乐场酒店</t>
  </si>
  <si>
    <t>UM JUYOUN</t>
  </si>
  <si>
    <t>1300.00</t>
  </si>
  <si>
    <t>2023-03-04 14:26:25</t>
  </si>
  <si>
    <t>3090777</t>
  </si>
  <si>
    <t>Kurusadtra Oranuch,Kurusadtra Oranuch</t>
  </si>
  <si>
    <t>401.00</t>
  </si>
  <si>
    <t>2023-03-04 15:24:26</t>
  </si>
  <si>
    <t>3090750</t>
  </si>
  <si>
    <t>芙蓉皇家朱兰酒店</t>
  </si>
  <si>
    <t>Husin Nazrul,Husin Nazrul</t>
  </si>
  <si>
    <t>376.00</t>
  </si>
  <si>
    <t>2023-03-04 14:20:00</t>
  </si>
  <si>
    <t>马来西亚</t>
  </si>
  <si>
    <t>3090713</t>
  </si>
  <si>
    <t>JIN SHIXUAN</t>
  </si>
  <si>
    <t>400.00</t>
  </si>
  <si>
    <t>2023-03-04 23:16:05</t>
  </si>
  <si>
    <t>3090584</t>
  </si>
  <si>
    <t>Chittanupong Akara,Chittanupong Akara</t>
  </si>
  <si>
    <t>2023-03-04 15:23:23</t>
  </si>
  <si>
    <t>3090461</t>
  </si>
  <si>
    <t>曼谷盛泰澜中央世界商业中心酒店  (SHA Plus+)</t>
  </si>
  <si>
    <t>Zhang Zhicheng</t>
  </si>
  <si>
    <t>1200.00</t>
  </si>
  <si>
    <t>2023-03-04 13:57:47</t>
  </si>
  <si>
    <t>3090403</t>
  </si>
  <si>
    <t>Zhang Huiyun</t>
  </si>
  <si>
    <t>2023-03-04 13:55:48</t>
  </si>
  <si>
    <t>3090369</t>
  </si>
  <si>
    <t>吉隆坡白沙罗皇家朱兰酒店</t>
  </si>
  <si>
    <t>SINGH RANI</t>
  </si>
  <si>
    <t>445.00</t>
  </si>
  <si>
    <t>2023-03-04 13:41:32</t>
  </si>
  <si>
    <t>3090308</t>
  </si>
  <si>
    <t>LIM CHEE KEONG LIM CHEE KEONG</t>
  </si>
  <si>
    <t>398.00</t>
  </si>
  <si>
    <t>2023-03-04 12:25:47</t>
  </si>
  <si>
    <t>3090238</t>
  </si>
  <si>
    <t>曼谷瑞吉酒店</t>
  </si>
  <si>
    <t>Yang Shuiping</t>
  </si>
  <si>
    <t>1861.00</t>
  </si>
  <si>
    <t>2023-03-04 12:13:38</t>
  </si>
  <si>
    <t>3090083</t>
  </si>
  <si>
    <t>阿皮亚伊纳南因宜必思尚品酒店</t>
  </si>
  <si>
    <t>CHU RAYMOND KET KIAN</t>
  </si>
  <si>
    <t>240.00</t>
  </si>
  <si>
    <t>2023-03-04 11:47:15</t>
  </si>
  <si>
    <t>3090015</t>
  </si>
  <si>
    <t>XIONG XIONG,DAI QIAN</t>
  </si>
  <si>
    <t>2400.00</t>
  </si>
  <si>
    <t>2023-03-04 11:36:12</t>
  </si>
  <si>
    <t>3090001</t>
  </si>
  <si>
    <t>KIM BYOUNGGI</t>
  </si>
  <si>
    <t>2023-03-04 15:27:57</t>
  </si>
  <si>
    <t>3089956</t>
  </si>
  <si>
    <t>大雷奈酒店</t>
  </si>
  <si>
    <t>Abdullah Rohasniza</t>
  </si>
  <si>
    <t>2023-03-04 11:18:26</t>
  </si>
  <si>
    <t>3089890</t>
  </si>
  <si>
    <t>MOHAMMED RUZZAHAIRIEIRKWAN</t>
  </si>
  <si>
    <t>2023-03-04 10:57:52</t>
  </si>
  <si>
    <t>3089615</t>
  </si>
  <si>
    <t>HAN TAO</t>
  </si>
  <si>
    <t>188.00</t>
  </si>
  <si>
    <t>2023-03-04 09:32:15</t>
  </si>
  <si>
    <t>3089523</t>
  </si>
  <si>
    <t>济州凯悦酒店</t>
  </si>
  <si>
    <t>CHOI KYUSAM</t>
  </si>
  <si>
    <t>1550.00</t>
  </si>
  <si>
    <t>2023-03-04 09:27:27</t>
  </si>
  <si>
    <t>韩国</t>
  </si>
  <si>
    <t>3089477</t>
  </si>
  <si>
    <t>曼谷湄南河四季酒店 (SHA Plus+)</t>
  </si>
  <si>
    <t>YANG MING</t>
  </si>
  <si>
    <t>5560.00</t>
  </si>
  <si>
    <t>2023-03-04 10:11:38</t>
  </si>
  <si>
    <t>3089330</t>
  </si>
  <si>
    <t>宿务柏宁国际大酒店</t>
  </si>
  <si>
    <t>Perez Christy Marie</t>
  </si>
  <si>
    <t>430.00</t>
  </si>
  <si>
    <t>2023-03-04 08:09:59</t>
  </si>
  <si>
    <t>3089288</t>
  </si>
  <si>
    <t>安纳塔拉东方曼格罗夫阿布扎比酒店</t>
  </si>
  <si>
    <t>PATEL SULEMAN</t>
  </si>
  <si>
    <t>1120.00</t>
  </si>
  <si>
    <t>2023-03-04 12:07:24</t>
  </si>
  <si>
    <t>阿拉伯联合酋长国</t>
  </si>
  <si>
    <t>3089259</t>
  </si>
  <si>
    <t>Narunart Manop,Narunart Manop</t>
  </si>
  <si>
    <t>2023-03-04 23:14:40</t>
  </si>
  <si>
    <t>3089231</t>
  </si>
  <si>
    <t>Nisagorn Tippawan,Nisagorn Tippawan</t>
  </si>
  <si>
    <t>2023-03-04 12:35:38</t>
  </si>
  <si>
    <t>3088858</t>
  </si>
  <si>
    <t>Kultavarakorn Isada,Kultavarakorn Isada</t>
  </si>
  <si>
    <t>2023-03-04 12:35:12</t>
  </si>
  <si>
    <t>2023-03-03</t>
  </si>
  <si>
    <t>3088716</t>
  </si>
  <si>
    <t>GUo MIN,wang xuenan,guan zhiyi</t>
  </si>
  <si>
    <t>3369.00</t>
  </si>
  <si>
    <t>2023-03-04 11:11:27</t>
  </si>
  <si>
    <t>3088715</t>
  </si>
  <si>
    <t>GUO FENG,Guan yutong</t>
  </si>
  <si>
    <t>2023-03-04 11:17:38</t>
  </si>
  <si>
    <t>3088662</t>
  </si>
  <si>
    <t>曼谷lyf素坤逸8巷-雅诗阁管理</t>
  </si>
  <si>
    <t>CHUNGWEI CHANG,SHEN JUNMAO</t>
  </si>
  <si>
    <t>600.00</t>
  </si>
  <si>
    <t>2023-03-04 10:50:02</t>
  </si>
  <si>
    <t>3088490</t>
  </si>
  <si>
    <t>HU XIANGUAN</t>
  </si>
  <si>
    <t>300.00</t>
  </si>
  <si>
    <t>2023-03-04 10:47:13</t>
  </si>
  <si>
    <t>3088434</t>
  </si>
  <si>
    <t>Chuntharakupt Kanitphol,Chuntharakupt Kanitphol</t>
  </si>
  <si>
    <t>2023-03-04 12:36:42</t>
  </si>
  <si>
    <t>3088218</t>
  </si>
  <si>
    <t>MOKREY NUR SAHIRAH</t>
  </si>
  <si>
    <t>2023-03-04 09:57:29</t>
  </si>
  <si>
    <t>3088006</t>
  </si>
  <si>
    <t>Soonketboon Perapong,Soonketboon Perapong</t>
  </si>
  <si>
    <t>2023-03-04 12:55:32</t>
  </si>
  <si>
    <t>3087774</t>
  </si>
  <si>
    <t>ROOPSOONG NAREERAT</t>
  </si>
  <si>
    <t>2023-03-04 10:12:21</t>
  </si>
  <si>
    <t>3087481</t>
  </si>
  <si>
    <t>CHU HE</t>
  </si>
  <si>
    <t>1094.00</t>
  </si>
  <si>
    <t>2023-03-03 19:45:15</t>
  </si>
  <si>
    <t>3087057</t>
  </si>
  <si>
    <t>THU MAY WINT</t>
  </si>
  <si>
    <t>260.00</t>
  </si>
  <si>
    <t>2023-03-03 18:17:30</t>
  </si>
  <si>
    <t>3085979</t>
  </si>
  <si>
    <t>Hariz Hazirah</t>
  </si>
  <si>
    <t>796.00</t>
  </si>
  <si>
    <t>2023-03-03 14:17:22</t>
  </si>
  <si>
    <t>3085387</t>
  </si>
  <si>
    <t>曼谷铂尔曼G酒店</t>
  </si>
  <si>
    <t>JIN TINGMEI,Jin TINGMEI</t>
  </si>
  <si>
    <t>2416.00</t>
  </si>
  <si>
    <t>2023-03-03 12:16:28</t>
  </si>
  <si>
    <t>3085382</t>
  </si>
  <si>
    <t>吉隆坡EQ酒店</t>
  </si>
  <si>
    <t>LI Yaliang</t>
  </si>
  <si>
    <t>2202.00</t>
  </si>
  <si>
    <t>2023-03-03 12:39:12</t>
  </si>
  <si>
    <t>3085139</t>
  </si>
  <si>
    <t>普吉岛芭东海滩克拉丽奥酒店</t>
  </si>
  <si>
    <t>Benattia Myriam</t>
  </si>
  <si>
    <t>495.00</t>
  </si>
  <si>
    <t>2023-03-03 21:00:23</t>
  </si>
  <si>
    <t>3085076</t>
  </si>
  <si>
    <t>巴拉望岛道夫酒店</t>
  </si>
  <si>
    <t>Serrano Angelique,Serrano Angelique,Serrano Angelique,Serrano Angelique,Serrano Angelique,Serrano Angelique</t>
  </si>
  <si>
    <t>1911.00</t>
  </si>
  <si>
    <t>2023-03-03 11:08:20</t>
  </si>
  <si>
    <t>3084944</t>
  </si>
  <si>
    <t>CHENG KAIQIN,LIU YOUCAI,LI XINZHONG</t>
  </si>
  <si>
    <t>752.00</t>
  </si>
  <si>
    <t>2023-03-03 10:41:38</t>
  </si>
  <si>
    <t>3084871</t>
  </si>
  <si>
    <t>特立尼达公主港套房酒店</t>
  </si>
  <si>
    <t>GAUTHAUM GAUTHAUM RAO</t>
  </si>
  <si>
    <t>724.00</t>
  </si>
  <si>
    <t>2023-03-03 11:07:22</t>
  </si>
  <si>
    <t>3084096</t>
  </si>
  <si>
    <t>芭提雅皇家克里夫海滩酒店</t>
  </si>
  <si>
    <t>LUO YUANHUA</t>
  </si>
  <si>
    <t>6990.00</t>
  </si>
  <si>
    <t>2023-03-03 10:31:20</t>
  </si>
  <si>
    <t>3083907</t>
  </si>
  <si>
    <t>芭堤雅都喜天丽酒店</t>
  </si>
  <si>
    <t>Wu Di</t>
  </si>
  <si>
    <t>1792.00</t>
  </si>
  <si>
    <t>2023-03-03 10:18:09</t>
  </si>
  <si>
    <t>2023-03-02</t>
  </si>
  <si>
    <t>3083855</t>
  </si>
  <si>
    <t>甲米奥南宜必思尚品酒店</t>
  </si>
  <si>
    <t>CHEN POWEI</t>
  </si>
  <si>
    <t>548.00</t>
  </si>
  <si>
    <t>2023-03-03 10:33:20</t>
  </si>
  <si>
    <t>3083841</t>
  </si>
  <si>
    <t>X2 芭堤雅海洋宫</t>
  </si>
  <si>
    <t>ZHANG JIAJIE</t>
  </si>
  <si>
    <t>1428.00</t>
  </si>
  <si>
    <t>2023-03-03 11:31:35</t>
  </si>
  <si>
    <t>3083763</t>
  </si>
  <si>
    <t>灵狮铂金酒店</t>
  </si>
  <si>
    <t>tsen yee yung Simon,tsen yee yung Simon</t>
  </si>
  <si>
    <t>420.00</t>
  </si>
  <si>
    <t>2023-03-03 10:02:39</t>
  </si>
  <si>
    <t>3083654</t>
  </si>
  <si>
    <t>宿务威斯顿舄湖酒店</t>
  </si>
  <si>
    <t>HSIEH I YING</t>
  </si>
  <si>
    <t>500.00</t>
  </si>
  <si>
    <t>2023-03-03 12:16:04</t>
  </si>
  <si>
    <t>3083234</t>
  </si>
  <si>
    <t>普吉岛麦考棕榈滩度假村(SHA Plus+)</t>
  </si>
  <si>
    <t>LU JINWEN,BAI JUNKUN,ZHENG KEYING</t>
  </si>
  <si>
    <t>3900.00</t>
  </si>
  <si>
    <t>2023-03-03 10:51:51</t>
  </si>
  <si>
    <t>3083066</t>
  </si>
  <si>
    <t>TAN BRIAN</t>
  </si>
  <si>
    <t>450.00</t>
  </si>
  <si>
    <t>2023-03-03 09:49:18</t>
  </si>
  <si>
    <t>3082243</t>
  </si>
  <si>
    <t>曼谷维伊 - 美憬阁酒店</t>
  </si>
  <si>
    <t>MO AIHUA</t>
  </si>
  <si>
    <t>2560.00</t>
  </si>
  <si>
    <t>2023-03-02 18:50:51</t>
  </si>
  <si>
    <t>3082109</t>
  </si>
  <si>
    <t>岘港巴尔科纳酒店</t>
  </si>
  <si>
    <t>KIM KIHYUN</t>
  </si>
  <si>
    <t>732.00</t>
  </si>
  <si>
    <t>2023-03-02 17:50:06</t>
  </si>
  <si>
    <t>越南</t>
  </si>
  <si>
    <t>3082051</t>
  </si>
  <si>
    <t>阿罗纳海滩赫纳度假村</t>
  </si>
  <si>
    <t>yun miseong,yun miseong,yun miseong</t>
  </si>
  <si>
    <t>1400.00</t>
  </si>
  <si>
    <t>2023-03-03 14:41:53</t>
  </si>
  <si>
    <t>3081455</t>
  </si>
  <si>
    <t>双威大盒子酒店</t>
  </si>
  <si>
    <t>Zawawi Azhar</t>
  </si>
  <si>
    <t>711.00</t>
  </si>
  <si>
    <t>2023-03-02 15:15:17</t>
  </si>
  <si>
    <t>3080024</t>
  </si>
  <si>
    <t>吉隆坡市中心玛雅酒店</t>
  </si>
  <si>
    <t>Shahar Ronnie</t>
  </si>
  <si>
    <t>1194.00</t>
  </si>
  <si>
    <t>2023-03-02 09:55:06</t>
  </si>
  <si>
    <t>3079417</t>
  </si>
  <si>
    <t>盖特43机场酒店</t>
  </si>
  <si>
    <t>noh soyeon,noh soyeon</t>
  </si>
  <si>
    <t>286.00</t>
  </si>
  <si>
    <t>2023-03-02 09:37:32</t>
  </si>
  <si>
    <t>2023-03-01</t>
  </si>
  <si>
    <t>3079378</t>
  </si>
  <si>
    <t>曼谷拉查达阿曼达酒店和公寓</t>
  </si>
  <si>
    <t>QIAN WEI</t>
  </si>
  <si>
    <t>1758.00</t>
  </si>
  <si>
    <t>2023-03-02 08:27:27</t>
  </si>
  <si>
    <t>3078954</t>
  </si>
  <si>
    <t>西贡中心温克酒店</t>
  </si>
  <si>
    <t>Khonkaen Koon</t>
  </si>
  <si>
    <t>357.00</t>
  </si>
  <si>
    <t>2023-03-02 11:18:05</t>
  </si>
  <si>
    <t>3078666</t>
  </si>
  <si>
    <t>普吉假日酒店 (政府卫生认证)</t>
  </si>
  <si>
    <t>WU YINUO,ZHANG XUEJI</t>
  </si>
  <si>
    <t>2016.00</t>
  </si>
  <si>
    <t>2023-03-02 11:02:02</t>
  </si>
  <si>
    <t>3077672</t>
  </si>
  <si>
    <t>Dumlao Femerylle,Dumlao Femerylle</t>
  </si>
  <si>
    <t>760.00</t>
  </si>
  <si>
    <t>2023-03-01 16:44:52</t>
  </si>
  <si>
    <t>3077659</t>
  </si>
  <si>
    <t>Jing Fuyu</t>
  </si>
  <si>
    <t>5120.00</t>
  </si>
  <si>
    <t>2023-03-01 16:20:24</t>
  </si>
  <si>
    <t>3077342</t>
  </si>
  <si>
    <t>优本纳沙通</t>
  </si>
  <si>
    <t>FUJITA MASATO</t>
  </si>
  <si>
    <t>920.00</t>
  </si>
  <si>
    <t>2023-03-02 15:35:31</t>
  </si>
  <si>
    <t>3076802</t>
  </si>
  <si>
    <t>YUAN YANG,YUAN CHENG</t>
  </si>
  <si>
    <t>6078.00</t>
  </si>
  <si>
    <t>2023-03-01 15:01:10</t>
  </si>
  <si>
    <t>3076731</t>
  </si>
  <si>
    <t>Wo Gay Wui,Fam Hwei Yin,Hong Gee SIN,Jung Ming Joon,Song Yu Jin</t>
  </si>
  <si>
    <t>1464.00</t>
  </si>
  <si>
    <t>2023-03-01 11:16:41</t>
  </si>
  <si>
    <t>2023-02-28</t>
  </si>
  <si>
    <t>3075854</t>
  </si>
  <si>
    <t>曼谷拉查丹利中心酒店  (SHA Plus+)</t>
  </si>
  <si>
    <t>RATTANATHANIPHAT PATLITA</t>
  </si>
  <si>
    <t>980.00</t>
  </si>
  <si>
    <t>2023-03-01 09:28:59</t>
  </si>
  <si>
    <t>3075589</t>
  </si>
  <si>
    <t>曼谷华昌传统酒店</t>
  </si>
  <si>
    <t>Supaat Fuziah,Supaat Fuziah</t>
  </si>
  <si>
    <t>676.00</t>
  </si>
  <si>
    <t>2023-03-01 13:18:29</t>
  </si>
  <si>
    <t>3075542</t>
  </si>
  <si>
    <t>芭堤雅旅客之家酒店</t>
  </si>
  <si>
    <t>Horsfall Thomas,Horsfall Thomas</t>
  </si>
  <si>
    <t>229.00</t>
  </si>
  <si>
    <t>2023-03-01 11:30:26</t>
  </si>
  <si>
    <t>3075288</t>
  </si>
  <si>
    <t>2023-03-01 14:36:49</t>
  </si>
  <si>
    <t>3074861</t>
  </si>
  <si>
    <t>宿务海湾酒店-国会大厦</t>
  </si>
  <si>
    <t>NAHINE JHUN REY</t>
  </si>
  <si>
    <t>680.00</t>
  </si>
  <si>
    <t>2023-03-01 10:52:08</t>
  </si>
  <si>
    <t>3074713</t>
  </si>
  <si>
    <t>马卡蒂塞达住宅酒店</t>
  </si>
  <si>
    <t>Causon Nithana</t>
  </si>
  <si>
    <t>1460.00</t>
  </si>
  <si>
    <t>2023-03-01 10:17:47</t>
  </si>
  <si>
    <t>3074595</t>
  </si>
  <si>
    <t>曼谷瑞享健康度假村</t>
  </si>
  <si>
    <t>MAC THU HUONG</t>
  </si>
  <si>
    <t>2640.00</t>
  </si>
  <si>
    <t>2023-02-28 18:05:25</t>
  </si>
  <si>
    <t>3074273</t>
  </si>
  <si>
    <t>zhang jingfeng,LU ZHOU</t>
  </si>
  <si>
    <t>4052.00</t>
  </si>
  <si>
    <t>2023-02-28 16:22:13</t>
  </si>
  <si>
    <t>3073828</t>
  </si>
  <si>
    <t>SHAN XINHUI</t>
  </si>
  <si>
    <t>2026.00</t>
  </si>
  <si>
    <t>2023-02-28 15:09:47</t>
  </si>
  <si>
    <t>3073718</t>
  </si>
  <si>
    <t>哥打京那巴鲁元明大酒店</t>
  </si>
  <si>
    <t>Justani Asriezan</t>
  </si>
  <si>
    <t>244.00</t>
  </si>
  <si>
    <t>2023-03-01 12:31:37</t>
  </si>
  <si>
    <t>3073660</t>
  </si>
  <si>
    <t>3032.00</t>
  </si>
  <si>
    <t>2023-03-02 11:15:25</t>
  </si>
  <si>
    <t>3073329</t>
  </si>
  <si>
    <t>bin Abd. Lamit Abdulhan,bin Abd. Lamit Abdulhan</t>
  </si>
  <si>
    <t>664.00</t>
  </si>
  <si>
    <t>2023-02-28 11:49:48</t>
  </si>
  <si>
    <t>3073310</t>
  </si>
  <si>
    <t>沙通易思婷大酒店</t>
  </si>
  <si>
    <t>Jang Suehyeon,Jang Suehyeon</t>
  </si>
  <si>
    <t>4132.00</t>
  </si>
  <si>
    <t>2023-02-28 12:52:34</t>
  </si>
  <si>
    <t>3073193</t>
  </si>
  <si>
    <t>WANG HONGYING</t>
  </si>
  <si>
    <t>3039.00</t>
  </si>
  <si>
    <t>2023-03-01 10:20:28</t>
  </si>
  <si>
    <t>3073072</t>
  </si>
  <si>
    <t>ZHANG JIANING,ZHANG XIUZHEN</t>
  </si>
  <si>
    <t>2140.00</t>
  </si>
  <si>
    <t>2023-02-28 13:20:57</t>
  </si>
  <si>
    <t>3073052</t>
  </si>
  <si>
    <t>吉隆坡皇家朱兰酒店</t>
  </si>
  <si>
    <t>mohd yusoff normieza</t>
  </si>
  <si>
    <t>1457.00</t>
  </si>
  <si>
    <t>2023-02-28 10:49:24</t>
  </si>
  <si>
    <t>3072622</t>
  </si>
  <si>
    <t>George Gimmy,George Gimmy,George Gimmy,George Gimmy</t>
  </si>
  <si>
    <t>2336.00</t>
  </si>
  <si>
    <t>2023-02-28 13:46:32</t>
  </si>
  <si>
    <t>3072537</t>
  </si>
  <si>
    <t>曼谷索拉利亚西铁酒店</t>
  </si>
  <si>
    <t>KWOK WING HONG,LEE WING LAM</t>
  </si>
  <si>
    <t>660.00</t>
  </si>
  <si>
    <t>2023-02-28 11:34:04</t>
  </si>
  <si>
    <t>3072494</t>
  </si>
  <si>
    <t>HAKIM DZAIIMAH,AHZAMSHAH ALKHANSA</t>
  </si>
  <si>
    <t>976.00</t>
  </si>
  <si>
    <t>2023-02-28 10:34:55</t>
  </si>
  <si>
    <t>2023-02-27</t>
  </si>
  <si>
    <t>3072197</t>
  </si>
  <si>
    <t>阿万特酒店</t>
  </si>
  <si>
    <t>Ooi Lee Ying</t>
  </si>
  <si>
    <t>1407.00</t>
  </si>
  <si>
    <t>2023-02-28 09:43:00</t>
  </si>
  <si>
    <t>3072142</t>
  </si>
  <si>
    <t>yen fei Lee,yen fei Lee</t>
  </si>
  <si>
    <t>905.00</t>
  </si>
  <si>
    <t>2023-02-28 00:07:03</t>
  </si>
  <si>
    <t>3072086</t>
  </si>
  <si>
    <t>2023-02-28 14:18:25</t>
  </si>
  <si>
    <t>3071958</t>
  </si>
  <si>
    <t>TOH TIAN SENG</t>
  </si>
  <si>
    <t>438.00</t>
  </si>
  <si>
    <t>2023-02-28 09:43:06</t>
  </si>
  <si>
    <t>3071645</t>
  </si>
  <si>
    <t>Jittiparnun Kanyarut,Jittiparnun Kanyarut</t>
  </si>
  <si>
    <t>394.00</t>
  </si>
  <si>
    <t>2023-02-28 14:08:27</t>
  </si>
  <si>
    <t>3071238</t>
  </si>
  <si>
    <t>Faesantie Anusara,Faesantie Anusara</t>
  </si>
  <si>
    <t>788.00</t>
  </si>
  <si>
    <t>2023-02-27 18:54:06</t>
  </si>
  <si>
    <t>3071059</t>
  </si>
  <si>
    <t>阿尔法公寓式酒店</t>
  </si>
  <si>
    <t>LIANG YAN,CHEN YANG</t>
  </si>
  <si>
    <t>5045.00</t>
  </si>
  <si>
    <t>2023-02-27 17:51:54</t>
  </si>
  <si>
    <t>3070802</t>
  </si>
  <si>
    <t>吉隆坡邵氏广场美居酒店</t>
  </si>
  <si>
    <t>SAECHANG WANKAMON</t>
  </si>
  <si>
    <t>1665.00</t>
  </si>
  <si>
    <t>2023-02-27 17:52:27</t>
  </si>
  <si>
    <t>3070789</t>
  </si>
  <si>
    <t>米里帝国酒店</t>
  </si>
  <si>
    <t>LEE LEE SHU LIAN</t>
  </si>
  <si>
    <t>1075.00</t>
  </si>
  <si>
    <t>2023-02-27 17:06:56</t>
  </si>
  <si>
    <t>3070070</t>
  </si>
  <si>
    <t>HAFIZ MOHD HADI</t>
  </si>
  <si>
    <t>405.00</t>
  </si>
  <si>
    <t>2023-02-27 11:54:29</t>
  </si>
  <si>
    <t>3069691</t>
  </si>
  <si>
    <t>hj ibrahim rosinah,hj ibrahim rosinah,hj ibrahim rosinah</t>
  </si>
  <si>
    <t>602.00</t>
  </si>
  <si>
    <t>2023-02-27 10:25:05</t>
  </si>
  <si>
    <t>2023-02-26</t>
  </si>
  <si>
    <t>3069095</t>
  </si>
  <si>
    <t>希思尔新山酒店</t>
  </si>
  <si>
    <t>MOKHTAR FARAHANA MOKHTAR</t>
  </si>
  <si>
    <t>900.00</t>
  </si>
  <si>
    <t>2023-02-28 11:07:04</t>
  </si>
  <si>
    <t>3068572</t>
  </si>
  <si>
    <t>bin Abd Rahman Mohamad,bin Abd Rahman Mohamad,bin Abd Rahman Mohamad,bin Abd Rahman Mohamad</t>
  </si>
  <si>
    <t>743.00</t>
  </si>
  <si>
    <t>2023-02-26 20:15:29</t>
  </si>
  <si>
    <t>3068466</t>
  </si>
  <si>
    <t>asnawi ahmad anuar ansar,asnawi ahmad anuar ansar</t>
  </si>
  <si>
    <t>700.00</t>
  </si>
  <si>
    <t>2023-02-28 11:07:24</t>
  </si>
  <si>
    <t>3067830</t>
  </si>
  <si>
    <t>铂尔曼吉隆坡城市中心大酒店</t>
  </si>
  <si>
    <t>CHING CHI KIN</t>
  </si>
  <si>
    <t>1980.00</t>
  </si>
  <si>
    <t>2023-02-26 15:44:35</t>
  </si>
  <si>
    <t>3067690</t>
  </si>
  <si>
    <t>曼谷艾美酒店</t>
  </si>
  <si>
    <t>JI JUAN</t>
  </si>
  <si>
    <t>5650.00</t>
  </si>
  <si>
    <t>2023-02-26 17:00:58</t>
  </si>
  <si>
    <t>3067578</t>
  </si>
  <si>
    <t>曼谷玛杜兹酒店</t>
  </si>
  <si>
    <t>Zhou Jie</t>
  </si>
  <si>
    <t>1830.00</t>
  </si>
  <si>
    <t>2023-02-26 15:21:15</t>
  </si>
  <si>
    <t>3067533</t>
  </si>
  <si>
    <t>马尼拉金凤凰酒店-隔离酒店</t>
  </si>
  <si>
    <t>Pabalan Cid Benedict</t>
  </si>
  <si>
    <t>1720.00</t>
  </si>
  <si>
    <t>2023-02-27 16:30:51</t>
  </si>
  <si>
    <t>3067260</t>
  </si>
  <si>
    <t>NORSAMAN NURJULAN,HATTAIE PARAMAISURI SABAH</t>
  </si>
  <si>
    <t>442.00</t>
  </si>
  <si>
    <t>2023-02-26 10:44:48</t>
  </si>
  <si>
    <t>3066917</t>
  </si>
  <si>
    <t>Alcoriza Farida,Alcoriza Farida</t>
  </si>
  <si>
    <t>701.00</t>
  </si>
  <si>
    <t>2023-02-26 08:42:39</t>
  </si>
  <si>
    <t>2023-02-25</t>
  </si>
  <si>
    <t>3066541</t>
  </si>
  <si>
    <t>Li-tzu Huang,Li-tzu Huang</t>
  </si>
  <si>
    <t>2023-02-27 17:26:27</t>
  </si>
  <si>
    <t>3066478</t>
  </si>
  <si>
    <t>阿特里姆曼谷美居大酒店(SHA认证)</t>
  </si>
  <si>
    <t>NG HAN TING JEREMY</t>
  </si>
  <si>
    <t>924.00</t>
  </si>
  <si>
    <t>2023-02-26 16:07:04</t>
  </si>
  <si>
    <t>3066438</t>
  </si>
  <si>
    <t>WU WEIHONG</t>
  </si>
  <si>
    <t>666.00</t>
  </si>
  <si>
    <t>2023-02-27 11:23:39</t>
  </si>
  <si>
    <t>3066364</t>
  </si>
  <si>
    <t>Travelodge Phuket Town</t>
  </si>
  <si>
    <t>Xiong Lei,Gao Qiaoxun</t>
  </si>
  <si>
    <t>187.00</t>
  </si>
  <si>
    <t>2023-02-26 10:12:23</t>
  </si>
  <si>
    <t>3066051</t>
  </si>
  <si>
    <t>Panchasuwan Nawaporn,Panchasuwan Nawaporn</t>
  </si>
  <si>
    <t>374.00</t>
  </si>
  <si>
    <t>2023-02-25 18:45:42</t>
  </si>
  <si>
    <t>3065951</t>
  </si>
  <si>
    <t>曼谷大都会酒店</t>
  </si>
  <si>
    <t>WU TONGXING,DONG JUN</t>
  </si>
  <si>
    <t>1820.00</t>
  </si>
  <si>
    <t>2023-02-25 17:56:23</t>
  </si>
  <si>
    <t>3065898</t>
  </si>
  <si>
    <t>芭提雅最佳西方优质尼克森酒店</t>
  </si>
  <si>
    <t>YANG ZHILIN,SUN MINGWEI</t>
  </si>
  <si>
    <t>840.00</t>
  </si>
  <si>
    <t>2023-02-27 11:52:13</t>
  </si>
  <si>
    <t>3065731</t>
  </si>
  <si>
    <t>Sun XinXiao</t>
  </si>
  <si>
    <t>2023-02-25 15:58:23</t>
  </si>
  <si>
    <t>3065161</t>
  </si>
  <si>
    <t>YAP JANIFER</t>
  </si>
  <si>
    <t>2023-02-25 10:51:11</t>
  </si>
  <si>
    <t>3064692</t>
  </si>
  <si>
    <t>哥打京那巴鲁佳蓝文莱酒店</t>
  </si>
  <si>
    <t>KULA LIYANA KHALISA</t>
  </si>
  <si>
    <t>1160.00</t>
  </si>
  <si>
    <t>2023-02-25 11:23:04</t>
  </si>
  <si>
    <t>2023-02-24</t>
  </si>
  <si>
    <t>3064336</t>
  </si>
  <si>
    <t>首尔三井酒店</t>
  </si>
  <si>
    <t>YU JIN</t>
  </si>
  <si>
    <t>656.00</t>
  </si>
  <si>
    <t>2023-02-25 09:25:41</t>
  </si>
  <si>
    <t>3062871</t>
  </si>
  <si>
    <t>HE PEIHUA</t>
  </si>
  <si>
    <t>2023-02-25 14:44:07</t>
  </si>
  <si>
    <t>3062591</t>
  </si>
  <si>
    <t>Peng Dongdong,Ren Bingyan</t>
  </si>
  <si>
    <t>561.00</t>
  </si>
  <si>
    <t>2023-02-24 15:52:10</t>
  </si>
  <si>
    <t>3062588</t>
  </si>
  <si>
    <t>Zou Qibing</t>
  </si>
  <si>
    <t>2023-02-24 15:52:55</t>
  </si>
  <si>
    <t>3061839</t>
  </si>
  <si>
    <t>LU JUN,WANG XUERONG</t>
  </si>
  <si>
    <t>4484.00</t>
  </si>
  <si>
    <t>2023-02-24 13:06:12</t>
  </si>
  <si>
    <t>3061752</t>
  </si>
  <si>
    <t>达迈海滩度假村</t>
  </si>
  <si>
    <t>Anak Lihi Angle Rosees,Anak Lihi Angle Rosees,Anak Lihi Angle Rosees,Anak Lihi Angle Rosees</t>
  </si>
  <si>
    <t>1978.00</t>
  </si>
  <si>
    <t>2023-02-24 11:22:12</t>
  </si>
  <si>
    <t>2023-02-23</t>
  </si>
  <si>
    <t>3060259</t>
  </si>
  <si>
    <t>吉隆坡宾乐雅服务公寓</t>
  </si>
  <si>
    <t>TOH LENG GUAT,TOH JENNY</t>
  </si>
  <si>
    <t>1932.00</t>
  </si>
  <si>
    <t>2023-02-28 11:04:00</t>
  </si>
  <si>
    <t>3060207</t>
  </si>
  <si>
    <t>普吉岛阿玛瑞酒店(政府卫生认证)</t>
  </si>
  <si>
    <t>HUANG XIAOYAN</t>
  </si>
  <si>
    <t>6822.00</t>
  </si>
  <si>
    <t>2023-02-24 10:36:21</t>
  </si>
  <si>
    <t>3059455</t>
  </si>
  <si>
    <t>迪拜范思哲宫殿酒店</t>
  </si>
  <si>
    <t>PENG KANG,LIU ZHIQIANG</t>
  </si>
  <si>
    <t>2906.00</t>
  </si>
  <si>
    <t>2023-02-23 19:47:44</t>
  </si>
  <si>
    <t>3059177</t>
  </si>
  <si>
    <t>Raya Nur Amirul</t>
  </si>
  <si>
    <t>2023-02-23 17:19:24</t>
  </si>
  <si>
    <t>3058907</t>
  </si>
  <si>
    <t>Lee Wanhee</t>
  </si>
  <si>
    <t>657.00</t>
  </si>
  <si>
    <t>2023-02-23 15:32:52</t>
  </si>
  <si>
    <t>3057436</t>
  </si>
  <si>
    <t>TAN MELVIN KAY YOUNG</t>
  </si>
  <si>
    <t>4236.00</t>
  </si>
  <si>
    <t>2023-02-23 13:18:54</t>
  </si>
  <si>
    <t>3057236</t>
  </si>
  <si>
    <t>区域长滩岛酒店</t>
  </si>
  <si>
    <t>Santos Jessica Ann,Santos Jessica Ann</t>
  </si>
  <si>
    <t>3280.00</t>
  </si>
  <si>
    <t>2023-02-23 08:20:31</t>
  </si>
  <si>
    <t>2023-02-22</t>
  </si>
  <si>
    <t>3057026</t>
  </si>
  <si>
    <t>SOKARNO MUHAMMAD FITRI,KRISHNA HARI</t>
  </si>
  <si>
    <t>2023-02-23 14:42:53</t>
  </si>
  <si>
    <t>3056963</t>
  </si>
  <si>
    <t>曼谷萨通JC凯文酒店</t>
  </si>
  <si>
    <t>HE YIHAI,WANG MEIYI,YAN XIYU</t>
  </si>
  <si>
    <t>1398.00</t>
  </si>
  <si>
    <t>2023-02-25 16:00:12</t>
  </si>
  <si>
    <t>3056714</t>
  </si>
  <si>
    <t>占奈萨拉卜塔酒店</t>
  </si>
  <si>
    <t>Deabil Khalid,Deabil Khalid</t>
  </si>
  <si>
    <t>597.00</t>
  </si>
  <si>
    <t>2023-02-27 19:32:48</t>
  </si>
  <si>
    <t>3056054</t>
  </si>
  <si>
    <t>芭堤雅摩达斯度假村</t>
  </si>
  <si>
    <t>Rattapuntanon Pranita,Rattapuntanon Pranita,Rattapuntanon Pranita,Rattapuntanon Pranita,Rattapuntanon Pranita,Rattapuntanon Pranita,Rattapuntanon Pranita,Rattapuntanon Pranita</t>
  </si>
  <si>
    <t>1984.00</t>
  </si>
  <si>
    <t>2023-02-22 19:28:16</t>
  </si>
  <si>
    <t>2023-02-21</t>
  </si>
  <si>
    <t>3051117</t>
  </si>
  <si>
    <t>Jaini Nur Eryqa Jane Binti,Jaini Nur Eryqa Jane Binti</t>
  </si>
  <si>
    <t>588.00</t>
  </si>
  <si>
    <t>2023-02-21 13:21:57</t>
  </si>
  <si>
    <t>3050679</t>
  </si>
  <si>
    <t>吉隆坡美利亚酒店</t>
  </si>
  <si>
    <t>LAU YU SHIEN</t>
  </si>
  <si>
    <t>435.00</t>
  </si>
  <si>
    <t>2023-02-21 10:08:22</t>
  </si>
  <si>
    <t>2023-02-20</t>
  </si>
  <si>
    <t>3049592</t>
  </si>
  <si>
    <t>相片酒店普吉岛(SHA Plus+)</t>
  </si>
  <si>
    <t>CHINSOPONSUB HATHAICHANOK</t>
  </si>
  <si>
    <t>2023-02-21 10:29:58</t>
  </si>
  <si>
    <t>3049262</t>
  </si>
  <si>
    <t>新山凯贝丽酒店式服务公寓</t>
  </si>
  <si>
    <t>YuenYee Leong,TBA TBA</t>
  </si>
  <si>
    <t>1270.00</t>
  </si>
  <si>
    <t>2023-02-20 17:56:58</t>
  </si>
  <si>
    <t>3048894</t>
  </si>
  <si>
    <t>蒂沃里纳哈达多哈酒店</t>
  </si>
  <si>
    <t>biadsy naseem,biadsy naseem</t>
  </si>
  <si>
    <t>698.00</t>
  </si>
  <si>
    <t>2023-02-20 19:06:17</t>
  </si>
  <si>
    <t>卡塔尔</t>
  </si>
  <si>
    <t>3048665</t>
  </si>
  <si>
    <t>Zakaria Zahar Azuar,Zakaria Zahar Azuar,Zakaria Zahar Azuar,Zakaria Zahar Azuar</t>
  </si>
  <si>
    <t>1596.00</t>
  </si>
  <si>
    <t>2023-02-20 18:37:12</t>
  </si>
  <si>
    <t>3048649</t>
  </si>
  <si>
    <t>吉隆坡皇家星光曲线酒店</t>
  </si>
  <si>
    <t>MOHAMED NOR ROSSUITA BINTE</t>
  </si>
  <si>
    <t>504.00</t>
  </si>
  <si>
    <t>2023-02-20 14:40:12</t>
  </si>
  <si>
    <t>3048640</t>
  </si>
  <si>
    <t>jue hyoungdon</t>
  </si>
  <si>
    <t>2023-02-20 15:17:32</t>
  </si>
  <si>
    <t>3048610</t>
  </si>
  <si>
    <t>791.00</t>
  </si>
  <si>
    <t>2023-02-20 15:20:28</t>
  </si>
  <si>
    <t>3047484</t>
  </si>
  <si>
    <t>Yang Luoliang,He Wen</t>
  </si>
  <si>
    <t>440.00</t>
  </si>
  <si>
    <t>2023-02-20 09:52:33</t>
  </si>
  <si>
    <t>2023-02-19</t>
  </si>
  <si>
    <t>3047145</t>
  </si>
  <si>
    <t>Hamdan Mohamad</t>
  </si>
  <si>
    <t>2023-02-20 11:06:01</t>
  </si>
  <si>
    <t>3045658</t>
  </si>
  <si>
    <t>FU CHENG,LU XIYI</t>
  </si>
  <si>
    <t>944.00</t>
  </si>
  <si>
    <t>2023-02-20 11:09:56</t>
  </si>
  <si>
    <t>3045449</t>
  </si>
  <si>
    <t>新山青松度假村</t>
  </si>
  <si>
    <t>BOLIA MASLIANA</t>
  </si>
  <si>
    <t>3021.00</t>
  </si>
  <si>
    <t>2023-02-19 15:20:29</t>
  </si>
  <si>
    <t>2023-02-18</t>
  </si>
  <si>
    <t>3044113</t>
  </si>
  <si>
    <t>宜必思尚品曼谷素坤逸康福酒店</t>
  </si>
  <si>
    <t>WEI ICHIEN</t>
  </si>
  <si>
    <t>750.00</t>
  </si>
  <si>
    <t>2023-02-20 08:13:53</t>
  </si>
  <si>
    <t>2023-02-17</t>
  </si>
  <si>
    <t>3039301</t>
  </si>
  <si>
    <t>胡志明市百乐宫酒店</t>
  </si>
  <si>
    <t>LIU LING</t>
  </si>
  <si>
    <t>4312.00</t>
  </si>
  <si>
    <t>2023-02-17 18:08:33</t>
  </si>
  <si>
    <t>3039214</t>
  </si>
  <si>
    <t>LIU XITONG,ZHANG GUOHUI</t>
  </si>
  <si>
    <t>4548.00</t>
  </si>
  <si>
    <t>2023-02-17 16:26:42</t>
  </si>
  <si>
    <t>3038387</t>
  </si>
  <si>
    <t>曼谷班达拉套房酒店</t>
  </si>
  <si>
    <t>WANG LIN</t>
  </si>
  <si>
    <t>2971.00</t>
  </si>
  <si>
    <t>2023-02-17 13:19:12</t>
  </si>
  <si>
    <t>3037628</t>
  </si>
  <si>
    <t>曼谷秋素坤逸酒店 (SHA Plus+)</t>
  </si>
  <si>
    <t>Das Supriya Kumar,Das Supriya Kumar</t>
  </si>
  <si>
    <t>470.00</t>
  </si>
  <si>
    <t>2023-02-17 08:42:07</t>
  </si>
  <si>
    <t>3037571</t>
  </si>
  <si>
    <t>WU XIAODAN,ZHANG XIN</t>
  </si>
  <si>
    <t>2023-02-17 12:34:12</t>
  </si>
  <si>
    <t>3037473</t>
  </si>
  <si>
    <t>仁川机场贝斯特韦斯特精品酒店</t>
  </si>
  <si>
    <t>IANNACCONE FERDINANDO,LANGELLA ANIELLO</t>
  </si>
  <si>
    <t>2504.00</t>
  </si>
  <si>
    <t>2023-02-17 09:35:56</t>
  </si>
  <si>
    <t>2023-02-16</t>
  </si>
  <si>
    <t>3037206</t>
  </si>
  <si>
    <t>曼谷素坤逸航站 21 中心酒店 (政府卫生认证)</t>
  </si>
  <si>
    <t>Hu Qiyi,Zhang Tianwei</t>
  </si>
  <si>
    <t>992.00</t>
  </si>
  <si>
    <t>2023-02-17 10:39:35</t>
  </si>
  <si>
    <t>3036753</t>
  </si>
  <si>
    <t>Wu Qianhua</t>
  </si>
  <si>
    <t>170.00</t>
  </si>
  <si>
    <t>2023-02-16 21:24:05</t>
  </si>
  <si>
    <t>3036622</t>
  </si>
  <si>
    <t>辉盛凯贝丽</t>
  </si>
  <si>
    <t>SHI JUNJING</t>
  </si>
  <si>
    <t>7588.00</t>
  </si>
  <si>
    <t>2023-02-17 17:07:40</t>
  </si>
  <si>
    <t>3036337</t>
  </si>
  <si>
    <t>Aziz Tina</t>
  </si>
  <si>
    <t>396.00</t>
  </si>
  <si>
    <t>2023-02-17 11:19:46</t>
  </si>
  <si>
    <t>3035475</t>
  </si>
  <si>
    <t>CAO YIWEN,SUN WEIHAO</t>
  </si>
  <si>
    <t>1080.00</t>
  </si>
  <si>
    <t>2023-02-17 11:19:52</t>
  </si>
  <si>
    <t>2023-02-15</t>
  </si>
  <si>
    <t>3034074</t>
  </si>
  <si>
    <t>吉隆坡杂志酒店</t>
  </si>
  <si>
    <t>Kwong Ka Kit</t>
  </si>
  <si>
    <t>2154.00</t>
  </si>
  <si>
    <t>2023-02-16 09:24:59</t>
  </si>
  <si>
    <t>3033283</t>
  </si>
  <si>
    <t>DAI TINGTING</t>
  </si>
  <si>
    <t>2415.00</t>
  </si>
  <si>
    <t>2023-02-16 11:41:05</t>
  </si>
  <si>
    <t>3032382</t>
  </si>
  <si>
    <t>WIDMER MICHAEL</t>
  </si>
  <si>
    <t>1998.00</t>
  </si>
  <si>
    <t>2023-02-15 15:06:12</t>
  </si>
  <si>
    <t>2023-02-14</t>
  </si>
  <si>
    <t>3030329</t>
  </si>
  <si>
    <t>ZHU DINGYONG</t>
  </si>
  <si>
    <t>4164.00</t>
  </si>
  <si>
    <t>2023-02-21 19:12:19</t>
  </si>
  <si>
    <t>2023-02-08</t>
  </si>
  <si>
    <t>3014787</t>
  </si>
  <si>
    <t>芽庄洲际酒店</t>
  </si>
  <si>
    <t>KIM MINJUNG</t>
  </si>
  <si>
    <t>1168.00</t>
  </si>
  <si>
    <t>2023-02-09 17:42:05</t>
  </si>
  <si>
    <t>2023-01-08</t>
  </si>
  <si>
    <t>2931528</t>
  </si>
  <si>
    <t>HONG YEJI</t>
  </si>
  <si>
    <t>2240.00</t>
  </si>
  <si>
    <t>2023-01-09 12:11:12</t>
  </si>
  <si>
    <t>2022-08-22</t>
  </si>
  <si>
    <t>2662950</t>
  </si>
  <si>
    <t>华欣沃拉布拉华欣度假村</t>
  </si>
  <si>
    <t>Delissen Johannes,Delissen Johannes</t>
  </si>
  <si>
    <t>4876.00</t>
  </si>
  <si>
    <t>2022-08-22 13:08:19</t>
  </si>
  <si>
    <t>2023-02-09</t>
  </si>
  <si>
    <t>3017693</t>
  </si>
  <si>
    <t>CAI YEYANG,YE JIALU</t>
  </si>
  <si>
    <t>2730.00</t>
  </si>
  <si>
    <t>2023-02-11 16:50:54</t>
  </si>
  <si>
    <t>2023-01-18</t>
  </si>
  <si>
    <t>2961477</t>
  </si>
  <si>
    <t>CHAN SUET HANG,CHAN SUET HANG,CHAN SUET HANG,CHAN SUET HANG</t>
  </si>
  <si>
    <t>3680.00</t>
  </si>
  <si>
    <t>2023-01-19 11:48:20</t>
  </si>
  <si>
    <t>2023-01-16</t>
  </si>
  <si>
    <t>2953854</t>
  </si>
  <si>
    <t>LEE KAEUL,LEE KAEUL,LEE KAEUL,LEE KAEUL</t>
  </si>
  <si>
    <t>9330.00</t>
  </si>
  <si>
    <t>2023-01-16 14:11:18</t>
  </si>
  <si>
    <t>2022-06-12</t>
  </si>
  <si>
    <t>2587197</t>
  </si>
  <si>
    <t>贝尔福度假酒店</t>
  </si>
  <si>
    <t>bumatay mary jane,bumatay mary jane,bumatay mary jane</t>
  </si>
  <si>
    <t>2802.00</t>
  </si>
  <si>
    <t>2022-06-12 15:54:58</t>
  </si>
  <si>
    <t>2022-12-09</t>
  </si>
  <si>
    <t>2861289</t>
  </si>
  <si>
    <t>麦哲伦丝绸度假村</t>
  </si>
  <si>
    <t>LEUNG PAK HO,LEE MAN CHUN,WONG KWOK HEI</t>
  </si>
  <si>
    <t>2234.00</t>
  </si>
  <si>
    <t>2022-12-10 15:11:23</t>
  </si>
  <si>
    <t>2023-02-02</t>
  </si>
  <si>
    <t>2999180</t>
  </si>
  <si>
    <t>HAMASAKI KIKUO</t>
  </si>
  <si>
    <t>2522.00</t>
  </si>
  <si>
    <t>2023-02-05 08:31:27</t>
  </si>
  <si>
    <t>2023-02-13</t>
  </si>
  <si>
    <t>3026599</t>
  </si>
  <si>
    <t>迪拜朱美拉湖塔楼铂尔曼酒店</t>
  </si>
  <si>
    <t>Aggarwal Tanuj,Aggarwal Tanuj</t>
  </si>
  <si>
    <t>757.00</t>
  </si>
  <si>
    <t>2023-02-13 02:14:21</t>
  </si>
  <si>
    <t>2022-11-03</t>
  </si>
  <si>
    <t>2774485</t>
  </si>
  <si>
    <t>科隆韦斯唐度假村</t>
  </si>
  <si>
    <t>Ferrer Rene,Ferrer Rene,Ferrer Rene</t>
  </si>
  <si>
    <t>3108.00</t>
  </si>
  <si>
    <t>2022-11-04 10:05:47</t>
  </si>
  <si>
    <t>2953126</t>
  </si>
  <si>
    <t>槟城宾乐雅饭店</t>
  </si>
  <si>
    <t>PALANIAPPAN YOHGEETHA</t>
  </si>
  <si>
    <t>3260.00</t>
  </si>
  <si>
    <t>2023-01-16 11:56:15</t>
  </si>
  <si>
    <t>21844545732，2829621-1</t>
  </si>
  <si>
    <t>2023-02-07</t>
  </si>
  <si>
    <t>3011432</t>
  </si>
  <si>
    <t>卡玛彦海滩酒店</t>
  </si>
  <si>
    <t>MathiasMariaCaelers Josephus,MathiasMariaCaelers Josephus</t>
  </si>
  <si>
    <t>1555.00</t>
  </si>
  <si>
    <t>2023-02-15 16:08:09</t>
  </si>
  <si>
    <t>3011911</t>
  </si>
  <si>
    <t>rosemi shaziera,rosemi shaziera</t>
  </si>
  <si>
    <t>938.00</t>
  </si>
  <si>
    <t>2023-02-08 12:24:32</t>
  </si>
  <si>
    <t>2023-01-31</t>
  </si>
  <si>
    <t>2993776</t>
  </si>
  <si>
    <t>AINI NUR</t>
  </si>
  <si>
    <t>2023-02-01 13:30:00</t>
  </si>
  <si>
    <t>2023-02-06</t>
  </si>
  <si>
    <t>3007217</t>
  </si>
  <si>
    <t>双威金字塔酒店</t>
  </si>
  <si>
    <t>Liksing Shim</t>
  </si>
  <si>
    <t>2244.00</t>
  </si>
  <si>
    <t>2023-02-08 16:07:39</t>
  </si>
  <si>
    <t>2023-02-10</t>
  </si>
  <si>
    <t>3021066</t>
  </si>
  <si>
    <t>qin maoyu,qin qianhui</t>
  </si>
  <si>
    <t>692.00</t>
  </si>
  <si>
    <t>2023-02-11 01:48:41</t>
  </si>
  <si>
    <t>2023-01-29</t>
  </si>
  <si>
    <t>2988194</t>
  </si>
  <si>
    <t>锡拉库萨瑞伊里酒店</t>
  </si>
  <si>
    <t>Yoo Jaesang</t>
  </si>
  <si>
    <t>410.00</t>
  </si>
  <si>
    <t>2023-01-29 22:05:23</t>
  </si>
  <si>
    <t>意大利</t>
  </si>
  <si>
    <t>2987421</t>
  </si>
  <si>
    <t>Abu Bakar Sharifah Nora</t>
  </si>
  <si>
    <t>792.00</t>
  </si>
  <si>
    <t>2023-01-30 12:37:33</t>
  </si>
  <si>
    <t>2985915</t>
  </si>
  <si>
    <t>HAKODA MARIKA,HAKODA SHOJIRO</t>
  </si>
  <si>
    <t>1272.00</t>
  </si>
  <si>
    <t>2023-01-30 09:29:00</t>
  </si>
  <si>
    <t>2023-02-05</t>
  </si>
  <si>
    <t>3006257</t>
  </si>
  <si>
    <t>普拉辛格村庄酒店 (政府卫生认证)</t>
  </si>
  <si>
    <t>GE JUN</t>
  </si>
  <si>
    <t>1432.00</t>
  </si>
  <si>
    <t>2023-02-05 20:16:13</t>
  </si>
  <si>
    <t>2022-12-18</t>
  </si>
  <si>
    <t>2883821</t>
  </si>
  <si>
    <t>海安水疗海滩酒店</t>
  </si>
  <si>
    <t>HAN SANGHEE,LEE MINHAN</t>
  </si>
  <si>
    <t>2022-12-18 13:51:07</t>
  </si>
  <si>
    <t>3015210</t>
  </si>
  <si>
    <t>WU FEI,LIU SIQI</t>
  </si>
  <si>
    <t>609.00</t>
  </si>
  <si>
    <t>2023-02-09 10:47:40</t>
  </si>
  <si>
    <t>2022-12-04</t>
  </si>
  <si>
    <t>2844726</t>
  </si>
  <si>
    <t>Ping Tay Yen,Ping Tay Yen</t>
  </si>
  <si>
    <t>427.00</t>
  </si>
  <si>
    <t>2022-12-05 12:20:27</t>
  </si>
  <si>
    <t>2022-11-26</t>
  </si>
  <si>
    <t>2825782</t>
  </si>
  <si>
    <t>Yoon Seokjun</t>
  </si>
  <si>
    <t>3300.00</t>
  </si>
  <si>
    <t>2022-11-28 16:59:51</t>
  </si>
  <si>
    <t>3006118</t>
  </si>
  <si>
    <t>华欣艾杉酷度假村及套房 (SHA Plus+)</t>
  </si>
  <si>
    <t>JUNGRUNGRUANG PORNTHIP</t>
  </si>
  <si>
    <t>280.00</t>
  </si>
  <si>
    <t>2023-02-06 10:51:37</t>
  </si>
  <si>
    <t>2023-02-01</t>
  </si>
  <si>
    <t>2996227</t>
  </si>
  <si>
    <t>krongsiri phongchai,krongsiri phongchai</t>
  </si>
  <si>
    <t>2023-02-02 10:33:11</t>
  </si>
  <si>
    <t>3007282</t>
  </si>
  <si>
    <t>曼谷辛德霍恩凯宾斯基</t>
  </si>
  <si>
    <t>ALHADI ABDULLAH,ALHADI ABDULLAH</t>
  </si>
  <si>
    <t>7101.00</t>
  </si>
  <si>
    <t>2023-02-06 12:20:51</t>
  </si>
  <si>
    <t>3018947</t>
  </si>
  <si>
    <t>马六甲峇峇家</t>
  </si>
  <si>
    <t>Chia Wee Sum</t>
  </si>
  <si>
    <t>390.00</t>
  </si>
  <si>
    <t>2023-02-10 12:41:53</t>
  </si>
  <si>
    <t>3027829</t>
  </si>
  <si>
    <t>LEE KANGBIN</t>
  </si>
  <si>
    <t>1601.00</t>
  </si>
  <si>
    <t>2023-02-14 11:48:24</t>
  </si>
  <si>
    <t>2997184</t>
  </si>
  <si>
    <t>安纳塔拉迪沙鲁海岸度假别墅</t>
  </si>
  <si>
    <t>TAN SOK YEE EMELIA,SEE MIN EN LOVELLE</t>
  </si>
  <si>
    <t>3440.00</t>
  </si>
  <si>
    <t>2023-02-03 09:29:07</t>
  </si>
  <si>
    <t>2022-12-22</t>
  </si>
  <si>
    <t>2893611</t>
  </si>
  <si>
    <t>普吉岛西奈奢华酒店(SHA Extra Plus)</t>
  </si>
  <si>
    <t>Wan First,Wan First</t>
  </si>
  <si>
    <t>2054.00</t>
  </si>
  <si>
    <t>2023-01-30 15:38:14</t>
  </si>
  <si>
    <t>2022-12-25</t>
  </si>
  <si>
    <t>2898516</t>
  </si>
  <si>
    <t>标准酒店 - 曼谷大都会大厦</t>
  </si>
  <si>
    <t>FU PENGNI</t>
  </si>
  <si>
    <t>1030.00</t>
  </si>
  <si>
    <t>2022-12-25 09:14:43</t>
  </si>
  <si>
    <t>2023-01-26</t>
  </si>
  <si>
    <t>2979568</t>
  </si>
  <si>
    <t>CHEN DELUNG</t>
  </si>
  <si>
    <t>7820.00</t>
  </si>
  <si>
    <t>2023-01-27 10:24:07</t>
  </si>
  <si>
    <t>2023-01-15</t>
  </si>
  <si>
    <t>2950209</t>
  </si>
  <si>
    <t>REN XIAOCHUN,HU CHAO</t>
  </si>
  <si>
    <t>1250.00</t>
  </si>
  <si>
    <t>2023-01-15 12:58:10</t>
  </si>
  <si>
    <t>2991933</t>
  </si>
  <si>
    <t>华欣标准酒店</t>
  </si>
  <si>
    <t>WAUGH ERIC PAUL</t>
  </si>
  <si>
    <t>2385.00</t>
  </si>
  <si>
    <t>2023-01-31 10:57:06</t>
  </si>
  <si>
    <t>2022-12-12</t>
  </si>
  <si>
    <t>2869022</t>
  </si>
  <si>
    <t>吉隆坡活乐酒店</t>
  </si>
  <si>
    <t>Lui Isabel</t>
  </si>
  <si>
    <t>966.00</t>
  </si>
  <si>
    <t>2022-12-13 12:11:43</t>
  </si>
  <si>
    <t>3010255</t>
  </si>
  <si>
    <t>富国 M 酒店</t>
  </si>
  <si>
    <t>Essaidi Zaineb</t>
  </si>
  <si>
    <t>690.00</t>
  </si>
  <si>
    <t>2023-02-07 11:08:09</t>
  </si>
  <si>
    <t>3012886</t>
  </si>
  <si>
    <t>攀瓦布里海滨度假村(SHA Extra Plus)</t>
  </si>
  <si>
    <t>Jirakittikool Atittaya</t>
  </si>
  <si>
    <t>530.00</t>
  </si>
  <si>
    <t>2023-02-08 13:33:20</t>
  </si>
  <si>
    <t>2998240</t>
  </si>
  <si>
    <t>Chongchivivat Akaraphon,Chongchivivat Akaraphon</t>
  </si>
  <si>
    <t>422.00</t>
  </si>
  <si>
    <t>2023-02-03 10:16:25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</si>
</sst>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223</xdr:row>
      <xdr:rowOff>0</xdr:rowOff>
    </xdr:from>
    <xdr:to>
      <xdr:col>15</xdr:col>
      <xdr:colOff>390525</xdr:colOff>
      <xdr:row>253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204650"/>
          <a:ext cx="1119187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44987</v>
      </c>
      <c r="G2" s="6">
        <v>44990</v>
      </c>
      <c r="H2" s="4">
        <v>1</v>
      </c>
      <c r="I2" s="4">
        <v>3</v>
      </c>
      <c r="J2" s="4">
        <v>3</v>
      </c>
      <c r="K2" s="4" t="s">
        <v>30</v>
      </c>
      <c r="L2" s="4">
        <v>2802</v>
      </c>
      <c r="M2" s="4">
        <v>2802</v>
      </c>
      <c r="N2" s="4" t="s">
        <v>31</v>
      </c>
      <c r="O2" s="4" t="s">
        <v>32</v>
      </c>
      <c r="P2" s="4" t="s">
        <v>33</v>
      </c>
      <c r="Q2" s="4">
        <v>0</v>
      </c>
      <c r="R2" s="7">
        <v>44724</v>
      </c>
      <c r="S2" s="6">
        <v>44993</v>
      </c>
      <c r="T2" s="4" t="s">
        <v>34</v>
      </c>
      <c r="U2" s="4">
        <v>2802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44981</v>
      </c>
      <c r="G3" s="6">
        <v>44990</v>
      </c>
      <c r="H3" s="4">
        <v>1</v>
      </c>
      <c r="I3" s="4">
        <v>9</v>
      </c>
      <c r="J3" s="4">
        <v>9</v>
      </c>
      <c r="K3" s="4" t="s">
        <v>30</v>
      </c>
      <c r="L3" s="4">
        <v>4876</v>
      </c>
      <c r="M3" s="4">
        <v>4876</v>
      </c>
      <c r="N3" s="4" t="s">
        <v>40</v>
      </c>
      <c r="O3" s="4" t="s">
        <v>32</v>
      </c>
      <c r="P3" s="4" t="s">
        <v>33</v>
      </c>
      <c r="Q3" s="4">
        <v>0</v>
      </c>
      <c r="R3" s="7">
        <v>44795</v>
      </c>
      <c r="S3" s="6">
        <v>44993</v>
      </c>
      <c r="T3" s="4" t="s">
        <v>34</v>
      </c>
      <c r="U3" s="4">
        <v>4876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44986</v>
      </c>
      <c r="G4" s="6">
        <v>44990</v>
      </c>
      <c r="H4" s="4">
        <v>1</v>
      </c>
      <c r="I4" s="4">
        <v>4</v>
      </c>
      <c r="J4" s="4">
        <v>4</v>
      </c>
      <c r="K4" s="4" t="s">
        <v>30</v>
      </c>
      <c r="L4" s="4">
        <v>3108</v>
      </c>
      <c r="M4" s="4">
        <v>3108</v>
      </c>
      <c r="N4" s="4" t="s">
        <v>46</v>
      </c>
      <c r="O4" s="4" t="s">
        <v>32</v>
      </c>
      <c r="P4" s="4" t="s">
        <v>33</v>
      </c>
      <c r="Q4" s="4">
        <v>0</v>
      </c>
      <c r="R4" s="7">
        <v>44868</v>
      </c>
      <c r="S4" s="6">
        <v>44993</v>
      </c>
      <c r="T4" s="4" t="s">
        <v>34</v>
      </c>
      <c r="U4" s="4">
        <v>3108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44989</v>
      </c>
      <c r="G5" s="6">
        <v>44990</v>
      </c>
      <c r="H5" s="4">
        <v>1</v>
      </c>
      <c r="I5" s="4">
        <v>1</v>
      </c>
      <c r="J5" s="4">
        <v>1</v>
      </c>
      <c r="K5" s="4" t="s">
        <v>30</v>
      </c>
      <c r="L5" s="4">
        <v>3300</v>
      </c>
      <c r="M5" s="4">
        <v>3300</v>
      </c>
      <c r="N5" s="4" t="s">
        <v>52</v>
      </c>
      <c r="O5" s="4" t="s">
        <v>32</v>
      </c>
      <c r="P5" s="4" t="s">
        <v>33</v>
      </c>
      <c r="Q5" s="4">
        <v>0</v>
      </c>
      <c r="R5" s="7">
        <v>44891</v>
      </c>
      <c r="S5" s="6">
        <v>44993</v>
      </c>
      <c r="T5" s="4" t="s">
        <v>34</v>
      </c>
      <c r="U5" s="4">
        <v>3300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44989</v>
      </c>
      <c r="G6" s="6">
        <v>44990</v>
      </c>
      <c r="H6" s="4">
        <v>1</v>
      </c>
      <c r="I6" s="4">
        <v>1</v>
      </c>
      <c r="J6" s="4">
        <v>1</v>
      </c>
      <c r="K6" s="4" t="s">
        <v>30</v>
      </c>
      <c r="L6" s="4">
        <v>427</v>
      </c>
      <c r="M6" s="4">
        <v>427</v>
      </c>
      <c r="N6" s="4" t="s">
        <v>58</v>
      </c>
      <c r="O6" s="4" t="s">
        <v>32</v>
      </c>
      <c r="P6" s="4" t="s">
        <v>33</v>
      </c>
      <c r="Q6" s="4">
        <v>0</v>
      </c>
      <c r="R6" s="7">
        <v>44899</v>
      </c>
      <c r="S6" s="6">
        <v>44993</v>
      </c>
      <c r="T6" s="4" t="s">
        <v>34</v>
      </c>
      <c r="U6" s="4">
        <v>427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44988</v>
      </c>
      <c r="G7" s="6">
        <v>44990</v>
      </c>
      <c r="H7" s="4">
        <v>1</v>
      </c>
      <c r="I7" s="4">
        <v>2</v>
      </c>
      <c r="J7" s="4">
        <v>2</v>
      </c>
      <c r="K7" s="4" t="s">
        <v>30</v>
      </c>
      <c r="L7" s="4">
        <v>2234</v>
      </c>
      <c r="M7" s="4">
        <v>2234</v>
      </c>
      <c r="N7" s="4" t="s">
        <v>64</v>
      </c>
      <c r="O7" s="4" t="s">
        <v>32</v>
      </c>
      <c r="P7" s="4" t="s">
        <v>33</v>
      </c>
      <c r="Q7" s="4">
        <v>0</v>
      </c>
      <c r="R7" s="7">
        <v>44904</v>
      </c>
      <c r="S7" s="6">
        <v>44993</v>
      </c>
      <c r="T7" s="4" t="s">
        <v>34</v>
      </c>
      <c r="U7" s="4">
        <v>2234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44988</v>
      </c>
      <c r="G8" s="6">
        <v>44990</v>
      </c>
      <c r="H8" s="4">
        <v>1</v>
      </c>
      <c r="I8" s="4">
        <v>2</v>
      </c>
      <c r="J8" s="4">
        <v>2</v>
      </c>
      <c r="K8" s="4" t="s">
        <v>30</v>
      </c>
      <c r="L8" s="4">
        <v>966</v>
      </c>
      <c r="M8" s="4">
        <v>966</v>
      </c>
      <c r="N8" s="4" t="s">
        <v>70</v>
      </c>
      <c r="O8" s="4" t="s">
        <v>32</v>
      </c>
      <c r="P8" s="4" t="s">
        <v>33</v>
      </c>
      <c r="Q8" s="4">
        <v>0</v>
      </c>
      <c r="R8" s="7">
        <v>44907</v>
      </c>
      <c r="S8" s="6">
        <v>44993</v>
      </c>
      <c r="T8" s="4" t="s">
        <v>34</v>
      </c>
      <c r="U8" s="4">
        <v>966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44986</v>
      </c>
      <c r="G9" s="6">
        <v>44990</v>
      </c>
      <c r="H9" s="4">
        <v>1</v>
      </c>
      <c r="I9" s="4">
        <v>4</v>
      </c>
      <c r="J9" s="4">
        <v>4</v>
      </c>
      <c r="K9" s="4" t="s">
        <v>30</v>
      </c>
      <c r="L9" s="4">
        <v>1428</v>
      </c>
      <c r="M9" s="4">
        <v>1428</v>
      </c>
      <c r="N9" s="4" t="s">
        <v>76</v>
      </c>
      <c r="O9" s="4" t="s">
        <v>32</v>
      </c>
      <c r="P9" s="4" t="s">
        <v>33</v>
      </c>
      <c r="Q9" s="4">
        <v>0</v>
      </c>
      <c r="R9" s="7">
        <v>44913</v>
      </c>
      <c r="S9" s="6">
        <v>44993</v>
      </c>
      <c r="T9" s="4" t="s">
        <v>34</v>
      </c>
      <c r="U9" s="4">
        <v>1428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44988</v>
      </c>
      <c r="G10" s="6">
        <v>44990</v>
      </c>
      <c r="H10" s="4">
        <v>1</v>
      </c>
      <c r="I10" s="4">
        <v>2</v>
      </c>
      <c r="J10" s="4">
        <v>2</v>
      </c>
      <c r="K10" s="4" t="s">
        <v>30</v>
      </c>
      <c r="L10" s="4">
        <v>2054</v>
      </c>
      <c r="M10" s="4">
        <v>2054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44917</v>
      </c>
      <c r="S10" s="6">
        <v>44993</v>
      </c>
      <c r="T10" s="4" t="s">
        <v>34</v>
      </c>
      <c r="U10" s="4">
        <v>2054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44989</v>
      </c>
      <c r="G11" s="6">
        <v>44990</v>
      </c>
      <c r="H11" s="4">
        <v>1</v>
      </c>
      <c r="I11" s="4">
        <v>1</v>
      </c>
      <c r="J11" s="4">
        <v>1</v>
      </c>
      <c r="K11" s="4" t="s">
        <v>30</v>
      </c>
      <c r="L11" s="4">
        <v>1030</v>
      </c>
      <c r="M11" s="4">
        <v>1030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44920</v>
      </c>
      <c r="S11" s="6">
        <v>44993</v>
      </c>
      <c r="T11" s="4" t="s">
        <v>34</v>
      </c>
      <c r="U11" s="4">
        <v>1030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44988</v>
      </c>
      <c r="G12" s="6">
        <v>44990</v>
      </c>
      <c r="H12" s="4">
        <v>1</v>
      </c>
      <c r="I12" s="4">
        <v>2</v>
      </c>
      <c r="J12" s="4">
        <v>2</v>
      </c>
      <c r="K12" s="4" t="s">
        <v>30</v>
      </c>
      <c r="L12" s="4">
        <v>2240</v>
      </c>
      <c r="M12" s="4">
        <v>2240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44934</v>
      </c>
      <c r="S12" s="6">
        <v>44993</v>
      </c>
      <c r="T12" s="4" t="s">
        <v>34</v>
      </c>
      <c r="U12" s="4">
        <v>2240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86</v>
      </c>
      <c r="E13" s="4" t="s">
        <v>98</v>
      </c>
      <c r="F13" s="6">
        <v>44989</v>
      </c>
      <c r="G13" s="6">
        <v>44990</v>
      </c>
      <c r="H13" s="4">
        <v>1</v>
      </c>
      <c r="I13" s="4">
        <v>1</v>
      </c>
      <c r="J13" s="4">
        <v>1</v>
      </c>
      <c r="K13" s="4" t="s">
        <v>30</v>
      </c>
      <c r="L13" s="4">
        <v>1250</v>
      </c>
      <c r="M13" s="4">
        <v>1250</v>
      </c>
      <c r="N13" s="4" t="s">
        <v>99</v>
      </c>
      <c r="O13" s="4" t="s">
        <v>32</v>
      </c>
      <c r="P13" s="4" t="s">
        <v>33</v>
      </c>
      <c r="Q13" s="4">
        <v>0</v>
      </c>
      <c r="R13" s="7">
        <v>44941</v>
      </c>
      <c r="S13" s="6">
        <v>44993</v>
      </c>
      <c r="T13" s="4" t="s">
        <v>34</v>
      </c>
      <c r="U13" s="4">
        <v>1250</v>
      </c>
      <c r="V13" s="4">
        <v>0</v>
      </c>
      <c r="W13" s="4">
        <v>0</v>
      </c>
      <c r="X13" s="4" t="s">
        <v>100</v>
      </c>
      <c r="Y13" s="4" t="s">
        <v>101</v>
      </c>
    </row>
    <row r="14" s="4" customFormat="1" spans="1:25">
      <c r="A14" s="4" t="s">
        <v>102</v>
      </c>
      <c r="B14" s="4" t="s">
        <v>26</v>
      </c>
      <c r="C14" s="4" t="s">
        <v>27</v>
      </c>
      <c r="D14" s="4" t="s">
        <v>103</v>
      </c>
      <c r="E14" s="4" t="s">
        <v>104</v>
      </c>
      <c r="F14" s="6">
        <v>44988</v>
      </c>
      <c r="G14" s="6">
        <v>44990</v>
      </c>
      <c r="H14" s="4">
        <v>1</v>
      </c>
      <c r="I14" s="4">
        <v>2</v>
      </c>
      <c r="J14" s="4">
        <v>2</v>
      </c>
      <c r="K14" s="4" t="s">
        <v>30</v>
      </c>
      <c r="L14" s="4">
        <v>3260</v>
      </c>
      <c r="M14" s="4">
        <v>3260</v>
      </c>
      <c r="N14" s="4" t="s">
        <v>105</v>
      </c>
      <c r="O14" s="4" t="s">
        <v>32</v>
      </c>
      <c r="P14" s="4" t="s">
        <v>33</v>
      </c>
      <c r="Q14" s="4">
        <v>0</v>
      </c>
      <c r="R14" s="7">
        <v>44942</v>
      </c>
      <c r="S14" s="6">
        <v>44993</v>
      </c>
      <c r="T14" s="4" t="s">
        <v>34</v>
      </c>
      <c r="U14" s="4">
        <v>3260</v>
      </c>
      <c r="V14" s="4">
        <v>0</v>
      </c>
      <c r="W14" s="4">
        <v>0</v>
      </c>
      <c r="X14" s="4" t="s">
        <v>106</v>
      </c>
      <c r="Y14" s="4" t="s">
        <v>107</v>
      </c>
    </row>
    <row r="15" s="4" customFormat="1" spans="1:25">
      <c r="A15" s="4" t="s">
        <v>108</v>
      </c>
      <c r="B15" s="4" t="s">
        <v>26</v>
      </c>
      <c r="C15" s="4" t="s">
        <v>27</v>
      </c>
      <c r="D15" s="4" t="s">
        <v>109</v>
      </c>
      <c r="E15" s="4" t="s">
        <v>110</v>
      </c>
      <c r="F15" s="6">
        <v>44984</v>
      </c>
      <c r="G15" s="6">
        <v>44990</v>
      </c>
      <c r="H15" s="4">
        <v>1</v>
      </c>
      <c r="I15" s="4">
        <v>6</v>
      </c>
      <c r="J15" s="4">
        <v>6</v>
      </c>
      <c r="K15" s="4" t="s">
        <v>30</v>
      </c>
      <c r="L15" s="4">
        <v>9330</v>
      </c>
      <c r="M15" s="4">
        <v>9330</v>
      </c>
      <c r="N15" s="4" t="s">
        <v>111</v>
      </c>
      <c r="O15" s="4" t="s">
        <v>32</v>
      </c>
      <c r="P15" s="4" t="s">
        <v>33</v>
      </c>
      <c r="Q15" s="4">
        <v>0</v>
      </c>
      <c r="R15" s="7">
        <v>44942</v>
      </c>
      <c r="S15" s="6">
        <v>44993</v>
      </c>
      <c r="T15" s="4" t="s">
        <v>34</v>
      </c>
      <c r="U15" s="4">
        <v>9330</v>
      </c>
      <c r="V15" s="4">
        <v>0</v>
      </c>
      <c r="W15" s="4">
        <v>0</v>
      </c>
      <c r="X15" s="4" t="s">
        <v>112</v>
      </c>
      <c r="Y15" s="4" t="s">
        <v>113</v>
      </c>
    </row>
    <row r="16" s="4" customFormat="1" spans="1:25">
      <c r="A16" s="4" t="s">
        <v>114</v>
      </c>
      <c r="B16" s="4" t="s">
        <v>26</v>
      </c>
      <c r="C16" s="4" t="s">
        <v>27</v>
      </c>
      <c r="D16" s="4" t="s">
        <v>109</v>
      </c>
      <c r="E16" s="4" t="s">
        <v>115</v>
      </c>
      <c r="F16" s="6">
        <v>44988</v>
      </c>
      <c r="G16" s="6">
        <v>44990</v>
      </c>
      <c r="H16" s="4">
        <v>1</v>
      </c>
      <c r="I16" s="4">
        <v>2</v>
      </c>
      <c r="J16" s="4">
        <v>2</v>
      </c>
      <c r="K16" s="4" t="s">
        <v>30</v>
      </c>
      <c r="L16" s="4">
        <v>3680</v>
      </c>
      <c r="M16" s="4">
        <v>3680</v>
      </c>
      <c r="N16" s="4" t="s">
        <v>116</v>
      </c>
      <c r="O16" s="4" t="s">
        <v>32</v>
      </c>
      <c r="P16" s="4" t="s">
        <v>33</v>
      </c>
      <c r="Q16" s="4">
        <v>0</v>
      </c>
      <c r="R16" s="7">
        <v>44944</v>
      </c>
      <c r="S16" s="6">
        <v>44993</v>
      </c>
      <c r="T16" s="4" t="s">
        <v>34</v>
      </c>
      <c r="U16" s="4">
        <v>3680</v>
      </c>
      <c r="V16" s="4">
        <v>0</v>
      </c>
      <c r="W16" s="4">
        <v>0</v>
      </c>
      <c r="X16" s="4" t="s">
        <v>117</v>
      </c>
      <c r="Y16" s="4" t="s">
        <v>118</v>
      </c>
    </row>
    <row r="17" s="4" customFormat="1" spans="1:25">
      <c r="A17" s="4" t="s">
        <v>119</v>
      </c>
      <c r="B17" s="4" t="s">
        <v>26</v>
      </c>
      <c r="C17" s="4" t="s">
        <v>27</v>
      </c>
      <c r="D17" s="4" t="s">
        <v>86</v>
      </c>
      <c r="E17" s="4" t="s">
        <v>120</v>
      </c>
      <c r="F17" s="6">
        <v>44986</v>
      </c>
      <c r="G17" s="6">
        <v>44990</v>
      </c>
      <c r="H17" s="4">
        <v>1</v>
      </c>
      <c r="I17" s="4">
        <v>4</v>
      </c>
      <c r="J17" s="4">
        <v>4</v>
      </c>
      <c r="K17" s="4" t="s">
        <v>30</v>
      </c>
      <c r="L17" s="4">
        <v>7820</v>
      </c>
      <c r="M17" s="4">
        <v>7820</v>
      </c>
      <c r="N17" s="4" t="s">
        <v>121</v>
      </c>
      <c r="O17" s="4" t="s">
        <v>32</v>
      </c>
      <c r="P17" s="4" t="s">
        <v>33</v>
      </c>
      <c r="Q17" s="4">
        <v>0</v>
      </c>
      <c r="R17" s="7">
        <v>44952</v>
      </c>
      <c r="S17" s="6">
        <v>44993</v>
      </c>
      <c r="T17" s="4" t="s">
        <v>34</v>
      </c>
      <c r="U17" s="4">
        <v>7820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125</v>
      </c>
      <c r="E18" s="4" t="s">
        <v>126</v>
      </c>
      <c r="F18" s="6">
        <v>44988</v>
      </c>
      <c r="G18" s="6">
        <v>44990</v>
      </c>
      <c r="H18" s="4">
        <v>1</v>
      </c>
      <c r="I18" s="4">
        <v>2</v>
      </c>
      <c r="J18" s="4">
        <v>2</v>
      </c>
      <c r="K18" s="4" t="s">
        <v>30</v>
      </c>
      <c r="L18" s="4">
        <v>1272</v>
      </c>
      <c r="M18" s="4">
        <v>1272</v>
      </c>
      <c r="N18" s="4" t="s">
        <v>127</v>
      </c>
      <c r="O18" s="4" t="s">
        <v>32</v>
      </c>
      <c r="P18" s="4" t="s">
        <v>33</v>
      </c>
      <c r="Q18" s="4">
        <v>0</v>
      </c>
      <c r="R18" s="7">
        <v>44955</v>
      </c>
      <c r="S18" s="6">
        <v>44993</v>
      </c>
      <c r="T18" s="4" t="s">
        <v>34</v>
      </c>
      <c r="U18" s="4">
        <v>1272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131</v>
      </c>
      <c r="E19" s="4" t="s">
        <v>132</v>
      </c>
      <c r="F19" s="6">
        <v>44988</v>
      </c>
      <c r="G19" s="6">
        <v>44990</v>
      </c>
      <c r="H19" s="4">
        <v>1</v>
      </c>
      <c r="I19" s="4">
        <v>2</v>
      </c>
      <c r="J19" s="4">
        <v>2</v>
      </c>
      <c r="K19" s="4" t="s">
        <v>30</v>
      </c>
      <c r="L19" s="4">
        <v>792</v>
      </c>
      <c r="M19" s="4">
        <v>792</v>
      </c>
      <c r="N19" s="4" t="s">
        <v>133</v>
      </c>
      <c r="O19" s="4" t="s">
        <v>32</v>
      </c>
      <c r="P19" s="4" t="s">
        <v>33</v>
      </c>
      <c r="Q19" s="4">
        <v>0</v>
      </c>
      <c r="R19" s="7">
        <v>44955</v>
      </c>
      <c r="S19" s="6">
        <v>44993</v>
      </c>
      <c r="T19" s="4" t="s">
        <v>34</v>
      </c>
      <c r="U19" s="4">
        <v>792</v>
      </c>
      <c r="V19" s="4">
        <v>0</v>
      </c>
      <c r="W19" s="4">
        <v>0</v>
      </c>
      <c r="X19" s="4" t="s">
        <v>134</v>
      </c>
      <c r="Y19" s="4" t="s">
        <v>135</v>
      </c>
    </row>
    <row r="20" s="4" customFormat="1" spans="1:25">
      <c r="A20" s="4" t="s">
        <v>136</v>
      </c>
      <c r="B20" s="4" t="s">
        <v>26</v>
      </c>
      <c r="C20" s="4" t="s">
        <v>27</v>
      </c>
      <c r="D20" s="4" t="s">
        <v>137</v>
      </c>
      <c r="E20" s="4" t="s">
        <v>138</v>
      </c>
      <c r="F20" s="6">
        <v>44989</v>
      </c>
      <c r="G20" s="6">
        <v>44990</v>
      </c>
      <c r="H20" s="4">
        <v>1</v>
      </c>
      <c r="I20" s="4">
        <v>1</v>
      </c>
      <c r="J20" s="4">
        <v>1</v>
      </c>
      <c r="K20" s="4" t="s">
        <v>30</v>
      </c>
      <c r="L20" s="4">
        <v>410</v>
      </c>
      <c r="M20" s="4">
        <v>410</v>
      </c>
      <c r="N20" s="4" t="s">
        <v>139</v>
      </c>
      <c r="O20" s="4" t="s">
        <v>32</v>
      </c>
      <c r="P20" s="4" t="s">
        <v>33</v>
      </c>
      <c r="Q20" s="4">
        <v>0</v>
      </c>
      <c r="R20" s="7">
        <v>44955</v>
      </c>
      <c r="S20" s="6">
        <v>44993</v>
      </c>
      <c r="T20" s="4" t="s">
        <v>34</v>
      </c>
      <c r="U20" s="4">
        <v>410</v>
      </c>
      <c r="V20" s="4">
        <v>0</v>
      </c>
      <c r="W20" s="4">
        <v>0</v>
      </c>
      <c r="X20" s="4" t="s">
        <v>140</v>
      </c>
      <c r="Y20" s="4" t="s">
        <v>141</v>
      </c>
    </row>
    <row r="21" s="4" customFormat="1" spans="1:25">
      <c r="A21" s="4" t="s">
        <v>142</v>
      </c>
      <c r="B21" s="4" t="s">
        <v>26</v>
      </c>
      <c r="C21" s="4" t="s">
        <v>27</v>
      </c>
      <c r="D21" s="4" t="s">
        <v>143</v>
      </c>
      <c r="E21" s="4" t="s">
        <v>144</v>
      </c>
      <c r="F21" s="6">
        <v>44987</v>
      </c>
      <c r="G21" s="6">
        <v>44990</v>
      </c>
      <c r="H21" s="4">
        <v>1</v>
      </c>
      <c r="I21" s="4">
        <v>3</v>
      </c>
      <c r="J21" s="4">
        <v>3</v>
      </c>
      <c r="K21" s="4" t="s">
        <v>30</v>
      </c>
      <c r="L21" s="4">
        <v>2385</v>
      </c>
      <c r="M21" s="4">
        <v>2385</v>
      </c>
      <c r="N21" s="4" t="s">
        <v>145</v>
      </c>
      <c r="O21" s="4" t="s">
        <v>32</v>
      </c>
      <c r="P21" s="4" t="s">
        <v>33</v>
      </c>
      <c r="Q21" s="4">
        <v>0</v>
      </c>
      <c r="R21" s="7">
        <v>44957</v>
      </c>
      <c r="S21" s="6">
        <v>44993</v>
      </c>
      <c r="T21" s="4" t="s">
        <v>34</v>
      </c>
      <c r="U21" s="4">
        <v>2385</v>
      </c>
      <c r="V21" s="4">
        <v>0</v>
      </c>
      <c r="W21" s="4">
        <v>0</v>
      </c>
      <c r="X21" s="4" t="s">
        <v>146</v>
      </c>
      <c r="Y21" s="4" t="s">
        <v>147</v>
      </c>
    </row>
    <row r="22" s="4" customFormat="1" spans="1:25">
      <c r="A22" s="4" t="s">
        <v>148</v>
      </c>
      <c r="B22" s="4" t="s">
        <v>26</v>
      </c>
      <c r="C22" s="4" t="s">
        <v>27</v>
      </c>
      <c r="D22" s="4" t="s">
        <v>149</v>
      </c>
      <c r="E22" s="4" t="s">
        <v>150</v>
      </c>
      <c r="F22" s="6">
        <v>44988</v>
      </c>
      <c r="G22" s="6">
        <v>44990</v>
      </c>
      <c r="H22" s="4">
        <v>1</v>
      </c>
      <c r="I22" s="4">
        <v>2</v>
      </c>
      <c r="J22" s="4">
        <v>2</v>
      </c>
      <c r="K22" s="4" t="s">
        <v>30</v>
      </c>
      <c r="L22" s="4">
        <v>938</v>
      </c>
      <c r="M22" s="4">
        <v>938</v>
      </c>
      <c r="N22" s="4" t="s">
        <v>151</v>
      </c>
      <c r="O22" s="4" t="s">
        <v>32</v>
      </c>
      <c r="P22" s="4" t="s">
        <v>33</v>
      </c>
      <c r="Q22" s="4">
        <v>0</v>
      </c>
      <c r="R22" s="7">
        <v>44957</v>
      </c>
      <c r="S22" s="6">
        <v>44993</v>
      </c>
      <c r="T22" s="4" t="s">
        <v>34</v>
      </c>
      <c r="U22" s="4">
        <v>938</v>
      </c>
      <c r="V22" s="4">
        <v>0</v>
      </c>
      <c r="W22" s="4">
        <v>0</v>
      </c>
      <c r="X22" s="4" t="s">
        <v>152</v>
      </c>
      <c r="Y22" s="4" t="s">
        <v>153</v>
      </c>
    </row>
    <row r="23" s="4" customFormat="1" spans="1:25">
      <c r="A23" s="4" t="s">
        <v>154</v>
      </c>
      <c r="B23" s="4" t="s">
        <v>26</v>
      </c>
      <c r="C23" s="4" t="s">
        <v>27</v>
      </c>
      <c r="D23" s="4" t="s">
        <v>155</v>
      </c>
      <c r="E23" s="4" t="s">
        <v>156</v>
      </c>
      <c r="F23" s="6">
        <v>44989</v>
      </c>
      <c r="G23" s="6">
        <v>44990</v>
      </c>
      <c r="H23" s="4">
        <v>1</v>
      </c>
      <c r="I23" s="4">
        <v>1</v>
      </c>
      <c r="J23" s="4">
        <v>1</v>
      </c>
      <c r="K23" s="4" t="s">
        <v>30</v>
      </c>
      <c r="L23" s="4">
        <v>280</v>
      </c>
      <c r="M23" s="4">
        <v>280</v>
      </c>
      <c r="N23" s="4" t="s">
        <v>157</v>
      </c>
      <c r="O23" s="4" t="s">
        <v>32</v>
      </c>
      <c r="P23" s="4" t="s">
        <v>33</v>
      </c>
      <c r="Q23" s="4">
        <v>0</v>
      </c>
      <c r="R23" s="7">
        <v>44958</v>
      </c>
      <c r="S23" s="6">
        <v>44993</v>
      </c>
      <c r="T23" s="4" t="s">
        <v>34</v>
      </c>
      <c r="U23" s="4">
        <v>280</v>
      </c>
      <c r="V23" s="4">
        <v>0</v>
      </c>
      <c r="W23" s="4">
        <v>0</v>
      </c>
      <c r="X23" s="4" t="s">
        <v>158</v>
      </c>
      <c r="Y23" s="4" t="s">
        <v>159</v>
      </c>
    </row>
    <row r="24" s="4" customFormat="1" spans="1:25">
      <c r="A24" s="4" t="s">
        <v>160</v>
      </c>
      <c r="B24" s="4" t="s">
        <v>26</v>
      </c>
      <c r="C24" s="4" t="s">
        <v>27</v>
      </c>
      <c r="D24" s="4" t="s">
        <v>161</v>
      </c>
      <c r="E24" s="4" t="s">
        <v>162</v>
      </c>
      <c r="F24" s="6">
        <v>44988</v>
      </c>
      <c r="G24" s="6">
        <v>44990</v>
      </c>
      <c r="H24" s="4">
        <v>1</v>
      </c>
      <c r="I24" s="4">
        <v>2</v>
      </c>
      <c r="J24" s="4">
        <v>2</v>
      </c>
      <c r="K24" s="4" t="s">
        <v>30</v>
      </c>
      <c r="L24" s="4">
        <v>3440</v>
      </c>
      <c r="M24" s="4">
        <v>3440</v>
      </c>
      <c r="N24" s="4" t="s">
        <v>163</v>
      </c>
      <c r="O24" s="4" t="s">
        <v>32</v>
      </c>
      <c r="P24" s="4" t="s">
        <v>33</v>
      </c>
      <c r="Q24" s="4">
        <v>0</v>
      </c>
      <c r="R24" s="7">
        <v>44959</v>
      </c>
      <c r="S24" s="6">
        <v>44993</v>
      </c>
      <c r="T24" s="4" t="s">
        <v>34</v>
      </c>
      <c r="U24" s="4">
        <v>3440</v>
      </c>
      <c r="V24" s="4">
        <v>0</v>
      </c>
      <c r="W24" s="4">
        <v>0</v>
      </c>
      <c r="X24" s="4" t="s">
        <v>164</v>
      </c>
      <c r="Y24" s="4" t="s">
        <v>165</v>
      </c>
    </row>
    <row r="25" s="4" customFormat="1" spans="1:25">
      <c r="A25" s="4" t="s">
        <v>166</v>
      </c>
      <c r="B25" s="4" t="s">
        <v>26</v>
      </c>
      <c r="C25" s="4" t="s">
        <v>27</v>
      </c>
      <c r="D25" s="4" t="s">
        <v>167</v>
      </c>
      <c r="E25" s="4" t="s">
        <v>168</v>
      </c>
      <c r="F25" s="6">
        <v>44989</v>
      </c>
      <c r="G25" s="6">
        <v>44990</v>
      </c>
      <c r="H25" s="4">
        <v>1</v>
      </c>
      <c r="I25" s="4">
        <v>1</v>
      </c>
      <c r="J25" s="4">
        <v>1</v>
      </c>
      <c r="K25" s="4" t="s">
        <v>30</v>
      </c>
      <c r="L25" s="4">
        <v>422</v>
      </c>
      <c r="M25" s="4">
        <v>422</v>
      </c>
      <c r="N25" s="4" t="s">
        <v>169</v>
      </c>
      <c r="O25" s="4" t="s">
        <v>32</v>
      </c>
      <c r="P25" s="4" t="s">
        <v>33</v>
      </c>
      <c r="Q25" s="4">
        <v>0</v>
      </c>
      <c r="R25" s="7">
        <v>44959</v>
      </c>
      <c r="S25" s="6">
        <v>44993</v>
      </c>
      <c r="T25" s="4" t="s">
        <v>34</v>
      </c>
      <c r="U25" s="4">
        <v>422</v>
      </c>
      <c r="V25" s="4">
        <v>0</v>
      </c>
      <c r="W25" s="4">
        <v>0</v>
      </c>
      <c r="X25" s="4" t="s">
        <v>170</v>
      </c>
      <c r="Y25" s="4" t="s">
        <v>171</v>
      </c>
    </row>
    <row r="26" s="4" customFormat="1" spans="1:25">
      <c r="A26" s="4" t="s">
        <v>172</v>
      </c>
      <c r="B26" s="4" t="s">
        <v>26</v>
      </c>
      <c r="C26" s="4" t="s">
        <v>27</v>
      </c>
      <c r="D26" s="4" t="s">
        <v>173</v>
      </c>
      <c r="E26" s="4" t="s">
        <v>174</v>
      </c>
      <c r="F26" s="6">
        <v>44988</v>
      </c>
      <c r="G26" s="6">
        <v>44990</v>
      </c>
      <c r="H26" s="4">
        <v>1</v>
      </c>
      <c r="I26" s="4">
        <v>2</v>
      </c>
      <c r="J26" s="4">
        <v>2</v>
      </c>
      <c r="K26" s="4" t="s">
        <v>30</v>
      </c>
      <c r="L26" s="4">
        <v>2522</v>
      </c>
      <c r="M26" s="4">
        <v>2522</v>
      </c>
      <c r="N26" s="4" t="s">
        <v>175</v>
      </c>
      <c r="O26" s="4" t="s">
        <v>32</v>
      </c>
      <c r="P26" s="4" t="s">
        <v>33</v>
      </c>
      <c r="Q26" s="4">
        <v>0</v>
      </c>
      <c r="R26" s="7">
        <v>44959</v>
      </c>
      <c r="S26" s="6">
        <v>44993</v>
      </c>
      <c r="T26" s="4" t="s">
        <v>34</v>
      </c>
      <c r="U26" s="4">
        <v>2522</v>
      </c>
      <c r="V26" s="4">
        <v>0</v>
      </c>
      <c r="W26" s="4">
        <v>0</v>
      </c>
      <c r="X26" s="4" t="s">
        <v>176</v>
      </c>
      <c r="Y26" s="4" t="s">
        <v>177</v>
      </c>
    </row>
    <row r="27" s="4" customFormat="1" spans="1:25">
      <c r="A27" s="4" t="s">
        <v>178</v>
      </c>
      <c r="B27" s="4" t="s">
        <v>26</v>
      </c>
      <c r="C27" s="4" t="s">
        <v>27</v>
      </c>
      <c r="D27" s="4" t="s">
        <v>155</v>
      </c>
      <c r="E27" s="4" t="s">
        <v>156</v>
      </c>
      <c r="F27" s="6">
        <v>44989</v>
      </c>
      <c r="G27" s="6">
        <v>44990</v>
      </c>
      <c r="H27" s="4">
        <v>1</v>
      </c>
      <c r="I27" s="4">
        <v>1</v>
      </c>
      <c r="J27" s="4">
        <v>1</v>
      </c>
      <c r="K27" s="4" t="s">
        <v>30</v>
      </c>
      <c r="L27" s="4">
        <v>280</v>
      </c>
      <c r="M27" s="4">
        <v>280</v>
      </c>
      <c r="N27" s="4" t="s">
        <v>179</v>
      </c>
      <c r="O27" s="4" t="s">
        <v>32</v>
      </c>
      <c r="P27" s="4" t="s">
        <v>33</v>
      </c>
      <c r="Q27" s="4">
        <v>0</v>
      </c>
      <c r="R27" s="7">
        <v>44962</v>
      </c>
      <c r="S27" s="6">
        <v>44993</v>
      </c>
      <c r="T27" s="4" t="s">
        <v>34</v>
      </c>
      <c r="U27" s="4">
        <v>280</v>
      </c>
      <c r="V27" s="4">
        <v>0</v>
      </c>
      <c r="W27" s="4">
        <v>0</v>
      </c>
      <c r="X27" s="4" t="s">
        <v>180</v>
      </c>
      <c r="Y27" s="4" t="s">
        <v>181</v>
      </c>
    </row>
    <row r="28" s="4" customFormat="1" spans="1:25">
      <c r="A28" s="4" t="s">
        <v>182</v>
      </c>
      <c r="B28" s="4" t="s">
        <v>26</v>
      </c>
      <c r="C28" s="4" t="s">
        <v>27</v>
      </c>
      <c r="D28" s="4" t="s">
        <v>183</v>
      </c>
      <c r="E28" s="4" t="s">
        <v>184</v>
      </c>
      <c r="F28" s="6">
        <v>44988</v>
      </c>
      <c r="G28" s="6">
        <v>44990</v>
      </c>
      <c r="H28" s="4">
        <v>1</v>
      </c>
      <c r="I28" s="4">
        <v>2</v>
      </c>
      <c r="J28" s="4">
        <v>2</v>
      </c>
      <c r="K28" s="4" t="s">
        <v>30</v>
      </c>
      <c r="L28" s="4">
        <v>1432</v>
      </c>
      <c r="M28" s="4">
        <v>1432</v>
      </c>
      <c r="N28" s="4" t="s">
        <v>185</v>
      </c>
      <c r="O28" s="4" t="s">
        <v>32</v>
      </c>
      <c r="P28" s="4" t="s">
        <v>33</v>
      </c>
      <c r="Q28" s="4">
        <v>0</v>
      </c>
      <c r="R28" s="7">
        <v>44962</v>
      </c>
      <c r="S28" s="6">
        <v>44993</v>
      </c>
      <c r="T28" s="4" t="s">
        <v>34</v>
      </c>
      <c r="U28" s="4">
        <v>1432</v>
      </c>
      <c r="V28" s="4">
        <v>0</v>
      </c>
      <c r="W28" s="4">
        <v>0</v>
      </c>
      <c r="X28" s="4" t="s">
        <v>186</v>
      </c>
      <c r="Y28" s="4" t="s">
        <v>187</v>
      </c>
    </row>
    <row r="29" s="4" customFormat="1" spans="1:25">
      <c r="A29" s="4" t="s">
        <v>188</v>
      </c>
      <c r="B29" s="4" t="s">
        <v>26</v>
      </c>
      <c r="C29" s="4" t="s">
        <v>27</v>
      </c>
      <c r="D29" s="4" t="s">
        <v>189</v>
      </c>
      <c r="E29" s="4" t="s">
        <v>190</v>
      </c>
      <c r="F29" s="6">
        <v>44986</v>
      </c>
      <c r="G29" s="6">
        <v>44990</v>
      </c>
      <c r="H29" s="4">
        <v>1</v>
      </c>
      <c r="I29" s="4">
        <v>4</v>
      </c>
      <c r="J29" s="4">
        <v>4</v>
      </c>
      <c r="K29" s="4" t="s">
        <v>30</v>
      </c>
      <c r="L29" s="4">
        <v>2244</v>
      </c>
      <c r="M29" s="4">
        <v>2244</v>
      </c>
      <c r="N29" s="4" t="s">
        <v>191</v>
      </c>
      <c r="O29" s="4" t="s">
        <v>32</v>
      </c>
      <c r="P29" s="4" t="s">
        <v>33</v>
      </c>
      <c r="Q29" s="4">
        <v>0</v>
      </c>
      <c r="R29" s="7">
        <v>44963</v>
      </c>
      <c r="S29" s="6">
        <v>44993</v>
      </c>
      <c r="T29" s="4" t="s">
        <v>34</v>
      </c>
      <c r="U29" s="4">
        <v>2244</v>
      </c>
      <c r="V29" s="4">
        <v>0</v>
      </c>
      <c r="W29" s="4">
        <v>0</v>
      </c>
      <c r="X29" s="4" t="s">
        <v>192</v>
      </c>
      <c r="Y29" s="4" t="s">
        <v>193</v>
      </c>
    </row>
    <row r="30" s="4" customFormat="1" spans="1:25">
      <c r="A30" s="4" t="s">
        <v>194</v>
      </c>
      <c r="B30" s="4" t="s">
        <v>26</v>
      </c>
      <c r="C30" s="4" t="s">
        <v>27</v>
      </c>
      <c r="D30" s="4" t="s">
        <v>195</v>
      </c>
      <c r="E30" s="4" t="s">
        <v>196</v>
      </c>
      <c r="F30" s="6">
        <v>44987</v>
      </c>
      <c r="G30" s="6">
        <v>44990</v>
      </c>
      <c r="H30" s="4">
        <v>1</v>
      </c>
      <c r="I30" s="4">
        <v>3</v>
      </c>
      <c r="J30" s="4">
        <v>3</v>
      </c>
      <c r="K30" s="4" t="s">
        <v>30</v>
      </c>
      <c r="L30" s="4">
        <v>7101</v>
      </c>
      <c r="M30" s="4">
        <v>7101</v>
      </c>
      <c r="N30" s="4" t="s">
        <v>197</v>
      </c>
      <c r="O30" s="4" t="s">
        <v>32</v>
      </c>
      <c r="P30" s="4" t="s">
        <v>33</v>
      </c>
      <c r="Q30" s="4">
        <v>0</v>
      </c>
      <c r="R30" s="7">
        <v>44963</v>
      </c>
      <c r="S30" s="6">
        <v>44993</v>
      </c>
      <c r="T30" s="4" t="s">
        <v>34</v>
      </c>
      <c r="U30" s="4">
        <v>7101</v>
      </c>
      <c r="V30" s="4">
        <v>0</v>
      </c>
      <c r="W30" s="4">
        <v>0</v>
      </c>
      <c r="X30" s="4" t="s">
        <v>198</v>
      </c>
      <c r="Y30" s="4" t="s">
        <v>199</v>
      </c>
    </row>
    <row r="31" s="4" customFormat="1" spans="1:25">
      <c r="A31" s="4" t="s">
        <v>200</v>
      </c>
      <c r="B31" s="4" t="s">
        <v>26</v>
      </c>
      <c r="C31" s="4" t="s">
        <v>27</v>
      </c>
      <c r="D31" s="4" t="s">
        <v>201</v>
      </c>
      <c r="E31" s="4" t="s">
        <v>202</v>
      </c>
      <c r="F31" s="6">
        <v>44988</v>
      </c>
      <c r="G31" s="6">
        <v>44990</v>
      </c>
      <c r="H31" s="4">
        <v>1</v>
      </c>
      <c r="I31" s="4">
        <v>2</v>
      </c>
      <c r="J31" s="4">
        <v>2</v>
      </c>
      <c r="K31" s="4" t="s">
        <v>30</v>
      </c>
      <c r="L31" s="4">
        <v>690</v>
      </c>
      <c r="M31" s="4">
        <v>690</v>
      </c>
      <c r="N31" s="4" t="s">
        <v>203</v>
      </c>
      <c r="O31" s="4" t="s">
        <v>32</v>
      </c>
      <c r="P31" s="4" t="s">
        <v>33</v>
      </c>
      <c r="Q31" s="4">
        <v>0</v>
      </c>
      <c r="R31" s="7">
        <v>44964</v>
      </c>
      <c r="S31" s="6">
        <v>44993</v>
      </c>
      <c r="T31" s="4" t="s">
        <v>34</v>
      </c>
      <c r="U31" s="4">
        <v>690</v>
      </c>
      <c r="V31" s="4">
        <v>0</v>
      </c>
      <c r="W31" s="4">
        <v>0</v>
      </c>
      <c r="X31" s="4" t="s">
        <v>204</v>
      </c>
      <c r="Y31" s="4" t="s">
        <v>205</v>
      </c>
    </row>
    <row r="32" s="4" customFormat="1" spans="1:25">
      <c r="A32" s="4" t="s">
        <v>206</v>
      </c>
      <c r="B32" s="4" t="s">
        <v>26</v>
      </c>
      <c r="C32" s="4" t="s">
        <v>27</v>
      </c>
      <c r="D32" s="4" t="s">
        <v>149</v>
      </c>
      <c r="E32" s="4" t="s">
        <v>150</v>
      </c>
      <c r="F32" s="6">
        <v>44988</v>
      </c>
      <c r="G32" s="6">
        <v>44990</v>
      </c>
      <c r="H32" s="4">
        <v>1</v>
      </c>
      <c r="I32" s="4">
        <v>2</v>
      </c>
      <c r="J32" s="4">
        <v>2</v>
      </c>
      <c r="K32" s="4" t="s">
        <v>30</v>
      </c>
      <c r="L32" s="4">
        <v>938</v>
      </c>
      <c r="M32" s="4">
        <v>938</v>
      </c>
      <c r="N32" s="4" t="s">
        <v>207</v>
      </c>
      <c r="O32" s="4" t="s">
        <v>32</v>
      </c>
      <c r="P32" s="4" t="s">
        <v>33</v>
      </c>
      <c r="Q32" s="4">
        <v>0</v>
      </c>
      <c r="R32" s="7">
        <v>44964</v>
      </c>
      <c r="S32" s="6">
        <v>44993</v>
      </c>
      <c r="T32" s="4" t="s">
        <v>34</v>
      </c>
      <c r="U32" s="4">
        <v>938</v>
      </c>
      <c r="V32" s="4">
        <v>0</v>
      </c>
      <c r="W32" s="4">
        <v>0</v>
      </c>
      <c r="X32" s="4" t="s">
        <v>208</v>
      </c>
      <c r="Y32" s="4" t="s">
        <v>209</v>
      </c>
    </row>
    <row r="33" s="4" customFormat="1" spans="1:25">
      <c r="A33" s="4" t="s">
        <v>210</v>
      </c>
      <c r="B33" s="4" t="s">
        <v>26</v>
      </c>
      <c r="C33" s="4" t="s">
        <v>27</v>
      </c>
      <c r="D33" s="4" t="s">
        <v>211</v>
      </c>
      <c r="E33" s="4" t="s">
        <v>212</v>
      </c>
      <c r="F33" s="6">
        <v>44989</v>
      </c>
      <c r="G33" s="6">
        <v>44990</v>
      </c>
      <c r="H33" s="4">
        <v>1</v>
      </c>
      <c r="I33" s="4">
        <v>1</v>
      </c>
      <c r="J33" s="4">
        <v>1</v>
      </c>
      <c r="K33" s="4" t="s">
        <v>30</v>
      </c>
      <c r="L33" s="4">
        <v>530</v>
      </c>
      <c r="M33" s="4">
        <v>530</v>
      </c>
      <c r="N33" s="4" t="s">
        <v>213</v>
      </c>
      <c r="O33" s="4" t="s">
        <v>32</v>
      </c>
      <c r="P33" s="4" t="s">
        <v>33</v>
      </c>
      <c r="Q33" s="4">
        <v>0</v>
      </c>
      <c r="R33" s="7">
        <v>44964</v>
      </c>
      <c r="S33" s="6">
        <v>44993</v>
      </c>
      <c r="T33" s="4" t="s">
        <v>34</v>
      </c>
      <c r="U33" s="4">
        <v>530</v>
      </c>
      <c r="V33" s="4">
        <v>0</v>
      </c>
      <c r="W33" s="4">
        <v>0</v>
      </c>
      <c r="X33" s="4" t="s">
        <v>214</v>
      </c>
      <c r="Y33" s="4" t="s">
        <v>215</v>
      </c>
    </row>
    <row r="34" s="4" customFormat="1" spans="1:25">
      <c r="A34" s="4" t="s">
        <v>216</v>
      </c>
      <c r="B34" s="4" t="s">
        <v>26</v>
      </c>
      <c r="C34" s="4" t="s">
        <v>27</v>
      </c>
      <c r="D34" s="4" t="s">
        <v>92</v>
      </c>
      <c r="E34" s="4" t="s">
        <v>93</v>
      </c>
      <c r="F34" s="6">
        <v>44989</v>
      </c>
      <c r="G34" s="6">
        <v>44990</v>
      </c>
      <c r="H34" s="4">
        <v>1</v>
      </c>
      <c r="I34" s="4">
        <v>1</v>
      </c>
      <c r="J34" s="4">
        <v>1</v>
      </c>
      <c r="K34" s="4" t="s">
        <v>30</v>
      </c>
      <c r="L34" s="4">
        <v>1168</v>
      </c>
      <c r="M34" s="4">
        <v>1168</v>
      </c>
      <c r="N34" s="4" t="s">
        <v>217</v>
      </c>
      <c r="O34" s="4" t="s">
        <v>32</v>
      </c>
      <c r="P34" s="4" t="s">
        <v>33</v>
      </c>
      <c r="Q34" s="4">
        <v>0</v>
      </c>
      <c r="R34" s="7">
        <v>44965</v>
      </c>
      <c r="S34" s="6">
        <v>44993</v>
      </c>
      <c r="T34" s="4" t="s">
        <v>34</v>
      </c>
      <c r="U34" s="4">
        <v>1168</v>
      </c>
      <c r="V34" s="4">
        <v>0</v>
      </c>
      <c r="W34" s="4">
        <v>0</v>
      </c>
      <c r="X34" s="4" t="s">
        <v>218</v>
      </c>
      <c r="Y34" s="4" t="s">
        <v>219</v>
      </c>
    </row>
    <row r="35" s="4" customFormat="1" spans="1:25">
      <c r="A35" s="4" t="s">
        <v>220</v>
      </c>
      <c r="B35" s="4" t="s">
        <v>26</v>
      </c>
      <c r="C35" s="4" t="s">
        <v>27</v>
      </c>
      <c r="D35" s="4" t="s">
        <v>56</v>
      </c>
      <c r="E35" s="4" t="s">
        <v>221</v>
      </c>
      <c r="F35" s="6">
        <v>44989</v>
      </c>
      <c r="G35" s="6">
        <v>44990</v>
      </c>
      <c r="H35" s="4">
        <v>1</v>
      </c>
      <c r="I35" s="4">
        <v>1</v>
      </c>
      <c r="J35" s="4">
        <v>1</v>
      </c>
      <c r="K35" s="4" t="s">
        <v>30</v>
      </c>
      <c r="L35" s="4">
        <v>609</v>
      </c>
      <c r="M35" s="4">
        <v>609</v>
      </c>
      <c r="N35" s="4" t="s">
        <v>222</v>
      </c>
      <c r="O35" s="4" t="s">
        <v>32</v>
      </c>
      <c r="P35" s="4" t="s">
        <v>33</v>
      </c>
      <c r="Q35" s="4">
        <v>0</v>
      </c>
      <c r="R35" s="7">
        <v>44965</v>
      </c>
      <c r="S35" s="6">
        <v>44993</v>
      </c>
      <c r="T35" s="4" t="s">
        <v>34</v>
      </c>
      <c r="U35" s="4">
        <v>609</v>
      </c>
      <c r="V35" s="4">
        <v>0</v>
      </c>
      <c r="W35" s="4">
        <v>0</v>
      </c>
      <c r="X35" s="4" t="s">
        <v>223</v>
      </c>
      <c r="Y35" s="4" t="s">
        <v>224</v>
      </c>
    </row>
    <row r="36" s="4" customFormat="1" spans="1:25">
      <c r="A36" s="4" t="s">
        <v>225</v>
      </c>
      <c r="B36" s="4" t="s">
        <v>26</v>
      </c>
      <c r="C36" s="4" t="s">
        <v>27</v>
      </c>
      <c r="D36" s="4" t="s">
        <v>226</v>
      </c>
      <c r="E36" s="4" t="s">
        <v>227</v>
      </c>
      <c r="F36" s="6">
        <v>44987</v>
      </c>
      <c r="G36" s="6">
        <v>44990</v>
      </c>
      <c r="H36" s="4">
        <v>1</v>
      </c>
      <c r="I36" s="4">
        <v>3</v>
      </c>
      <c r="J36" s="4">
        <v>3</v>
      </c>
      <c r="K36" s="4" t="s">
        <v>30</v>
      </c>
      <c r="L36" s="4">
        <v>2730</v>
      </c>
      <c r="M36" s="4">
        <v>2730</v>
      </c>
      <c r="N36" s="4" t="s">
        <v>228</v>
      </c>
      <c r="O36" s="4" t="s">
        <v>32</v>
      </c>
      <c r="P36" s="4" t="s">
        <v>33</v>
      </c>
      <c r="Q36" s="4">
        <v>0</v>
      </c>
      <c r="R36" s="7">
        <v>44966</v>
      </c>
      <c r="S36" s="6">
        <v>44993</v>
      </c>
      <c r="T36" s="4" t="s">
        <v>34</v>
      </c>
      <c r="U36" s="4">
        <v>2730</v>
      </c>
      <c r="V36" s="4">
        <v>0</v>
      </c>
      <c r="W36" s="4">
        <v>0</v>
      </c>
      <c r="X36" s="4" t="s">
        <v>229</v>
      </c>
      <c r="Y36" s="4" t="s">
        <v>230</v>
      </c>
    </row>
    <row r="37" s="4" customFormat="1" spans="1:25">
      <c r="A37" s="4" t="s">
        <v>231</v>
      </c>
      <c r="B37" s="4" t="s">
        <v>26</v>
      </c>
      <c r="C37" s="4" t="s">
        <v>27</v>
      </c>
      <c r="D37" s="4" t="s">
        <v>232</v>
      </c>
      <c r="E37" s="4" t="s">
        <v>233</v>
      </c>
      <c r="F37" s="6">
        <v>44989</v>
      </c>
      <c r="G37" s="6">
        <v>44990</v>
      </c>
      <c r="H37" s="4">
        <v>1</v>
      </c>
      <c r="I37" s="4">
        <v>1</v>
      </c>
      <c r="J37" s="4">
        <v>1</v>
      </c>
      <c r="K37" s="4" t="s">
        <v>30</v>
      </c>
      <c r="L37" s="4">
        <v>390</v>
      </c>
      <c r="M37" s="4">
        <v>390</v>
      </c>
      <c r="N37" s="4" t="s">
        <v>234</v>
      </c>
      <c r="O37" s="4" t="s">
        <v>32</v>
      </c>
      <c r="P37" s="4" t="s">
        <v>33</v>
      </c>
      <c r="Q37" s="4">
        <v>0</v>
      </c>
      <c r="R37" s="7">
        <v>44967</v>
      </c>
      <c r="S37" s="6">
        <v>44993</v>
      </c>
      <c r="T37" s="4" t="s">
        <v>34</v>
      </c>
      <c r="U37" s="4">
        <v>390</v>
      </c>
      <c r="V37" s="4">
        <v>0</v>
      </c>
      <c r="W37" s="4">
        <v>0</v>
      </c>
      <c r="X37" s="4" t="s">
        <v>235</v>
      </c>
      <c r="Y37" s="4" t="s">
        <v>236</v>
      </c>
    </row>
    <row r="38" s="4" customFormat="1" spans="1:25">
      <c r="A38" s="4" t="s">
        <v>237</v>
      </c>
      <c r="B38" s="4" t="s">
        <v>26</v>
      </c>
      <c r="C38" s="4" t="s">
        <v>27</v>
      </c>
      <c r="D38" s="4" t="s">
        <v>238</v>
      </c>
      <c r="E38" s="4" t="s">
        <v>239</v>
      </c>
      <c r="F38" s="6">
        <v>44986</v>
      </c>
      <c r="G38" s="6">
        <v>44990</v>
      </c>
      <c r="H38" s="4">
        <v>1</v>
      </c>
      <c r="I38" s="4">
        <v>4</v>
      </c>
      <c r="J38" s="4">
        <v>4</v>
      </c>
      <c r="K38" s="4" t="s">
        <v>30</v>
      </c>
      <c r="L38" s="4">
        <v>692</v>
      </c>
      <c r="M38" s="4">
        <v>692</v>
      </c>
      <c r="N38" s="4" t="s">
        <v>240</v>
      </c>
      <c r="O38" s="4" t="s">
        <v>32</v>
      </c>
      <c r="P38" s="4" t="s">
        <v>33</v>
      </c>
      <c r="Q38" s="4">
        <v>0</v>
      </c>
      <c r="R38" s="7">
        <v>44967</v>
      </c>
      <c r="S38" s="6">
        <v>44993</v>
      </c>
      <c r="T38" s="4" t="s">
        <v>34</v>
      </c>
      <c r="U38" s="4">
        <v>692</v>
      </c>
      <c r="V38" s="4">
        <v>0</v>
      </c>
      <c r="W38" s="4">
        <v>0</v>
      </c>
      <c r="X38" s="4" t="s">
        <v>241</v>
      </c>
      <c r="Y38" s="4" t="s">
        <v>242</v>
      </c>
    </row>
    <row r="39" s="4" customFormat="1" spans="1:25">
      <c r="A39" s="4" t="s">
        <v>243</v>
      </c>
      <c r="B39" s="4" t="s">
        <v>26</v>
      </c>
      <c r="C39" s="4" t="s">
        <v>27</v>
      </c>
      <c r="D39" s="4" t="s">
        <v>244</v>
      </c>
      <c r="E39" s="4" t="s">
        <v>245</v>
      </c>
      <c r="F39" s="6">
        <v>44989</v>
      </c>
      <c r="G39" s="6">
        <v>44990</v>
      </c>
      <c r="H39" s="4">
        <v>1</v>
      </c>
      <c r="I39" s="4">
        <v>1</v>
      </c>
      <c r="J39" s="4">
        <v>1</v>
      </c>
      <c r="K39" s="4" t="s">
        <v>30</v>
      </c>
      <c r="L39" s="4">
        <v>757</v>
      </c>
      <c r="M39" s="4">
        <v>757</v>
      </c>
      <c r="N39" s="4" t="s">
        <v>246</v>
      </c>
      <c r="O39" s="4" t="s">
        <v>32</v>
      </c>
      <c r="P39" s="4" t="s">
        <v>33</v>
      </c>
      <c r="Q39" s="4">
        <v>0</v>
      </c>
      <c r="R39" s="7">
        <v>44970</v>
      </c>
      <c r="S39" s="6">
        <v>44993</v>
      </c>
      <c r="T39" s="4" t="s">
        <v>34</v>
      </c>
      <c r="U39" s="4">
        <v>757</v>
      </c>
      <c r="V39" s="4">
        <v>0</v>
      </c>
      <c r="W39" s="4">
        <v>0</v>
      </c>
      <c r="X39" s="4" t="s">
        <v>247</v>
      </c>
      <c r="Y39" s="4" t="s">
        <v>248</v>
      </c>
    </row>
    <row r="40" s="4" customFormat="1" spans="1:25">
      <c r="A40" s="4" t="s">
        <v>249</v>
      </c>
      <c r="B40" s="4" t="s">
        <v>26</v>
      </c>
      <c r="C40" s="4" t="s">
        <v>27</v>
      </c>
      <c r="D40" s="4" t="s">
        <v>250</v>
      </c>
      <c r="E40" s="4" t="s">
        <v>251</v>
      </c>
      <c r="F40" s="6">
        <v>44989</v>
      </c>
      <c r="G40" s="6">
        <v>44990</v>
      </c>
      <c r="H40" s="4">
        <v>1</v>
      </c>
      <c r="I40" s="4">
        <v>1</v>
      </c>
      <c r="J40" s="4">
        <v>1</v>
      </c>
      <c r="K40" s="4" t="s">
        <v>30</v>
      </c>
      <c r="L40" s="4">
        <v>1601</v>
      </c>
      <c r="M40" s="4">
        <v>1601</v>
      </c>
      <c r="N40" s="4" t="s">
        <v>252</v>
      </c>
      <c r="O40" s="4" t="s">
        <v>32</v>
      </c>
      <c r="P40" s="4" t="s">
        <v>33</v>
      </c>
      <c r="Q40" s="4">
        <v>0</v>
      </c>
      <c r="R40" s="7">
        <v>44970</v>
      </c>
      <c r="S40" s="6">
        <v>44993</v>
      </c>
      <c r="T40" s="4" t="s">
        <v>34</v>
      </c>
      <c r="U40" s="4">
        <v>1601</v>
      </c>
      <c r="V40" s="4">
        <v>0</v>
      </c>
      <c r="W40" s="4">
        <v>0</v>
      </c>
      <c r="X40" s="4" t="s">
        <v>253</v>
      </c>
      <c r="Y40" s="4" t="s">
        <v>254</v>
      </c>
    </row>
    <row r="41" s="4" customFormat="1" spans="1:25">
      <c r="A41" s="4" t="s">
        <v>255</v>
      </c>
      <c r="B41" s="4" t="s">
        <v>26</v>
      </c>
      <c r="C41" s="4" t="s">
        <v>27</v>
      </c>
      <c r="D41" s="4" t="s">
        <v>173</v>
      </c>
      <c r="E41" s="4" t="s">
        <v>256</v>
      </c>
      <c r="F41" s="6">
        <v>44987</v>
      </c>
      <c r="G41" s="6">
        <v>44990</v>
      </c>
      <c r="H41" s="4">
        <v>1</v>
      </c>
      <c r="I41" s="4">
        <v>3</v>
      </c>
      <c r="J41" s="4">
        <v>3</v>
      </c>
      <c r="K41" s="4" t="s">
        <v>30</v>
      </c>
      <c r="L41" s="4">
        <v>4164</v>
      </c>
      <c r="M41" s="4">
        <v>4164</v>
      </c>
      <c r="N41" s="4" t="s">
        <v>257</v>
      </c>
      <c r="O41" s="4" t="s">
        <v>32</v>
      </c>
      <c r="P41" s="4" t="s">
        <v>33</v>
      </c>
      <c r="Q41" s="4">
        <v>0</v>
      </c>
      <c r="R41" s="7">
        <v>44971</v>
      </c>
      <c r="S41" s="6">
        <v>44993</v>
      </c>
      <c r="T41" s="4" t="s">
        <v>34</v>
      </c>
      <c r="U41" s="4">
        <v>4164</v>
      </c>
      <c r="V41" s="4">
        <v>0</v>
      </c>
      <c r="W41" s="4">
        <v>0</v>
      </c>
      <c r="X41" s="4" t="s">
        <v>258</v>
      </c>
      <c r="Y41" s="4" t="s">
        <v>259</v>
      </c>
    </row>
    <row r="42" s="4" customFormat="1" spans="1:25">
      <c r="A42" s="4" t="s">
        <v>260</v>
      </c>
      <c r="B42" s="4" t="s">
        <v>26</v>
      </c>
      <c r="C42" s="4" t="s">
        <v>27</v>
      </c>
      <c r="D42" s="4" t="s">
        <v>261</v>
      </c>
      <c r="E42" s="4" t="s">
        <v>262</v>
      </c>
      <c r="F42" s="6">
        <v>44984</v>
      </c>
      <c r="G42" s="6">
        <v>44990</v>
      </c>
      <c r="H42" s="4">
        <v>1</v>
      </c>
      <c r="I42" s="4">
        <v>6</v>
      </c>
      <c r="J42" s="4">
        <v>6</v>
      </c>
      <c r="K42" s="4" t="s">
        <v>30</v>
      </c>
      <c r="L42" s="4">
        <v>1998</v>
      </c>
      <c r="M42" s="4">
        <v>1998</v>
      </c>
      <c r="N42" s="4" t="s">
        <v>263</v>
      </c>
      <c r="O42" s="4" t="s">
        <v>32</v>
      </c>
      <c r="P42" s="4" t="s">
        <v>33</v>
      </c>
      <c r="Q42" s="4">
        <v>0</v>
      </c>
      <c r="R42" s="7">
        <v>44972</v>
      </c>
      <c r="S42" s="6">
        <v>44993</v>
      </c>
      <c r="T42" s="4" t="s">
        <v>34</v>
      </c>
      <c r="U42" s="4">
        <v>1998</v>
      </c>
      <c r="V42" s="4">
        <v>0</v>
      </c>
      <c r="W42" s="4">
        <v>0</v>
      </c>
      <c r="X42" s="4" t="s">
        <v>264</v>
      </c>
      <c r="Y42" s="4" t="s">
        <v>265</v>
      </c>
    </row>
    <row r="43" s="4" customFormat="1" spans="1:25">
      <c r="A43" s="4" t="s">
        <v>266</v>
      </c>
      <c r="B43" s="4" t="s">
        <v>26</v>
      </c>
      <c r="C43" s="4" t="s">
        <v>27</v>
      </c>
      <c r="D43" s="4" t="s">
        <v>195</v>
      </c>
      <c r="E43" s="4" t="s">
        <v>267</v>
      </c>
      <c r="F43" s="6">
        <v>44988</v>
      </c>
      <c r="G43" s="6">
        <v>44990</v>
      </c>
      <c r="H43" s="4">
        <v>1</v>
      </c>
      <c r="I43" s="4">
        <v>2</v>
      </c>
      <c r="J43" s="4">
        <v>2</v>
      </c>
      <c r="K43" s="4" t="s">
        <v>30</v>
      </c>
      <c r="L43" s="4">
        <v>4734</v>
      </c>
      <c r="M43" s="4">
        <v>4734</v>
      </c>
      <c r="N43" s="4" t="s">
        <v>268</v>
      </c>
      <c r="O43" s="4" t="s">
        <v>32</v>
      </c>
      <c r="P43" s="4" t="s">
        <v>33</v>
      </c>
      <c r="Q43" s="4">
        <v>0</v>
      </c>
      <c r="R43" s="7">
        <v>44972</v>
      </c>
      <c r="S43" s="6">
        <v>44993</v>
      </c>
      <c r="T43" s="4" t="s">
        <v>34</v>
      </c>
      <c r="U43" s="4">
        <v>4734</v>
      </c>
      <c r="V43" s="4">
        <v>0</v>
      </c>
      <c r="W43" s="4">
        <v>0</v>
      </c>
      <c r="X43" s="4" t="s">
        <v>269</v>
      </c>
      <c r="Y43" s="4" t="s">
        <v>141</v>
      </c>
    </row>
    <row r="44" s="4" customFormat="1" spans="1:25">
      <c r="A44" s="4" t="s">
        <v>270</v>
      </c>
      <c r="B44" s="4" t="s">
        <v>26</v>
      </c>
      <c r="C44" s="4" t="s">
        <v>27</v>
      </c>
      <c r="D44" s="4" t="s">
        <v>271</v>
      </c>
      <c r="E44" s="4" t="s">
        <v>272</v>
      </c>
      <c r="F44" s="6">
        <v>44987</v>
      </c>
      <c r="G44" s="6">
        <v>44990</v>
      </c>
      <c r="H44" s="4">
        <v>1</v>
      </c>
      <c r="I44" s="4">
        <v>3</v>
      </c>
      <c r="J44" s="4">
        <v>3</v>
      </c>
      <c r="K44" s="4" t="s">
        <v>30</v>
      </c>
      <c r="L44" s="4">
        <v>2415</v>
      </c>
      <c r="M44" s="4">
        <v>2415</v>
      </c>
      <c r="N44" s="4" t="s">
        <v>273</v>
      </c>
      <c r="O44" s="4" t="s">
        <v>32</v>
      </c>
      <c r="P44" s="4" t="s">
        <v>33</v>
      </c>
      <c r="Q44" s="4">
        <v>0</v>
      </c>
      <c r="R44" s="7">
        <v>44972</v>
      </c>
      <c r="S44" s="6">
        <v>44993</v>
      </c>
      <c r="T44" s="4" t="s">
        <v>34</v>
      </c>
      <c r="U44" s="4">
        <v>2415</v>
      </c>
      <c r="V44" s="4">
        <v>0</v>
      </c>
      <c r="W44" s="4">
        <v>0</v>
      </c>
      <c r="X44" s="4" t="s">
        <v>274</v>
      </c>
      <c r="Y44" s="4" t="s">
        <v>275</v>
      </c>
    </row>
    <row r="45" s="4" customFormat="1" spans="1:25">
      <c r="A45" s="4" t="s">
        <v>276</v>
      </c>
      <c r="B45" s="4" t="s">
        <v>26</v>
      </c>
      <c r="C45" s="4" t="s">
        <v>27</v>
      </c>
      <c r="D45" s="4" t="s">
        <v>277</v>
      </c>
      <c r="E45" s="4" t="s">
        <v>278</v>
      </c>
      <c r="F45" s="6">
        <v>44986</v>
      </c>
      <c r="G45" s="6">
        <v>44990</v>
      </c>
      <c r="H45" s="4">
        <v>1</v>
      </c>
      <c r="I45" s="4">
        <v>4</v>
      </c>
      <c r="J45" s="4">
        <v>4</v>
      </c>
      <c r="K45" s="4" t="s">
        <v>30</v>
      </c>
      <c r="L45" s="4">
        <v>2154</v>
      </c>
      <c r="M45" s="4">
        <v>2154</v>
      </c>
      <c r="N45" s="4" t="s">
        <v>279</v>
      </c>
      <c r="O45" s="4" t="s">
        <v>32</v>
      </c>
      <c r="P45" s="4" t="s">
        <v>33</v>
      </c>
      <c r="Q45" s="4">
        <v>0</v>
      </c>
      <c r="R45" s="7">
        <v>44972</v>
      </c>
      <c r="S45" s="6">
        <v>44993</v>
      </c>
      <c r="T45" s="4" t="s">
        <v>34</v>
      </c>
      <c r="U45" s="4">
        <v>2154</v>
      </c>
      <c r="V45" s="4">
        <v>0</v>
      </c>
      <c r="W45" s="4">
        <v>0</v>
      </c>
      <c r="X45" s="4" t="s">
        <v>280</v>
      </c>
      <c r="Y45" s="4" t="s">
        <v>281</v>
      </c>
    </row>
    <row r="46" s="4" customFormat="1" spans="1:25">
      <c r="A46" s="4" t="s">
        <v>282</v>
      </c>
      <c r="B46" s="4" t="s">
        <v>26</v>
      </c>
      <c r="C46" s="4" t="s">
        <v>27</v>
      </c>
      <c r="D46" s="4" t="s">
        <v>271</v>
      </c>
      <c r="E46" s="4" t="s">
        <v>283</v>
      </c>
      <c r="F46" s="6">
        <v>44989</v>
      </c>
      <c r="G46" s="6">
        <v>44990</v>
      </c>
      <c r="H46" s="4">
        <v>1</v>
      </c>
      <c r="I46" s="4">
        <v>1</v>
      </c>
      <c r="J46" s="4">
        <v>1</v>
      </c>
      <c r="K46" s="4" t="s">
        <v>30</v>
      </c>
      <c r="L46" s="4">
        <v>1080</v>
      </c>
      <c r="M46" s="4">
        <v>1080</v>
      </c>
      <c r="N46" s="4" t="s">
        <v>284</v>
      </c>
      <c r="O46" s="4" t="s">
        <v>32</v>
      </c>
      <c r="P46" s="4" t="s">
        <v>33</v>
      </c>
      <c r="Q46" s="4">
        <v>0</v>
      </c>
      <c r="R46" s="7">
        <v>44973</v>
      </c>
      <c r="S46" s="6">
        <v>44993</v>
      </c>
      <c r="T46" s="4" t="s">
        <v>34</v>
      </c>
      <c r="U46" s="4">
        <v>1080</v>
      </c>
      <c r="V46" s="4">
        <v>0</v>
      </c>
      <c r="W46" s="4">
        <v>0</v>
      </c>
      <c r="X46" s="4" t="s">
        <v>285</v>
      </c>
      <c r="Y46" s="4" t="s">
        <v>286</v>
      </c>
    </row>
    <row r="47" s="4" customFormat="1" spans="1:25">
      <c r="A47" s="4" t="s">
        <v>287</v>
      </c>
      <c r="B47" s="4" t="s">
        <v>26</v>
      </c>
      <c r="C47" s="4" t="s">
        <v>27</v>
      </c>
      <c r="D47" s="4" t="s">
        <v>288</v>
      </c>
      <c r="E47" s="4" t="s">
        <v>289</v>
      </c>
      <c r="F47" s="6">
        <v>44989</v>
      </c>
      <c r="G47" s="6">
        <v>44990</v>
      </c>
      <c r="H47" s="4">
        <v>1</v>
      </c>
      <c r="I47" s="4">
        <v>1</v>
      </c>
      <c r="J47" s="4">
        <v>1</v>
      </c>
      <c r="K47" s="4" t="s">
        <v>30</v>
      </c>
      <c r="L47" s="4">
        <v>396</v>
      </c>
      <c r="M47" s="4">
        <v>396</v>
      </c>
      <c r="N47" s="4" t="s">
        <v>290</v>
      </c>
      <c r="O47" s="4" t="s">
        <v>32</v>
      </c>
      <c r="P47" s="4" t="s">
        <v>33</v>
      </c>
      <c r="Q47" s="4">
        <v>0</v>
      </c>
      <c r="R47" s="7">
        <v>44973</v>
      </c>
      <c r="S47" s="6">
        <v>44993</v>
      </c>
      <c r="T47" s="4" t="s">
        <v>34</v>
      </c>
      <c r="U47" s="4">
        <v>396</v>
      </c>
      <c r="V47" s="4">
        <v>0</v>
      </c>
      <c r="W47" s="4">
        <v>0</v>
      </c>
      <c r="X47" s="4" t="s">
        <v>291</v>
      </c>
      <c r="Y47" s="4" t="s">
        <v>292</v>
      </c>
    </row>
    <row r="48" s="4" customFormat="1" spans="1:25">
      <c r="A48" s="4" t="s">
        <v>293</v>
      </c>
      <c r="B48" s="4" t="s">
        <v>26</v>
      </c>
      <c r="C48" s="4" t="s">
        <v>27</v>
      </c>
      <c r="D48" s="4" t="s">
        <v>294</v>
      </c>
      <c r="E48" s="4" t="s">
        <v>295</v>
      </c>
      <c r="F48" s="6">
        <v>44976</v>
      </c>
      <c r="G48" s="6">
        <v>44990</v>
      </c>
      <c r="H48" s="4">
        <v>1</v>
      </c>
      <c r="I48" s="4">
        <v>14</v>
      </c>
      <c r="J48" s="4">
        <v>14</v>
      </c>
      <c r="K48" s="4" t="s">
        <v>30</v>
      </c>
      <c r="L48" s="4">
        <v>7588</v>
      </c>
      <c r="M48" s="4">
        <v>7588</v>
      </c>
      <c r="N48" s="4" t="s">
        <v>296</v>
      </c>
      <c r="O48" s="4" t="s">
        <v>32</v>
      </c>
      <c r="P48" s="4" t="s">
        <v>33</v>
      </c>
      <c r="Q48" s="4">
        <v>0</v>
      </c>
      <c r="R48" s="7">
        <v>44973</v>
      </c>
      <c r="S48" s="6">
        <v>44993</v>
      </c>
      <c r="T48" s="4" t="s">
        <v>34</v>
      </c>
      <c r="U48" s="4">
        <v>7588</v>
      </c>
      <c r="V48" s="4">
        <v>0</v>
      </c>
      <c r="W48" s="4">
        <v>0</v>
      </c>
      <c r="X48" s="4" t="s">
        <v>297</v>
      </c>
      <c r="Y48" s="4" t="s">
        <v>141</v>
      </c>
    </row>
    <row r="49" s="4" customFormat="1" spans="1:25">
      <c r="A49" s="4" t="s">
        <v>298</v>
      </c>
      <c r="B49" s="4" t="s">
        <v>26</v>
      </c>
      <c r="C49" s="4" t="s">
        <v>27</v>
      </c>
      <c r="D49" s="4" t="s">
        <v>238</v>
      </c>
      <c r="E49" s="4" t="s">
        <v>239</v>
      </c>
      <c r="F49" s="6">
        <v>44989</v>
      </c>
      <c r="G49" s="6">
        <v>44990</v>
      </c>
      <c r="H49" s="4">
        <v>1</v>
      </c>
      <c r="I49" s="4">
        <v>1</v>
      </c>
      <c r="J49" s="4">
        <v>1</v>
      </c>
      <c r="K49" s="4" t="s">
        <v>30</v>
      </c>
      <c r="L49" s="4">
        <v>170</v>
      </c>
      <c r="M49" s="4">
        <v>170</v>
      </c>
      <c r="N49" s="4" t="s">
        <v>299</v>
      </c>
      <c r="O49" s="4" t="s">
        <v>32</v>
      </c>
      <c r="P49" s="4" t="s">
        <v>33</v>
      </c>
      <c r="Q49" s="4">
        <v>0</v>
      </c>
      <c r="R49" s="7">
        <v>44973</v>
      </c>
      <c r="S49" s="6">
        <v>44993</v>
      </c>
      <c r="T49" s="4" t="s">
        <v>34</v>
      </c>
      <c r="U49" s="4">
        <v>170</v>
      </c>
      <c r="V49" s="4">
        <v>0</v>
      </c>
      <c r="W49" s="4">
        <v>0</v>
      </c>
      <c r="X49" s="4" t="s">
        <v>300</v>
      </c>
      <c r="Y49" s="4" t="s">
        <v>301</v>
      </c>
    </row>
    <row r="50" s="4" customFormat="1" spans="1:25">
      <c r="A50" s="4" t="s">
        <v>302</v>
      </c>
      <c r="B50" s="4" t="s">
        <v>26</v>
      </c>
      <c r="C50" s="4" t="s">
        <v>27</v>
      </c>
      <c r="D50" s="4" t="s">
        <v>303</v>
      </c>
      <c r="E50" s="4" t="s">
        <v>304</v>
      </c>
      <c r="F50" s="6">
        <v>44989</v>
      </c>
      <c r="G50" s="6">
        <v>44990</v>
      </c>
      <c r="H50" s="4">
        <v>1</v>
      </c>
      <c r="I50" s="4">
        <v>1</v>
      </c>
      <c r="J50" s="4">
        <v>1</v>
      </c>
      <c r="K50" s="4" t="s">
        <v>30</v>
      </c>
      <c r="L50" s="4">
        <v>992</v>
      </c>
      <c r="M50" s="4">
        <v>992</v>
      </c>
      <c r="N50" s="4" t="s">
        <v>305</v>
      </c>
      <c r="O50" s="4" t="s">
        <v>32</v>
      </c>
      <c r="P50" s="4" t="s">
        <v>33</v>
      </c>
      <c r="Q50" s="4">
        <v>0</v>
      </c>
      <c r="R50" s="7">
        <v>44973</v>
      </c>
      <c r="S50" s="6">
        <v>44993</v>
      </c>
      <c r="T50" s="4" t="s">
        <v>34</v>
      </c>
      <c r="U50" s="4">
        <v>992</v>
      </c>
      <c r="V50" s="4">
        <v>0</v>
      </c>
      <c r="W50" s="4">
        <v>0</v>
      </c>
      <c r="X50" s="4" t="s">
        <v>306</v>
      </c>
      <c r="Y50" s="4" t="s">
        <v>307</v>
      </c>
    </row>
    <row r="51" s="4" customFormat="1" spans="1:25">
      <c r="A51" s="4" t="s">
        <v>308</v>
      </c>
      <c r="B51" s="4" t="s">
        <v>26</v>
      </c>
      <c r="C51" s="4" t="s">
        <v>27</v>
      </c>
      <c r="D51" s="4" t="s">
        <v>125</v>
      </c>
      <c r="E51" s="4" t="s">
        <v>309</v>
      </c>
      <c r="F51" s="6">
        <v>44988</v>
      </c>
      <c r="G51" s="6">
        <v>44990</v>
      </c>
      <c r="H51" s="4">
        <v>2</v>
      </c>
      <c r="I51" s="4">
        <v>2</v>
      </c>
      <c r="J51" s="4">
        <v>4</v>
      </c>
      <c r="K51" s="4" t="s">
        <v>30</v>
      </c>
      <c r="L51" s="4">
        <v>2504</v>
      </c>
      <c r="M51" s="4">
        <v>2504</v>
      </c>
      <c r="N51" s="4" t="s">
        <v>310</v>
      </c>
      <c r="O51" s="4" t="s">
        <v>32</v>
      </c>
      <c r="P51" s="4" t="s">
        <v>33</v>
      </c>
      <c r="Q51" s="4">
        <v>0</v>
      </c>
      <c r="R51" s="7">
        <v>44974</v>
      </c>
      <c r="S51" s="6">
        <v>44993</v>
      </c>
      <c r="T51" s="4" t="s">
        <v>34</v>
      </c>
      <c r="U51" s="4">
        <v>2504</v>
      </c>
      <c r="V51" s="4">
        <v>0</v>
      </c>
      <c r="W51" s="4">
        <v>0</v>
      </c>
      <c r="X51" s="4" t="s">
        <v>311</v>
      </c>
      <c r="Y51" s="4" t="s">
        <v>312</v>
      </c>
    </row>
    <row r="52" s="4" customFormat="1" spans="1:25">
      <c r="A52" s="4" t="s">
        <v>313</v>
      </c>
      <c r="B52" s="4" t="s">
        <v>26</v>
      </c>
      <c r="C52" s="4" t="s">
        <v>27</v>
      </c>
      <c r="D52" s="4" t="s">
        <v>226</v>
      </c>
      <c r="E52" s="4" t="s">
        <v>314</v>
      </c>
      <c r="F52" s="6">
        <v>44988</v>
      </c>
      <c r="G52" s="6">
        <v>44990</v>
      </c>
      <c r="H52" s="4">
        <v>1</v>
      </c>
      <c r="I52" s="4">
        <v>2</v>
      </c>
      <c r="J52" s="4">
        <v>2</v>
      </c>
      <c r="K52" s="4" t="s">
        <v>30</v>
      </c>
      <c r="L52" s="4">
        <v>1820</v>
      </c>
      <c r="M52" s="4">
        <v>1820</v>
      </c>
      <c r="N52" s="4" t="s">
        <v>315</v>
      </c>
      <c r="O52" s="4" t="s">
        <v>32</v>
      </c>
      <c r="P52" s="4" t="s">
        <v>33</v>
      </c>
      <c r="Q52" s="4">
        <v>0</v>
      </c>
      <c r="R52" s="7">
        <v>44974</v>
      </c>
      <c r="S52" s="6">
        <v>44993</v>
      </c>
      <c r="T52" s="4" t="s">
        <v>34</v>
      </c>
      <c r="U52" s="4">
        <v>1820</v>
      </c>
      <c r="V52" s="4">
        <v>0</v>
      </c>
      <c r="W52" s="4">
        <v>0</v>
      </c>
      <c r="X52" s="4" t="s">
        <v>316</v>
      </c>
      <c r="Y52" s="4" t="s">
        <v>317</v>
      </c>
    </row>
    <row r="53" s="4" customFormat="1" spans="1:25">
      <c r="A53" s="4" t="s">
        <v>318</v>
      </c>
      <c r="B53" s="4" t="s">
        <v>26</v>
      </c>
      <c r="C53" s="4" t="s">
        <v>27</v>
      </c>
      <c r="D53" s="4" t="s">
        <v>238</v>
      </c>
      <c r="E53" s="4" t="s">
        <v>319</v>
      </c>
      <c r="F53" s="6">
        <v>44988</v>
      </c>
      <c r="G53" s="6">
        <v>44990</v>
      </c>
      <c r="H53" s="4">
        <v>1</v>
      </c>
      <c r="I53" s="4">
        <v>2</v>
      </c>
      <c r="J53" s="4">
        <v>2</v>
      </c>
      <c r="K53" s="4" t="s">
        <v>30</v>
      </c>
      <c r="L53" s="4">
        <v>470</v>
      </c>
      <c r="M53" s="4">
        <v>470</v>
      </c>
      <c r="N53" s="4" t="s">
        <v>320</v>
      </c>
      <c r="O53" s="4" t="s">
        <v>32</v>
      </c>
      <c r="P53" s="4" t="s">
        <v>33</v>
      </c>
      <c r="Q53" s="4">
        <v>0</v>
      </c>
      <c r="R53" s="7">
        <v>44974</v>
      </c>
      <c r="S53" s="6">
        <v>44993</v>
      </c>
      <c r="T53" s="4" t="s">
        <v>34</v>
      </c>
      <c r="U53" s="4">
        <v>470</v>
      </c>
      <c r="V53" s="4">
        <v>0</v>
      </c>
      <c r="W53" s="4">
        <v>0</v>
      </c>
      <c r="X53" s="4" t="s">
        <v>321</v>
      </c>
      <c r="Y53" s="4" t="s">
        <v>322</v>
      </c>
    </row>
    <row r="54" s="4" customFormat="1" spans="1:25">
      <c r="A54" s="4" t="s">
        <v>323</v>
      </c>
      <c r="B54" s="4" t="s">
        <v>26</v>
      </c>
      <c r="C54" s="4" t="s">
        <v>27</v>
      </c>
      <c r="D54" s="4" t="s">
        <v>324</v>
      </c>
      <c r="E54" s="4" t="s">
        <v>325</v>
      </c>
      <c r="F54" s="6">
        <v>44983</v>
      </c>
      <c r="G54" s="6">
        <v>44990</v>
      </c>
      <c r="H54" s="4">
        <v>1</v>
      </c>
      <c r="I54" s="4">
        <v>7</v>
      </c>
      <c r="J54" s="4">
        <v>7</v>
      </c>
      <c r="K54" s="4" t="s">
        <v>30</v>
      </c>
      <c r="L54" s="4">
        <v>2971</v>
      </c>
      <c r="M54" s="4">
        <v>2971</v>
      </c>
      <c r="N54" s="4" t="s">
        <v>326</v>
      </c>
      <c r="O54" s="4" t="s">
        <v>32</v>
      </c>
      <c r="P54" s="4" t="s">
        <v>33</v>
      </c>
      <c r="Q54" s="4">
        <v>0</v>
      </c>
      <c r="R54" s="7">
        <v>44974</v>
      </c>
      <c r="S54" s="6">
        <v>44993</v>
      </c>
      <c r="T54" s="4" t="s">
        <v>34</v>
      </c>
      <c r="U54" s="4">
        <v>2971</v>
      </c>
      <c r="V54" s="4">
        <v>0</v>
      </c>
      <c r="W54" s="4">
        <v>0</v>
      </c>
      <c r="X54" s="4" t="s">
        <v>327</v>
      </c>
      <c r="Y54" s="4" t="s">
        <v>328</v>
      </c>
    </row>
    <row r="55" s="4" customFormat="1" spans="1:25">
      <c r="A55" s="4" t="s">
        <v>329</v>
      </c>
      <c r="B55" s="4" t="s">
        <v>26</v>
      </c>
      <c r="C55" s="4" t="s">
        <v>27</v>
      </c>
      <c r="D55" s="4" t="s">
        <v>330</v>
      </c>
      <c r="E55" s="4" t="s">
        <v>331</v>
      </c>
      <c r="F55" s="6">
        <v>44988</v>
      </c>
      <c r="G55" s="6">
        <v>44990</v>
      </c>
      <c r="H55" s="4">
        <v>1</v>
      </c>
      <c r="I55" s="4">
        <v>2</v>
      </c>
      <c r="J55" s="4">
        <v>2</v>
      </c>
      <c r="K55" s="4" t="s">
        <v>30</v>
      </c>
      <c r="L55" s="4">
        <v>4548</v>
      </c>
      <c r="M55" s="4">
        <v>4548</v>
      </c>
      <c r="N55" s="4" t="s">
        <v>332</v>
      </c>
      <c r="O55" s="4" t="s">
        <v>32</v>
      </c>
      <c r="P55" s="4" t="s">
        <v>33</v>
      </c>
      <c r="Q55" s="4">
        <v>0</v>
      </c>
      <c r="R55" s="7">
        <v>44974</v>
      </c>
      <c r="S55" s="6">
        <v>44993</v>
      </c>
      <c r="T55" s="4" t="s">
        <v>34</v>
      </c>
      <c r="U55" s="4">
        <v>4548</v>
      </c>
      <c r="V55" s="4">
        <v>0</v>
      </c>
      <c r="W55" s="4">
        <v>0</v>
      </c>
      <c r="X55" s="4" t="s">
        <v>333</v>
      </c>
      <c r="Y55" s="4" t="s">
        <v>334</v>
      </c>
    </row>
    <row r="56" s="4" customFormat="1" spans="1:25">
      <c r="A56" s="4" t="s">
        <v>335</v>
      </c>
      <c r="B56" s="4" t="s">
        <v>26</v>
      </c>
      <c r="C56" s="4" t="s">
        <v>27</v>
      </c>
      <c r="D56" s="4" t="s">
        <v>336</v>
      </c>
      <c r="E56" s="4" t="s">
        <v>337</v>
      </c>
      <c r="F56" s="6">
        <v>44983</v>
      </c>
      <c r="G56" s="6">
        <v>44990</v>
      </c>
      <c r="H56" s="4">
        <v>1</v>
      </c>
      <c r="I56" s="4">
        <v>7</v>
      </c>
      <c r="J56" s="4">
        <v>7</v>
      </c>
      <c r="K56" s="4" t="s">
        <v>30</v>
      </c>
      <c r="L56" s="4">
        <v>4312</v>
      </c>
      <c r="M56" s="4">
        <v>4312</v>
      </c>
      <c r="N56" s="4" t="s">
        <v>338</v>
      </c>
      <c r="O56" s="4" t="s">
        <v>32</v>
      </c>
      <c r="P56" s="4" t="s">
        <v>33</v>
      </c>
      <c r="Q56" s="4">
        <v>0</v>
      </c>
      <c r="R56" s="7">
        <v>44974</v>
      </c>
      <c r="S56" s="6">
        <v>44993</v>
      </c>
      <c r="T56" s="4" t="s">
        <v>34</v>
      </c>
      <c r="U56" s="4">
        <v>4312</v>
      </c>
      <c r="V56" s="4">
        <v>0</v>
      </c>
      <c r="W56" s="4">
        <v>0</v>
      </c>
      <c r="X56" s="4" t="s">
        <v>339</v>
      </c>
      <c r="Y56" s="4" t="s">
        <v>340</v>
      </c>
    </row>
    <row r="57" s="4" customFormat="1" spans="1:25">
      <c r="A57" s="4" t="s">
        <v>266</v>
      </c>
      <c r="B57" s="4" t="s">
        <v>26</v>
      </c>
      <c r="C57" s="4" t="s">
        <v>341</v>
      </c>
      <c r="D57" s="4" t="s">
        <v>195</v>
      </c>
      <c r="E57" s="4" t="s">
        <v>267</v>
      </c>
      <c r="F57" s="6">
        <v>44988</v>
      </c>
      <c r="G57" s="6">
        <v>44990</v>
      </c>
      <c r="H57" s="4">
        <v>1</v>
      </c>
      <c r="I57" s="4">
        <v>2</v>
      </c>
      <c r="J57" s="4">
        <v>2</v>
      </c>
      <c r="K57" s="4" t="s">
        <v>30</v>
      </c>
      <c r="L57" s="4">
        <v>-4734</v>
      </c>
      <c r="M57" s="4">
        <v>-4734</v>
      </c>
      <c r="N57" s="4" t="s">
        <v>268</v>
      </c>
      <c r="O57" s="4" t="s">
        <v>32</v>
      </c>
      <c r="P57" s="4" t="s">
        <v>33</v>
      </c>
      <c r="Q57" s="4">
        <v>0</v>
      </c>
      <c r="R57" s="7">
        <v>44972</v>
      </c>
      <c r="S57" s="6">
        <v>44993</v>
      </c>
      <c r="T57" s="4" t="s">
        <v>34</v>
      </c>
      <c r="U57" s="4">
        <v>-4734</v>
      </c>
      <c r="V57" s="4">
        <v>0</v>
      </c>
      <c r="W57" s="4">
        <v>0</v>
      </c>
      <c r="X57" s="4" t="s">
        <v>269</v>
      </c>
      <c r="Y57" s="4" t="s">
        <v>141</v>
      </c>
    </row>
    <row r="58" s="4" customFormat="1" spans="1:25">
      <c r="A58" s="4" t="s">
        <v>342</v>
      </c>
      <c r="B58" s="4" t="s">
        <v>26</v>
      </c>
      <c r="C58" s="4" t="s">
        <v>27</v>
      </c>
      <c r="D58" s="4" t="s">
        <v>343</v>
      </c>
      <c r="E58" s="4" t="s">
        <v>344</v>
      </c>
      <c r="F58" s="6">
        <v>44987</v>
      </c>
      <c r="G58" s="6">
        <v>44990</v>
      </c>
      <c r="H58" s="4">
        <v>1</v>
      </c>
      <c r="I58" s="4">
        <v>3</v>
      </c>
      <c r="J58" s="4">
        <v>3</v>
      </c>
      <c r="K58" s="4" t="s">
        <v>30</v>
      </c>
      <c r="L58" s="4">
        <v>750</v>
      </c>
      <c r="M58" s="4">
        <v>750</v>
      </c>
      <c r="N58" s="4" t="s">
        <v>345</v>
      </c>
      <c r="O58" s="4" t="s">
        <v>32</v>
      </c>
      <c r="P58" s="4" t="s">
        <v>33</v>
      </c>
      <c r="Q58" s="4">
        <v>0</v>
      </c>
      <c r="R58" s="7">
        <v>44975</v>
      </c>
      <c r="S58" s="6">
        <v>44993</v>
      </c>
      <c r="T58" s="4" t="s">
        <v>34</v>
      </c>
      <c r="U58" s="4">
        <v>750</v>
      </c>
      <c r="V58" s="4">
        <v>0</v>
      </c>
      <c r="W58" s="4">
        <v>0</v>
      </c>
      <c r="X58" s="4" t="s">
        <v>346</v>
      </c>
      <c r="Y58" s="4" t="s">
        <v>346</v>
      </c>
    </row>
    <row r="59" s="4" customFormat="1" spans="1:25">
      <c r="A59" s="4" t="s">
        <v>347</v>
      </c>
      <c r="B59" s="4" t="s">
        <v>26</v>
      </c>
      <c r="C59" s="4" t="s">
        <v>27</v>
      </c>
      <c r="D59" s="4" t="s">
        <v>348</v>
      </c>
      <c r="E59" s="4" t="s">
        <v>349</v>
      </c>
      <c r="F59" s="6">
        <v>44987</v>
      </c>
      <c r="G59" s="6">
        <v>44990</v>
      </c>
      <c r="H59" s="4">
        <v>1</v>
      </c>
      <c r="I59" s="4">
        <v>3</v>
      </c>
      <c r="J59" s="4">
        <v>3</v>
      </c>
      <c r="K59" s="4" t="s">
        <v>30</v>
      </c>
      <c r="L59" s="4">
        <v>3021</v>
      </c>
      <c r="M59" s="4">
        <v>3021</v>
      </c>
      <c r="N59" s="4" t="s">
        <v>350</v>
      </c>
      <c r="O59" s="4" t="s">
        <v>32</v>
      </c>
      <c r="P59" s="4" t="s">
        <v>33</v>
      </c>
      <c r="Q59" s="4">
        <v>0</v>
      </c>
      <c r="R59" s="7">
        <v>44976</v>
      </c>
      <c r="S59" s="6">
        <v>44993</v>
      </c>
      <c r="T59" s="4" t="s">
        <v>34</v>
      </c>
      <c r="U59" s="4">
        <v>3021</v>
      </c>
      <c r="V59" s="4">
        <v>0</v>
      </c>
      <c r="W59" s="4">
        <v>0</v>
      </c>
      <c r="X59" s="4" t="s">
        <v>351</v>
      </c>
      <c r="Y59" s="4" t="s">
        <v>352</v>
      </c>
    </row>
    <row r="60" s="4" customFormat="1" spans="1:25">
      <c r="A60" s="4" t="s">
        <v>353</v>
      </c>
      <c r="B60" s="4" t="s">
        <v>26</v>
      </c>
      <c r="C60" s="4" t="s">
        <v>27</v>
      </c>
      <c r="D60" s="4" t="s">
        <v>354</v>
      </c>
      <c r="E60" s="4" t="s">
        <v>355</v>
      </c>
      <c r="F60" s="6">
        <v>44986</v>
      </c>
      <c r="G60" s="6">
        <v>44990</v>
      </c>
      <c r="H60" s="4">
        <v>1</v>
      </c>
      <c r="I60" s="4">
        <v>4</v>
      </c>
      <c r="J60" s="4">
        <v>4</v>
      </c>
      <c r="K60" s="4" t="s">
        <v>30</v>
      </c>
      <c r="L60" s="4">
        <v>944</v>
      </c>
      <c r="M60" s="4">
        <v>944</v>
      </c>
      <c r="N60" s="4" t="s">
        <v>356</v>
      </c>
      <c r="O60" s="4" t="s">
        <v>32</v>
      </c>
      <c r="P60" s="4" t="s">
        <v>33</v>
      </c>
      <c r="Q60" s="4">
        <v>0</v>
      </c>
      <c r="R60" s="7">
        <v>44976</v>
      </c>
      <c r="S60" s="6">
        <v>44993</v>
      </c>
      <c r="T60" s="4" t="s">
        <v>34</v>
      </c>
      <c r="U60" s="4">
        <v>944</v>
      </c>
      <c r="V60" s="4">
        <v>0</v>
      </c>
      <c r="W60" s="4">
        <v>0</v>
      </c>
      <c r="X60" s="4" t="s">
        <v>357</v>
      </c>
      <c r="Y60" s="4" t="s">
        <v>358</v>
      </c>
    </row>
    <row r="61" s="4" customFormat="1" spans="1:25">
      <c r="A61" s="4" t="s">
        <v>359</v>
      </c>
      <c r="B61" s="4" t="s">
        <v>26</v>
      </c>
      <c r="C61" s="4" t="s">
        <v>27</v>
      </c>
      <c r="D61" s="4" t="s">
        <v>360</v>
      </c>
      <c r="E61" s="4" t="s">
        <v>361</v>
      </c>
      <c r="F61" s="6">
        <v>44988</v>
      </c>
      <c r="G61" s="6">
        <v>44990</v>
      </c>
      <c r="H61" s="4">
        <v>1</v>
      </c>
      <c r="I61" s="4">
        <v>2</v>
      </c>
      <c r="J61" s="4">
        <v>2</v>
      </c>
      <c r="K61" s="4" t="s">
        <v>30</v>
      </c>
      <c r="L61" s="4">
        <v>666</v>
      </c>
      <c r="M61" s="4">
        <v>666</v>
      </c>
      <c r="N61" s="4" t="s">
        <v>362</v>
      </c>
      <c r="O61" s="4" t="s">
        <v>32</v>
      </c>
      <c r="P61" s="4" t="s">
        <v>33</v>
      </c>
      <c r="Q61" s="4">
        <v>0</v>
      </c>
      <c r="R61" s="7">
        <v>44976</v>
      </c>
      <c r="S61" s="6">
        <v>44993</v>
      </c>
      <c r="T61" s="4" t="s">
        <v>34</v>
      </c>
      <c r="U61" s="4">
        <v>666</v>
      </c>
      <c r="V61" s="4">
        <v>0</v>
      </c>
      <c r="W61" s="4">
        <v>0</v>
      </c>
      <c r="X61" s="4" t="s">
        <v>363</v>
      </c>
      <c r="Y61" s="4" t="s">
        <v>364</v>
      </c>
    </row>
    <row r="62" s="4" customFormat="1" spans="1:25">
      <c r="A62" s="4" t="s">
        <v>365</v>
      </c>
      <c r="B62" s="4" t="s">
        <v>26</v>
      </c>
      <c r="C62" s="4" t="s">
        <v>27</v>
      </c>
      <c r="D62" s="4" t="s">
        <v>366</v>
      </c>
      <c r="E62" s="4" t="s">
        <v>367</v>
      </c>
      <c r="F62" s="6">
        <v>44988</v>
      </c>
      <c r="G62" s="6">
        <v>44990</v>
      </c>
      <c r="H62" s="4">
        <v>1</v>
      </c>
      <c r="I62" s="4">
        <v>2</v>
      </c>
      <c r="J62" s="4">
        <v>2</v>
      </c>
      <c r="K62" s="4" t="s">
        <v>30</v>
      </c>
      <c r="L62" s="4">
        <v>440</v>
      </c>
      <c r="M62" s="4">
        <v>440</v>
      </c>
      <c r="N62" s="4" t="s">
        <v>368</v>
      </c>
      <c r="O62" s="4" t="s">
        <v>32</v>
      </c>
      <c r="P62" s="4" t="s">
        <v>33</v>
      </c>
      <c r="Q62" s="4">
        <v>0</v>
      </c>
      <c r="R62" s="7">
        <v>44977</v>
      </c>
      <c r="S62" s="6">
        <v>44993</v>
      </c>
      <c r="T62" s="4" t="s">
        <v>34</v>
      </c>
      <c r="U62" s="4">
        <v>440</v>
      </c>
      <c r="V62" s="4">
        <v>0</v>
      </c>
      <c r="W62" s="4">
        <v>0</v>
      </c>
      <c r="X62" s="4" t="s">
        <v>369</v>
      </c>
      <c r="Y62" s="4" t="s">
        <v>370</v>
      </c>
    </row>
    <row r="63" s="4" customFormat="1" spans="1:25">
      <c r="A63" s="4" t="s">
        <v>371</v>
      </c>
      <c r="B63" s="4" t="s">
        <v>26</v>
      </c>
      <c r="C63" s="4" t="s">
        <v>27</v>
      </c>
      <c r="D63" s="4" t="s">
        <v>372</v>
      </c>
      <c r="E63" s="4" t="s">
        <v>373</v>
      </c>
      <c r="F63" s="6">
        <v>44989</v>
      </c>
      <c r="G63" s="6">
        <v>44990</v>
      </c>
      <c r="H63" s="4">
        <v>1</v>
      </c>
      <c r="I63" s="4">
        <v>1</v>
      </c>
      <c r="J63" s="4">
        <v>1</v>
      </c>
      <c r="K63" s="4" t="s">
        <v>30</v>
      </c>
      <c r="L63" s="4">
        <v>791</v>
      </c>
      <c r="M63" s="4">
        <v>791</v>
      </c>
      <c r="N63" s="4" t="s">
        <v>374</v>
      </c>
      <c r="O63" s="4" t="s">
        <v>32</v>
      </c>
      <c r="P63" s="4" t="s">
        <v>33</v>
      </c>
      <c r="Q63" s="4">
        <v>0</v>
      </c>
      <c r="R63" s="7">
        <v>44977</v>
      </c>
      <c r="S63" s="6">
        <v>44993</v>
      </c>
      <c r="T63" s="4" t="s">
        <v>34</v>
      </c>
      <c r="U63" s="4">
        <v>791</v>
      </c>
      <c r="V63" s="4">
        <v>0</v>
      </c>
      <c r="W63" s="4">
        <v>0</v>
      </c>
      <c r="X63" s="4" t="s">
        <v>375</v>
      </c>
      <c r="Y63" s="4" t="s">
        <v>376</v>
      </c>
    </row>
    <row r="64" s="4" customFormat="1" spans="1:25">
      <c r="A64" s="4" t="s">
        <v>377</v>
      </c>
      <c r="B64" s="4" t="s">
        <v>26</v>
      </c>
      <c r="C64" s="4" t="s">
        <v>27</v>
      </c>
      <c r="D64" s="4" t="s">
        <v>378</v>
      </c>
      <c r="E64" s="4" t="s">
        <v>379</v>
      </c>
      <c r="F64" s="6">
        <v>44989</v>
      </c>
      <c r="G64" s="6">
        <v>44990</v>
      </c>
      <c r="H64" s="4">
        <v>1</v>
      </c>
      <c r="I64" s="4">
        <v>1</v>
      </c>
      <c r="J64" s="4">
        <v>1</v>
      </c>
      <c r="K64" s="4" t="s">
        <v>30</v>
      </c>
      <c r="L64" s="4">
        <v>660</v>
      </c>
      <c r="M64" s="4">
        <v>660</v>
      </c>
      <c r="N64" s="4" t="s">
        <v>380</v>
      </c>
      <c r="O64" s="4" t="s">
        <v>32</v>
      </c>
      <c r="P64" s="4" t="s">
        <v>33</v>
      </c>
      <c r="Q64" s="4">
        <v>0</v>
      </c>
      <c r="R64" s="7">
        <v>44977</v>
      </c>
      <c r="S64" s="6">
        <v>44993</v>
      </c>
      <c r="T64" s="4" t="s">
        <v>34</v>
      </c>
      <c r="U64" s="4">
        <v>660</v>
      </c>
      <c r="V64" s="4">
        <v>0</v>
      </c>
      <c r="W64" s="4">
        <v>0</v>
      </c>
      <c r="X64" s="4" t="s">
        <v>381</v>
      </c>
      <c r="Y64" s="4" t="s">
        <v>382</v>
      </c>
    </row>
    <row r="65" s="4" customFormat="1" spans="1:25">
      <c r="A65" s="4" t="s">
        <v>383</v>
      </c>
      <c r="B65" s="4" t="s">
        <v>26</v>
      </c>
      <c r="C65" s="4" t="s">
        <v>27</v>
      </c>
      <c r="D65" s="4" t="s">
        <v>384</v>
      </c>
      <c r="E65" s="4" t="s">
        <v>385</v>
      </c>
      <c r="F65" s="6">
        <v>44989</v>
      </c>
      <c r="G65" s="6">
        <v>44990</v>
      </c>
      <c r="H65" s="4">
        <v>1</v>
      </c>
      <c r="I65" s="4">
        <v>1</v>
      </c>
      <c r="J65" s="4">
        <v>1</v>
      </c>
      <c r="K65" s="4" t="s">
        <v>30</v>
      </c>
      <c r="L65" s="4">
        <v>504</v>
      </c>
      <c r="M65" s="4">
        <v>504</v>
      </c>
      <c r="N65" s="4" t="s">
        <v>386</v>
      </c>
      <c r="O65" s="4" t="s">
        <v>32</v>
      </c>
      <c r="P65" s="4" t="s">
        <v>33</v>
      </c>
      <c r="Q65" s="4">
        <v>0</v>
      </c>
      <c r="R65" s="7">
        <v>44977</v>
      </c>
      <c r="S65" s="6">
        <v>44993</v>
      </c>
      <c r="T65" s="4" t="s">
        <v>34</v>
      </c>
      <c r="U65" s="4">
        <v>504</v>
      </c>
      <c r="V65" s="4">
        <v>0</v>
      </c>
      <c r="W65" s="4">
        <v>0</v>
      </c>
      <c r="X65" s="4" t="s">
        <v>387</v>
      </c>
      <c r="Y65" s="4" t="s">
        <v>388</v>
      </c>
    </row>
    <row r="66" s="4" customFormat="1" spans="1:26">
      <c r="A66" s="4" t="s">
        <v>389</v>
      </c>
      <c r="B66" s="4" t="s">
        <v>26</v>
      </c>
      <c r="C66" s="4" t="s">
        <v>27</v>
      </c>
      <c r="D66" s="4" t="s">
        <v>131</v>
      </c>
      <c r="E66" s="4" t="s">
        <v>132</v>
      </c>
      <c r="F66" s="6">
        <v>44988</v>
      </c>
      <c r="G66" s="6">
        <v>44990</v>
      </c>
      <c r="H66" s="4">
        <v>2</v>
      </c>
      <c r="I66" s="4">
        <v>2</v>
      </c>
      <c r="J66" s="4">
        <v>4</v>
      </c>
      <c r="K66" s="4" t="s">
        <v>30</v>
      </c>
      <c r="L66" s="4">
        <v>1596</v>
      </c>
      <c r="M66" s="4">
        <v>1596</v>
      </c>
      <c r="N66" s="4" t="s">
        <v>390</v>
      </c>
      <c r="O66" s="4" t="s">
        <v>32</v>
      </c>
      <c r="P66" s="4" t="s">
        <v>33</v>
      </c>
      <c r="Q66" s="4">
        <v>0</v>
      </c>
      <c r="R66" s="7">
        <v>44977</v>
      </c>
      <c r="S66" s="6">
        <v>44993</v>
      </c>
      <c r="T66" s="4" t="s">
        <v>34</v>
      </c>
      <c r="U66" s="4">
        <v>1596</v>
      </c>
      <c r="V66" s="4">
        <v>0</v>
      </c>
      <c r="W66" s="4">
        <v>0</v>
      </c>
      <c r="X66" s="4" t="s">
        <v>391</v>
      </c>
      <c r="Y66" s="4">
        <v>1307863</v>
      </c>
      <c r="Z66" s="4" t="s">
        <v>392</v>
      </c>
    </row>
    <row r="67" s="4" customFormat="1" spans="1:25">
      <c r="A67" s="4" t="s">
        <v>393</v>
      </c>
      <c r="B67" s="4" t="s">
        <v>26</v>
      </c>
      <c r="C67" s="4" t="s">
        <v>27</v>
      </c>
      <c r="D67" s="4" t="s">
        <v>372</v>
      </c>
      <c r="E67" s="4" t="s">
        <v>394</v>
      </c>
      <c r="F67" s="6">
        <v>44989</v>
      </c>
      <c r="G67" s="6">
        <v>44990</v>
      </c>
      <c r="H67" s="4">
        <v>1</v>
      </c>
      <c r="I67" s="4">
        <v>1</v>
      </c>
      <c r="J67" s="4">
        <v>1</v>
      </c>
      <c r="K67" s="4" t="s">
        <v>30</v>
      </c>
      <c r="L67" s="4">
        <v>698</v>
      </c>
      <c r="M67" s="4">
        <v>698</v>
      </c>
      <c r="N67" s="4" t="s">
        <v>374</v>
      </c>
      <c r="O67" s="4" t="s">
        <v>32</v>
      </c>
      <c r="P67" s="4" t="s">
        <v>33</v>
      </c>
      <c r="Q67" s="4">
        <v>0</v>
      </c>
      <c r="R67" s="7">
        <v>44977</v>
      </c>
      <c r="S67" s="6">
        <v>44993</v>
      </c>
      <c r="T67" s="4" t="s">
        <v>34</v>
      </c>
      <c r="U67" s="4">
        <v>698</v>
      </c>
      <c r="V67" s="4">
        <v>0</v>
      </c>
      <c r="W67" s="4">
        <v>0</v>
      </c>
      <c r="X67" s="4" t="s">
        <v>395</v>
      </c>
      <c r="Y67" s="4" t="s">
        <v>376</v>
      </c>
    </row>
    <row r="68" s="4" customFormat="1" spans="1:25">
      <c r="A68" s="4" t="s">
        <v>396</v>
      </c>
      <c r="B68" s="4" t="s">
        <v>26</v>
      </c>
      <c r="C68" s="4" t="s">
        <v>27</v>
      </c>
      <c r="D68" s="4" t="s">
        <v>56</v>
      </c>
      <c r="E68" s="4" t="s">
        <v>397</v>
      </c>
      <c r="F68" s="6">
        <v>44988</v>
      </c>
      <c r="G68" s="6">
        <v>44990</v>
      </c>
      <c r="H68" s="4">
        <v>1</v>
      </c>
      <c r="I68" s="4">
        <v>2</v>
      </c>
      <c r="J68" s="4">
        <v>2</v>
      </c>
      <c r="K68" s="4" t="s">
        <v>30</v>
      </c>
      <c r="L68" s="4">
        <v>1270</v>
      </c>
      <c r="M68" s="4">
        <v>1270</v>
      </c>
      <c r="N68" s="4" t="s">
        <v>398</v>
      </c>
      <c r="O68" s="4" t="s">
        <v>32</v>
      </c>
      <c r="P68" s="4" t="s">
        <v>33</v>
      </c>
      <c r="Q68" s="4">
        <v>0</v>
      </c>
      <c r="R68" s="7">
        <v>44977</v>
      </c>
      <c r="S68" s="6">
        <v>44993</v>
      </c>
      <c r="T68" s="4" t="s">
        <v>34</v>
      </c>
      <c r="U68" s="4">
        <v>1270</v>
      </c>
      <c r="V68" s="4">
        <v>0</v>
      </c>
      <c r="W68" s="4">
        <v>0</v>
      </c>
      <c r="X68" s="4" t="s">
        <v>399</v>
      </c>
      <c r="Y68" s="4" t="s">
        <v>400</v>
      </c>
    </row>
    <row r="69" s="4" customFormat="1" spans="1:25">
      <c r="A69" s="4" t="s">
        <v>401</v>
      </c>
      <c r="B69" s="4" t="s">
        <v>26</v>
      </c>
      <c r="C69" s="4" t="s">
        <v>27</v>
      </c>
      <c r="D69" s="4" t="s">
        <v>402</v>
      </c>
      <c r="E69" s="4" t="s">
        <v>403</v>
      </c>
      <c r="F69" s="6">
        <v>44989</v>
      </c>
      <c r="G69" s="6">
        <v>44990</v>
      </c>
      <c r="H69" s="4">
        <v>1</v>
      </c>
      <c r="I69" s="4">
        <v>1</v>
      </c>
      <c r="J69" s="4">
        <v>1</v>
      </c>
      <c r="K69" s="4" t="s">
        <v>30</v>
      </c>
      <c r="L69" s="4">
        <v>495</v>
      </c>
      <c r="M69" s="4">
        <v>495</v>
      </c>
      <c r="N69" s="4" t="s">
        <v>404</v>
      </c>
      <c r="O69" s="4" t="s">
        <v>32</v>
      </c>
      <c r="P69" s="4" t="s">
        <v>33</v>
      </c>
      <c r="Q69" s="4">
        <v>0</v>
      </c>
      <c r="R69" s="7">
        <v>44977</v>
      </c>
      <c r="S69" s="6">
        <v>44993</v>
      </c>
      <c r="T69" s="4" t="s">
        <v>34</v>
      </c>
      <c r="U69" s="4">
        <v>495</v>
      </c>
      <c r="V69" s="4">
        <v>0</v>
      </c>
      <c r="W69" s="4">
        <v>0</v>
      </c>
      <c r="X69" s="4" t="s">
        <v>405</v>
      </c>
      <c r="Y69" s="4" t="s">
        <v>406</v>
      </c>
    </row>
    <row r="70" s="4" customFormat="1" spans="1:25">
      <c r="A70" s="4" t="s">
        <v>407</v>
      </c>
      <c r="B70" s="4" t="s">
        <v>26</v>
      </c>
      <c r="C70" s="4" t="s">
        <v>27</v>
      </c>
      <c r="D70" s="4" t="s">
        <v>288</v>
      </c>
      <c r="E70" s="4" t="s">
        <v>408</v>
      </c>
      <c r="F70" s="6">
        <v>44989</v>
      </c>
      <c r="G70" s="6">
        <v>44990</v>
      </c>
      <c r="H70" s="4">
        <v>1</v>
      </c>
      <c r="I70" s="4">
        <v>1</v>
      </c>
      <c r="J70" s="4">
        <v>1</v>
      </c>
      <c r="K70" s="4" t="s">
        <v>30</v>
      </c>
      <c r="L70" s="4">
        <v>435</v>
      </c>
      <c r="M70" s="4">
        <v>435</v>
      </c>
      <c r="N70" s="4" t="s">
        <v>409</v>
      </c>
      <c r="O70" s="4" t="s">
        <v>32</v>
      </c>
      <c r="P70" s="4" t="s">
        <v>33</v>
      </c>
      <c r="Q70" s="4">
        <v>0</v>
      </c>
      <c r="R70" s="7">
        <v>44978</v>
      </c>
      <c r="S70" s="6">
        <v>44993</v>
      </c>
      <c r="T70" s="4" t="s">
        <v>34</v>
      </c>
      <c r="U70" s="4">
        <v>435</v>
      </c>
      <c r="V70" s="4">
        <v>0</v>
      </c>
      <c r="W70" s="4">
        <v>0</v>
      </c>
      <c r="X70" s="4" t="s">
        <v>410</v>
      </c>
      <c r="Y70" s="4" t="s">
        <v>411</v>
      </c>
    </row>
    <row r="71" s="4" customFormat="1" spans="1:26">
      <c r="A71" s="4" t="s">
        <v>412</v>
      </c>
      <c r="B71" s="4" t="s">
        <v>26</v>
      </c>
      <c r="C71" s="4" t="s">
        <v>27</v>
      </c>
      <c r="D71" s="4" t="s">
        <v>360</v>
      </c>
      <c r="E71" s="4" t="s">
        <v>337</v>
      </c>
      <c r="F71" s="6">
        <v>44989</v>
      </c>
      <c r="G71" s="6">
        <v>44990</v>
      </c>
      <c r="H71" s="4">
        <v>2</v>
      </c>
      <c r="I71" s="4">
        <v>1</v>
      </c>
      <c r="J71" s="4">
        <v>2</v>
      </c>
      <c r="K71" s="4" t="s">
        <v>30</v>
      </c>
      <c r="L71" s="4">
        <v>588</v>
      </c>
      <c r="M71" s="4">
        <v>588</v>
      </c>
      <c r="N71" s="4" t="s">
        <v>413</v>
      </c>
      <c r="O71" s="4" t="s">
        <v>32</v>
      </c>
      <c r="P71" s="4" t="s">
        <v>33</v>
      </c>
      <c r="Q71" s="4">
        <v>0</v>
      </c>
      <c r="R71" s="7">
        <v>44978</v>
      </c>
      <c r="S71" s="6">
        <v>44993</v>
      </c>
      <c r="T71" s="4" t="s">
        <v>34</v>
      </c>
      <c r="U71" s="4">
        <v>588</v>
      </c>
      <c r="V71" s="4">
        <v>0</v>
      </c>
      <c r="W71" s="4">
        <v>0</v>
      </c>
      <c r="X71" s="4" t="s">
        <v>414</v>
      </c>
      <c r="Y71" s="4">
        <v>426017</v>
      </c>
      <c r="Z71" s="4" t="s">
        <v>415</v>
      </c>
    </row>
    <row r="72" s="4" customFormat="1" spans="1:25">
      <c r="A72" s="4" t="s">
        <v>416</v>
      </c>
      <c r="B72" s="4" t="s">
        <v>26</v>
      </c>
      <c r="C72" s="4" t="s">
        <v>27</v>
      </c>
      <c r="D72" s="4" t="s">
        <v>417</v>
      </c>
      <c r="E72" s="4" t="s">
        <v>418</v>
      </c>
      <c r="F72" s="6">
        <v>44989</v>
      </c>
      <c r="G72" s="6">
        <v>44990</v>
      </c>
      <c r="H72" s="4">
        <v>4</v>
      </c>
      <c r="I72" s="4">
        <v>1</v>
      </c>
      <c r="J72" s="4">
        <v>4</v>
      </c>
      <c r="K72" s="4" t="s">
        <v>30</v>
      </c>
      <c r="L72" s="4">
        <v>1984</v>
      </c>
      <c r="M72" s="4">
        <v>1984</v>
      </c>
      <c r="N72" s="4" t="s">
        <v>419</v>
      </c>
      <c r="O72" s="4" t="s">
        <v>32</v>
      </c>
      <c r="P72" s="4" t="s">
        <v>33</v>
      </c>
      <c r="Q72" s="4">
        <v>0</v>
      </c>
      <c r="R72" s="7">
        <v>44979</v>
      </c>
      <c r="S72" s="6">
        <v>44993</v>
      </c>
      <c r="T72" s="4" t="s">
        <v>34</v>
      </c>
      <c r="U72" s="4">
        <v>1984</v>
      </c>
      <c r="V72" s="4">
        <v>0</v>
      </c>
      <c r="W72" s="4">
        <v>0</v>
      </c>
      <c r="X72" s="4" t="s">
        <v>420</v>
      </c>
      <c r="Y72" s="4" t="s">
        <v>421</v>
      </c>
    </row>
    <row r="73" s="4" customFormat="1" spans="1:25">
      <c r="A73" s="4" t="s">
        <v>422</v>
      </c>
      <c r="B73" s="4" t="s">
        <v>26</v>
      </c>
      <c r="C73" s="4" t="s">
        <v>27</v>
      </c>
      <c r="D73" s="4" t="s">
        <v>423</v>
      </c>
      <c r="E73" s="4" t="s">
        <v>337</v>
      </c>
      <c r="F73" s="6">
        <v>44989</v>
      </c>
      <c r="G73" s="6">
        <v>44990</v>
      </c>
      <c r="H73" s="4">
        <v>1</v>
      </c>
      <c r="I73" s="4">
        <v>1</v>
      </c>
      <c r="J73" s="4">
        <v>1</v>
      </c>
      <c r="K73" s="4" t="s">
        <v>30</v>
      </c>
      <c r="L73" s="4">
        <v>597</v>
      </c>
      <c r="M73" s="4">
        <v>597</v>
      </c>
      <c r="N73" s="4" t="s">
        <v>424</v>
      </c>
      <c r="O73" s="4" t="s">
        <v>32</v>
      </c>
      <c r="P73" s="4" t="s">
        <v>33</v>
      </c>
      <c r="Q73" s="4">
        <v>0</v>
      </c>
      <c r="R73" s="7">
        <v>44979</v>
      </c>
      <c r="S73" s="6">
        <v>44993</v>
      </c>
      <c r="T73" s="4" t="s">
        <v>34</v>
      </c>
      <c r="U73" s="4">
        <v>597</v>
      </c>
      <c r="V73" s="4">
        <v>0</v>
      </c>
      <c r="W73" s="4">
        <v>0</v>
      </c>
      <c r="X73" s="4" t="s">
        <v>425</v>
      </c>
      <c r="Y73" s="4" t="s">
        <v>426</v>
      </c>
    </row>
    <row r="74" s="4" customFormat="1" spans="1:25">
      <c r="A74" s="4" t="s">
        <v>427</v>
      </c>
      <c r="B74" s="4" t="s">
        <v>26</v>
      </c>
      <c r="C74" s="4" t="s">
        <v>27</v>
      </c>
      <c r="D74" s="4" t="s">
        <v>428</v>
      </c>
      <c r="E74" s="4" t="s">
        <v>429</v>
      </c>
      <c r="F74" s="6">
        <v>44988</v>
      </c>
      <c r="G74" s="6">
        <v>44990</v>
      </c>
      <c r="H74" s="4">
        <v>1</v>
      </c>
      <c r="I74" s="4">
        <v>2</v>
      </c>
      <c r="J74" s="4">
        <v>2</v>
      </c>
      <c r="K74" s="4" t="s">
        <v>30</v>
      </c>
      <c r="L74" s="4">
        <v>1398</v>
      </c>
      <c r="M74" s="4">
        <v>1398</v>
      </c>
      <c r="N74" s="4" t="s">
        <v>430</v>
      </c>
      <c r="O74" s="4" t="s">
        <v>32</v>
      </c>
      <c r="P74" s="4" t="s">
        <v>33</v>
      </c>
      <c r="Q74" s="4">
        <v>0</v>
      </c>
      <c r="R74" s="7">
        <v>44979</v>
      </c>
      <c r="S74" s="6">
        <v>44993</v>
      </c>
      <c r="T74" s="4" t="s">
        <v>34</v>
      </c>
      <c r="U74" s="4">
        <v>1398</v>
      </c>
      <c r="V74" s="4">
        <v>0</v>
      </c>
      <c r="W74" s="4">
        <v>0</v>
      </c>
      <c r="X74" s="4" t="s">
        <v>431</v>
      </c>
      <c r="Y74" s="4" t="s">
        <v>432</v>
      </c>
    </row>
    <row r="75" s="4" customFormat="1" spans="1:25">
      <c r="A75" s="4" t="s">
        <v>433</v>
      </c>
      <c r="B75" s="4" t="s">
        <v>26</v>
      </c>
      <c r="C75" s="4" t="s">
        <v>27</v>
      </c>
      <c r="D75" s="4" t="s">
        <v>261</v>
      </c>
      <c r="E75" s="4" t="s">
        <v>434</v>
      </c>
      <c r="F75" s="6">
        <v>44985</v>
      </c>
      <c r="G75" s="6">
        <v>44990</v>
      </c>
      <c r="H75" s="4">
        <v>1</v>
      </c>
      <c r="I75" s="4">
        <v>5</v>
      </c>
      <c r="J75" s="4">
        <v>5</v>
      </c>
      <c r="K75" s="4" t="s">
        <v>30</v>
      </c>
      <c r="L75" s="4">
        <v>1665</v>
      </c>
      <c r="M75" s="4">
        <v>1665</v>
      </c>
      <c r="N75" s="4" t="s">
        <v>435</v>
      </c>
      <c r="O75" s="4" t="s">
        <v>32</v>
      </c>
      <c r="P75" s="4" t="s">
        <v>33</v>
      </c>
      <c r="Q75" s="4">
        <v>0</v>
      </c>
      <c r="R75" s="7">
        <v>44979</v>
      </c>
      <c r="S75" s="6">
        <v>44993</v>
      </c>
      <c r="T75" s="4" t="s">
        <v>34</v>
      </c>
      <c r="U75" s="4">
        <v>1665</v>
      </c>
      <c r="V75" s="4">
        <v>0</v>
      </c>
      <c r="W75" s="4">
        <v>0</v>
      </c>
      <c r="X75" s="4" t="s">
        <v>436</v>
      </c>
      <c r="Y75" s="4" t="s">
        <v>437</v>
      </c>
    </row>
    <row r="76" s="4" customFormat="1" spans="1:25">
      <c r="A76" s="4" t="s">
        <v>438</v>
      </c>
      <c r="B76" s="4" t="s">
        <v>26</v>
      </c>
      <c r="C76" s="4" t="s">
        <v>27</v>
      </c>
      <c r="D76" s="4" t="s">
        <v>439</v>
      </c>
      <c r="E76" s="4" t="s">
        <v>440</v>
      </c>
      <c r="F76" s="6">
        <v>44988</v>
      </c>
      <c r="G76" s="6">
        <v>44990</v>
      </c>
      <c r="H76" s="4">
        <v>2</v>
      </c>
      <c r="I76" s="4">
        <v>2</v>
      </c>
      <c r="J76" s="4">
        <v>4</v>
      </c>
      <c r="K76" s="4" t="s">
        <v>30</v>
      </c>
      <c r="L76" s="4">
        <v>3280</v>
      </c>
      <c r="M76" s="4">
        <v>3280</v>
      </c>
      <c r="N76" s="4" t="s">
        <v>441</v>
      </c>
      <c r="O76" s="4" t="s">
        <v>32</v>
      </c>
      <c r="P76" s="4" t="s">
        <v>33</v>
      </c>
      <c r="Q76" s="4">
        <v>0</v>
      </c>
      <c r="R76" s="7">
        <v>44980</v>
      </c>
      <c r="S76" s="6">
        <v>44993</v>
      </c>
      <c r="T76" s="4" t="s">
        <v>34</v>
      </c>
      <c r="U76" s="4">
        <v>3280</v>
      </c>
      <c r="V76" s="4">
        <v>0</v>
      </c>
      <c r="W76" s="4">
        <v>0</v>
      </c>
      <c r="X76" s="4" t="s">
        <v>442</v>
      </c>
      <c r="Y76" s="4" t="s">
        <v>443</v>
      </c>
    </row>
    <row r="77" s="4" customFormat="1" spans="1:25">
      <c r="A77" s="4" t="s">
        <v>444</v>
      </c>
      <c r="B77" s="4" t="s">
        <v>26</v>
      </c>
      <c r="C77" s="4" t="s">
        <v>27</v>
      </c>
      <c r="D77" s="4" t="s">
        <v>445</v>
      </c>
      <c r="E77" s="4" t="s">
        <v>446</v>
      </c>
      <c r="F77" s="6">
        <v>44983</v>
      </c>
      <c r="G77" s="6">
        <v>44990</v>
      </c>
      <c r="H77" s="4">
        <v>1</v>
      </c>
      <c r="I77" s="4">
        <v>7</v>
      </c>
      <c r="J77" s="4">
        <v>7</v>
      </c>
      <c r="K77" s="4" t="s">
        <v>30</v>
      </c>
      <c r="L77" s="4">
        <v>4236</v>
      </c>
      <c r="M77" s="4">
        <v>4236</v>
      </c>
      <c r="N77" s="4" t="s">
        <v>447</v>
      </c>
      <c r="O77" s="4" t="s">
        <v>32</v>
      </c>
      <c r="P77" s="4" t="s">
        <v>33</v>
      </c>
      <c r="Q77" s="4">
        <v>0</v>
      </c>
      <c r="R77" s="7">
        <v>44980</v>
      </c>
      <c r="S77" s="6">
        <v>44993</v>
      </c>
      <c r="T77" s="4" t="s">
        <v>34</v>
      </c>
      <c r="U77" s="4">
        <v>4236</v>
      </c>
      <c r="V77" s="4">
        <v>0</v>
      </c>
      <c r="W77" s="4">
        <v>0</v>
      </c>
      <c r="X77" s="4" t="s">
        <v>448</v>
      </c>
      <c r="Y77" s="4" t="s">
        <v>449</v>
      </c>
    </row>
    <row r="78" s="4" customFormat="1" spans="1:25">
      <c r="A78" s="4" t="s">
        <v>450</v>
      </c>
      <c r="B78" s="4" t="s">
        <v>26</v>
      </c>
      <c r="C78" s="4" t="s">
        <v>27</v>
      </c>
      <c r="D78" s="4" t="s">
        <v>451</v>
      </c>
      <c r="E78" s="4" t="s">
        <v>452</v>
      </c>
      <c r="F78" s="6">
        <v>44989</v>
      </c>
      <c r="G78" s="6">
        <v>44990</v>
      </c>
      <c r="H78" s="4">
        <v>1</v>
      </c>
      <c r="I78" s="4">
        <v>1</v>
      </c>
      <c r="J78" s="4">
        <v>1</v>
      </c>
      <c r="K78" s="4" t="s">
        <v>30</v>
      </c>
      <c r="L78" s="4">
        <v>657</v>
      </c>
      <c r="M78" s="4">
        <v>657</v>
      </c>
      <c r="N78" s="4" t="s">
        <v>453</v>
      </c>
      <c r="O78" s="4" t="s">
        <v>32</v>
      </c>
      <c r="P78" s="4" t="s">
        <v>33</v>
      </c>
      <c r="Q78" s="4">
        <v>0</v>
      </c>
      <c r="R78" s="7">
        <v>44980</v>
      </c>
      <c r="S78" s="6">
        <v>44993</v>
      </c>
      <c r="T78" s="4" t="s">
        <v>34</v>
      </c>
      <c r="U78" s="4">
        <v>657</v>
      </c>
      <c r="V78" s="4">
        <v>0</v>
      </c>
      <c r="W78" s="4">
        <v>0</v>
      </c>
      <c r="X78" s="4" t="s">
        <v>454</v>
      </c>
      <c r="Y78" s="4" t="s">
        <v>455</v>
      </c>
    </row>
    <row r="79" s="4" customFormat="1" spans="1:25">
      <c r="A79" s="4" t="s">
        <v>456</v>
      </c>
      <c r="B79" s="4" t="s">
        <v>26</v>
      </c>
      <c r="C79" s="4" t="s">
        <v>27</v>
      </c>
      <c r="D79" s="4" t="s">
        <v>457</v>
      </c>
      <c r="E79" s="4" t="s">
        <v>458</v>
      </c>
      <c r="F79" s="6">
        <v>44989</v>
      </c>
      <c r="G79" s="6">
        <v>44990</v>
      </c>
      <c r="H79" s="4">
        <v>1</v>
      </c>
      <c r="I79" s="4">
        <v>1</v>
      </c>
      <c r="J79" s="4">
        <v>1</v>
      </c>
      <c r="K79" s="4" t="s">
        <v>30</v>
      </c>
      <c r="L79" s="4">
        <v>342</v>
      </c>
      <c r="M79" s="4">
        <v>342</v>
      </c>
      <c r="N79" s="4" t="s">
        <v>459</v>
      </c>
      <c r="O79" s="4" t="s">
        <v>32</v>
      </c>
      <c r="P79" s="4" t="s">
        <v>33</v>
      </c>
      <c r="Q79" s="4">
        <v>0</v>
      </c>
      <c r="R79" s="7">
        <v>44980</v>
      </c>
      <c r="S79" s="6">
        <v>44993</v>
      </c>
      <c r="T79" s="4" t="s">
        <v>34</v>
      </c>
      <c r="U79" s="4">
        <v>342</v>
      </c>
      <c r="V79" s="4">
        <v>0</v>
      </c>
      <c r="W79" s="4">
        <v>0</v>
      </c>
      <c r="X79" s="4" t="s">
        <v>460</v>
      </c>
      <c r="Y79" s="4" t="s">
        <v>461</v>
      </c>
    </row>
    <row r="80" s="4" customFormat="1" spans="1:25">
      <c r="A80" s="4" t="s">
        <v>462</v>
      </c>
      <c r="B80" s="4" t="s">
        <v>26</v>
      </c>
      <c r="C80" s="4" t="s">
        <v>27</v>
      </c>
      <c r="D80" s="4" t="s">
        <v>463</v>
      </c>
      <c r="E80" s="4" t="s">
        <v>464</v>
      </c>
      <c r="F80" s="6">
        <v>44989</v>
      </c>
      <c r="G80" s="6">
        <v>44990</v>
      </c>
      <c r="H80" s="4">
        <v>1</v>
      </c>
      <c r="I80" s="4">
        <v>1</v>
      </c>
      <c r="J80" s="4">
        <v>1</v>
      </c>
      <c r="K80" s="4" t="s">
        <v>30</v>
      </c>
      <c r="L80" s="4">
        <v>2906</v>
      </c>
      <c r="M80" s="4">
        <v>2906</v>
      </c>
      <c r="N80" s="4" t="s">
        <v>465</v>
      </c>
      <c r="O80" s="4" t="s">
        <v>32</v>
      </c>
      <c r="P80" s="4" t="s">
        <v>33</v>
      </c>
      <c r="Q80" s="4">
        <v>0</v>
      </c>
      <c r="R80" s="7">
        <v>44980</v>
      </c>
      <c r="S80" s="6">
        <v>44993</v>
      </c>
      <c r="T80" s="4" t="s">
        <v>34</v>
      </c>
      <c r="U80" s="4">
        <v>2906</v>
      </c>
      <c r="V80" s="4">
        <v>0</v>
      </c>
      <c r="W80" s="4">
        <v>0</v>
      </c>
      <c r="X80" s="4" t="s">
        <v>466</v>
      </c>
      <c r="Y80" s="4" t="s">
        <v>467</v>
      </c>
    </row>
    <row r="81" s="4" customFormat="1" spans="1:25">
      <c r="A81" s="4" t="s">
        <v>468</v>
      </c>
      <c r="B81" s="4" t="s">
        <v>26</v>
      </c>
      <c r="C81" s="4" t="s">
        <v>27</v>
      </c>
      <c r="D81" s="4" t="s">
        <v>330</v>
      </c>
      <c r="E81" s="4" t="s">
        <v>331</v>
      </c>
      <c r="F81" s="6">
        <v>44987</v>
      </c>
      <c r="G81" s="6">
        <v>44990</v>
      </c>
      <c r="H81" s="4">
        <v>1</v>
      </c>
      <c r="I81" s="4">
        <v>3</v>
      </c>
      <c r="J81" s="4">
        <v>3</v>
      </c>
      <c r="K81" s="4" t="s">
        <v>30</v>
      </c>
      <c r="L81" s="4">
        <v>6822</v>
      </c>
      <c r="M81" s="4">
        <v>6822</v>
      </c>
      <c r="N81" s="4" t="s">
        <v>469</v>
      </c>
      <c r="O81" s="4" t="s">
        <v>32</v>
      </c>
      <c r="P81" s="4" t="s">
        <v>33</v>
      </c>
      <c r="Q81" s="4">
        <v>0</v>
      </c>
      <c r="R81" s="7">
        <v>44980</v>
      </c>
      <c r="S81" s="6">
        <v>44993</v>
      </c>
      <c r="T81" s="4" t="s">
        <v>34</v>
      </c>
      <c r="U81" s="4">
        <v>6822</v>
      </c>
      <c r="V81" s="4">
        <v>0</v>
      </c>
      <c r="W81" s="4">
        <v>0</v>
      </c>
      <c r="X81" s="4" t="s">
        <v>470</v>
      </c>
      <c r="Y81" s="4" t="s">
        <v>471</v>
      </c>
    </row>
    <row r="82" s="4" customFormat="1" spans="1:26">
      <c r="A82" s="4" t="s">
        <v>472</v>
      </c>
      <c r="B82" s="4" t="s">
        <v>26</v>
      </c>
      <c r="C82" s="4" t="s">
        <v>27</v>
      </c>
      <c r="D82" s="4" t="s">
        <v>473</v>
      </c>
      <c r="E82" s="4" t="s">
        <v>474</v>
      </c>
      <c r="F82" s="6">
        <v>44988</v>
      </c>
      <c r="G82" s="6">
        <v>44990</v>
      </c>
      <c r="H82" s="4">
        <v>2</v>
      </c>
      <c r="I82" s="4">
        <v>2</v>
      </c>
      <c r="J82" s="4">
        <v>4</v>
      </c>
      <c r="K82" s="4" t="s">
        <v>30</v>
      </c>
      <c r="L82" s="4">
        <v>1932</v>
      </c>
      <c r="M82" s="4">
        <v>1932</v>
      </c>
      <c r="N82" s="4" t="s">
        <v>475</v>
      </c>
      <c r="O82" s="4" t="s">
        <v>32</v>
      </c>
      <c r="P82" s="4" t="s">
        <v>33</v>
      </c>
      <c r="Q82" s="4">
        <v>0</v>
      </c>
      <c r="R82" s="7">
        <v>44980</v>
      </c>
      <c r="S82" s="6">
        <v>44993</v>
      </c>
      <c r="T82" s="4" t="s">
        <v>34</v>
      </c>
      <c r="U82" s="4">
        <v>1932</v>
      </c>
      <c r="V82" s="4">
        <v>0</v>
      </c>
      <c r="W82" s="4">
        <v>0</v>
      </c>
      <c r="X82" s="4" t="s">
        <v>476</v>
      </c>
      <c r="Y82" s="4">
        <v>392452</v>
      </c>
      <c r="Z82" s="4" t="s">
        <v>477</v>
      </c>
    </row>
    <row r="83" s="4" customFormat="1" spans="1:26">
      <c r="A83" s="4" t="s">
        <v>478</v>
      </c>
      <c r="B83" s="4" t="s">
        <v>26</v>
      </c>
      <c r="C83" s="4" t="s">
        <v>27</v>
      </c>
      <c r="D83" s="4" t="s">
        <v>479</v>
      </c>
      <c r="E83" s="4" t="s">
        <v>190</v>
      </c>
      <c r="F83" s="6">
        <v>44989</v>
      </c>
      <c r="G83" s="6">
        <v>44990</v>
      </c>
      <c r="H83" s="4">
        <v>2</v>
      </c>
      <c r="I83" s="4">
        <v>1</v>
      </c>
      <c r="J83" s="4">
        <v>2</v>
      </c>
      <c r="K83" s="4" t="s">
        <v>30</v>
      </c>
      <c r="L83" s="4">
        <v>1978</v>
      </c>
      <c r="M83" s="4">
        <v>1978</v>
      </c>
      <c r="N83" s="4" t="s">
        <v>480</v>
      </c>
      <c r="O83" s="4" t="s">
        <v>32</v>
      </c>
      <c r="P83" s="4" t="s">
        <v>33</v>
      </c>
      <c r="Q83" s="4">
        <v>0</v>
      </c>
      <c r="R83" s="7">
        <v>44981</v>
      </c>
      <c r="S83" s="6">
        <v>44993</v>
      </c>
      <c r="T83" s="4" t="s">
        <v>34</v>
      </c>
      <c r="U83" s="4">
        <v>1978</v>
      </c>
      <c r="V83" s="4">
        <v>0</v>
      </c>
      <c r="W83" s="4">
        <v>0</v>
      </c>
      <c r="X83" s="4" t="s">
        <v>481</v>
      </c>
      <c r="Y83" s="4">
        <v>257341259</v>
      </c>
      <c r="Z83" s="4" t="s">
        <v>482</v>
      </c>
    </row>
    <row r="84" s="4" customFormat="1" spans="1:25">
      <c r="A84" s="4" t="s">
        <v>483</v>
      </c>
      <c r="B84" s="4" t="s">
        <v>26</v>
      </c>
      <c r="C84" s="4" t="s">
        <v>27</v>
      </c>
      <c r="D84" s="4" t="s">
        <v>484</v>
      </c>
      <c r="E84" s="4" t="s">
        <v>485</v>
      </c>
      <c r="F84" s="6">
        <v>44985</v>
      </c>
      <c r="G84" s="6">
        <v>44990</v>
      </c>
      <c r="H84" s="4">
        <v>2</v>
      </c>
      <c r="I84" s="4">
        <v>5</v>
      </c>
      <c r="J84" s="4">
        <v>10</v>
      </c>
      <c r="K84" s="4" t="s">
        <v>30</v>
      </c>
      <c r="L84" s="4">
        <v>4484</v>
      </c>
      <c r="M84" s="4">
        <v>4484</v>
      </c>
      <c r="N84" s="4" t="s">
        <v>486</v>
      </c>
      <c r="O84" s="4" t="s">
        <v>32</v>
      </c>
      <c r="P84" s="4" t="s">
        <v>33</v>
      </c>
      <c r="Q84" s="4">
        <v>0</v>
      </c>
      <c r="R84" s="7">
        <v>44981</v>
      </c>
      <c r="S84" s="6">
        <v>44993</v>
      </c>
      <c r="T84" s="4" t="s">
        <v>34</v>
      </c>
      <c r="U84" s="4">
        <v>4484</v>
      </c>
      <c r="V84" s="4">
        <v>0</v>
      </c>
      <c r="W84" s="4">
        <v>0</v>
      </c>
      <c r="X84" s="4" t="s">
        <v>487</v>
      </c>
      <c r="Y84" s="4" t="s">
        <v>488</v>
      </c>
    </row>
    <row r="85" s="4" customFormat="1" spans="1:25">
      <c r="A85" s="4" t="s">
        <v>489</v>
      </c>
      <c r="B85" s="4" t="s">
        <v>26</v>
      </c>
      <c r="C85" s="4" t="s">
        <v>27</v>
      </c>
      <c r="D85" s="4" t="s">
        <v>354</v>
      </c>
      <c r="E85" s="4" t="s">
        <v>490</v>
      </c>
      <c r="F85" s="6">
        <v>44989</v>
      </c>
      <c r="G85" s="6">
        <v>44990</v>
      </c>
      <c r="H85" s="4">
        <v>1</v>
      </c>
      <c r="I85" s="4">
        <v>1</v>
      </c>
      <c r="J85" s="4">
        <v>1</v>
      </c>
      <c r="K85" s="4" t="s">
        <v>30</v>
      </c>
      <c r="L85" s="4">
        <v>187</v>
      </c>
      <c r="M85" s="4">
        <v>187</v>
      </c>
      <c r="N85" s="4" t="s">
        <v>491</v>
      </c>
      <c r="O85" s="4" t="s">
        <v>32</v>
      </c>
      <c r="P85" s="4" t="s">
        <v>33</v>
      </c>
      <c r="Q85" s="4">
        <v>0</v>
      </c>
      <c r="R85" s="7">
        <v>44981</v>
      </c>
      <c r="S85" s="6">
        <v>44993</v>
      </c>
      <c r="T85" s="4" t="s">
        <v>34</v>
      </c>
      <c r="U85" s="4">
        <v>187</v>
      </c>
      <c r="V85" s="4">
        <v>0</v>
      </c>
      <c r="W85" s="4">
        <v>0</v>
      </c>
      <c r="X85" s="4" t="s">
        <v>492</v>
      </c>
      <c r="Y85" s="4" t="s">
        <v>493</v>
      </c>
    </row>
    <row r="86" s="4" customFormat="1" spans="1:25">
      <c r="A86" s="4" t="s">
        <v>494</v>
      </c>
      <c r="B86" s="4" t="s">
        <v>26</v>
      </c>
      <c r="C86" s="4" t="s">
        <v>27</v>
      </c>
      <c r="D86" s="4" t="s">
        <v>354</v>
      </c>
      <c r="E86" s="4" t="s">
        <v>490</v>
      </c>
      <c r="F86" s="6">
        <v>44987</v>
      </c>
      <c r="G86" s="6">
        <v>44990</v>
      </c>
      <c r="H86" s="4">
        <v>1</v>
      </c>
      <c r="I86" s="4">
        <v>3</v>
      </c>
      <c r="J86" s="4">
        <v>3</v>
      </c>
      <c r="K86" s="4" t="s">
        <v>30</v>
      </c>
      <c r="L86" s="4">
        <v>561</v>
      </c>
      <c r="M86" s="4">
        <v>561</v>
      </c>
      <c r="N86" s="4" t="s">
        <v>495</v>
      </c>
      <c r="O86" s="4" t="s">
        <v>32</v>
      </c>
      <c r="P86" s="4" t="s">
        <v>33</v>
      </c>
      <c r="Q86" s="4">
        <v>0</v>
      </c>
      <c r="R86" s="7">
        <v>44981</v>
      </c>
      <c r="S86" s="6">
        <v>44993</v>
      </c>
      <c r="T86" s="4" t="s">
        <v>34</v>
      </c>
      <c r="U86" s="4">
        <v>561</v>
      </c>
      <c r="V86" s="4">
        <v>0</v>
      </c>
      <c r="W86" s="4">
        <v>0</v>
      </c>
      <c r="X86" s="4" t="s">
        <v>496</v>
      </c>
      <c r="Y86" s="4" t="s">
        <v>497</v>
      </c>
    </row>
    <row r="87" s="4" customFormat="1" spans="1:25">
      <c r="A87" s="4" t="s">
        <v>498</v>
      </c>
      <c r="B87" s="4" t="s">
        <v>26</v>
      </c>
      <c r="C87" s="4" t="s">
        <v>27</v>
      </c>
      <c r="D87" s="4" t="s">
        <v>271</v>
      </c>
      <c r="E87" s="4" t="s">
        <v>499</v>
      </c>
      <c r="F87" s="6">
        <v>44987</v>
      </c>
      <c r="G87" s="6">
        <v>44990</v>
      </c>
      <c r="H87" s="4">
        <v>1</v>
      </c>
      <c r="I87" s="4">
        <v>3</v>
      </c>
      <c r="J87" s="4">
        <v>3</v>
      </c>
      <c r="K87" s="4" t="s">
        <v>30</v>
      </c>
      <c r="L87" s="4">
        <v>3039</v>
      </c>
      <c r="M87" s="4">
        <v>3039</v>
      </c>
      <c r="N87" s="4" t="s">
        <v>500</v>
      </c>
      <c r="O87" s="4" t="s">
        <v>32</v>
      </c>
      <c r="P87" s="4" t="s">
        <v>33</v>
      </c>
      <c r="Q87" s="4">
        <v>0</v>
      </c>
      <c r="R87" s="7">
        <v>44981</v>
      </c>
      <c r="S87" s="6">
        <v>44993</v>
      </c>
      <c r="T87" s="4" t="s">
        <v>34</v>
      </c>
      <c r="U87" s="4">
        <v>3039</v>
      </c>
      <c r="V87" s="4">
        <v>0</v>
      </c>
      <c r="W87" s="4">
        <v>0</v>
      </c>
      <c r="X87" s="4" t="s">
        <v>501</v>
      </c>
      <c r="Y87" s="4" t="s">
        <v>502</v>
      </c>
    </row>
    <row r="88" s="4" customFormat="1" spans="1:25">
      <c r="A88" s="4" t="s">
        <v>503</v>
      </c>
      <c r="B88" s="4" t="s">
        <v>26</v>
      </c>
      <c r="C88" s="4" t="s">
        <v>27</v>
      </c>
      <c r="D88" s="4" t="s">
        <v>451</v>
      </c>
      <c r="E88" s="4" t="s">
        <v>452</v>
      </c>
      <c r="F88" s="6">
        <v>44989</v>
      </c>
      <c r="G88" s="6">
        <v>44990</v>
      </c>
      <c r="H88" s="4">
        <v>1</v>
      </c>
      <c r="I88" s="4">
        <v>1</v>
      </c>
      <c r="J88" s="4">
        <v>1</v>
      </c>
      <c r="K88" s="4" t="s">
        <v>30</v>
      </c>
      <c r="L88" s="4">
        <v>656</v>
      </c>
      <c r="M88" s="4">
        <v>656</v>
      </c>
      <c r="N88" s="4" t="s">
        <v>504</v>
      </c>
      <c r="O88" s="4" t="s">
        <v>32</v>
      </c>
      <c r="P88" s="4" t="s">
        <v>33</v>
      </c>
      <c r="Q88" s="4">
        <v>0</v>
      </c>
      <c r="R88" s="7">
        <v>44981</v>
      </c>
      <c r="S88" s="6">
        <v>44993</v>
      </c>
      <c r="T88" s="4" t="s">
        <v>34</v>
      </c>
      <c r="U88" s="4">
        <v>656</v>
      </c>
      <c r="V88" s="4">
        <v>0</v>
      </c>
      <c r="W88" s="4">
        <v>0</v>
      </c>
      <c r="X88" s="4" t="s">
        <v>505</v>
      </c>
      <c r="Y88" s="4" t="s">
        <v>506</v>
      </c>
    </row>
    <row r="89" s="4" customFormat="1" spans="1:25">
      <c r="A89" s="4" t="s">
        <v>507</v>
      </c>
      <c r="B89" s="4" t="s">
        <v>26</v>
      </c>
      <c r="C89" s="4" t="s">
        <v>27</v>
      </c>
      <c r="D89" s="4" t="s">
        <v>508</v>
      </c>
      <c r="E89" s="4" t="s">
        <v>509</v>
      </c>
      <c r="F89" s="6">
        <v>44988</v>
      </c>
      <c r="G89" s="6">
        <v>44990</v>
      </c>
      <c r="H89" s="4">
        <v>1</v>
      </c>
      <c r="I89" s="4">
        <v>2</v>
      </c>
      <c r="J89" s="4">
        <v>2</v>
      </c>
      <c r="K89" s="4" t="s">
        <v>30</v>
      </c>
      <c r="L89" s="4">
        <v>1160</v>
      </c>
      <c r="M89" s="4">
        <v>1160</v>
      </c>
      <c r="N89" s="4" t="s">
        <v>510</v>
      </c>
      <c r="O89" s="4" t="s">
        <v>32</v>
      </c>
      <c r="P89" s="4" t="s">
        <v>33</v>
      </c>
      <c r="Q89" s="4">
        <v>0</v>
      </c>
      <c r="R89" s="7">
        <v>44982</v>
      </c>
      <c r="S89" s="6">
        <v>44993</v>
      </c>
      <c r="T89" s="4" t="s">
        <v>34</v>
      </c>
      <c r="U89" s="4">
        <v>1160</v>
      </c>
      <c r="V89" s="4">
        <v>0</v>
      </c>
      <c r="W89" s="4">
        <v>0</v>
      </c>
      <c r="X89" s="4" t="s">
        <v>511</v>
      </c>
      <c r="Y89" s="4" t="s">
        <v>512</v>
      </c>
    </row>
    <row r="90" s="4" customFormat="1" spans="1:25">
      <c r="A90" s="4" t="s">
        <v>513</v>
      </c>
      <c r="B90" s="4" t="s">
        <v>26</v>
      </c>
      <c r="C90" s="4" t="s">
        <v>27</v>
      </c>
      <c r="D90" s="4" t="s">
        <v>514</v>
      </c>
      <c r="E90" s="4" t="s">
        <v>168</v>
      </c>
      <c r="F90" s="6">
        <v>44989</v>
      </c>
      <c r="G90" s="6">
        <v>44990</v>
      </c>
      <c r="H90" s="4">
        <v>1</v>
      </c>
      <c r="I90" s="4">
        <v>1</v>
      </c>
      <c r="J90" s="4">
        <v>1</v>
      </c>
      <c r="K90" s="4" t="s">
        <v>30</v>
      </c>
      <c r="L90" s="4">
        <v>400</v>
      </c>
      <c r="M90" s="4">
        <v>400</v>
      </c>
      <c r="N90" s="4" t="s">
        <v>515</v>
      </c>
      <c r="O90" s="4" t="s">
        <v>32</v>
      </c>
      <c r="P90" s="4" t="s">
        <v>33</v>
      </c>
      <c r="Q90" s="4">
        <v>0</v>
      </c>
      <c r="R90" s="7">
        <v>44982</v>
      </c>
      <c r="S90" s="6">
        <v>44993</v>
      </c>
      <c r="T90" s="4" t="s">
        <v>34</v>
      </c>
      <c r="U90" s="4">
        <v>400</v>
      </c>
      <c r="V90" s="4">
        <v>0</v>
      </c>
      <c r="W90" s="4">
        <v>0</v>
      </c>
      <c r="X90" s="4" t="s">
        <v>516</v>
      </c>
      <c r="Y90" s="4" t="s">
        <v>517</v>
      </c>
    </row>
    <row r="91" s="4" customFormat="1" spans="1:25">
      <c r="A91" s="4" t="s">
        <v>518</v>
      </c>
      <c r="B91" s="4" t="s">
        <v>26</v>
      </c>
      <c r="C91" s="4" t="s">
        <v>27</v>
      </c>
      <c r="D91" s="4" t="s">
        <v>519</v>
      </c>
      <c r="E91" s="4" t="s">
        <v>520</v>
      </c>
      <c r="F91" s="6">
        <v>44986</v>
      </c>
      <c r="G91" s="6">
        <v>44990</v>
      </c>
      <c r="H91" s="4">
        <v>1</v>
      </c>
      <c r="I91" s="4">
        <v>4</v>
      </c>
      <c r="J91" s="4">
        <v>4</v>
      </c>
      <c r="K91" s="4" t="s">
        <v>30</v>
      </c>
      <c r="L91" s="4">
        <v>2640</v>
      </c>
      <c r="M91" s="4">
        <v>2640</v>
      </c>
      <c r="N91" s="4" t="s">
        <v>521</v>
      </c>
      <c r="O91" s="4" t="s">
        <v>32</v>
      </c>
      <c r="P91" s="4" t="s">
        <v>33</v>
      </c>
      <c r="Q91" s="4">
        <v>0</v>
      </c>
      <c r="R91" s="7">
        <v>44982</v>
      </c>
      <c r="S91" s="6">
        <v>44993</v>
      </c>
      <c r="T91" s="4" t="s">
        <v>34</v>
      </c>
      <c r="U91" s="4">
        <v>2640</v>
      </c>
      <c r="V91" s="4">
        <v>0</v>
      </c>
      <c r="W91" s="4">
        <v>0</v>
      </c>
      <c r="X91" s="4" t="s">
        <v>522</v>
      </c>
      <c r="Y91" s="4" t="s">
        <v>523</v>
      </c>
    </row>
    <row r="92" s="4" customFormat="1" spans="1:25">
      <c r="A92" s="4" t="s">
        <v>524</v>
      </c>
      <c r="B92" s="4" t="s">
        <v>26</v>
      </c>
      <c r="C92" s="4" t="s">
        <v>27</v>
      </c>
      <c r="D92" s="4" t="s">
        <v>366</v>
      </c>
      <c r="E92" s="4" t="s">
        <v>525</v>
      </c>
      <c r="F92" s="6">
        <v>44987</v>
      </c>
      <c r="G92" s="6">
        <v>44990</v>
      </c>
      <c r="H92" s="4">
        <v>1</v>
      </c>
      <c r="I92" s="4">
        <v>3</v>
      </c>
      <c r="J92" s="4">
        <v>3</v>
      </c>
      <c r="K92" s="4" t="s">
        <v>30</v>
      </c>
      <c r="L92" s="4">
        <v>840</v>
      </c>
      <c r="M92" s="4">
        <v>840</v>
      </c>
      <c r="N92" s="4" t="s">
        <v>526</v>
      </c>
      <c r="O92" s="4" t="s">
        <v>32</v>
      </c>
      <c r="P92" s="4" t="s">
        <v>33</v>
      </c>
      <c r="Q92" s="4">
        <v>0</v>
      </c>
      <c r="R92" s="7">
        <v>44982</v>
      </c>
      <c r="S92" s="6">
        <v>44993</v>
      </c>
      <c r="T92" s="4" t="s">
        <v>34</v>
      </c>
      <c r="U92" s="4">
        <v>840</v>
      </c>
      <c r="V92" s="4">
        <v>0</v>
      </c>
      <c r="W92" s="4">
        <v>0</v>
      </c>
      <c r="X92" s="4" t="s">
        <v>527</v>
      </c>
      <c r="Y92" s="4" t="s">
        <v>528</v>
      </c>
    </row>
    <row r="93" s="4" customFormat="1" spans="1:25">
      <c r="A93" s="4" t="s">
        <v>529</v>
      </c>
      <c r="B93" s="4" t="s">
        <v>26</v>
      </c>
      <c r="C93" s="4" t="s">
        <v>27</v>
      </c>
      <c r="D93" s="4" t="s">
        <v>226</v>
      </c>
      <c r="E93" s="4" t="s">
        <v>314</v>
      </c>
      <c r="F93" s="6">
        <v>44988</v>
      </c>
      <c r="G93" s="6">
        <v>44990</v>
      </c>
      <c r="H93" s="4">
        <v>1</v>
      </c>
      <c r="I93" s="4">
        <v>2</v>
      </c>
      <c r="J93" s="4">
        <v>2</v>
      </c>
      <c r="K93" s="4" t="s">
        <v>30</v>
      </c>
      <c r="L93" s="4">
        <v>1820</v>
      </c>
      <c r="M93" s="4">
        <v>1820</v>
      </c>
      <c r="N93" s="4" t="s">
        <v>530</v>
      </c>
      <c r="O93" s="4" t="s">
        <v>32</v>
      </c>
      <c r="P93" s="4" t="s">
        <v>33</v>
      </c>
      <c r="Q93" s="4">
        <v>0</v>
      </c>
      <c r="R93" s="7">
        <v>44982</v>
      </c>
      <c r="S93" s="6">
        <v>44993</v>
      </c>
      <c r="T93" s="4" t="s">
        <v>34</v>
      </c>
      <c r="U93" s="4">
        <v>1820</v>
      </c>
      <c r="V93" s="4">
        <v>0</v>
      </c>
      <c r="W93" s="4">
        <v>0</v>
      </c>
      <c r="X93" s="4" t="s">
        <v>531</v>
      </c>
      <c r="Y93" s="4" t="s">
        <v>532</v>
      </c>
    </row>
    <row r="94" s="4" customFormat="1" spans="1:25">
      <c r="A94" s="4" t="s">
        <v>533</v>
      </c>
      <c r="B94" s="4" t="s">
        <v>26</v>
      </c>
      <c r="C94" s="4" t="s">
        <v>27</v>
      </c>
      <c r="D94" s="4" t="s">
        <v>354</v>
      </c>
      <c r="E94" s="4" t="s">
        <v>490</v>
      </c>
      <c r="F94" s="6">
        <v>44989</v>
      </c>
      <c r="G94" s="6">
        <v>44990</v>
      </c>
      <c r="H94" s="4">
        <v>2</v>
      </c>
      <c r="I94" s="4">
        <v>1</v>
      </c>
      <c r="J94" s="4">
        <v>2</v>
      </c>
      <c r="K94" s="4" t="s">
        <v>30</v>
      </c>
      <c r="L94" s="4">
        <v>374</v>
      </c>
      <c r="M94" s="4">
        <v>374</v>
      </c>
      <c r="N94" s="4" t="s">
        <v>534</v>
      </c>
      <c r="O94" s="4" t="s">
        <v>32</v>
      </c>
      <c r="P94" s="4" t="s">
        <v>33</v>
      </c>
      <c r="Q94" s="4">
        <v>0</v>
      </c>
      <c r="R94" s="7">
        <v>44982</v>
      </c>
      <c r="S94" s="6">
        <v>44993</v>
      </c>
      <c r="T94" s="4" t="s">
        <v>34</v>
      </c>
      <c r="U94" s="4">
        <v>374</v>
      </c>
      <c r="V94" s="4">
        <v>0</v>
      </c>
      <c r="W94" s="4">
        <v>0</v>
      </c>
      <c r="X94" s="4" t="s">
        <v>535</v>
      </c>
      <c r="Y94" s="4" t="s">
        <v>536</v>
      </c>
    </row>
    <row r="95" s="4" customFormat="1" spans="1:25">
      <c r="A95" s="4" t="s">
        <v>537</v>
      </c>
      <c r="B95" s="4" t="s">
        <v>26</v>
      </c>
      <c r="C95" s="4" t="s">
        <v>27</v>
      </c>
      <c r="D95" s="4" t="s">
        <v>354</v>
      </c>
      <c r="E95" s="4" t="s">
        <v>490</v>
      </c>
      <c r="F95" s="6">
        <v>44989</v>
      </c>
      <c r="G95" s="6">
        <v>44990</v>
      </c>
      <c r="H95" s="4">
        <v>1</v>
      </c>
      <c r="I95" s="4">
        <v>1</v>
      </c>
      <c r="J95" s="4">
        <v>1</v>
      </c>
      <c r="K95" s="4" t="s">
        <v>30</v>
      </c>
      <c r="L95" s="4">
        <v>187</v>
      </c>
      <c r="M95" s="4">
        <v>187</v>
      </c>
      <c r="N95" s="4" t="s">
        <v>538</v>
      </c>
      <c r="O95" s="4" t="s">
        <v>32</v>
      </c>
      <c r="P95" s="4" t="s">
        <v>33</v>
      </c>
      <c r="Q95" s="4">
        <v>0</v>
      </c>
      <c r="R95" s="7">
        <v>44982</v>
      </c>
      <c r="S95" s="6">
        <v>44993</v>
      </c>
      <c r="T95" s="4" t="s">
        <v>34</v>
      </c>
      <c r="U95" s="4">
        <v>187</v>
      </c>
      <c r="V95" s="4">
        <v>0</v>
      </c>
      <c r="W95" s="4">
        <v>0</v>
      </c>
      <c r="X95" s="4" t="s">
        <v>539</v>
      </c>
      <c r="Y95" s="4" t="s">
        <v>540</v>
      </c>
    </row>
    <row r="96" s="4" customFormat="1" spans="1:25">
      <c r="A96" s="4" t="s">
        <v>541</v>
      </c>
      <c r="B96" s="4" t="s">
        <v>26</v>
      </c>
      <c r="C96" s="4" t="s">
        <v>27</v>
      </c>
      <c r="D96" s="4" t="s">
        <v>261</v>
      </c>
      <c r="E96" s="4" t="s">
        <v>434</v>
      </c>
      <c r="F96" s="6">
        <v>44988</v>
      </c>
      <c r="G96" s="6">
        <v>44990</v>
      </c>
      <c r="H96" s="4">
        <v>1</v>
      </c>
      <c r="I96" s="4">
        <v>2</v>
      </c>
      <c r="J96" s="4">
        <v>2</v>
      </c>
      <c r="K96" s="4" t="s">
        <v>30</v>
      </c>
      <c r="L96" s="4">
        <v>666</v>
      </c>
      <c r="M96" s="4">
        <v>666</v>
      </c>
      <c r="N96" s="4" t="s">
        <v>542</v>
      </c>
      <c r="O96" s="4" t="s">
        <v>32</v>
      </c>
      <c r="P96" s="4" t="s">
        <v>33</v>
      </c>
      <c r="Q96" s="4">
        <v>0</v>
      </c>
      <c r="R96" s="7">
        <v>44982</v>
      </c>
      <c r="S96" s="6">
        <v>44993</v>
      </c>
      <c r="T96" s="4" t="s">
        <v>34</v>
      </c>
      <c r="U96" s="4">
        <v>666</v>
      </c>
      <c r="V96" s="4">
        <v>0</v>
      </c>
      <c r="W96" s="4">
        <v>0</v>
      </c>
      <c r="X96" s="4" t="s">
        <v>543</v>
      </c>
      <c r="Y96" s="4" t="s">
        <v>544</v>
      </c>
    </row>
    <row r="97" s="4" customFormat="1" spans="1:25">
      <c r="A97" s="4" t="s">
        <v>545</v>
      </c>
      <c r="B97" s="4" t="s">
        <v>26</v>
      </c>
      <c r="C97" s="4" t="s">
        <v>27</v>
      </c>
      <c r="D97" s="4" t="s">
        <v>546</v>
      </c>
      <c r="E97" s="4" t="s">
        <v>547</v>
      </c>
      <c r="F97" s="6">
        <v>44988</v>
      </c>
      <c r="G97" s="6">
        <v>44990</v>
      </c>
      <c r="H97" s="4">
        <v>1</v>
      </c>
      <c r="I97" s="4">
        <v>2</v>
      </c>
      <c r="J97" s="4">
        <v>2</v>
      </c>
      <c r="K97" s="4" t="s">
        <v>30</v>
      </c>
      <c r="L97" s="4">
        <v>924</v>
      </c>
      <c r="M97" s="4">
        <v>924</v>
      </c>
      <c r="N97" s="4" t="s">
        <v>548</v>
      </c>
      <c r="O97" s="4" t="s">
        <v>32</v>
      </c>
      <c r="P97" s="4" t="s">
        <v>33</v>
      </c>
      <c r="Q97" s="4">
        <v>0</v>
      </c>
      <c r="R97" s="7">
        <v>44982</v>
      </c>
      <c r="S97" s="6">
        <v>44993</v>
      </c>
      <c r="T97" s="4" t="s">
        <v>34</v>
      </c>
      <c r="U97" s="4">
        <v>924</v>
      </c>
      <c r="V97" s="4">
        <v>0</v>
      </c>
      <c r="W97" s="4">
        <v>0</v>
      </c>
      <c r="X97" s="4" t="s">
        <v>549</v>
      </c>
      <c r="Y97" s="4" t="s">
        <v>550</v>
      </c>
    </row>
    <row r="98" s="4" customFormat="1" spans="1:25">
      <c r="A98" s="4" t="s">
        <v>551</v>
      </c>
      <c r="B98" s="4" t="s">
        <v>26</v>
      </c>
      <c r="C98" s="4" t="s">
        <v>27</v>
      </c>
      <c r="D98" s="4" t="s">
        <v>552</v>
      </c>
      <c r="E98" s="4" t="s">
        <v>553</v>
      </c>
      <c r="F98" s="6">
        <v>44989</v>
      </c>
      <c r="G98" s="6">
        <v>44990</v>
      </c>
      <c r="H98" s="4">
        <v>2</v>
      </c>
      <c r="I98" s="4">
        <v>1</v>
      </c>
      <c r="J98" s="4">
        <v>2</v>
      </c>
      <c r="K98" s="4" t="s">
        <v>30</v>
      </c>
      <c r="L98" s="4">
        <v>788</v>
      </c>
      <c r="M98" s="4">
        <v>788</v>
      </c>
      <c r="N98" s="4" t="s">
        <v>554</v>
      </c>
      <c r="O98" s="4" t="s">
        <v>32</v>
      </c>
      <c r="P98" s="4" t="s">
        <v>33</v>
      </c>
      <c r="Q98" s="4">
        <v>0</v>
      </c>
      <c r="R98" s="7">
        <v>44982</v>
      </c>
      <c r="S98" s="6">
        <v>44993</v>
      </c>
      <c r="T98" s="4" t="s">
        <v>34</v>
      </c>
      <c r="U98" s="4">
        <v>788</v>
      </c>
      <c r="V98" s="4">
        <v>0</v>
      </c>
      <c r="W98" s="4">
        <v>0</v>
      </c>
      <c r="X98" s="4" t="s">
        <v>555</v>
      </c>
      <c r="Y98" s="4" t="s">
        <v>556</v>
      </c>
    </row>
    <row r="99" s="4" customFormat="1" spans="1:25">
      <c r="A99" s="4" t="s">
        <v>557</v>
      </c>
      <c r="B99" s="4" t="s">
        <v>26</v>
      </c>
      <c r="C99" s="4" t="s">
        <v>27</v>
      </c>
      <c r="D99" s="4" t="s">
        <v>558</v>
      </c>
      <c r="E99" s="4" t="s">
        <v>559</v>
      </c>
      <c r="F99" s="6">
        <v>44989</v>
      </c>
      <c r="G99" s="6">
        <v>44990</v>
      </c>
      <c r="H99" s="4">
        <v>1</v>
      </c>
      <c r="I99" s="4">
        <v>1</v>
      </c>
      <c r="J99" s="4">
        <v>1</v>
      </c>
      <c r="K99" s="4" t="s">
        <v>30</v>
      </c>
      <c r="L99" s="4">
        <v>701</v>
      </c>
      <c r="M99" s="4">
        <v>701</v>
      </c>
      <c r="N99" s="4" t="s">
        <v>560</v>
      </c>
      <c r="O99" s="4" t="s">
        <v>32</v>
      </c>
      <c r="P99" s="4" t="s">
        <v>33</v>
      </c>
      <c r="Q99" s="4">
        <v>0</v>
      </c>
      <c r="R99" s="7">
        <v>44983</v>
      </c>
      <c r="S99" s="6">
        <v>44993</v>
      </c>
      <c r="T99" s="4" t="s">
        <v>34</v>
      </c>
      <c r="U99" s="4">
        <v>701</v>
      </c>
      <c r="V99" s="4">
        <v>0</v>
      </c>
      <c r="W99" s="4">
        <v>0</v>
      </c>
      <c r="X99" s="4" t="s">
        <v>561</v>
      </c>
      <c r="Y99" s="4" t="s">
        <v>562</v>
      </c>
    </row>
    <row r="100" s="4" customFormat="1" spans="1:25">
      <c r="A100" s="4" t="s">
        <v>563</v>
      </c>
      <c r="B100" s="4" t="s">
        <v>26</v>
      </c>
      <c r="C100" s="4" t="s">
        <v>27</v>
      </c>
      <c r="D100" s="4" t="s">
        <v>564</v>
      </c>
      <c r="E100" s="4" t="s">
        <v>565</v>
      </c>
      <c r="F100" s="6">
        <v>44988</v>
      </c>
      <c r="G100" s="6">
        <v>44990</v>
      </c>
      <c r="H100" s="4">
        <v>1</v>
      </c>
      <c r="I100" s="4">
        <v>2</v>
      </c>
      <c r="J100" s="4">
        <v>2</v>
      </c>
      <c r="K100" s="4" t="s">
        <v>30</v>
      </c>
      <c r="L100" s="4">
        <v>442</v>
      </c>
      <c r="M100" s="4">
        <v>442</v>
      </c>
      <c r="N100" s="4" t="s">
        <v>566</v>
      </c>
      <c r="O100" s="4" t="s">
        <v>32</v>
      </c>
      <c r="P100" s="4" t="s">
        <v>33</v>
      </c>
      <c r="Q100" s="4">
        <v>0</v>
      </c>
      <c r="R100" s="7">
        <v>44983</v>
      </c>
      <c r="S100" s="6">
        <v>44993</v>
      </c>
      <c r="T100" s="4" t="s">
        <v>34</v>
      </c>
      <c r="U100" s="4">
        <v>442</v>
      </c>
      <c r="V100" s="4">
        <v>0</v>
      </c>
      <c r="W100" s="4">
        <v>0</v>
      </c>
      <c r="X100" s="4" t="s">
        <v>567</v>
      </c>
      <c r="Y100" s="4" t="s">
        <v>568</v>
      </c>
    </row>
    <row r="101" s="4" customFormat="1" spans="1:25">
      <c r="A101" s="4" t="s">
        <v>569</v>
      </c>
      <c r="B101" s="4" t="s">
        <v>26</v>
      </c>
      <c r="C101" s="4" t="s">
        <v>27</v>
      </c>
      <c r="D101" s="4" t="s">
        <v>570</v>
      </c>
      <c r="E101" s="4" t="s">
        <v>571</v>
      </c>
      <c r="F101" s="6">
        <v>44988</v>
      </c>
      <c r="G101" s="6">
        <v>44990</v>
      </c>
      <c r="H101" s="4">
        <v>1</v>
      </c>
      <c r="I101" s="4">
        <v>2</v>
      </c>
      <c r="J101" s="4">
        <v>2</v>
      </c>
      <c r="K101" s="4" t="s">
        <v>30</v>
      </c>
      <c r="L101" s="4">
        <v>1720</v>
      </c>
      <c r="M101" s="4">
        <v>1720</v>
      </c>
      <c r="N101" s="4" t="s">
        <v>572</v>
      </c>
      <c r="O101" s="4" t="s">
        <v>32</v>
      </c>
      <c r="P101" s="4" t="s">
        <v>33</v>
      </c>
      <c r="Q101" s="4">
        <v>0</v>
      </c>
      <c r="R101" s="7">
        <v>44983</v>
      </c>
      <c r="S101" s="6">
        <v>44993</v>
      </c>
      <c r="T101" s="4" t="s">
        <v>34</v>
      </c>
      <c r="U101" s="4">
        <v>1720</v>
      </c>
      <c r="V101" s="4">
        <v>0</v>
      </c>
      <c r="W101" s="4">
        <v>0</v>
      </c>
      <c r="X101" s="4" t="s">
        <v>573</v>
      </c>
      <c r="Y101" s="4" t="s">
        <v>574</v>
      </c>
    </row>
    <row r="102" s="4" customFormat="1" spans="1:25">
      <c r="A102" s="4" t="s">
        <v>575</v>
      </c>
      <c r="B102" s="4" t="s">
        <v>26</v>
      </c>
      <c r="C102" s="4" t="s">
        <v>27</v>
      </c>
      <c r="D102" s="4" t="s">
        <v>576</v>
      </c>
      <c r="E102" s="4" t="s">
        <v>577</v>
      </c>
      <c r="F102" s="6">
        <v>44987</v>
      </c>
      <c r="G102" s="6">
        <v>44990</v>
      </c>
      <c r="H102" s="4">
        <v>1</v>
      </c>
      <c r="I102" s="4">
        <v>3</v>
      </c>
      <c r="J102" s="4">
        <v>3</v>
      </c>
      <c r="K102" s="4" t="s">
        <v>30</v>
      </c>
      <c r="L102" s="4">
        <v>1830</v>
      </c>
      <c r="M102" s="4">
        <v>1830</v>
      </c>
      <c r="N102" s="4" t="s">
        <v>578</v>
      </c>
      <c r="O102" s="4" t="s">
        <v>32</v>
      </c>
      <c r="P102" s="4" t="s">
        <v>33</v>
      </c>
      <c r="Q102" s="4">
        <v>0</v>
      </c>
      <c r="R102" s="7">
        <v>44983</v>
      </c>
      <c r="S102" s="6">
        <v>44993</v>
      </c>
      <c r="T102" s="4" t="s">
        <v>34</v>
      </c>
      <c r="U102" s="4">
        <v>1830</v>
      </c>
      <c r="V102" s="4">
        <v>0</v>
      </c>
      <c r="W102" s="4">
        <v>0</v>
      </c>
      <c r="X102" s="4" t="s">
        <v>579</v>
      </c>
      <c r="Y102" s="4" t="s">
        <v>580</v>
      </c>
    </row>
    <row r="103" s="4" customFormat="1" spans="1:25">
      <c r="A103" s="4" t="s">
        <v>581</v>
      </c>
      <c r="B103" s="4" t="s">
        <v>26</v>
      </c>
      <c r="C103" s="4" t="s">
        <v>27</v>
      </c>
      <c r="D103" s="4" t="s">
        <v>582</v>
      </c>
      <c r="E103" s="4" t="s">
        <v>583</v>
      </c>
      <c r="F103" s="6">
        <v>44985</v>
      </c>
      <c r="G103" s="6">
        <v>44990</v>
      </c>
      <c r="H103" s="4">
        <v>1</v>
      </c>
      <c r="I103" s="4">
        <v>5</v>
      </c>
      <c r="J103" s="4">
        <v>5</v>
      </c>
      <c r="K103" s="4" t="s">
        <v>30</v>
      </c>
      <c r="L103" s="4">
        <v>5650</v>
      </c>
      <c r="M103" s="4">
        <v>5650</v>
      </c>
      <c r="N103" s="4" t="s">
        <v>584</v>
      </c>
      <c r="O103" s="4" t="s">
        <v>32</v>
      </c>
      <c r="P103" s="4" t="s">
        <v>33</v>
      </c>
      <c r="Q103" s="4">
        <v>0</v>
      </c>
      <c r="R103" s="7">
        <v>44983</v>
      </c>
      <c r="S103" s="6">
        <v>44993</v>
      </c>
      <c r="T103" s="4" t="s">
        <v>34</v>
      </c>
      <c r="U103" s="4">
        <v>5650</v>
      </c>
      <c r="V103" s="4">
        <v>0</v>
      </c>
      <c r="W103" s="4">
        <v>0</v>
      </c>
      <c r="X103" s="4" t="s">
        <v>585</v>
      </c>
      <c r="Y103" s="4" t="s">
        <v>586</v>
      </c>
    </row>
    <row r="104" s="4" customFormat="1" spans="1:25">
      <c r="A104" s="4" t="s">
        <v>587</v>
      </c>
      <c r="B104" s="4" t="s">
        <v>26</v>
      </c>
      <c r="C104" s="4" t="s">
        <v>27</v>
      </c>
      <c r="D104" s="4" t="s">
        <v>519</v>
      </c>
      <c r="E104" s="4" t="s">
        <v>520</v>
      </c>
      <c r="F104" s="6">
        <v>44987</v>
      </c>
      <c r="G104" s="6">
        <v>44990</v>
      </c>
      <c r="H104" s="4">
        <v>1</v>
      </c>
      <c r="I104" s="4">
        <v>3</v>
      </c>
      <c r="J104" s="4">
        <v>3</v>
      </c>
      <c r="K104" s="4" t="s">
        <v>30</v>
      </c>
      <c r="L104" s="4">
        <v>1980</v>
      </c>
      <c r="M104" s="4">
        <v>1980</v>
      </c>
      <c r="N104" s="4" t="s">
        <v>588</v>
      </c>
      <c r="O104" s="4" t="s">
        <v>32</v>
      </c>
      <c r="P104" s="4" t="s">
        <v>33</v>
      </c>
      <c r="Q104" s="4">
        <v>0</v>
      </c>
      <c r="R104" s="7">
        <v>44983</v>
      </c>
      <c r="S104" s="6">
        <v>44993</v>
      </c>
      <c r="T104" s="4" t="s">
        <v>34</v>
      </c>
      <c r="U104" s="4">
        <v>1980</v>
      </c>
      <c r="V104" s="4">
        <v>0</v>
      </c>
      <c r="W104" s="4">
        <v>0</v>
      </c>
      <c r="X104" s="4" t="s">
        <v>589</v>
      </c>
      <c r="Y104" s="4" t="s">
        <v>590</v>
      </c>
    </row>
    <row r="105" s="4" customFormat="1" spans="1:25">
      <c r="A105" s="4" t="s">
        <v>591</v>
      </c>
      <c r="B105" s="4" t="s">
        <v>26</v>
      </c>
      <c r="C105" s="4" t="s">
        <v>27</v>
      </c>
      <c r="D105" s="4" t="s">
        <v>360</v>
      </c>
      <c r="E105" s="4" t="s">
        <v>592</v>
      </c>
      <c r="F105" s="6">
        <v>44988</v>
      </c>
      <c r="G105" s="6">
        <v>44990</v>
      </c>
      <c r="H105" s="4">
        <v>1</v>
      </c>
      <c r="I105" s="4">
        <v>2</v>
      </c>
      <c r="J105" s="4">
        <v>2</v>
      </c>
      <c r="K105" s="4" t="s">
        <v>30</v>
      </c>
      <c r="L105" s="4">
        <v>700</v>
      </c>
      <c r="M105" s="4">
        <v>700</v>
      </c>
      <c r="N105" s="4" t="s">
        <v>593</v>
      </c>
      <c r="O105" s="4" t="s">
        <v>32</v>
      </c>
      <c r="P105" s="4" t="s">
        <v>33</v>
      </c>
      <c r="Q105" s="4">
        <v>0</v>
      </c>
      <c r="R105" s="7">
        <v>44983</v>
      </c>
      <c r="S105" s="6">
        <v>44993</v>
      </c>
      <c r="T105" s="4" t="s">
        <v>34</v>
      </c>
      <c r="U105" s="4">
        <v>700</v>
      </c>
      <c r="V105" s="4">
        <v>0</v>
      </c>
      <c r="W105" s="4">
        <v>0</v>
      </c>
      <c r="X105" s="4" t="s">
        <v>594</v>
      </c>
      <c r="Y105" s="4" t="s">
        <v>595</v>
      </c>
    </row>
    <row r="106" s="4" customFormat="1" spans="1:25">
      <c r="A106" s="4" t="s">
        <v>596</v>
      </c>
      <c r="B106" s="4" t="s">
        <v>26</v>
      </c>
      <c r="C106" s="4" t="s">
        <v>27</v>
      </c>
      <c r="D106" s="4" t="s">
        <v>457</v>
      </c>
      <c r="E106" s="4" t="s">
        <v>597</v>
      </c>
      <c r="F106" s="6">
        <v>44989</v>
      </c>
      <c r="G106" s="6">
        <v>44990</v>
      </c>
      <c r="H106" s="4">
        <v>1</v>
      </c>
      <c r="I106" s="4">
        <v>1</v>
      </c>
      <c r="J106" s="4">
        <v>1</v>
      </c>
      <c r="K106" s="4" t="s">
        <v>30</v>
      </c>
      <c r="L106" s="4">
        <v>743</v>
      </c>
      <c r="M106" s="4">
        <v>743</v>
      </c>
      <c r="N106" s="4" t="s">
        <v>598</v>
      </c>
      <c r="O106" s="4" t="s">
        <v>32</v>
      </c>
      <c r="P106" s="4" t="s">
        <v>33</v>
      </c>
      <c r="Q106" s="4">
        <v>0</v>
      </c>
      <c r="R106" s="7">
        <v>44983</v>
      </c>
      <c r="S106" s="6">
        <v>44993</v>
      </c>
      <c r="T106" s="4" t="s">
        <v>34</v>
      </c>
      <c r="U106" s="4">
        <v>743</v>
      </c>
      <c r="V106" s="4">
        <v>0</v>
      </c>
      <c r="W106" s="4">
        <v>0</v>
      </c>
      <c r="X106" s="4" t="s">
        <v>599</v>
      </c>
      <c r="Y106" s="4" t="s">
        <v>600</v>
      </c>
    </row>
    <row r="107" s="4" customFormat="1" spans="1:25">
      <c r="A107" s="4" t="s">
        <v>601</v>
      </c>
      <c r="B107" s="4" t="s">
        <v>26</v>
      </c>
      <c r="C107" s="4" t="s">
        <v>27</v>
      </c>
      <c r="D107" s="4" t="s">
        <v>360</v>
      </c>
      <c r="E107" s="4" t="s">
        <v>592</v>
      </c>
      <c r="F107" s="6">
        <v>44988</v>
      </c>
      <c r="G107" s="6">
        <v>44990</v>
      </c>
      <c r="H107" s="4">
        <v>1</v>
      </c>
      <c r="I107" s="4">
        <v>2</v>
      </c>
      <c r="J107" s="4">
        <v>2</v>
      </c>
      <c r="K107" s="4" t="s">
        <v>30</v>
      </c>
      <c r="L107" s="4">
        <v>900</v>
      </c>
      <c r="M107" s="4">
        <v>900</v>
      </c>
      <c r="N107" s="4" t="s">
        <v>602</v>
      </c>
      <c r="O107" s="4" t="s">
        <v>32</v>
      </c>
      <c r="P107" s="4" t="s">
        <v>33</v>
      </c>
      <c r="Q107" s="4">
        <v>0</v>
      </c>
      <c r="R107" s="7">
        <v>44983</v>
      </c>
      <c r="S107" s="6">
        <v>44993</v>
      </c>
      <c r="T107" s="4" t="s">
        <v>34</v>
      </c>
      <c r="U107" s="4">
        <v>900</v>
      </c>
      <c r="V107" s="4">
        <v>0</v>
      </c>
      <c r="W107" s="4">
        <v>0</v>
      </c>
      <c r="X107" s="4" t="s">
        <v>603</v>
      </c>
      <c r="Y107" s="4" t="s">
        <v>604</v>
      </c>
    </row>
    <row r="108" s="4" customFormat="1" spans="1:25">
      <c r="A108" s="4" t="s">
        <v>605</v>
      </c>
      <c r="B108" s="4" t="s">
        <v>26</v>
      </c>
      <c r="C108" s="4" t="s">
        <v>27</v>
      </c>
      <c r="D108" s="4" t="s">
        <v>457</v>
      </c>
      <c r="E108" s="4" t="s">
        <v>606</v>
      </c>
      <c r="F108" s="6">
        <v>44989</v>
      </c>
      <c r="G108" s="6">
        <v>44990</v>
      </c>
      <c r="H108" s="4">
        <v>1</v>
      </c>
      <c r="I108" s="4">
        <v>1</v>
      </c>
      <c r="J108" s="4">
        <v>1</v>
      </c>
      <c r="K108" s="4" t="s">
        <v>30</v>
      </c>
      <c r="L108" s="4">
        <v>602</v>
      </c>
      <c r="M108" s="4">
        <v>602</v>
      </c>
      <c r="N108" s="4" t="s">
        <v>607</v>
      </c>
      <c r="O108" s="4" t="s">
        <v>32</v>
      </c>
      <c r="P108" s="4" t="s">
        <v>33</v>
      </c>
      <c r="Q108" s="4">
        <v>0</v>
      </c>
      <c r="R108" s="7">
        <v>44984</v>
      </c>
      <c r="S108" s="6">
        <v>44993</v>
      </c>
      <c r="T108" s="4" t="s">
        <v>34</v>
      </c>
      <c r="U108" s="4">
        <v>602</v>
      </c>
      <c r="V108" s="4">
        <v>0</v>
      </c>
      <c r="W108" s="4">
        <v>0</v>
      </c>
      <c r="X108" s="4" t="s">
        <v>608</v>
      </c>
      <c r="Y108" s="4" t="s">
        <v>609</v>
      </c>
    </row>
    <row r="109" s="4" customFormat="1" spans="1:25">
      <c r="A109" s="4" t="s">
        <v>610</v>
      </c>
      <c r="B109" s="4" t="s">
        <v>26</v>
      </c>
      <c r="C109" s="4" t="s">
        <v>27</v>
      </c>
      <c r="D109" s="4" t="s">
        <v>514</v>
      </c>
      <c r="E109" s="4" t="s">
        <v>168</v>
      </c>
      <c r="F109" s="6">
        <v>44989</v>
      </c>
      <c r="G109" s="6">
        <v>44990</v>
      </c>
      <c r="H109" s="4">
        <v>1</v>
      </c>
      <c r="I109" s="4">
        <v>1</v>
      </c>
      <c r="J109" s="4">
        <v>1</v>
      </c>
      <c r="K109" s="4" t="s">
        <v>30</v>
      </c>
      <c r="L109" s="4">
        <v>405</v>
      </c>
      <c r="M109" s="4">
        <v>405</v>
      </c>
      <c r="N109" s="4" t="s">
        <v>611</v>
      </c>
      <c r="O109" s="4" t="s">
        <v>32</v>
      </c>
      <c r="P109" s="4" t="s">
        <v>33</v>
      </c>
      <c r="Q109" s="4">
        <v>0</v>
      </c>
      <c r="R109" s="7">
        <v>44984</v>
      </c>
      <c r="S109" s="6">
        <v>44993</v>
      </c>
      <c r="T109" s="4" t="s">
        <v>34</v>
      </c>
      <c r="U109" s="4">
        <v>405</v>
      </c>
      <c r="V109" s="4">
        <v>0</v>
      </c>
      <c r="W109" s="4">
        <v>0</v>
      </c>
      <c r="X109" s="4" t="s">
        <v>612</v>
      </c>
      <c r="Y109" s="4" t="s">
        <v>613</v>
      </c>
    </row>
    <row r="110" s="4" customFormat="1" spans="1:25">
      <c r="A110" s="4" t="s">
        <v>614</v>
      </c>
      <c r="B110" s="4" t="s">
        <v>26</v>
      </c>
      <c r="C110" s="4" t="s">
        <v>27</v>
      </c>
      <c r="D110" s="4" t="s">
        <v>457</v>
      </c>
      <c r="E110" s="4" t="s">
        <v>606</v>
      </c>
      <c r="F110" s="6">
        <v>44988</v>
      </c>
      <c r="G110" s="6">
        <v>44990</v>
      </c>
      <c r="H110" s="4">
        <v>1</v>
      </c>
      <c r="I110" s="4">
        <v>2</v>
      </c>
      <c r="J110" s="4">
        <v>2</v>
      </c>
      <c r="K110" s="4" t="s">
        <v>30</v>
      </c>
      <c r="L110" s="4">
        <v>1075</v>
      </c>
      <c r="M110" s="4">
        <v>1075</v>
      </c>
      <c r="N110" s="4" t="s">
        <v>615</v>
      </c>
      <c r="O110" s="4" t="s">
        <v>32</v>
      </c>
      <c r="P110" s="4" t="s">
        <v>33</v>
      </c>
      <c r="Q110" s="4">
        <v>0</v>
      </c>
      <c r="R110" s="7">
        <v>44984</v>
      </c>
      <c r="S110" s="6">
        <v>44993</v>
      </c>
      <c r="T110" s="4" t="s">
        <v>34</v>
      </c>
      <c r="U110" s="4">
        <v>1075</v>
      </c>
      <c r="V110" s="4">
        <v>0</v>
      </c>
      <c r="W110" s="4">
        <v>0</v>
      </c>
      <c r="X110" s="4" t="s">
        <v>616</v>
      </c>
      <c r="Y110" s="4" t="s">
        <v>617</v>
      </c>
    </row>
    <row r="111" s="4" customFormat="1" spans="1:25">
      <c r="A111" s="4" t="s">
        <v>618</v>
      </c>
      <c r="B111" s="4" t="s">
        <v>26</v>
      </c>
      <c r="C111" s="4" t="s">
        <v>27</v>
      </c>
      <c r="D111" s="4" t="s">
        <v>261</v>
      </c>
      <c r="E111" s="4" t="s">
        <v>434</v>
      </c>
      <c r="F111" s="6">
        <v>44985</v>
      </c>
      <c r="G111" s="6">
        <v>44990</v>
      </c>
      <c r="H111" s="4">
        <v>1</v>
      </c>
      <c r="I111" s="4">
        <v>5</v>
      </c>
      <c r="J111" s="4">
        <v>5</v>
      </c>
      <c r="K111" s="4" t="s">
        <v>30</v>
      </c>
      <c r="L111" s="4">
        <v>1665</v>
      </c>
      <c r="M111" s="4">
        <v>1665</v>
      </c>
      <c r="N111" s="4" t="s">
        <v>619</v>
      </c>
      <c r="O111" s="4" t="s">
        <v>32</v>
      </c>
      <c r="P111" s="4" t="s">
        <v>33</v>
      </c>
      <c r="Q111" s="4">
        <v>0</v>
      </c>
      <c r="R111" s="7">
        <v>44984</v>
      </c>
      <c r="S111" s="6">
        <v>44993</v>
      </c>
      <c r="T111" s="4" t="s">
        <v>34</v>
      </c>
      <c r="U111" s="4">
        <v>1665</v>
      </c>
      <c r="V111" s="4">
        <v>0</v>
      </c>
      <c r="W111" s="4">
        <v>0</v>
      </c>
      <c r="X111" s="4" t="s">
        <v>620</v>
      </c>
      <c r="Y111" s="4" t="s">
        <v>621</v>
      </c>
    </row>
    <row r="112" s="4" customFormat="1" spans="1:25">
      <c r="A112" s="4" t="s">
        <v>622</v>
      </c>
      <c r="B112" s="4" t="s">
        <v>26</v>
      </c>
      <c r="C112" s="4" t="s">
        <v>27</v>
      </c>
      <c r="D112" s="4" t="s">
        <v>623</v>
      </c>
      <c r="E112" s="4" t="s">
        <v>624</v>
      </c>
      <c r="F112" s="6">
        <v>44985</v>
      </c>
      <c r="G112" s="6">
        <v>44990</v>
      </c>
      <c r="H112" s="4">
        <v>1</v>
      </c>
      <c r="I112" s="4">
        <v>5</v>
      </c>
      <c r="J112" s="4">
        <v>5</v>
      </c>
      <c r="K112" s="4" t="s">
        <v>30</v>
      </c>
      <c r="L112" s="4">
        <v>5045</v>
      </c>
      <c r="M112" s="4">
        <v>5045</v>
      </c>
      <c r="N112" s="4" t="s">
        <v>625</v>
      </c>
      <c r="O112" s="4" t="s">
        <v>32</v>
      </c>
      <c r="P112" s="4" t="s">
        <v>33</v>
      </c>
      <c r="Q112" s="4">
        <v>0</v>
      </c>
      <c r="R112" s="7">
        <v>44984</v>
      </c>
      <c r="S112" s="6">
        <v>44993</v>
      </c>
      <c r="T112" s="4" t="s">
        <v>34</v>
      </c>
      <c r="U112" s="4">
        <v>5045</v>
      </c>
      <c r="V112" s="4">
        <v>0</v>
      </c>
      <c r="W112" s="4">
        <v>0</v>
      </c>
      <c r="X112" s="4" t="s">
        <v>626</v>
      </c>
      <c r="Y112" s="4" t="s">
        <v>627</v>
      </c>
    </row>
    <row r="113" s="4" customFormat="1" spans="1:25">
      <c r="A113" s="4" t="s">
        <v>628</v>
      </c>
      <c r="B113" s="4" t="s">
        <v>26</v>
      </c>
      <c r="C113" s="4" t="s">
        <v>27</v>
      </c>
      <c r="D113" s="4" t="s">
        <v>552</v>
      </c>
      <c r="E113" s="4" t="s">
        <v>553</v>
      </c>
      <c r="F113" s="6">
        <v>44988</v>
      </c>
      <c r="G113" s="6">
        <v>44990</v>
      </c>
      <c r="H113" s="4">
        <v>1</v>
      </c>
      <c r="I113" s="4">
        <v>2</v>
      </c>
      <c r="J113" s="4">
        <v>2</v>
      </c>
      <c r="K113" s="4" t="s">
        <v>30</v>
      </c>
      <c r="L113" s="4">
        <v>788</v>
      </c>
      <c r="M113" s="4">
        <v>788</v>
      </c>
      <c r="N113" s="4" t="s">
        <v>629</v>
      </c>
      <c r="O113" s="4" t="s">
        <v>32</v>
      </c>
      <c r="P113" s="4" t="s">
        <v>33</v>
      </c>
      <c r="Q113" s="4">
        <v>0</v>
      </c>
      <c r="R113" s="7">
        <v>44984</v>
      </c>
      <c r="S113" s="6">
        <v>44993</v>
      </c>
      <c r="T113" s="4" t="s">
        <v>34</v>
      </c>
      <c r="U113" s="4">
        <v>788</v>
      </c>
      <c r="V113" s="4">
        <v>0</v>
      </c>
      <c r="W113" s="4">
        <v>0</v>
      </c>
      <c r="X113" s="4" t="s">
        <v>630</v>
      </c>
      <c r="Y113" s="4" t="s">
        <v>631</v>
      </c>
    </row>
    <row r="114" s="4" customFormat="1" spans="1:25">
      <c r="A114" s="4" t="s">
        <v>632</v>
      </c>
      <c r="B114" s="4" t="s">
        <v>26</v>
      </c>
      <c r="C114" s="4" t="s">
        <v>27</v>
      </c>
      <c r="D114" s="4" t="s">
        <v>552</v>
      </c>
      <c r="E114" s="4" t="s">
        <v>553</v>
      </c>
      <c r="F114" s="6">
        <v>44989</v>
      </c>
      <c r="G114" s="6">
        <v>44990</v>
      </c>
      <c r="H114" s="4">
        <v>1</v>
      </c>
      <c r="I114" s="4">
        <v>1</v>
      </c>
      <c r="J114" s="4">
        <v>1</v>
      </c>
      <c r="K114" s="4" t="s">
        <v>30</v>
      </c>
      <c r="L114" s="4">
        <v>394</v>
      </c>
      <c r="M114" s="4">
        <v>394</v>
      </c>
      <c r="N114" s="4" t="s">
        <v>633</v>
      </c>
      <c r="O114" s="4" t="s">
        <v>32</v>
      </c>
      <c r="P114" s="4" t="s">
        <v>33</v>
      </c>
      <c r="Q114" s="4">
        <v>0</v>
      </c>
      <c r="R114" s="7">
        <v>44984</v>
      </c>
      <c r="S114" s="6">
        <v>44993</v>
      </c>
      <c r="T114" s="4" t="s">
        <v>34</v>
      </c>
      <c r="U114" s="4">
        <v>394</v>
      </c>
      <c r="V114" s="4">
        <v>0</v>
      </c>
      <c r="W114" s="4">
        <v>0</v>
      </c>
      <c r="X114" s="4" t="s">
        <v>634</v>
      </c>
      <c r="Y114" s="4" t="s">
        <v>635</v>
      </c>
    </row>
    <row r="115" s="4" customFormat="1" spans="1:25">
      <c r="A115" s="4" t="s">
        <v>636</v>
      </c>
      <c r="B115" s="4" t="s">
        <v>26</v>
      </c>
      <c r="C115" s="4" t="s">
        <v>27</v>
      </c>
      <c r="D115" s="4" t="s">
        <v>637</v>
      </c>
      <c r="E115" s="4" t="s">
        <v>638</v>
      </c>
      <c r="F115" s="6">
        <v>44986</v>
      </c>
      <c r="G115" s="6">
        <v>44990</v>
      </c>
      <c r="H115" s="4">
        <v>1</v>
      </c>
      <c r="I115" s="4">
        <v>4</v>
      </c>
      <c r="J115" s="4">
        <v>4</v>
      </c>
      <c r="K115" s="4" t="s">
        <v>30</v>
      </c>
      <c r="L115" s="4">
        <v>4132</v>
      </c>
      <c r="M115" s="4">
        <v>4132</v>
      </c>
      <c r="N115" s="4" t="s">
        <v>639</v>
      </c>
      <c r="O115" s="4" t="s">
        <v>32</v>
      </c>
      <c r="P115" s="4" t="s">
        <v>33</v>
      </c>
      <c r="Q115" s="4">
        <v>0</v>
      </c>
      <c r="R115" s="7">
        <v>44984</v>
      </c>
      <c r="S115" s="6">
        <v>44993</v>
      </c>
      <c r="T115" s="4" t="s">
        <v>34</v>
      </c>
      <c r="U115" s="4">
        <v>4132</v>
      </c>
      <c r="V115" s="4">
        <v>0</v>
      </c>
      <c r="W115" s="4">
        <v>0</v>
      </c>
      <c r="X115" s="4" t="s">
        <v>640</v>
      </c>
      <c r="Y115" s="4" t="s">
        <v>641</v>
      </c>
    </row>
    <row r="116" s="4" customFormat="1" spans="1:25">
      <c r="A116" s="4" t="s">
        <v>642</v>
      </c>
      <c r="B116" s="4" t="s">
        <v>26</v>
      </c>
      <c r="C116" s="4" t="s">
        <v>27</v>
      </c>
      <c r="D116" s="4" t="s">
        <v>643</v>
      </c>
      <c r="E116" s="4" t="s">
        <v>644</v>
      </c>
      <c r="F116" s="6">
        <v>44989</v>
      </c>
      <c r="G116" s="6">
        <v>44990</v>
      </c>
      <c r="H116" s="4">
        <v>1</v>
      </c>
      <c r="I116" s="4">
        <v>1</v>
      </c>
      <c r="J116" s="4">
        <v>1</v>
      </c>
      <c r="K116" s="4" t="s">
        <v>30</v>
      </c>
      <c r="L116" s="4">
        <v>905</v>
      </c>
      <c r="M116" s="4">
        <v>905</v>
      </c>
      <c r="N116" s="4" t="s">
        <v>645</v>
      </c>
      <c r="O116" s="4" t="s">
        <v>32</v>
      </c>
      <c r="P116" s="4" t="s">
        <v>33</v>
      </c>
      <c r="Q116" s="4">
        <v>0</v>
      </c>
      <c r="R116" s="7">
        <v>44984</v>
      </c>
      <c r="S116" s="6">
        <v>44993</v>
      </c>
      <c r="T116" s="4" t="s">
        <v>34</v>
      </c>
      <c r="U116" s="4">
        <v>905</v>
      </c>
      <c r="V116" s="4">
        <v>0</v>
      </c>
      <c r="W116" s="4">
        <v>0</v>
      </c>
      <c r="X116" s="4" t="s">
        <v>646</v>
      </c>
      <c r="Y116" s="4" t="s">
        <v>647</v>
      </c>
    </row>
    <row r="117" s="4" customFormat="1" spans="1:25">
      <c r="A117" s="4" t="s">
        <v>648</v>
      </c>
      <c r="B117" s="4" t="s">
        <v>26</v>
      </c>
      <c r="C117" s="4" t="s">
        <v>27</v>
      </c>
      <c r="D117" s="4" t="s">
        <v>649</v>
      </c>
      <c r="E117" s="4" t="s">
        <v>190</v>
      </c>
      <c r="F117" s="6">
        <v>44988</v>
      </c>
      <c r="G117" s="6">
        <v>44990</v>
      </c>
      <c r="H117" s="4">
        <v>1</v>
      </c>
      <c r="I117" s="4">
        <v>2</v>
      </c>
      <c r="J117" s="4">
        <v>2</v>
      </c>
      <c r="K117" s="4" t="s">
        <v>30</v>
      </c>
      <c r="L117" s="4">
        <v>976</v>
      </c>
      <c r="M117" s="4">
        <v>976</v>
      </c>
      <c r="N117" s="4" t="s">
        <v>650</v>
      </c>
      <c r="O117" s="4" t="s">
        <v>32</v>
      </c>
      <c r="P117" s="4" t="s">
        <v>33</v>
      </c>
      <c r="Q117" s="4">
        <v>0</v>
      </c>
      <c r="R117" s="7">
        <v>44985</v>
      </c>
      <c r="S117" s="6">
        <v>44993</v>
      </c>
      <c r="T117" s="4" t="s">
        <v>34</v>
      </c>
      <c r="U117" s="4">
        <v>976</v>
      </c>
      <c r="V117" s="4">
        <v>0</v>
      </c>
      <c r="W117" s="4">
        <v>0</v>
      </c>
      <c r="X117" s="4" t="s">
        <v>651</v>
      </c>
      <c r="Y117" s="4" t="s">
        <v>652</v>
      </c>
    </row>
    <row r="118" s="4" customFormat="1" spans="1:25">
      <c r="A118" s="4" t="s">
        <v>653</v>
      </c>
      <c r="B118" s="4" t="s">
        <v>26</v>
      </c>
      <c r="C118" s="4" t="s">
        <v>27</v>
      </c>
      <c r="D118" s="4" t="s">
        <v>378</v>
      </c>
      <c r="E118" s="4" t="s">
        <v>379</v>
      </c>
      <c r="F118" s="6">
        <v>44989</v>
      </c>
      <c r="G118" s="6">
        <v>44990</v>
      </c>
      <c r="H118" s="4">
        <v>1</v>
      </c>
      <c r="I118" s="4">
        <v>1</v>
      </c>
      <c r="J118" s="4">
        <v>1</v>
      </c>
      <c r="K118" s="4" t="s">
        <v>30</v>
      </c>
      <c r="L118" s="4">
        <v>660</v>
      </c>
      <c r="M118" s="4">
        <v>660</v>
      </c>
      <c r="N118" s="4" t="s">
        <v>654</v>
      </c>
      <c r="O118" s="4" t="s">
        <v>32</v>
      </c>
      <c r="P118" s="4" t="s">
        <v>33</v>
      </c>
      <c r="Q118" s="4">
        <v>0</v>
      </c>
      <c r="R118" s="7">
        <v>44985</v>
      </c>
      <c r="S118" s="6">
        <v>44993</v>
      </c>
      <c r="T118" s="4" t="s">
        <v>34</v>
      </c>
      <c r="U118" s="4">
        <v>660</v>
      </c>
      <c r="V118" s="4">
        <v>0</v>
      </c>
      <c r="W118" s="4">
        <v>0</v>
      </c>
      <c r="X118" s="4" t="s">
        <v>655</v>
      </c>
      <c r="Y118" s="4" t="s">
        <v>656</v>
      </c>
    </row>
    <row r="119" s="4" customFormat="1" spans="1:25">
      <c r="A119" s="4" t="s">
        <v>657</v>
      </c>
      <c r="B119" s="4" t="s">
        <v>26</v>
      </c>
      <c r="C119" s="4" t="s">
        <v>27</v>
      </c>
      <c r="D119" s="4" t="s">
        <v>658</v>
      </c>
      <c r="E119" s="4" t="s">
        <v>659</v>
      </c>
      <c r="F119" s="6">
        <v>44989</v>
      </c>
      <c r="G119" s="6">
        <v>44990</v>
      </c>
      <c r="H119" s="4">
        <v>2</v>
      </c>
      <c r="I119" s="4">
        <v>1</v>
      </c>
      <c r="J119" s="4">
        <v>2</v>
      </c>
      <c r="K119" s="4" t="s">
        <v>30</v>
      </c>
      <c r="L119" s="4">
        <v>2336</v>
      </c>
      <c r="M119" s="4">
        <v>2336</v>
      </c>
      <c r="N119" s="4" t="s">
        <v>660</v>
      </c>
      <c r="O119" s="4" t="s">
        <v>32</v>
      </c>
      <c r="P119" s="4" t="s">
        <v>33</v>
      </c>
      <c r="Q119" s="4">
        <v>0</v>
      </c>
      <c r="R119" s="7">
        <v>44985</v>
      </c>
      <c r="S119" s="6">
        <v>44993</v>
      </c>
      <c r="T119" s="4" t="s">
        <v>34</v>
      </c>
      <c r="U119" s="4">
        <v>2336</v>
      </c>
      <c r="V119" s="4">
        <v>0</v>
      </c>
      <c r="W119" s="4">
        <v>0</v>
      </c>
      <c r="X119" s="4" t="s">
        <v>661</v>
      </c>
      <c r="Y119" s="4" t="s">
        <v>662</v>
      </c>
    </row>
    <row r="120" s="4" customFormat="1" spans="1:25">
      <c r="A120" s="4" t="s">
        <v>663</v>
      </c>
      <c r="B120" s="4" t="s">
        <v>26</v>
      </c>
      <c r="C120" s="4" t="s">
        <v>27</v>
      </c>
      <c r="D120" s="4" t="s">
        <v>484</v>
      </c>
      <c r="E120" s="4" t="s">
        <v>664</v>
      </c>
      <c r="F120" s="6">
        <v>44987</v>
      </c>
      <c r="G120" s="6">
        <v>44990</v>
      </c>
      <c r="H120" s="4">
        <v>1</v>
      </c>
      <c r="I120" s="4">
        <v>3</v>
      </c>
      <c r="J120" s="4">
        <v>3</v>
      </c>
      <c r="K120" s="4" t="s">
        <v>30</v>
      </c>
      <c r="L120" s="4">
        <v>1407</v>
      </c>
      <c r="M120" s="4">
        <v>1407</v>
      </c>
      <c r="N120" s="4" t="s">
        <v>665</v>
      </c>
      <c r="O120" s="4" t="s">
        <v>32</v>
      </c>
      <c r="P120" s="4" t="s">
        <v>33</v>
      </c>
      <c r="Q120" s="4">
        <v>0</v>
      </c>
      <c r="R120" s="7">
        <v>44984</v>
      </c>
      <c r="S120" s="6">
        <v>44993</v>
      </c>
      <c r="T120" s="4" t="s">
        <v>34</v>
      </c>
      <c r="U120" s="4">
        <v>1407</v>
      </c>
      <c r="V120" s="4">
        <v>0</v>
      </c>
      <c r="W120" s="4">
        <v>0</v>
      </c>
      <c r="X120" s="4" t="s">
        <v>666</v>
      </c>
      <c r="Y120" s="4" t="s">
        <v>667</v>
      </c>
    </row>
    <row r="121" s="4" customFormat="1" spans="1:25">
      <c r="A121" s="4" t="s">
        <v>668</v>
      </c>
      <c r="B121" s="4" t="s">
        <v>26</v>
      </c>
      <c r="C121" s="4" t="s">
        <v>27</v>
      </c>
      <c r="D121" s="4" t="s">
        <v>484</v>
      </c>
      <c r="E121" s="4" t="s">
        <v>485</v>
      </c>
      <c r="F121" s="6">
        <v>44989</v>
      </c>
      <c r="G121" s="6">
        <v>44990</v>
      </c>
      <c r="H121" s="4">
        <v>1</v>
      </c>
      <c r="I121" s="4">
        <v>1</v>
      </c>
      <c r="J121" s="4">
        <v>1</v>
      </c>
      <c r="K121" s="4" t="s">
        <v>30</v>
      </c>
      <c r="L121" s="4">
        <v>438</v>
      </c>
      <c r="M121" s="4">
        <v>438</v>
      </c>
      <c r="N121" s="4" t="s">
        <v>669</v>
      </c>
      <c r="O121" s="4" t="s">
        <v>32</v>
      </c>
      <c r="P121" s="4" t="s">
        <v>33</v>
      </c>
      <c r="Q121" s="4">
        <v>0</v>
      </c>
      <c r="R121" s="7">
        <v>44984</v>
      </c>
      <c r="S121" s="6">
        <v>44993</v>
      </c>
      <c r="T121" s="4" t="s">
        <v>34</v>
      </c>
      <c r="U121" s="4">
        <v>438</v>
      </c>
      <c r="V121" s="4">
        <v>0</v>
      </c>
      <c r="W121" s="4">
        <v>0</v>
      </c>
      <c r="X121" s="4" t="s">
        <v>670</v>
      </c>
      <c r="Y121" s="4" t="s">
        <v>671</v>
      </c>
    </row>
    <row r="122" s="4" customFormat="1" spans="1:25">
      <c r="A122" s="4" t="s">
        <v>672</v>
      </c>
      <c r="B122" s="4" t="s">
        <v>26</v>
      </c>
      <c r="C122" s="4" t="s">
        <v>27</v>
      </c>
      <c r="D122" s="4" t="s">
        <v>149</v>
      </c>
      <c r="E122" s="4" t="s">
        <v>673</v>
      </c>
      <c r="F122" s="6">
        <v>44988</v>
      </c>
      <c r="G122" s="6">
        <v>44990</v>
      </c>
      <c r="H122" s="4">
        <v>1</v>
      </c>
      <c r="I122" s="4">
        <v>2</v>
      </c>
      <c r="J122" s="4">
        <v>2</v>
      </c>
      <c r="K122" s="4" t="s">
        <v>30</v>
      </c>
      <c r="L122" s="4">
        <v>1457</v>
      </c>
      <c r="M122" s="4">
        <v>1457</v>
      </c>
      <c r="N122" s="4" t="s">
        <v>674</v>
      </c>
      <c r="O122" s="4" t="s">
        <v>32</v>
      </c>
      <c r="P122" s="4" t="s">
        <v>33</v>
      </c>
      <c r="Q122" s="4">
        <v>0</v>
      </c>
      <c r="R122" s="7">
        <v>44985</v>
      </c>
      <c r="S122" s="6">
        <v>44993</v>
      </c>
      <c r="T122" s="4" t="s">
        <v>34</v>
      </c>
      <c r="U122" s="4">
        <v>1457</v>
      </c>
      <c r="V122" s="4">
        <v>0</v>
      </c>
      <c r="W122" s="4">
        <v>0</v>
      </c>
      <c r="X122" s="4" t="s">
        <v>675</v>
      </c>
      <c r="Y122" s="4" t="s">
        <v>676</v>
      </c>
    </row>
    <row r="123" s="4" customFormat="1" spans="1:25">
      <c r="A123" s="4" t="s">
        <v>677</v>
      </c>
      <c r="B123" s="4" t="s">
        <v>26</v>
      </c>
      <c r="C123" s="4" t="s">
        <v>27</v>
      </c>
      <c r="D123" s="4" t="s">
        <v>271</v>
      </c>
      <c r="E123" s="4" t="s">
        <v>490</v>
      </c>
      <c r="F123" s="6">
        <v>44989</v>
      </c>
      <c r="G123" s="6">
        <v>44990</v>
      </c>
      <c r="H123" s="4">
        <v>2</v>
      </c>
      <c r="I123" s="4">
        <v>1</v>
      </c>
      <c r="J123" s="4">
        <v>2</v>
      </c>
      <c r="K123" s="4" t="s">
        <v>30</v>
      </c>
      <c r="L123" s="4">
        <v>2140</v>
      </c>
      <c r="M123" s="4">
        <v>2140</v>
      </c>
      <c r="N123" s="4" t="s">
        <v>678</v>
      </c>
      <c r="O123" s="4" t="s">
        <v>32</v>
      </c>
      <c r="P123" s="4" t="s">
        <v>33</v>
      </c>
      <c r="Q123" s="4">
        <v>0</v>
      </c>
      <c r="R123" s="7">
        <v>44985</v>
      </c>
      <c r="S123" s="6">
        <v>44993</v>
      </c>
      <c r="T123" s="4" t="s">
        <v>34</v>
      </c>
      <c r="U123" s="4">
        <v>2140</v>
      </c>
      <c r="V123" s="4">
        <v>0</v>
      </c>
      <c r="W123" s="4">
        <v>0</v>
      </c>
      <c r="X123" s="4" t="s">
        <v>679</v>
      </c>
      <c r="Y123" s="4" t="s">
        <v>680</v>
      </c>
    </row>
    <row r="124" s="4" customFormat="1" spans="1:25">
      <c r="A124" s="4" t="s">
        <v>681</v>
      </c>
      <c r="B124" s="4" t="s">
        <v>26</v>
      </c>
      <c r="C124" s="4" t="s">
        <v>27</v>
      </c>
      <c r="D124" s="4" t="s">
        <v>271</v>
      </c>
      <c r="E124" s="4" t="s">
        <v>499</v>
      </c>
      <c r="F124" s="6">
        <v>44987</v>
      </c>
      <c r="G124" s="6">
        <v>44990</v>
      </c>
      <c r="H124" s="4">
        <v>1</v>
      </c>
      <c r="I124" s="4">
        <v>3</v>
      </c>
      <c r="J124" s="4">
        <v>3</v>
      </c>
      <c r="K124" s="4" t="s">
        <v>30</v>
      </c>
      <c r="L124" s="4">
        <v>3039</v>
      </c>
      <c r="M124" s="4">
        <v>3039</v>
      </c>
      <c r="N124" s="4" t="s">
        <v>682</v>
      </c>
      <c r="O124" s="4" t="s">
        <v>32</v>
      </c>
      <c r="P124" s="4" t="s">
        <v>33</v>
      </c>
      <c r="Q124" s="4">
        <v>0</v>
      </c>
      <c r="R124" s="7">
        <v>44985</v>
      </c>
      <c r="S124" s="6">
        <v>44993</v>
      </c>
      <c r="T124" s="4" t="s">
        <v>34</v>
      </c>
      <c r="U124" s="4">
        <v>3039</v>
      </c>
      <c r="V124" s="4">
        <v>0</v>
      </c>
      <c r="W124" s="4">
        <v>0</v>
      </c>
      <c r="X124" s="4" t="s">
        <v>683</v>
      </c>
      <c r="Y124" s="4" t="s">
        <v>684</v>
      </c>
    </row>
    <row r="125" s="4" customFormat="1" spans="1:25">
      <c r="A125" s="4" t="s">
        <v>685</v>
      </c>
      <c r="B125" s="4" t="s">
        <v>26</v>
      </c>
      <c r="C125" s="4" t="s">
        <v>27</v>
      </c>
      <c r="D125" s="4" t="s">
        <v>637</v>
      </c>
      <c r="E125" s="4" t="s">
        <v>638</v>
      </c>
      <c r="F125" s="6">
        <v>44986</v>
      </c>
      <c r="G125" s="6">
        <v>44990</v>
      </c>
      <c r="H125" s="4">
        <v>1</v>
      </c>
      <c r="I125" s="4">
        <v>4</v>
      </c>
      <c r="J125" s="4">
        <v>4</v>
      </c>
      <c r="K125" s="4" t="s">
        <v>30</v>
      </c>
      <c r="L125" s="4">
        <v>4132</v>
      </c>
      <c r="M125" s="4">
        <v>4132</v>
      </c>
      <c r="N125" s="4" t="s">
        <v>639</v>
      </c>
      <c r="O125" s="4" t="s">
        <v>32</v>
      </c>
      <c r="P125" s="4" t="s">
        <v>33</v>
      </c>
      <c r="Q125" s="4">
        <v>0</v>
      </c>
      <c r="R125" s="7">
        <v>44985</v>
      </c>
      <c r="S125" s="6">
        <v>44993</v>
      </c>
      <c r="T125" s="4" t="s">
        <v>34</v>
      </c>
      <c r="U125" s="4">
        <v>4132</v>
      </c>
      <c r="V125" s="4">
        <v>0</v>
      </c>
      <c r="W125" s="4">
        <v>0</v>
      </c>
      <c r="X125" s="4" t="s">
        <v>686</v>
      </c>
      <c r="Y125" s="4" t="s">
        <v>687</v>
      </c>
    </row>
    <row r="126" s="4" customFormat="1" spans="1:25">
      <c r="A126" s="4" t="s">
        <v>688</v>
      </c>
      <c r="B126" s="4" t="s">
        <v>26</v>
      </c>
      <c r="C126" s="4" t="s">
        <v>27</v>
      </c>
      <c r="D126" s="4" t="s">
        <v>643</v>
      </c>
      <c r="E126" s="4" t="s">
        <v>689</v>
      </c>
      <c r="F126" s="6">
        <v>44988</v>
      </c>
      <c r="G126" s="6">
        <v>44990</v>
      </c>
      <c r="H126" s="4">
        <v>1</v>
      </c>
      <c r="I126" s="4">
        <v>2</v>
      </c>
      <c r="J126" s="4">
        <v>2</v>
      </c>
      <c r="K126" s="4" t="s">
        <v>30</v>
      </c>
      <c r="L126" s="4">
        <v>664</v>
      </c>
      <c r="M126" s="4">
        <v>664</v>
      </c>
      <c r="N126" s="4" t="s">
        <v>690</v>
      </c>
      <c r="O126" s="4" t="s">
        <v>32</v>
      </c>
      <c r="P126" s="4" t="s">
        <v>33</v>
      </c>
      <c r="Q126" s="4">
        <v>0</v>
      </c>
      <c r="R126" s="7">
        <v>44985</v>
      </c>
      <c r="S126" s="6">
        <v>44993</v>
      </c>
      <c r="T126" s="4" t="s">
        <v>34</v>
      </c>
      <c r="U126" s="4">
        <v>664</v>
      </c>
      <c r="V126" s="4">
        <v>0</v>
      </c>
      <c r="W126" s="4">
        <v>0</v>
      </c>
      <c r="X126" s="4" t="s">
        <v>691</v>
      </c>
      <c r="Y126" s="4" t="s">
        <v>692</v>
      </c>
    </row>
    <row r="127" s="4" customFormat="1" spans="1:25">
      <c r="A127" s="4" t="s">
        <v>693</v>
      </c>
      <c r="B127" s="4" t="s">
        <v>26</v>
      </c>
      <c r="C127" s="4" t="s">
        <v>27</v>
      </c>
      <c r="D127" s="4" t="s">
        <v>173</v>
      </c>
      <c r="E127" s="4" t="s">
        <v>694</v>
      </c>
      <c r="F127" s="6">
        <v>44988</v>
      </c>
      <c r="G127" s="6">
        <v>44990</v>
      </c>
      <c r="H127" s="4">
        <v>1</v>
      </c>
      <c r="I127" s="4">
        <v>2</v>
      </c>
      <c r="J127" s="4">
        <v>2</v>
      </c>
      <c r="K127" s="4" t="s">
        <v>30</v>
      </c>
      <c r="L127" s="4">
        <v>3032</v>
      </c>
      <c r="M127" s="4">
        <v>3032</v>
      </c>
      <c r="N127" s="4" t="s">
        <v>695</v>
      </c>
      <c r="O127" s="4" t="s">
        <v>32</v>
      </c>
      <c r="P127" s="4" t="s">
        <v>33</v>
      </c>
      <c r="Q127" s="4">
        <v>0</v>
      </c>
      <c r="R127" s="7">
        <v>44985</v>
      </c>
      <c r="S127" s="6">
        <v>44993</v>
      </c>
      <c r="T127" s="4" t="s">
        <v>34</v>
      </c>
      <c r="U127" s="4">
        <v>3032</v>
      </c>
      <c r="V127" s="4">
        <v>0</v>
      </c>
      <c r="W127" s="4">
        <v>0</v>
      </c>
      <c r="X127" s="4" t="s">
        <v>696</v>
      </c>
      <c r="Y127" s="4" t="s">
        <v>697</v>
      </c>
    </row>
    <row r="128" s="4" customFormat="1" spans="1:25">
      <c r="A128" s="4" t="s">
        <v>698</v>
      </c>
      <c r="B128" s="4" t="s">
        <v>26</v>
      </c>
      <c r="C128" s="4" t="s">
        <v>27</v>
      </c>
      <c r="D128" s="4" t="s">
        <v>564</v>
      </c>
      <c r="E128" s="4" t="s">
        <v>132</v>
      </c>
      <c r="F128" s="6">
        <v>44989</v>
      </c>
      <c r="G128" s="6">
        <v>44990</v>
      </c>
      <c r="H128" s="4">
        <v>1</v>
      </c>
      <c r="I128" s="4">
        <v>1</v>
      </c>
      <c r="J128" s="4">
        <v>1</v>
      </c>
      <c r="K128" s="4" t="s">
        <v>30</v>
      </c>
      <c r="L128" s="4">
        <v>244</v>
      </c>
      <c r="M128" s="4">
        <v>244</v>
      </c>
      <c r="N128" s="4" t="s">
        <v>699</v>
      </c>
      <c r="O128" s="4" t="s">
        <v>32</v>
      </c>
      <c r="P128" s="4" t="s">
        <v>33</v>
      </c>
      <c r="Q128" s="4">
        <v>0</v>
      </c>
      <c r="R128" s="7">
        <v>44985</v>
      </c>
      <c r="S128" s="6">
        <v>44993</v>
      </c>
      <c r="T128" s="4" t="s">
        <v>34</v>
      </c>
      <c r="U128" s="4">
        <v>244</v>
      </c>
      <c r="V128" s="4">
        <v>0</v>
      </c>
      <c r="W128" s="4">
        <v>0</v>
      </c>
      <c r="X128" s="4" t="s">
        <v>700</v>
      </c>
      <c r="Y128" s="4" t="s">
        <v>701</v>
      </c>
    </row>
    <row r="129" s="4" customFormat="1" spans="1:25">
      <c r="A129" s="4" t="s">
        <v>702</v>
      </c>
      <c r="B129" s="4" t="s">
        <v>26</v>
      </c>
      <c r="C129" s="4" t="s">
        <v>27</v>
      </c>
      <c r="D129" s="4" t="s">
        <v>271</v>
      </c>
      <c r="E129" s="4" t="s">
        <v>499</v>
      </c>
      <c r="F129" s="6">
        <v>44988</v>
      </c>
      <c r="G129" s="6">
        <v>44990</v>
      </c>
      <c r="H129" s="4">
        <v>1</v>
      </c>
      <c r="I129" s="4">
        <v>2</v>
      </c>
      <c r="J129" s="4">
        <v>2</v>
      </c>
      <c r="K129" s="4" t="s">
        <v>30</v>
      </c>
      <c r="L129" s="4">
        <v>2026</v>
      </c>
      <c r="M129" s="4">
        <v>2026</v>
      </c>
      <c r="N129" s="4" t="s">
        <v>703</v>
      </c>
      <c r="O129" s="4" t="s">
        <v>32</v>
      </c>
      <c r="P129" s="4" t="s">
        <v>33</v>
      </c>
      <c r="Q129" s="4">
        <v>0</v>
      </c>
      <c r="R129" s="7">
        <v>44985</v>
      </c>
      <c r="S129" s="6">
        <v>44993</v>
      </c>
      <c r="T129" s="4" t="s">
        <v>34</v>
      </c>
      <c r="U129" s="4">
        <v>2026</v>
      </c>
      <c r="V129" s="4">
        <v>0</v>
      </c>
      <c r="W129" s="4">
        <v>0</v>
      </c>
      <c r="X129" s="4" t="s">
        <v>704</v>
      </c>
      <c r="Y129" s="4" t="s">
        <v>705</v>
      </c>
    </row>
    <row r="130" s="4" customFormat="1" spans="1:25">
      <c r="A130" s="4" t="s">
        <v>706</v>
      </c>
      <c r="B130" s="4" t="s">
        <v>26</v>
      </c>
      <c r="C130" s="4" t="s">
        <v>27</v>
      </c>
      <c r="D130" s="4" t="s">
        <v>271</v>
      </c>
      <c r="E130" s="4" t="s">
        <v>499</v>
      </c>
      <c r="F130" s="6">
        <v>44988</v>
      </c>
      <c r="G130" s="6">
        <v>44990</v>
      </c>
      <c r="H130" s="4">
        <v>2</v>
      </c>
      <c r="I130" s="4">
        <v>2</v>
      </c>
      <c r="J130" s="4">
        <v>4</v>
      </c>
      <c r="K130" s="4" t="s">
        <v>30</v>
      </c>
      <c r="L130" s="4">
        <v>4052</v>
      </c>
      <c r="M130" s="4">
        <v>4052</v>
      </c>
      <c r="N130" s="4" t="s">
        <v>707</v>
      </c>
      <c r="O130" s="4" t="s">
        <v>32</v>
      </c>
      <c r="P130" s="4" t="s">
        <v>33</v>
      </c>
      <c r="Q130" s="4">
        <v>0</v>
      </c>
      <c r="R130" s="7">
        <v>44985</v>
      </c>
      <c r="S130" s="6">
        <v>44993</v>
      </c>
      <c r="T130" s="4" t="s">
        <v>34</v>
      </c>
      <c r="U130" s="4">
        <v>4052</v>
      </c>
      <c r="V130" s="4">
        <v>0</v>
      </c>
      <c r="W130" s="4">
        <v>0</v>
      </c>
      <c r="X130" s="4" t="s">
        <v>708</v>
      </c>
      <c r="Y130" s="4" t="s">
        <v>684</v>
      </c>
    </row>
    <row r="131" s="4" customFormat="1" spans="1:25">
      <c r="A131" s="4" t="s">
        <v>709</v>
      </c>
      <c r="B131" s="4" t="s">
        <v>26</v>
      </c>
      <c r="C131" s="4" t="s">
        <v>27</v>
      </c>
      <c r="D131" s="4" t="s">
        <v>710</v>
      </c>
      <c r="E131" s="4" t="s">
        <v>711</v>
      </c>
      <c r="F131" s="6">
        <v>44987</v>
      </c>
      <c r="G131" s="6">
        <v>44990</v>
      </c>
      <c r="H131" s="4">
        <v>1</v>
      </c>
      <c r="I131" s="4">
        <v>3</v>
      </c>
      <c r="J131" s="4">
        <v>3</v>
      </c>
      <c r="K131" s="4" t="s">
        <v>30</v>
      </c>
      <c r="L131" s="4">
        <v>2640</v>
      </c>
      <c r="M131" s="4">
        <v>2640</v>
      </c>
      <c r="N131" s="4" t="s">
        <v>712</v>
      </c>
      <c r="O131" s="4" t="s">
        <v>32</v>
      </c>
      <c r="P131" s="4" t="s">
        <v>33</v>
      </c>
      <c r="Q131" s="4">
        <v>0</v>
      </c>
      <c r="R131" s="7">
        <v>44985</v>
      </c>
      <c r="S131" s="6">
        <v>44993</v>
      </c>
      <c r="T131" s="4" t="s">
        <v>34</v>
      </c>
      <c r="U131" s="4">
        <v>2640</v>
      </c>
      <c r="V131" s="4">
        <v>0</v>
      </c>
      <c r="W131" s="4">
        <v>0</v>
      </c>
      <c r="X131" s="4" t="s">
        <v>713</v>
      </c>
      <c r="Y131" s="4" t="s">
        <v>714</v>
      </c>
    </row>
    <row r="132" s="4" customFormat="1" spans="1:25">
      <c r="A132" s="4" t="s">
        <v>715</v>
      </c>
      <c r="B132" s="4" t="s">
        <v>26</v>
      </c>
      <c r="C132" s="4" t="s">
        <v>27</v>
      </c>
      <c r="D132" s="4" t="s">
        <v>716</v>
      </c>
      <c r="E132" s="4" t="s">
        <v>717</v>
      </c>
      <c r="F132" s="6">
        <v>44988</v>
      </c>
      <c r="G132" s="6">
        <v>44990</v>
      </c>
      <c r="H132" s="4">
        <v>1</v>
      </c>
      <c r="I132" s="4">
        <v>2</v>
      </c>
      <c r="J132" s="4">
        <v>2</v>
      </c>
      <c r="K132" s="4" t="s">
        <v>30</v>
      </c>
      <c r="L132" s="4">
        <v>1460</v>
      </c>
      <c r="M132" s="4">
        <v>1460</v>
      </c>
      <c r="N132" s="4" t="s">
        <v>718</v>
      </c>
      <c r="O132" s="4" t="s">
        <v>32</v>
      </c>
      <c r="P132" s="4" t="s">
        <v>33</v>
      </c>
      <c r="Q132" s="4">
        <v>0</v>
      </c>
      <c r="R132" s="7">
        <v>44985</v>
      </c>
      <c r="S132" s="6">
        <v>44993</v>
      </c>
      <c r="T132" s="4" t="s">
        <v>34</v>
      </c>
      <c r="U132" s="4">
        <v>1460</v>
      </c>
      <c r="V132" s="4">
        <v>0</v>
      </c>
      <c r="W132" s="4">
        <v>0</v>
      </c>
      <c r="X132" s="4" t="s">
        <v>719</v>
      </c>
      <c r="Y132" s="4" t="s">
        <v>720</v>
      </c>
    </row>
    <row r="133" s="4" customFormat="1" spans="1:25">
      <c r="A133" s="4" t="s">
        <v>721</v>
      </c>
      <c r="B133" s="4" t="s">
        <v>26</v>
      </c>
      <c r="C133" s="4" t="s">
        <v>27</v>
      </c>
      <c r="D133" s="4" t="s">
        <v>722</v>
      </c>
      <c r="E133" s="4" t="s">
        <v>723</v>
      </c>
      <c r="F133" s="6">
        <v>44988</v>
      </c>
      <c r="G133" s="6">
        <v>44990</v>
      </c>
      <c r="H133" s="4">
        <v>1</v>
      </c>
      <c r="I133" s="4">
        <v>2</v>
      </c>
      <c r="J133" s="4">
        <v>2</v>
      </c>
      <c r="K133" s="4" t="s">
        <v>30</v>
      </c>
      <c r="L133" s="4">
        <v>680</v>
      </c>
      <c r="M133" s="4">
        <v>680</v>
      </c>
      <c r="N133" s="4" t="s">
        <v>724</v>
      </c>
      <c r="O133" s="4" t="s">
        <v>32</v>
      </c>
      <c r="P133" s="4" t="s">
        <v>33</v>
      </c>
      <c r="Q133" s="4">
        <v>0</v>
      </c>
      <c r="R133" s="7">
        <v>44985</v>
      </c>
      <c r="S133" s="6">
        <v>44993</v>
      </c>
      <c r="T133" s="4" t="s">
        <v>34</v>
      </c>
      <c r="U133" s="4">
        <v>680</v>
      </c>
      <c r="V133" s="4">
        <v>0</v>
      </c>
      <c r="W133" s="4">
        <v>0</v>
      </c>
      <c r="X133" s="4" t="s">
        <v>725</v>
      </c>
      <c r="Y133" s="4" t="s">
        <v>726</v>
      </c>
    </row>
    <row r="134" s="4" customFormat="1" spans="1:25">
      <c r="A134" s="4" t="s">
        <v>727</v>
      </c>
      <c r="B134" s="4" t="s">
        <v>26</v>
      </c>
      <c r="C134" s="4" t="s">
        <v>27</v>
      </c>
      <c r="D134" s="4" t="s">
        <v>728</v>
      </c>
      <c r="E134" s="4" t="s">
        <v>729</v>
      </c>
      <c r="F134" s="6">
        <v>44989</v>
      </c>
      <c r="G134" s="6">
        <v>44990</v>
      </c>
      <c r="H134" s="4">
        <v>1</v>
      </c>
      <c r="I134" s="4">
        <v>1</v>
      </c>
      <c r="J134" s="4">
        <v>1</v>
      </c>
      <c r="K134" s="4" t="s">
        <v>30</v>
      </c>
      <c r="L134" s="4">
        <v>229</v>
      </c>
      <c r="M134" s="4">
        <v>229</v>
      </c>
      <c r="N134" s="4" t="s">
        <v>730</v>
      </c>
      <c r="O134" s="4" t="s">
        <v>32</v>
      </c>
      <c r="P134" s="4" t="s">
        <v>33</v>
      </c>
      <c r="Q134" s="4">
        <v>0</v>
      </c>
      <c r="R134" s="7">
        <v>44985</v>
      </c>
      <c r="S134" s="6">
        <v>44993</v>
      </c>
      <c r="T134" s="4" t="s">
        <v>34</v>
      </c>
      <c r="U134" s="4">
        <v>229</v>
      </c>
      <c r="V134" s="4">
        <v>0</v>
      </c>
      <c r="W134" s="4">
        <v>0</v>
      </c>
      <c r="X134" s="4" t="s">
        <v>731</v>
      </c>
      <c r="Y134" s="4" t="s">
        <v>732</v>
      </c>
    </row>
    <row r="135" s="4" customFormat="1" spans="1:25">
      <c r="A135" s="4" t="s">
        <v>733</v>
      </c>
      <c r="B135" s="4" t="s">
        <v>26</v>
      </c>
      <c r="C135" s="4" t="s">
        <v>27</v>
      </c>
      <c r="D135" s="4" t="s">
        <v>728</v>
      </c>
      <c r="E135" s="4" t="s">
        <v>729</v>
      </c>
      <c r="F135" s="6">
        <v>44989</v>
      </c>
      <c r="G135" s="6">
        <v>44990</v>
      </c>
      <c r="H135" s="4">
        <v>1</v>
      </c>
      <c r="I135" s="4">
        <v>1</v>
      </c>
      <c r="J135" s="4">
        <v>1</v>
      </c>
      <c r="K135" s="4" t="s">
        <v>30</v>
      </c>
      <c r="L135" s="4">
        <v>229</v>
      </c>
      <c r="M135" s="4">
        <v>229</v>
      </c>
      <c r="N135" s="4" t="s">
        <v>730</v>
      </c>
      <c r="O135" s="4" t="s">
        <v>32</v>
      </c>
      <c r="P135" s="4" t="s">
        <v>33</v>
      </c>
      <c r="Q135" s="4">
        <v>0</v>
      </c>
      <c r="R135" s="7">
        <v>44985</v>
      </c>
      <c r="S135" s="6">
        <v>44993</v>
      </c>
      <c r="T135" s="4" t="s">
        <v>34</v>
      </c>
      <c r="U135" s="4">
        <v>229</v>
      </c>
      <c r="V135" s="4">
        <v>0</v>
      </c>
      <c r="W135" s="4">
        <v>0</v>
      </c>
      <c r="X135" s="4" t="s">
        <v>734</v>
      </c>
      <c r="Y135" s="4" t="s">
        <v>735</v>
      </c>
    </row>
    <row r="136" s="4" customFormat="1" spans="1:25">
      <c r="A136" s="4" t="s">
        <v>736</v>
      </c>
      <c r="B136" s="4" t="s">
        <v>26</v>
      </c>
      <c r="C136" s="4" t="s">
        <v>27</v>
      </c>
      <c r="D136" s="4" t="s">
        <v>737</v>
      </c>
      <c r="E136" s="4" t="s">
        <v>738</v>
      </c>
      <c r="F136" s="6">
        <v>44989</v>
      </c>
      <c r="G136" s="6">
        <v>44990</v>
      </c>
      <c r="H136" s="4">
        <v>1</v>
      </c>
      <c r="I136" s="4">
        <v>1</v>
      </c>
      <c r="J136" s="4">
        <v>1</v>
      </c>
      <c r="K136" s="4" t="s">
        <v>30</v>
      </c>
      <c r="L136" s="4">
        <v>676</v>
      </c>
      <c r="M136" s="4">
        <v>676</v>
      </c>
      <c r="N136" s="4" t="s">
        <v>739</v>
      </c>
      <c r="O136" s="4" t="s">
        <v>32</v>
      </c>
      <c r="P136" s="4" t="s">
        <v>33</v>
      </c>
      <c r="Q136" s="4">
        <v>0</v>
      </c>
      <c r="R136" s="7">
        <v>44985</v>
      </c>
      <c r="S136" s="6">
        <v>44993</v>
      </c>
      <c r="T136" s="4" t="s">
        <v>34</v>
      </c>
      <c r="U136" s="4">
        <v>676</v>
      </c>
      <c r="V136" s="4">
        <v>0</v>
      </c>
      <c r="W136" s="4">
        <v>0</v>
      </c>
      <c r="X136" s="4" t="s">
        <v>740</v>
      </c>
      <c r="Y136" s="4" t="s">
        <v>741</v>
      </c>
    </row>
    <row r="137" s="4" customFormat="1" spans="1:25">
      <c r="A137" s="4" t="s">
        <v>742</v>
      </c>
      <c r="B137" s="4" t="s">
        <v>26</v>
      </c>
      <c r="C137" s="4" t="s">
        <v>27</v>
      </c>
      <c r="D137" s="4" t="s">
        <v>743</v>
      </c>
      <c r="E137" s="4" t="s">
        <v>744</v>
      </c>
      <c r="F137" s="6">
        <v>44989</v>
      </c>
      <c r="G137" s="6">
        <v>44990</v>
      </c>
      <c r="H137" s="4">
        <v>1</v>
      </c>
      <c r="I137" s="4">
        <v>1</v>
      </c>
      <c r="J137" s="4">
        <v>1</v>
      </c>
      <c r="K137" s="4" t="s">
        <v>30</v>
      </c>
      <c r="L137" s="4">
        <v>980</v>
      </c>
      <c r="M137" s="4">
        <v>980</v>
      </c>
      <c r="N137" s="4" t="s">
        <v>745</v>
      </c>
      <c r="O137" s="4" t="s">
        <v>32</v>
      </c>
      <c r="P137" s="4" t="s">
        <v>33</v>
      </c>
      <c r="Q137" s="4">
        <v>0</v>
      </c>
      <c r="R137" s="7">
        <v>44985</v>
      </c>
      <c r="S137" s="6">
        <v>44993</v>
      </c>
      <c r="T137" s="4" t="s">
        <v>34</v>
      </c>
      <c r="U137" s="4">
        <v>980</v>
      </c>
      <c r="V137" s="4">
        <v>0</v>
      </c>
      <c r="W137" s="4">
        <v>0</v>
      </c>
      <c r="X137" s="4" t="s">
        <v>746</v>
      </c>
      <c r="Y137" s="4" t="s">
        <v>747</v>
      </c>
    </row>
    <row r="138" s="4" customFormat="1" spans="1:27">
      <c r="A138" s="4" t="s">
        <v>748</v>
      </c>
      <c r="B138" s="4" t="s">
        <v>26</v>
      </c>
      <c r="C138" s="4" t="s">
        <v>27</v>
      </c>
      <c r="D138" s="4" t="s">
        <v>649</v>
      </c>
      <c r="E138" s="4" t="s">
        <v>190</v>
      </c>
      <c r="F138" s="6">
        <v>44989</v>
      </c>
      <c r="G138" s="6">
        <v>44990</v>
      </c>
      <c r="H138" s="4">
        <v>3</v>
      </c>
      <c r="I138" s="4">
        <v>1</v>
      </c>
      <c r="J138" s="4">
        <v>3</v>
      </c>
      <c r="K138" s="4" t="s">
        <v>30</v>
      </c>
      <c r="L138" s="4">
        <v>1464</v>
      </c>
      <c r="M138" s="4">
        <v>1464</v>
      </c>
      <c r="N138" s="4" t="s">
        <v>749</v>
      </c>
      <c r="O138" s="4" t="s">
        <v>32</v>
      </c>
      <c r="P138" s="4" t="s">
        <v>33</v>
      </c>
      <c r="Q138" s="4">
        <v>0</v>
      </c>
      <c r="R138" s="7">
        <v>44986</v>
      </c>
      <c r="S138" s="6">
        <v>44993</v>
      </c>
      <c r="T138" s="4" t="s">
        <v>34</v>
      </c>
      <c r="U138" s="4">
        <v>1464</v>
      </c>
      <c r="V138" s="4">
        <v>0</v>
      </c>
      <c r="W138" s="4">
        <v>0</v>
      </c>
      <c r="X138" s="4" t="s">
        <v>750</v>
      </c>
      <c r="Y138" s="4">
        <v>71072</v>
      </c>
      <c r="Z138" s="4">
        <v>71073</v>
      </c>
      <c r="AA138" s="4" t="s">
        <v>751</v>
      </c>
    </row>
    <row r="139" s="4" customFormat="1" spans="1:26">
      <c r="A139" s="4" t="s">
        <v>752</v>
      </c>
      <c r="B139" s="4" t="s">
        <v>26</v>
      </c>
      <c r="C139" s="4" t="s">
        <v>27</v>
      </c>
      <c r="D139" s="4" t="s">
        <v>271</v>
      </c>
      <c r="E139" s="4" t="s">
        <v>499</v>
      </c>
      <c r="F139" s="6">
        <v>44987</v>
      </c>
      <c r="G139" s="6">
        <v>44990</v>
      </c>
      <c r="H139" s="4">
        <v>2</v>
      </c>
      <c r="I139" s="4">
        <v>3</v>
      </c>
      <c r="J139" s="4">
        <v>6</v>
      </c>
      <c r="K139" s="4" t="s">
        <v>30</v>
      </c>
      <c r="L139" s="4">
        <v>6078</v>
      </c>
      <c r="M139" s="4">
        <v>6078</v>
      </c>
      <c r="N139" s="4" t="s">
        <v>753</v>
      </c>
      <c r="O139" s="4" t="s">
        <v>32</v>
      </c>
      <c r="P139" s="4" t="s">
        <v>33</v>
      </c>
      <c r="Q139" s="4">
        <v>0</v>
      </c>
      <c r="R139" s="7">
        <v>44986</v>
      </c>
      <c r="S139" s="6">
        <v>44993</v>
      </c>
      <c r="T139" s="4" t="s">
        <v>34</v>
      </c>
      <c r="U139" s="4">
        <v>6078</v>
      </c>
      <c r="V139" s="4">
        <v>0</v>
      </c>
      <c r="W139" s="4">
        <v>0</v>
      </c>
      <c r="X139" s="4" t="s">
        <v>754</v>
      </c>
      <c r="Y139" s="4">
        <v>14444047</v>
      </c>
      <c r="Z139" s="4" t="s">
        <v>755</v>
      </c>
    </row>
    <row r="140" s="4" customFormat="1" spans="1:25">
      <c r="A140" s="4" t="s">
        <v>503</v>
      </c>
      <c r="B140" s="4" t="s">
        <v>26</v>
      </c>
      <c r="C140" s="4" t="s">
        <v>341</v>
      </c>
      <c r="D140" s="4" t="s">
        <v>451</v>
      </c>
      <c r="E140" s="4" t="s">
        <v>452</v>
      </c>
      <c r="F140" s="6">
        <v>44989</v>
      </c>
      <c r="G140" s="6">
        <v>44990</v>
      </c>
      <c r="H140" s="4">
        <v>1</v>
      </c>
      <c r="I140" s="4">
        <v>1</v>
      </c>
      <c r="J140" s="4">
        <v>1</v>
      </c>
      <c r="K140" s="4" t="s">
        <v>30</v>
      </c>
      <c r="L140" s="4">
        <v>-656</v>
      </c>
      <c r="M140" s="4">
        <v>-656</v>
      </c>
      <c r="N140" s="4" t="s">
        <v>504</v>
      </c>
      <c r="O140" s="4" t="s">
        <v>32</v>
      </c>
      <c r="P140" s="4" t="s">
        <v>33</v>
      </c>
      <c r="Q140" s="4">
        <v>0</v>
      </c>
      <c r="R140" s="7">
        <v>44981</v>
      </c>
      <c r="S140" s="6">
        <v>44993</v>
      </c>
      <c r="T140" s="4" t="s">
        <v>34</v>
      </c>
      <c r="U140" s="4">
        <v>-656</v>
      </c>
      <c r="V140" s="4">
        <v>0</v>
      </c>
      <c r="W140" s="4">
        <v>0</v>
      </c>
      <c r="X140" s="4" t="s">
        <v>505</v>
      </c>
      <c r="Y140" s="4" t="s">
        <v>506</v>
      </c>
    </row>
    <row r="141" s="4" customFormat="1" spans="1:25">
      <c r="A141" s="4" t="s">
        <v>756</v>
      </c>
      <c r="B141" s="4" t="s">
        <v>26</v>
      </c>
      <c r="C141" s="4" t="s">
        <v>27</v>
      </c>
      <c r="D141" s="4" t="s">
        <v>716</v>
      </c>
      <c r="E141" s="4" t="s">
        <v>757</v>
      </c>
      <c r="F141" s="6">
        <v>44989</v>
      </c>
      <c r="G141" s="6">
        <v>44990</v>
      </c>
      <c r="H141" s="4">
        <v>1</v>
      </c>
      <c r="I141" s="4">
        <v>1</v>
      </c>
      <c r="J141" s="4">
        <v>1</v>
      </c>
      <c r="K141" s="4" t="s">
        <v>30</v>
      </c>
      <c r="L141" s="4">
        <v>2388</v>
      </c>
      <c r="M141" s="4">
        <v>2388</v>
      </c>
      <c r="N141" s="4" t="s">
        <v>758</v>
      </c>
      <c r="O141" s="4" t="s">
        <v>32</v>
      </c>
      <c r="P141" s="4" t="s">
        <v>33</v>
      </c>
      <c r="Q141" s="4">
        <v>0</v>
      </c>
      <c r="R141" s="7">
        <v>44986</v>
      </c>
      <c r="S141" s="6">
        <v>44993</v>
      </c>
      <c r="T141" s="4" t="s">
        <v>34</v>
      </c>
      <c r="U141" s="4">
        <v>2388</v>
      </c>
      <c r="V141" s="4">
        <v>0</v>
      </c>
      <c r="W141" s="4">
        <v>0</v>
      </c>
      <c r="X141" s="4" t="s">
        <v>759</v>
      </c>
      <c r="Y141" s="4" t="s">
        <v>141</v>
      </c>
    </row>
    <row r="142" s="4" customFormat="1" spans="1:25">
      <c r="A142" s="4" t="s">
        <v>760</v>
      </c>
      <c r="B142" s="4" t="s">
        <v>26</v>
      </c>
      <c r="C142" s="4" t="s">
        <v>27</v>
      </c>
      <c r="D142" s="4" t="s">
        <v>761</v>
      </c>
      <c r="E142" s="4" t="s">
        <v>762</v>
      </c>
      <c r="F142" s="6">
        <v>44988</v>
      </c>
      <c r="G142" s="6">
        <v>44990</v>
      </c>
      <c r="H142" s="4">
        <v>1</v>
      </c>
      <c r="I142" s="4">
        <v>2</v>
      </c>
      <c r="J142" s="4">
        <v>2</v>
      </c>
      <c r="K142" s="4" t="s">
        <v>30</v>
      </c>
      <c r="L142" s="4">
        <v>920</v>
      </c>
      <c r="M142" s="4">
        <v>920</v>
      </c>
      <c r="N142" s="4" t="s">
        <v>763</v>
      </c>
      <c r="O142" s="4" t="s">
        <v>32</v>
      </c>
      <c r="P142" s="4" t="s">
        <v>33</v>
      </c>
      <c r="Q142" s="4">
        <v>0</v>
      </c>
      <c r="R142" s="7">
        <v>44986</v>
      </c>
      <c r="S142" s="6">
        <v>44993</v>
      </c>
      <c r="T142" s="4" t="s">
        <v>34</v>
      </c>
      <c r="U142" s="4">
        <v>920</v>
      </c>
      <c r="V142" s="4">
        <v>0</v>
      </c>
      <c r="W142" s="4">
        <v>0</v>
      </c>
      <c r="X142" s="4" t="s">
        <v>764</v>
      </c>
      <c r="Y142" s="4" t="s">
        <v>765</v>
      </c>
    </row>
    <row r="143" s="4" customFormat="1" spans="1:25">
      <c r="A143" s="4" t="s">
        <v>766</v>
      </c>
      <c r="B143" s="4" t="s">
        <v>26</v>
      </c>
      <c r="C143" s="4" t="s">
        <v>27</v>
      </c>
      <c r="D143" s="4" t="s">
        <v>767</v>
      </c>
      <c r="E143" s="4" t="s">
        <v>768</v>
      </c>
      <c r="F143" s="6">
        <v>44986</v>
      </c>
      <c r="G143" s="6">
        <v>44990</v>
      </c>
      <c r="H143" s="4">
        <v>1</v>
      </c>
      <c r="I143" s="4">
        <v>4</v>
      </c>
      <c r="J143" s="4">
        <v>4</v>
      </c>
      <c r="K143" s="4" t="s">
        <v>30</v>
      </c>
      <c r="L143" s="4">
        <v>5120</v>
      </c>
      <c r="M143" s="4">
        <v>5120</v>
      </c>
      <c r="N143" s="4" t="s">
        <v>769</v>
      </c>
      <c r="O143" s="4" t="s">
        <v>32</v>
      </c>
      <c r="P143" s="4" t="s">
        <v>33</v>
      </c>
      <c r="Q143" s="4">
        <v>0</v>
      </c>
      <c r="R143" s="7">
        <v>44986</v>
      </c>
      <c r="S143" s="6">
        <v>44993</v>
      </c>
      <c r="T143" s="4" t="s">
        <v>34</v>
      </c>
      <c r="U143" s="4">
        <v>5120</v>
      </c>
      <c r="V143" s="4">
        <v>0</v>
      </c>
      <c r="W143" s="4">
        <v>0</v>
      </c>
      <c r="X143" s="4" t="s">
        <v>770</v>
      </c>
      <c r="Y143" s="4" t="s">
        <v>771</v>
      </c>
    </row>
    <row r="144" s="4" customFormat="1" spans="1:25">
      <c r="A144" s="4" t="s">
        <v>772</v>
      </c>
      <c r="B144" s="4" t="s">
        <v>26</v>
      </c>
      <c r="C144" s="4" t="s">
        <v>27</v>
      </c>
      <c r="D144" s="4" t="s">
        <v>773</v>
      </c>
      <c r="E144" s="4" t="s">
        <v>774</v>
      </c>
      <c r="F144" s="6">
        <v>44989</v>
      </c>
      <c r="G144" s="6">
        <v>44990</v>
      </c>
      <c r="H144" s="4">
        <v>2</v>
      </c>
      <c r="I144" s="4">
        <v>1</v>
      </c>
      <c r="J144" s="4">
        <v>2</v>
      </c>
      <c r="K144" s="4" t="s">
        <v>30</v>
      </c>
      <c r="L144" s="4">
        <v>760</v>
      </c>
      <c r="M144" s="4">
        <v>760</v>
      </c>
      <c r="N144" s="4" t="s">
        <v>775</v>
      </c>
      <c r="O144" s="4" t="s">
        <v>32</v>
      </c>
      <c r="P144" s="4" t="s">
        <v>33</v>
      </c>
      <c r="Q144" s="4">
        <v>0</v>
      </c>
      <c r="R144" s="7">
        <v>44986</v>
      </c>
      <c r="S144" s="6">
        <v>44993</v>
      </c>
      <c r="T144" s="4" t="s">
        <v>34</v>
      </c>
      <c r="U144" s="4">
        <v>760</v>
      </c>
      <c r="V144" s="4">
        <v>0</v>
      </c>
      <c r="W144" s="4">
        <v>0</v>
      </c>
      <c r="X144" s="4" t="s">
        <v>776</v>
      </c>
      <c r="Y144" s="4" t="s">
        <v>777</v>
      </c>
    </row>
    <row r="145" s="4" customFormat="1" spans="1:25">
      <c r="A145" s="4" t="s">
        <v>778</v>
      </c>
      <c r="B145" s="4" t="s">
        <v>26</v>
      </c>
      <c r="C145" s="4" t="s">
        <v>27</v>
      </c>
      <c r="D145" s="4" t="s">
        <v>271</v>
      </c>
      <c r="E145" s="4" t="s">
        <v>499</v>
      </c>
      <c r="F145" s="6">
        <v>44988</v>
      </c>
      <c r="G145" s="6">
        <v>44990</v>
      </c>
      <c r="H145" s="4">
        <v>1</v>
      </c>
      <c r="I145" s="4">
        <v>2</v>
      </c>
      <c r="J145" s="4">
        <v>2</v>
      </c>
      <c r="K145" s="4" t="s">
        <v>30</v>
      </c>
      <c r="L145" s="4">
        <v>2016</v>
      </c>
      <c r="M145" s="4">
        <v>2016</v>
      </c>
      <c r="N145" s="4" t="s">
        <v>779</v>
      </c>
      <c r="O145" s="4" t="s">
        <v>32</v>
      </c>
      <c r="P145" s="4" t="s">
        <v>33</v>
      </c>
      <c r="Q145" s="4">
        <v>0</v>
      </c>
      <c r="R145" s="7">
        <v>44986</v>
      </c>
      <c r="S145" s="6">
        <v>44993</v>
      </c>
      <c r="T145" s="4" t="s">
        <v>34</v>
      </c>
      <c r="U145" s="4">
        <v>2016</v>
      </c>
      <c r="V145" s="4">
        <v>0</v>
      </c>
      <c r="W145" s="4">
        <v>0</v>
      </c>
      <c r="X145" s="4" t="s">
        <v>780</v>
      </c>
      <c r="Y145" s="4" t="s">
        <v>781</v>
      </c>
    </row>
    <row r="146" s="4" customFormat="1" spans="1:25">
      <c r="A146" s="4" t="s">
        <v>782</v>
      </c>
      <c r="B146" s="4" t="s">
        <v>26</v>
      </c>
      <c r="C146" s="4" t="s">
        <v>27</v>
      </c>
      <c r="D146" s="4" t="s">
        <v>783</v>
      </c>
      <c r="E146" s="4" t="s">
        <v>784</v>
      </c>
      <c r="F146" s="6">
        <v>44989</v>
      </c>
      <c r="G146" s="6">
        <v>44990</v>
      </c>
      <c r="H146" s="4">
        <v>1</v>
      </c>
      <c r="I146" s="4">
        <v>1</v>
      </c>
      <c r="J146" s="4">
        <v>1</v>
      </c>
      <c r="K146" s="4" t="s">
        <v>30</v>
      </c>
      <c r="L146" s="4">
        <v>357</v>
      </c>
      <c r="M146" s="4">
        <v>357</v>
      </c>
      <c r="N146" s="4" t="s">
        <v>785</v>
      </c>
      <c r="O146" s="4" t="s">
        <v>32</v>
      </c>
      <c r="P146" s="4" t="s">
        <v>33</v>
      </c>
      <c r="Q146" s="4">
        <v>0</v>
      </c>
      <c r="R146" s="7">
        <v>44986</v>
      </c>
      <c r="S146" s="6">
        <v>44993</v>
      </c>
      <c r="T146" s="4" t="s">
        <v>34</v>
      </c>
      <c r="U146" s="4">
        <v>357</v>
      </c>
      <c r="V146" s="4">
        <v>0</v>
      </c>
      <c r="W146" s="4">
        <v>0</v>
      </c>
      <c r="X146" s="4" t="s">
        <v>786</v>
      </c>
      <c r="Y146" s="4" t="s">
        <v>787</v>
      </c>
    </row>
    <row r="147" s="4" customFormat="1" spans="1:25">
      <c r="A147" s="4" t="s">
        <v>788</v>
      </c>
      <c r="B147" s="4" t="s">
        <v>26</v>
      </c>
      <c r="C147" s="4" t="s">
        <v>27</v>
      </c>
      <c r="D147" s="4" t="s">
        <v>789</v>
      </c>
      <c r="E147" s="4" t="s">
        <v>790</v>
      </c>
      <c r="F147" s="6">
        <v>44987</v>
      </c>
      <c r="G147" s="6">
        <v>44990</v>
      </c>
      <c r="H147" s="4">
        <v>1</v>
      </c>
      <c r="I147" s="4">
        <v>3</v>
      </c>
      <c r="J147" s="4">
        <v>3</v>
      </c>
      <c r="K147" s="4" t="s">
        <v>30</v>
      </c>
      <c r="L147" s="4">
        <v>1758</v>
      </c>
      <c r="M147" s="4">
        <v>1758</v>
      </c>
      <c r="N147" s="4" t="s">
        <v>791</v>
      </c>
      <c r="O147" s="4" t="s">
        <v>32</v>
      </c>
      <c r="P147" s="4" t="s">
        <v>33</v>
      </c>
      <c r="Q147" s="4">
        <v>0</v>
      </c>
      <c r="R147" s="7">
        <v>44986</v>
      </c>
      <c r="S147" s="6">
        <v>44993</v>
      </c>
      <c r="T147" s="4" t="s">
        <v>34</v>
      </c>
      <c r="U147" s="4">
        <v>1758</v>
      </c>
      <c r="V147" s="4">
        <v>0</v>
      </c>
      <c r="W147" s="4">
        <v>0</v>
      </c>
      <c r="X147" s="4" t="s">
        <v>792</v>
      </c>
      <c r="Y147" s="4" t="s">
        <v>793</v>
      </c>
    </row>
    <row r="148" s="4" customFormat="1" spans="1:25">
      <c r="A148" s="4" t="s">
        <v>794</v>
      </c>
      <c r="B148" s="4" t="s">
        <v>26</v>
      </c>
      <c r="C148" s="4" t="s">
        <v>27</v>
      </c>
      <c r="D148" s="4" t="s">
        <v>795</v>
      </c>
      <c r="E148" s="4" t="s">
        <v>796</v>
      </c>
      <c r="F148" s="6">
        <v>44989</v>
      </c>
      <c r="G148" s="6">
        <v>44990</v>
      </c>
      <c r="H148" s="4">
        <v>1</v>
      </c>
      <c r="I148" s="4">
        <v>1</v>
      </c>
      <c r="J148" s="4">
        <v>1</v>
      </c>
      <c r="K148" s="4" t="s">
        <v>30</v>
      </c>
      <c r="L148" s="4">
        <v>286</v>
      </c>
      <c r="M148" s="4">
        <v>286</v>
      </c>
      <c r="N148" s="4" t="s">
        <v>797</v>
      </c>
      <c r="O148" s="4" t="s">
        <v>32</v>
      </c>
      <c r="P148" s="4" t="s">
        <v>33</v>
      </c>
      <c r="Q148" s="4">
        <v>0</v>
      </c>
      <c r="R148" s="7">
        <v>44987</v>
      </c>
      <c r="S148" s="6">
        <v>44993</v>
      </c>
      <c r="T148" s="4" t="s">
        <v>34</v>
      </c>
      <c r="U148" s="4">
        <v>286</v>
      </c>
      <c r="V148" s="4">
        <v>0</v>
      </c>
      <c r="W148" s="4">
        <v>0</v>
      </c>
      <c r="X148" s="4" t="s">
        <v>798</v>
      </c>
      <c r="Y148" s="4" t="s">
        <v>799</v>
      </c>
    </row>
    <row r="149" s="4" customFormat="1" spans="1:25">
      <c r="A149" s="4" t="s">
        <v>800</v>
      </c>
      <c r="B149" s="4" t="s">
        <v>26</v>
      </c>
      <c r="C149" s="4" t="s">
        <v>27</v>
      </c>
      <c r="D149" s="4" t="s">
        <v>801</v>
      </c>
      <c r="E149" s="4" t="s">
        <v>802</v>
      </c>
      <c r="F149" s="6">
        <v>44987</v>
      </c>
      <c r="G149" s="6">
        <v>44990</v>
      </c>
      <c r="H149" s="4">
        <v>1</v>
      </c>
      <c r="I149" s="4">
        <v>3</v>
      </c>
      <c r="J149" s="4">
        <v>3</v>
      </c>
      <c r="K149" s="4" t="s">
        <v>30</v>
      </c>
      <c r="L149" s="4">
        <v>1194</v>
      </c>
      <c r="M149" s="4">
        <v>1194</v>
      </c>
      <c r="N149" s="4" t="s">
        <v>803</v>
      </c>
      <c r="O149" s="4" t="s">
        <v>32</v>
      </c>
      <c r="P149" s="4" t="s">
        <v>33</v>
      </c>
      <c r="Q149" s="4">
        <v>0</v>
      </c>
      <c r="R149" s="7">
        <v>44987</v>
      </c>
      <c r="S149" s="6">
        <v>44993</v>
      </c>
      <c r="T149" s="4" t="s">
        <v>34</v>
      </c>
      <c r="U149" s="4">
        <v>1194</v>
      </c>
      <c r="V149" s="4">
        <v>0</v>
      </c>
      <c r="W149" s="4">
        <v>0</v>
      </c>
      <c r="X149" s="4" t="s">
        <v>804</v>
      </c>
      <c r="Y149" s="4" t="s">
        <v>805</v>
      </c>
    </row>
    <row r="150" s="4" customFormat="1" spans="1:25">
      <c r="A150" s="4" t="s">
        <v>756</v>
      </c>
      <c r="B150" s="4" t="s">
        <v>26</v>
      </c>
      <c r="C150" s="4" t="s">
        <v>341</v>
      </c>
      <c r="D150" s="4" t="s">
        <v>716</v>
      </c>
      <c r="E150" s="4" t="s">
        <v>757</v>
      </c>
      <c r="F150" s="6">
        <v>44989</v>
      </c>
      <c r="G150" s="6">
        <v>44990</v>
      </c>
      <c r="H150" s="4">
        <v>1</v>
      </c>
      <c r="I150" s="4">
        <v>1</v>
      </c>
      <c r="J150" s="4">
        <v>1</v>
      </c>
      <c r="K150" s="4" t="s">
        <v>30</v>
      </c>
      <c r="L150" s="4">
        <v>-2388</v>
      </c>
      <c r="M150" s="4">
        <v>-2388</v>
      </c>
      <c r="N150" s="4" t="s">
        <v>758</v>
      </c>
      <c r="O150" s="4" t="s">
        <v>32</v>
      </c>
      <c r="P150" s="4" t="s">
        <v>33</v>
      </c>
      <c r="Q150" s="4">
        <v>0</v>
      </c>
      <c r="R150" s="7">
        <v>44986</v>
      </c>
      <c r="S150" s="6">
        <v>44993</v>
      </c>
      <c r="T150" s="4" t="s">
        <v>34</v>
      </c>
      <c r="U150" s="4">
        <v>-2388</v>
      </c>
      <c r="V150" s="4">
        <v>0</v>
      </c>
      <c r="W150" s="4">
        <v>0</v>
      </c>
      <c r="X150" s="4" t="s">
        <v>759</v>
      </c>
      <c r="Y150" s="4" t="s">
        <v>141</v>
      </c>
    </row>
    <row r="151" s="4" customFormat="1" spans="1:25">
      <c r="A151" s="4" t="s">
        <v>806</v>
      </c>
      <c r="B151" s="4" t="s">
        <v>26</v>
      </c>
      <c r="C151" s="4" t="s">
        <v>27</v>
      </c>
      <c r="D151" s="4" t="s">
        <v>649</v>
      </c>
      <c r="E151" s="4" t="s">
        <v>807</v>
      </c>
      <c r="F151" s="6">
        <v>44989</v>
      </c>
      <c r="G151" s="6">
        <v>44990</v>
      </c>
      <c r="H151" s="4">
        <v>1</v>
      </c>
      <c r="I151" s="4">
        <v>1</v>
      </c>
      <c r="J151" s="4">
        <v>1</v>
      </c>
      <c r="K151" s="4" t="s">
        <v>30</v>
      </c>
      <c r="L151" s="4">
        <v>711</v>
      </c>
      <c r="M151" s="4">
        <v>711</v>
      </c>
      <c r="N151" s="4" t="s">
        <v>808</v>
      </c>
      <c r="O151" s="4" t="s">
        <v>32</v>
      </c>
      <c r="P151" s="4" t="s">
        <v>33</v>
      </c>
      <c r="Q151" s="4">
        <v>0</v>
      </c>
      <c r="R151" s="7">
        <v>44987</v>
      </c>
      <c r="S151" s="6">
        <v>44993</v>
      </c>
      <c r="T151" s="4" t="s">
        <v>34</v>
      </c>
      <c r="U151" s="4">
        <v>711</v>
      </c>
      <c r="V151" s="4">
        <v>0</v>
      </c>
      <c r="W151" s="4">
        <v>0</v>
      </c>
      <c r="X151" s="4" t="s">
        <v>809</v>
      </c>
      <c r="Y151" s="4" t="s">
        <v>810</v>
      </c>
    </row>
    <row r="152" s="4" customFormat="1" spans="1:25">
      <c r="A152" s="4" t="s">
        <v>811</v>
      </c>
      <c r="B152" s="4" t="s">
        <v>26</v>
      </c>
      <c r="C152" s="4" t="s">
        <v>27</v>
      </c>
      <c r="D152" s="4" t="s">
        <v>812</v>
      </c>
      <c r="E152" s="4" t="s">
        <v>813</v>
      </c>
      <c r="F152" s="6">
        <v>44989</v>
      </c>
      <c r="G152" s="6">
        <v>44990</v>
      </c>
      <c r="H152" s="4">
        <v>1</v>
      </c>
      <c r="I152" s="4">
        <v>1</v>
      </c>
      <c r="J152" s="4">
        <v>1</v>
      </c>
      <c r="K152" s="4" t="s">
        <v>30</v>
      </c>
      <c r="L152" s="4">
        <v>1400</v>
      </c>
      <c r="M152" s="4">
        <v>1400</v>
      </c>
      <c r="N152" s="4" t="s">
        <v>814</v>
      </c>
      <c r="O152" s="4" t="s">
        <v>32</v>
      </c>
      <c r="P152" s="4" t="s">
        <v>33</v>
      </c>
      <c r="Q152" s="4">
        <v>0</v>
      </c>
      <c r="R152" s="7">
        <v>44987</v>
      </c>
      <c r="S152" s="6">
        <v>44993</v>
      </c>
      <c r="T152" s="4" t="s">
        <v>34</v>
      </c>
      <c r="U152" s="4">
        <v>1400</v>
      </c>
      <c r="V152" s="4">
        <v>0</v>
      </c>
      <c r="W152" s="4">
        <v>0</v>
      </c>
      <c r="X152" s="4" t="s">
        <v>815</v>
      </c>
      <c r="Y152" s="4" t="s">
        <v>141</v>
      </c>
    </row>
    <row r="153" s="4" customFormat="1" spans="1:25">
      <c r="A153" s="4" t="s">
        <v>816</v>
      </c>
      <c r="B153" s="4" t="s">
        <v>26</v>
      </c>
      <c r="C153" s="4" t="s">
        <v>27</v>
      </c>
      <c r="D153" s="4" t="s">
        <v>817</v>
      </c>
      <c r="E153" s="4" t="s">
        <v>818</v>
      </c>
      <c r="F153" s="6">
        <v>44988</v>
      </c>
      <c r="G153" s="6">
        <v>44990</v>
      </c>
      <c r="H153" s="4">
        <v>1</v>
      </c>
      <c r="I153" s="4">
        <v>2</v>
      </c>
      <c r="J153" s="4">
        <v>2</v>
      </c>
      <c r="K153" s="4" t="s">
        <v>30</v>
      </c>
      <c r="L153" s="4">
        <v>732</v>
      </c>
      <c r="M153" s="4">
        <v>732</v>
      </c>
      <c r="N153" s="4" t="s">
        <v>819</v>
      </c>
      <c r="O153" s="4" t="s">
        <v>32</v>
      </c>
      <c r="P153" s="4" t="s">
        <v>33</v>
      </c>
      <c r="Q153" s="4">
        <v>0</v>
      </c>
      <c r="R153" s="7">
        <v>44987</v>
      </c>
      <c r="S153" s="6">
        <v>44993</v>
      </c>
      <c r="T153" s="4" t="s">
        <v>34</v>
      </c>
      <c r="U153" s="4">
        <v>732</v>
      </c>
      <c r="V153" s="4">
        <v>0</v>
      </c>
      <c r="W153" s="4">
        <v>0</v>
      </c>
      <c r="X153" s="4" t="s">
        <v>820</v>
      </c>
      <c r="Y153" s="4" t="s">
        <v>141</v>
      </c>
    </row>
    <row r="154" s="4" customFormat="1" spans="1:25">
      <c r="A154" s="4" t="s">
        <v>821</v>
      </c>
      <c r="B154" s="4" t="s">
        <v>26</v>
      </c>
      <c r="C154" s="4" t="s">
        <v>27</v>
      </c>
      <c r="D154" s="4" t="s">
        <v>767</v>
      </c>
      <c r="E154" s="4" t="s">
        <v>768</v>
      </c>
      <c r="F154" s="6">
        <v>44988</v>
      </c>
      <c r="G154" s="6">
        <v>44990</v>
      </c>
      <c r="H154" s="4">
        <v>1</v>
      </c>
      <c r="I154" s="4">
        <v>2</v>
      </c>
      <c r="J154" s="4">
        <v>2</v>
      </c>
      <c r="K154" s="4" t="s">
        <v>30</v>
      </c>
      <c r="L154" s="4">
        <v>2560</v>
      </c>
      <c r="M154" s="4">
        <v>2560</v>
      </c>
      <c r="N154" s="4" t="s">
        <v>822</v>
      </c>
      <c r="O154" s="4" t="s">
        <v>32</v>
      </c>
      <c r="P154" s="4" t="s">
        <v>33</v>
      </c>
      <c r="Q154" s="4">
        <v>0</v>
      </c>
      <c r="R154" s="7">
        <v>44987</v>
      </c>
      <c r="S154" s="6">
        <v>44993</v>
      </c>
      <c r="T154" s="4" t="s">
        <v>34</v>
      </c>
      <c r="U154" s="4">
        <v>2560</v>
      </c>
      <c r="V154" s="4">
        <v>0</v>
      </c>
      <c r="W154" s="4">
        <v>0</v>
      </c>
      <c r="X154" s="4" t="s">
        <v>823</v>
      </c>
      <c r="Y154" s="4" t="s">
        <v>824</v>
      </c>
    </row>
    <row r="155" s="4" customFormat="1" spans="1:25">
      <c r="A155" s="4" t="s">
        <v>825</v>
      </c>
      <c r="B155" s="4" t="s">
        <v>26</v>
      </c>
      <c r="C155" s="4" t="s">
        <v>27</v>
      </c>
      <c r="D155" s="4" t="s">
        <v>514</v>
      </c>
      <c r="E155" s="4" t="s">
        <v>132</v>
      </c>
      <c r="F155" s="6">
        <v>44989</v>
      </c>
      <c r="G155" s="6">
        <v>44990</v>
      </c>
      <c r="H155" s="4">
        <v>1</v>
      </c>
      <c r="I155" s="4">
        <v>1</v>
      </c>
      <c r="J155" s="4">
        <v>1</v>
      </c>
      <c r="K155" s="4" t="s">
        <v>30</v>
      </c>
      <c r="L155" s="4">
        <v>450</v>
      </c>
      <c r="M155" s="4">
        <v>450</v>
      </c>
      <c r="N155" s="4" t="s">
        <v>826</v>
      </c>
      <c r="O155" s="4" t="s">
        <v>32</v>
      </c>
      <c r="P155" s="4" t="s">
        <v>33</v>
      </c>
      <c r="Q155" s="4">
        <v>0</v>
      </c>
      <c r="R155" s="7">
        <v>44987</v>
      </c>
      <c r="S155" s="6">
        <v>44993</v>
      </c>
      <c r="T155" s="4" t="s">
        <v>34</v>
      </c>
      <c r="U155" s="4">
        <v>450</v>
      </c>
      <c r="V155" s="4">
        <v>0</v>
      </c>
      <c r="W155" s="4">
        <v>0</v>
      </c>
      <c r="X155" s="4" t="s">
        <v>827</v>
      </c>
      <c r="Y155" s="4" t="s">
        <v>828</v>
      </c>
    </row>
    <row r="156" s="4" customFormat="1" spans="1:25">
      <c r="A156" s="4" t="s">
        <v>829</v>
      </c>
      <c r="B156" s="4" t="s">
        <v>26</v>
      </c>
      <c r="C156" s="4" t="s">
        <v>27</v>
      </c>
      <c r="D156" s="4" t="s">
        <v>830</v>
      </c>
      <c r="E156" s="4" t="s">
        <v>831</v>
      </c>
      <c r="F156" s="6">
        <v>44988</v>
      </c>
      <c r="G156" s="6">
        <v>44990</v>
      </c>
      <c r="H156" s="4">
        <v>3</v>
      </c>
      <c r="I156" s="4">
        <v>2</v>
      </c>
      <c r="J156" s="4">
        <v>6</v>
      </c>
      <c r="K156" s="4" t="s">
        <v>30</v>
      </c>
      <c r="L156" s="4">
        <v>3900</v>
      </c>
      <c r="M156" s="4">
        <v>3900</v>
      </c>
      <c r="N156" s="4" t="s">
        <v>832</v>
      </c>
      <c r="O156" s="4" t="s">
        <v>32</v>
      </c>
      <c r="P156" s="4" t="s">
        <v>33</v>
      </c>
      <c r="Q156" s="4">
        <v>0</v>
      </c>
      <c r="R156" s="7">
        <v>44987</v>
      </c>
      <c r="S156" s="6">
        <v>44993</v>
      </c>
      <c r="T156" s="4" t="s">
        <v>34</v>
      </c>
      <c r="U156" s="4">
        <v>3900</v>
      </c>
      <c r="V156" s="4">
        <v>0</v>
      </c>
      <c r="W156" s="4">
        <v>0</v>
      </c>
      <c r="X156" s="4" t="s">
        <v>833</v>
      </c>
      <c r="Y156" s="4" t="s">
        <v>834</v>
      </c>
    </row>
    <row r="157" s="4" customFormat="1" spans="1:25">
      <c r="A157" s="4" t="s">
        <v>835</v>
      </c>
      <c r="B157" s="4" t="s">
        <v>26</v>
      </c>
      <c r="C157" s="4" t="s">
        <v>27</v>
      </c>
      <c r="D157" s="4" t="s">
        <v>836</v>
      </c>
      <c r="E157" s="4" t="s">
        <v>837</v>
      </c>
      <c r="F157" s="6">
        <v>44989</v>
      </c>
      <c r="G157" s="6">
        <v>44990</v>
      </c>
      <c r="H157" s="4">
        <v>1</v>
      </c>
      <c r="I157" s="4">
        <v>1</v>
      </c>
      <c r="J157" s="4">
        <v>1</v>
      </c>
      <c r="K157" s="4" t="s">
        <v>30</v>
      </c>
      <c r="L157" s="4">
        <v>500</v>
      </c>
      <c r="M157" s="4">
        <v>500</v>
      </c>
      <c r="N157" s="4" t="s">
        <v>838</v>
      </c>
      <c r="O157" s="4" t="s">
        <v>32</v>
      </c>
      <c r="P157" s="4" t="s">
        <v>33</v>
      </c>
      <c r="Q157" s="4">
        <v>0</v>
      </c>
      <c r="R157" s="7">
        <v>44987</v>
      </c>
      <c r="S157" s="6">
        <v>44993</v>
      </c>
      <c r="T157" s="4" t="s">
        <v>34</v>
      </c>
      <c r="U157" s="4">
        <v>500</v>
      </c>
      <c r="V157" s="4">
        <v>0</v>
      </c>
      <c r="W157" s="4">
        <v>0</v>
      </c>
      <c r="X157" s="4" t="s">
        <v>839</v>
      </c>
      <c r="Y157" s="4" t="s">
        <v>840</v>
      </c>
    </row>
    <row r="158" s="4" customFormat="1" spans="1:25">
      <c r="A158" s="4" t="s">
        <v>841</v>
      </c>
      <c r="B158" s="4" t="s">
        <v>26</v>
      </c>
      <c r="C158" s="4" t="s">
        <v>27</v>
      </c>
      <c r="D158" s="4" t="s">
        <v>842</v>
      </c>
      <c r="E158" s="4" t="s">
        <v>126</v>
      </c>
      <c r="F158" s="6">
        <v>44988</v>
      </c>
      <c r="G158" s="6">
        <v>44990</v>
      </c>
      <c r="H158" s="4">
        <v>1</v>
      </c>
      <c r="I158" s="4">
        <v>2</v>
      </c>
      <c r="J158" s="4">
        <v>2</v>
      </c>
      <c r="K158" s="4" t="s">
        <v>30</v>
      </c>
      <c r="L158" s="4">
        <v>420</v>
      </c>
      <c r="M158" s="4">
        <v>420</v>
      </c>
      <c r="N158" s="4" t="s">
        <v>843</v>
      </c>
      <c r="O158" s="4" t="s">
        <v>32</v>
      </c>
      <c r="P158" s="4" t="s">
        <v>33</v>
      </c>
      <c r="Q158" s="4">
        <v>0</v>
      </c>
      <c r="R158" s="7">
        <v>44987</v>
      </c>
      <c r="S158" s="6">
        <v>44993</v>
      </c>
      <c r="T158" s="4" t="s">
        <v>34</v>
      </c>
      <c r="U158" s="4">
        <v>420</v>
      </c>
      <c r="V158" s="4">
        <v>0</v>
      </c>
      <c r="W158" s="4">
        <v>0</v>
      </c>
      <c r="X158" s="4" t="s">
        <v>844</v>
      </c>
      <c r="Y158" s="4" t="s">
        <v>845</v>
      </c>
    </row>
    <row r="159" s="4" customFormat="1" spans="1:25">
      <c r="A159" s="4" t="s">
        <v>846</v>
      </c>
      <c r="B159" s="4" t="s">
        <v>26</v>
      </c>
      <c r="C159" s="4" t="s">
        <v>27</v>
      </c>
      <c r="D159" s="4" t="s">
        <v>847</v>
      </c>
      <c r="E159" s="4" t="s">
        <v>848</v>
      </c>
      <c r="F159" s="6">
        <v>44989</v>
      </c>
      <c r="G159" s="6">
        <v>44990</v>
      </c>
      <c r="H159" s="4">
        <v>1</v>
      </c>
      <c r="I159" s="4">
        <v>1</v>
      </c>
      <c r="J159" s="4">
        <v>1</v>
      </c>
      <c r="K159" s="4" t="s">
        <v>30</v>
      </c>
      <c r="L159" s="4">
        <v>1428</v>
      </c>
      <c r="M159" s="4">
        <v>1428</v>
      </c>
      <c r="N159" s="4" t="s">
        <v>849</v>
      </c>
      <c r="O159" s="4" t="s">
        <v>32</v>
      </c>
      <c r="P159" s="4" t="s">
        <v>33</v>
      </c>
      <c r="Q159" s="4">
        <v>0</v>
      </c>
      <c r="R159" s="7">
        <v>44987</v>
      </c>
      <c r="S159" s="6">
        <v>44993</v>
      </c>
      <c r="T159" s="4" t="s">
        <v>34</v>
      </c>
      <c r="U159" s="4">
        <v>1428</v>
      </c>
      <c r="V159" s="4">
        <v>0</v>
      </c>
      <c r="W159" s="4">
        <v>0</v>
      </c>
      <c r="X159" s="4" t="s">
        <v>850</v>
      </c>
      <c r="Y159" s="4" t="s">
        <v>851</v>
      </c>
    </row>
    <row r="160" s="4" customFormat="1" spans="1:25">
      <c r="A160" s="4" t="s">
        <v>852</v>
      </c>
      <c r="B160" s="4" t="s">
        <v>26</v>
      </c>
      <c r="C160" s="4" t="s">
        <v>27</v>
      </c>
      <c r="D160" s="4" t="s">
        <v>445</v>
      </c>
      <c r="E160" s="4" t="s">
        <v>853</v>
      </c>
      <c r="F160" s="6">
        <v>44988</v>
      </c>
      <c r="G160" s="6">
        <v>44990</v>
      </c>
      <c r="H160" s="4">
        <v>1</v>
      </c>
      <c r="I160" s="4">
        <v>2</v>
      </c>
      <c r="J160" s="4">
        <v>2</v>
      </c>
      <c r="K160" s="4" t="s">
        <v>30</v>
      </c>
      <c r="L160" s="4">
        <v>1208</v>
      </c>
      <c r="M160" s="4">
        <v>1208</v>
      </c>
      <c r="N160" s="4" t="s">
        <v>854</v>
      </c>
      <c r="O160" s="4" t="s">
        <v>32</v>
      </c>
      <c r="P160" s="4" t="s">
        <v>33</v>
      </c>
      <c r="Q160" s="4">
        <v>0</v>
      </c>
      <c r="R160" s="7">
        <v>44988</v>
      </c>
      <c r="S160" s="6">
        <v>44993</v>
      </c>
      <c r="T160" s="4" t="s">
        <v>34</v>
      </c>
      <c r="U160" s="4">
        <v>1208</v>
      </c>
      <c r="V160" s="4">
        <v>0</v>
      </c>
      <c r="W160" s="4">
        <v>0</v>
      </c>
      <c r="X160" s="4" t="s">
        <v>855</v>
      </c>
      <c r="Y160" s="4" t="s">
        <v>141</v>
      </c>
    </row>
    <row r="161" s="4" customFormat="1" spans="1:25">
      <c r="A161" s="4" t="s">
        <v>856</v>
      </c>
      <c r="B161" s="4" t="s">
        <v>26</v>
      </c>
      <c r="C161" s="4" t="s">
        <v>27</v>
      </c>
      <c r="D161" s="4" t="s">
        <v>857</v>
      </c>
      <c r="E161" s="4" t="s">
        <v>858</v>
      </c>
      <c r="F161" s="6">
        <v>44988</v>
      </c>
      <c r="G161" s="6">
        <v>44990</v>
      </c>
      <c r="H161" s="4">
        <v>1</v>
      </c>
      <c r="I161" s="4">
        <v>2</v>
      </c>
      <c r="J161" s="4">
        <v>2</v>
      </c>
      <c r="K161" s="4" t="s">
        <v>30</v>
      </c>
      <c r="L161" s="4">
        <v>1792</v>
      </c>
      <c r="M161" s="4">
        <v>1792</v>
      </c>
      <c r="N161" s="4" t="s">
        <v>859</v>
      </c>
      <c r="O161" s="4" t="s">
        <v>32</v>
      </c>
      <c r="P161" s="4" t="s">
        <v>33</v>
      </c>
      <c r="Q161" s="4">
        <v>0</v>
      </c>
      <c r="R161" s="7">
        <v>44988</v>
      </c>
      <c r="S161" s="6">
        <v>44993</v>
      </c>
      <c r="T161" s="4" t="s">
        <v>34</v>
      </c>
      <c r="U161" s="4">
        <v>1792</v>
      </c>
      <c r="V161" s="4">
        <v>0</v>
      </c>
      <c r="W161" s="4">
        <v>0</v>
      </c>
      <c r="X161" s="4" t="s">
        <v>860</v>
      </c>
      <c r="Y161" s="4" t="s">
        <v>861</v>
      </c>
    </row>
    <row r="162" s="4" customFormat="1" spans="1:25">
      <c r="A162" s="4" t="s">
        <v>862</v>
      </c>
      <c r="B162" s="4" t="s">
        <v>26</v>
      </c>
      <c r="C162" s="4" t="s">
        <v>27</v>
      </c>
      <c r="D162" s="4" t="s">
        <v>863</v>
      </c>
      <c r="E162" s="4" t="s">
        <v>864</v>
      </c>
      <c r="F162" s="6">
        <v>44988</v>
      </c>
      <c r="G162" s="6">
        <v>44990</v>
      </c>
      <c r="H162" s="4">
        <v>1</v>
      </c>
      <c r="I162" s="4">
        <v>2</v>
      </c>
      <c r="J162" s="4">
        <v>2</v>
      </c>
      <c r="K162" s="4" t="s">
        <v>30</v>
      </c>
      <c r="L162" s="4">
        <v>6990</v>
      </c>
      <c r="M162" s="4">
        <v>6990</v>
      </c>
      <c r="N162" s="4" t="s">
        <v>865</v>
      </c>
      <c r="O162" s="4" t="s">
        <v>32</v>
      </c>
      <c r="P162" s="4" t="s">
        <v>33</v>
      </c>
      <c r="Q162" s="4">
        <v>0</v>
      </c>
      <c r="R162" s="7">
        <v>44988</v>
      </c>
      <c r="S162" s="6">
        <v>44993</v>
      </c>
      <c r="T162" s="4" t="s">
        <v>34</v>
      </c>
      <c r="U162" s="4">
        <v>6990</v>
      </c>
      <c r="V162" s="4">
        <v>0</v>
      </c>
      <c r="W162" s="4">
        <v>0</v>
      </c>
      <c r="X162" s="4" t="s">
        <v>866</v>
      </c>
      <c r="Y162" s="4" t="s">
        <v>866</v>
      </c>
    </row>
    <row r="163" s="4" customFormat="1" spans="1:25">
      <c r="A163" s="4" t="s">
        <v>852</v>
      </c>
      <c r="B163" s="4" t="s">
        <v>26</v>
      </c>
      <c r="C163" s="4" t="s">
        <v>341</v>
      </c>
      <c r="D163" s="4" t="s">
        <v>445</v>
      </c>
      <c r="E163" s="4" t="s">
        <v>853</v>
      </c>
      <c r="F163" s="6">
        <v>44988</v>
      </c>
      <c r="G163" s="6">
        <v>44990</v>
      </c>
      <c r="H163" s="4">
        <v>1</v>
      </c>
      <c r="I163" s="4">
        <v>2</v>
      </c>
      <c r="J163" s="4">
        <v>2</v>
      </c>
      <c r="K163" s="4" t="s">
        <v>30</v>
      </c>
      <c r="L163" s="4">
        <v>-1208</v>
      </c>
      <c r="M163" s="4">
        <v>-1208</v>
      </c>
      <c r="N163" s="4" t="s">
        <v>854</v>
      </c>
      <c r="O163" s="4" t="s">
        <v>32</v>
      </c>
      <c r="P163" s="4" t="s">
        <v>33</v>
      </c>
      <c r="Q163" s="4">
        <v>0</v>
      </c>
      <c r="R163" s="7">
        <v>44988</v>
      </c>
      <c r="S163" s="6">
        <v>44993</v>
      </c>
      <c r="T163" s="4" t="s">
        <v>34</v>
      </c>
      <c r="U163" s="4">
        <v>-1208</v>
      </c>
      <c r="V163" s="4">
        <v>0</v>
      </c>
      <c r="W163" s="4">
        <v>0</v>
      </c>
      <c r="X163" s="4" t="s">
        <v>855</v>
      </c>
      <c r="Y163" s="4" t="s">
        <v>141</v>
      </c>
    </row>
    <row r="164" s="4" customFormat="1" spans="1:25">
      <c r="A164" s="4" t="s">
        <v>867</v>
      </c>
      <c r="B164" s="4" t="s">
        <v>26</v>
      </c>
      <c r="C164" s="4" t="s">
        <v>27</v>
      </c>
      <c r="D164" s="4" t="s">
        <v>868</v>
      </c>
      <c r="E164" s="4" t="s">
        <v>168</v>
      </c>
      <c r="F164" s="6">
        <v>44988</v>
      </c>
      <c r="G164" s="6">
        <v>44990</v>
      </c>
      <c r="H164" s="4">
        <v>2</v>
      </c>
      <c r="I164" s="4">
        <v>2</v>
      </c>
      <c r="J164" s="4">
        <v>4</v>
      </c>
      <c r="K164" s="4" t="s">
        <v>30</v>
      </c>
      <c r="L164" s="4">
        <v>752</v>
      </c>
      <c r="M164" s="4">
        <v>752</v>
      </c>
      <c r="N164" s="4" t="s">
        <v>869</v>
      </c>
      <c r="O164" s="4" t="s">
        <v>32</v>
      </c>
      <c r="P164" s="4" t="s">
        <v>33</v>
      </c>
      <c r="Q164" s="4">
        <v>0</v>
      </c>
      <c r="R164" s="7">
        <v>44988</v>
      </c>
      <c r="S164" s="6">
        <v>44993</v>
      </c>
      <c r="T164" s="4" t="s">
        <v>34</v>
      </c>
      <c r="U164" s="4">
        <v>752</v>
      </c>
      <c r="V164" s="4">
        <v>0</v>
      </c>
      <c r="W164" s="4">
        <v>0</v>
      </c>
      <c r="X164" s="4" t="s">
        <v>870</v>
      </c>
      <c r="Y164" s="4" t="s">
        <v>141</v>
      </c>
    </row>
    <row r="165" s="4" customFormat="1" spans="1:25">
      <c r="A165" s="4" t="s">
        <v>871</v>
      </c>
      <c r="B165" s="4" t="s">
        <v>26</v>
      </c>
      <c r="C165" s="4" t="s">
        <v>27</v>
      </c>
      <c r="D165" s="4" t="s">
        <v>872</v>
      </c>
      <c r="E165" s="4" t="s">
        <v>873</v>
      </c>
      <c r="F165" s="6">
        <v>44988</v>
      </c>
      <c r="G165" s="6">
        <v>44990</v>
      </c>
      <c r="H165" s="4">
        <v>1</v>
      </c>
      <c r="I165" s="4">
        <v>2</v>
      </c>
      <c r="J165" s="4">
        <v>2</v>
      </c>
      <c r="K165" s="4" t="s">
        <v>30</v>
      </c>
      <c r="L165" s="4">
        <v>548</v>
      </c>
      <c r="M165" s="4">
        <v>548</v>
      </c>
      <c r="N165" s="4" t="s">
        <v>874</v>
      </c>
      <c r="O165" s="4" t="s">
        <v>32</v>
      </c>
      <c r="P165" s="4" t="s">
        <v>33</v>
      </c>
      <c r="Q165" s="4">
        <v>0</v>
      </c>
      <c r="R165" s="7">
        <v>44987</v>
      </c>
      <c r="S165" s="6">
        <v>44993</v>
      </c>
      <c r="T165" s="4" t="s">
        <v>34</v>
      </c>
      <c r="U165" s="4">
        <v>548</v>
      </c>
      <c r="V165" s="4">
        <v>0</v>
      </c>
      <c r="W165" s="4">
        <v>0</v>
      </c>
      <c r="X165" s="4" t="s">
        <v>875</v>
      </c>
      <c r="Y165" s="4" t="s">
        <v>876</v>
      </c>
    </row>
    <row r="166" s="4" customFormat="1" spans="1:25">
      <c r="A166" s="4" t="s">
        <v>877</v>
      </c>
      <c r="B166" s="4" t="s">
        <v>26</v>
      </c>
      <c r="C166" s="4" t="s">
        <v>27</v>
      </c>
      <c r="D166" s="4" t="s">
        <v>643</v>
      </c>
      <c r="E166" s="4" t="s">
        <v>689</v>
      </c>
      <c r="F166" s="6">
        <v>44988</v>
      </c>
      <c r="G166" s="6">
        <v>44990</v>
      </c>
      <c r="H166" s="4">
        <v>1</v>
      </c>
      <c r="I166" s="4">
        <v>2</v>
      </c>
      <c r="J166" s="4">
        <v>2</v>
      </c>
      <c r="K166" s="4" t="s">
        <v>30</v>
      </c>
      <c r="L166" s="4">
        <v>724</v>
      </c>
      <c r="M166" s="4">
        <v>724</v>
      </c>
      <c r="N166" s="4" t="s">
        <v>878</v>
      </c>
      <c r="O166" s="4" t="s">
        <v>32</v>
      </c>
      <c r="P166" s="4" t="s">
        <v>33</v>
      </c>
      <c r="Q166" s="4">
        <v>0</v>
      </c>
      <c r="R166" s="7">
        <v>44988</v>
      </c>
      <c r="S166" s="6">
        <v>44993</v>
      </c>
      <c r="T166" s="4" t="s">
        <v>34</v>
      </c>
      <c r="U166" s="4">
        <v>724</v>
      </c>
      <c r="V166" s="4">
        <v>0</v>
      </c>
      <c r="W166" s="4">
        <v>0</v>
      </c>
      <c r="X166" s="4" t="s">
        <v>879</v>
      </c>
      <c r="Y166" s="4" t="s">
        <v>880</v>
      </c>
    </row>
    <row r="167" s="4" customFormat="1" spans="1:25">
      <c r="A167" s="4" t="s">
        <v>881</v>
      </c>
      <c r="B167" s="4" t="s">
        <v>26</v>
      </c>
      <c r="C167" s="4" t="s">
        <v>27</v>
      </c>
      <c r="D167" s="4" t="s">
        <v>558</v>
      </c>
      <c r="E167" s="4" t="s">
        <v>882</v>
      </c>
      <c r="F167" s="6">
        <v>44989</v>
      </c>
      <c r="G167" s="6">
        <v>44990</v>
      </c>
      <c r="H167" s="4">
        <v>3</v>
      </c>
      <c r="I167" s="4">
        <v>1</v>
      </c>
      <c r="J167" s="4">
        <v>3</v>
      </c>
      <c r="K167" s="4" t="s">
        <v>30</v>
      </c>
      <c r="L167" s="4">
        <v>1911</v>
      </c>
      <c r="M167" s="4">
        <v>1911</v>
      </c>
      <c r="N167" s="4" t="s">
        <v>883</v>
      </c>
      <c r="O167" s="4" t="s">
        <v>32</v>
      </c>
      <c r="P167" s="4" t="s">
        <v>33</v>
      </c>
      <c r="Q167" s="4">
        <v>0</v>
      </c>
      <c r="R167" s="7">
        <v>44988</v>
      </c>
      <c r="S167" s="6">
        <v>44993</v>
      </c>
      <c r="T167" s="4" t="s">
        <v>34</v>
      </c>
      <c r="U167" s="4">
        <v>1911</v>
      </c>
      <c r="V167" s="4">
        <v>0</v>
      </c>
      <c r="W167" s="4">
        <v>0</v>
      </c>
      <c r="X167" s="4" t="s">
        <v>884</v>
      </c>
      <c r="Y167" s="4" t="s">
        <v>885</v>
      </c>
    </row>
    <row r="168" s="4" customFormat="1" spans="1:25">
      <c r="A168" s="4" t="s">
        <v>886</v>
      </c>
      <c r="B168" s="4" t="s">
        <v>26</v>
      </c>
      <c r="C168" s="4" t="s">
        <v>27</v>
      </c>
      <c r="D168" s="4" t="s">
        <v>887</v>
      </c>
      <c r="E168" s="4" t="s">
        <v>337</v>
      </c>
      <c r="F168" s="6">
        <v>44989</v>
      </c>
      <c r="G168" s="6">
        <v>44990</v>
      </c>
      <c r="H168" s="4">
        <v>1</v>
      </c>
      <c r="I168" s="4">
        <v>1</v>
      </c>
      <c r="J168" s="4">
        <v>1</v>
      </c>
      <c r="K168" s="4" t="s">
        <v>30</v>
      </c>
      <c r="L168" s="4">
        <v>495</v>
      </c>
      <c r="M168" s="4">
        <v>495</v>
      </c>
      <c r="N168" s="4" t="s">
        <v>888</v>
      </c>
      <c r="O168" s="4" t="s">
        <v>32</v>
      </c>
      <c r="P168" s="4" t="s">
        <v>33</v>
      </c>
      <c r="Q168" s="4">
        <v>0</v>
      </c>
      <c r="R168" s="7">
        <v>44988</v>
      </c>
      <c r="S168" s="6">
        <v>44993</v>
      </c>
      <c r="T168" s="4" t="s">
        <v>34</v>
      </c>
      <c r="U168" s="4">
        <v>495</v>
      </c>
      <c r="V168" s="4">
        <v>0</v>
      </c>
      <c r="W168" s="4">
        <v>0</v>
      </c>
      <c r="X168" s="4" t="s">
        <v>889</v>
      </c>
      <c r="Y168" s="4" t="s">
        <v>890</v>
      </c>
    </row>
    <row r="169" s="4" customFormat="1" spans="1:25">
      <c r="A169" s="4" t="s">
        <v>891</v>
      </c>
      <c r="B169" s="4" t="s">
        <v>26</v>
      </c>
      <c r="C169" s="4" t="s">
        <v>27</v>
      </c>
      <c r="D169" s="4" t="s">
        <v>892</v>
      </c>
      <c r="E169" s="4" t="s">
        <v>893</v>
      </c>
      <c r="F169" s="6">
        <v>44988</v>
      </c>
      <c r="G169" s="6">
        <v>44990</v>
      </c>
      <c r="H169" s="4">
        <v>1</v>
      </c>
      <c r="I169" s="4">
        <v>2</v>
      </c>
      <c r="J169" s="4">
        <v>2</v>
      </c>
      <c r="K169" s="4" t="s">
        <v>30</v>
      </c>
      <c r="L169" s="4">
        <v>2202</v>
      </c>
      <c r="M169" s="4">
        <v>2202</v>
      </c>
      <c r="N169" s="4" t="s">
        <v>894</v>
      </c>
      <c r="O169" s="4" t="s">
        <v>32</v>
      </c>
      <c r="P169" s="4" t="s">
        <v>33</v>
      </c>
      <c r="Q169" s="4">
        <v>0</v>
      </c>
      <c r="R169" s="7">
        <v>44988</v>
      </c>
      <c r="S169" s="6">
        <v>44993</v>
      </c>
      <c r="T169" s="4" t="s">
        <v>34</v>
      </c>
      <c r="U169" s="4">
        <v>2202</v>
      </c>
      <c r="V169" s="4">
        <v>0</v>
      </c>
      <c r="W169" s="4">
        <v>0</v>
      </c>
      <c r="X169" s="4" t="s">
        <v>895</v>
      </c>
      <c r="Y169" s="4" t="s">
        <v>896</v>
      </c>
    </row>
    <row r="170" s="4" customFormat="1" spans="1:25">
      <c r="A170" s="4" t="s">
        <v>897</v>
      </c>
      <c r="B170" s="4" t="s">
        <v>26</v>
      </c>
      <c r="C170" s="4" t="s">
        <v>27</v>
      </c>
      <c r="D170" s="4" t="s">
        <v>445</v>
      </c>
      <c r="E170" s="4" t="s">
        <v>853</v>
      </c>
      <c r="F170" s="6">
        <v>44988</v>
      </c>
      <c r="G170" s="6">
        <v>44990</v>
      </c>
      <c r="H170" s="4">
        <v>2</v>
      </c>
      <c r="I170" s="4">
        <v>2</v>
      </c>
      <c r="J170" s="4">
        <v>4</v>
      </c>
      <c r="K170" s="4" t="s">
        <v>30</v>
      </c>
      <c r="L170" s="4">
        <v>2416</v>
      </c>
      <c r="M170" s="4">
        <v>2416</v>
      </c>
      <c r="N170" s="4" t="s">
        <v>898</v>
      </c>
      <c r="O170" s="4" t="s">
        <v>32</v>
      </c>
      <c r="P170" s="4" t="s">
        <v>33</v>
      </c>
      <c r="Q170" s="4">
        <v>0</v>
      </c>
      <c r="R170" s="7">
        <v>44988</v>
      </c>
      <c r="S170" s="6">
        <v>44993</v>
      </c>
      <c r="T170" s="4" t="s">
        <v>34</v>
      </c>
      <c r="U170" s="4">
        <v>2416</v>
      </c>
      <c r="V170" s="4">
        <v>0</v>
      </c>
      <c r="W170" s="4">
        <v>0</v>
      </c>
      <c r="X170" s="4" t="s">
        <v>899</v>
      </c>
      <c r="Y170" s="4" t="s">
        <v>900</v>
      </c>
    </row>
    <row r="171" s="4" customFormat="1" spans="1:25">
      <c r="A171" s="4" t="s">
        <v>901</v>
      </c>
      <c r="B171" s="4" t="s">
        <v>26</v>
      </c>
      <c r="C171" s="4" t="s">
        <v>27</v>
      </c>
      <c r="D171" s="4" t="s">
        <v>514</v>
      </c>
      <c r="E171" s="4" t="s">
        <v>168</v>
      </c>
      <c r="F171" s="6">
        <v>44988</v>
      </c>
      <c r="G171" s="6">
        <v>44990</v>
      </c>
      <c r="H171" s="4">
        <v>1</v>
      </c>
      <c r="I171" s="4">
        <v>2</v>
      </c>
      <c r="J171" s="4">
        <v>2</v>
      </c>
      <c r="K171" s="4" t="s">
        <v>30</v>
      </c>
      <c r="L171" s="4">
        <v>796</v>
      </c>
      <c r="M171" s="4">
        <v>796</v>
      </c>
      <c r="N171" s="4" t="s">
        <v>902</v>
      </c>
      <c r="O171" s="4" t="s">
        <v>32</v>
      </c>
      <c r="P171" s="4" t="s">
        <v>33</v>
      </c>
      <c r="Q171" s="4">
        <v>0</v>
      </c>
      <c r="R171" s="7">
        <v>44988</v>
      </c>
      <c r="S171" s="6">
        <v>44993</v>
      </c>
      <c r="T171" s="4" t="s">
        <v>34</v>
      </c>
      <c r="U171" s="4">
        <v>796</v>
      </c>
      <c r="V171" s="4">
        <v>0</v>
      </c>
      <c r="W171" s="4">
        <v>0</v>
      </c>
      <c r="X171" s="4" t="s">
        <v>903</v>
      </c>
      <c r="Y171" s="4" t="s">
        <v>904</v>
      </c>
    </row>
    <row r="172" s="4" customFormat="1" spans="1:25">
      <c r="A172" s="4" t="s">
        <v>905</v>
      </c>
      <c r="B172" s="4" t="s">
        <v>26</v>
      </c>
      <c r="C172" s="4" t="s">
        <v>27</v>
      </c>
      <c r="D172" s="4" t="s">
        <v>906</v>
      </c>
      <c r="E172" s="4" t="s">
        <v>907</v>
      </c>
      <c r="F172" s="6">
        <v>44989</v>
      </c>
      <c r="G172" s="6">
        <v>44990</v>
      </c>
      <c r="H172" s="4">
        <v>1</v>
      </c>
      <c r="I172" s="4">
        <v>1</v>
      </c>
      <c r="J172" s="4">
        <v>1</v>
      </c>
      <c r="K172" s="4" t="s">
        <v>30</v>
      </c>
      <c r="L172" s="4">
        <v>260</v>
      </c>
      <c r="M172" s="4">
        <v>260</v>
      </c>
      <c r="N172" s="4" t="s">
        <v>908</v>
      </c>
      <c r="O172" s="4" t="s">
        <v>32</v>
      </c>
      <c r="P172" s="4" t="s">
        <v>33</v>
      </c>
      <c r="Q172" s="4">
        <v>0</v>
      </c>
      <c r="R172" s="7">
        <v>44988</v>
      </c>
      <c r="S172" s="6">
        <v>44993</v>
      </c>
      <c r="T172" s="4" t="s">
        <v>34</v>
      </c>
      <c r="U172" s="4">
        <v>260</v>
      </c>
      <c r="V172" s="4">
        <v>0</v>
      </c>
      <c r="W172" s="4">
        <v>0</v>
      </c>
      <c r="X172" s="4" t="s">
        <v>909</v>
      </c>
      <c r="Y172" s="4" t="s">
        <v>910</v>
      </c>
    </row>
    <row r="173" s="4" customFormat="1" spans="1:25">
      <c r="A173" s="4" t="s">
        <v>911</v>
      </c>
      <c r="B173" s="4" t="s">
        <v>26</v>
      </c>
      <c r="C173" s="4" t="s">
        <v>27</v>
      </c>
      <c r="D173" s="4" t="s">
        <v>912</v>
      </c>
      <c r="E173" s="4" t="s">
        <v>913</v>
      </c>
      <c r="F173" s="6">
        <v>44989</v>
      </c>
      <c r="G173" s="6">
        <v>44990</v>
      </c>
      <c r="H173" s="4">
        <v>1</v>
      </c>
      <c r="I173" s="4">
        <v>1</v>
      </c>
      <c r="J173" s="4">
        <v>1</v>
      </c>
      <c r="K173" s="4" t="s">
        <v>30</v>
      </c>
      <c r="L173" s="4">
        <v>1094</v>
      </c>
      <c r="M173" s="4">
        <v>1094</v>
      </c>
      <c r="N173" s="4" t="s">
        <v>914</v>
      </c>
      <c r="O173" s="4" t="s">
        <v>32</v>
      </c>
      <c r="P173" s="4" t="s">
        <v>33</v>
      </c>
      <c r="Q173" s="4">
        <v>0</v>
      </c>
      <c r="R173" s="7">
        <v>44988</v>
      </c>
      <c r="S173" s="6">
        <v>44993</v>
      </c>
      <c r="T173" s="4" t="s">
        <v>34</v>
      </c>
      <c r="U173" s="4">
        <v>1094</v>
      </c>
      <c r="V173" s="4">
        <v>0</v>
      </c>
      <c r="W173" s="4">
        <v>0</v>
      </c>
      <c r="X173" s="4" t="s">
        <v>915</v>
      </c>
      <c r="Y173" s="4" t="s">
        <v>916</v>
      </c>
    </row>
    <row r="174" s="4" customFormat="1" spans="1:25">
      <c r="A174" s="4" t="s">
        <v>917</v>
      </c>
      <c r="B174" s="4" t="s">
        <v>26</v>
      </c>
      <c r="C174" s="4" t="s">
        <v>27</v>
      </c>
      <c r="D174" s="4" t="s">
        <v>868</v>
      </c>
      <c r="E174" s="4" t="s">
        <v>168</v>
      </c>
      <c r="F174" s="6">
        <v>44989</v>
      </c>
      <c r="G174" s="6">
        <v>44990</v>
      </c>
      <c r="H174" s="4">
        <v>1</v>
      </c>
      <c r="I174" s="4">
        <v>1</v>
      </c>
      <c r="J174" s="4">
        <v>1</v>
      </c>
      <c r="K174" s="4" t="s">
        <v>30</v>
      </c>
      <c r="L174" s="4">
        <v>188</v>
      </c>
      <c r="M174" s="4">
        <v>188</v>
      </c>
      <c r="N174" s="4" t="s">
        <v>918</v>
      </c>
      <c r="O174" s="4" t="s">
        <v>32</v>
      </c>
      <c r="P174" s="4" t="s">
        <v>33</v>
      </c>
      <c r="Q174" s="4">
        <v>0</v>
      </c>
      <c r="R174" s="7">
        <v>44988</v>
      </c>
      <c r="S174" s="6">
        <v>44993</v>
      </c>
      <c r="T174" s="4" t="s">
        <v>34</v>
      </c>
      <c r="U174" s="4">
        <v>188</v>
      </c>
      <c r="V174" s="4">
        <v>0</v>
      </c>
      <c r="W174" s="4">
        <v>0</v>
      </c>
      <c r="X174" s="4" t="s">
        <v>919</v>
      </c>
      <c r="Y174" s="4" t="s">
        <v>684</v>
      </c>
    </row>
    <row r="175" s="4" customFormat="1" spans="1:25">
      <c r="A175" s="4" t="s">
        <v>920</v>
      </c>
      <c r="B175" s="4" t="s">
        <v>26</v>
      </c>
      <c r="C175" s="4" t="s">
        <v>27</v>
      </c>
      <c r="D175" s="4" t="s">
        <v>912</v>
      </c>
      <c r="E175" s="4" t="s">
        <v>921</v>
      </c>
      <c r="F175" s="6">
        <v>44989</v>
      </c>
      <c r="G175" s="6">
        <v>44990</v>
      </c>
      <c r="H175" s="4">
        <v>2</v>
      </c>
      <c r="I175" s="4">
        <v>1</v>
      </c>
      <c r="J175" s="4">
        <v>2</v>
      </c>
      <c r="K175" s="4" t="s">
        <v>30</v>
      </c>
      <c r="L175" s="4">
        <v>2240</v>
      </c>
      <c r="M175" s="4">
        <v>2240</v>
      </c>
      <c r="N175" s="4" t="s">
        <v>922</v>
      </c>
      <c r="O175" s="4" t="s">
        <v>32</v>
      </c>
      <c r="P175" s="4" t="s">
        <v>33</v>
      </c>
      <c r="Q175" s="4">
        <v>0</v>
      </c>
      <c r="R175" s="7">
        <v>44988</v>
      </c>
      <c r="S175" s="6">
        <v>44993</v>
      </c>
      <c r="T175" s="4" t="s">
        <v>34</v>
      </c>
      <c r="U175" s="4">
        <v>2240</v>
      </c>
      <c r="V175" s="4">
        <v>0</v>
      </c>
      <c r="W175" s="4">
        <v>0</v>
      </c>
      <c r="X175" s="4" t="s">
        <v>923</v>
      </c>
      <c r="Y175" s="4" t="s">
        <v>141</v>
      </c>
    </row>
    <row r="176" s="4" customFormat="1" spans="1:25">
      <c r="A176" s="4" t="s">
        <v>924</v>
      </c>
      <c r="B176" s="4" t="s">
        <v>26</v>
      </c>
      <c r="C176" s="4" t="s">
        <v>27</v>
      </c>
      <c r="D176" s="4" t="s">
        <v>552</v>
      </c>
      <c r="E176" s="4" t="s">
        <v>168</v>
      </c>
      <c r="F176" s="6">
        <v>44989</v>
      </c>
      <c r="G176" s="6">
        <v>44990</v>
      </c>
      <c r="H176" s="4">
        <v>1</v>
      </c>
      <c r="I176" s="4">
        <v>1</v>
      </c>
      <c r="J176" s="4">
        <v>1</v>
      </c>
      <c r="K176" s="4" t="s">
        <v>30</v>
      </c>
      <c r="L176" s="4">
        <v>400</v>
      </c>
      <c r="M176" s="4">
        <v>400</v>
      </c>
      <c r="N176" s="4" t="s">
        <v>925</v>
      </c>
      <c r="O176" s="4" t="s">
        <v>32</v>
      </c>
      <c r="P176" s="4" t="s">
        <v>33</v>
      </c>
      <c r="Q176" s="4">
        <v>0</v>
      </c>
      <c r="R176" s="7">
        <v>44988</v>
      </c>
      <c r="S176" s="6">
        <v>44993</v>
      </c>
      <c r="T176" s="4" t="s">
        <v>34</v>
      </c>
      <c r="U176" s="4">
        <v>400</v>
      </c>
      <c r="V176" s="4">
        <v>0</v>
      </c>
      <c r="W176" s="4">
        <v>0</v>
      </c>
      <c r="X176" s="4" t="s">
        <v>926</v>
      </c>
      <c r="Y176" s="4" t="s">
        <v>927</v>
      </c>
    </row>
    <row r="177" s="4" customFormat="1" spans="1:25">
      <c r="A177" s="4" t="s">
        <v>928</v>
      </c>
      <c r="B177" s="4" t="s">
        <v>26</v>
      </c>
      <c r="C177" s="4" t="s">
        <v>27</v>
      </c>
      <c r="D177" s="4" t="s">
        <v>514</v>
      </c>
      <c r="E177" s="4" t="s">
        <v>132</v>
      </c>
      <c r="F177" s="6">
        <v>44989</v>
      </c>
      <c r="G177" s="6">
        <v>44990</v>
      </c>
      <c r="H177" s="4">
        <v>1</v>
      </c>
      <c r="I177" s="4">
        <v>1</v>
      </c>
      <c r="J177" s="4">
        <v>1</v>
      </c>
      <c r="K177" s="4" t="s">
        <v>30</v>
      </c>
      <c r="L177" s="4">
        <v>445</v>
      </c>
      <c r="M177" s="4">
        <v>445</v>
      </c>
      <c r="N177" s="4" t="s">
        <v>929</v>
      </c>
      <c r="O177" s="4" t="s">
        <v>32</v>
      </c>
      <c r="P177" s="4" t="s">
        <v>33</v>
      </c>
      <c r="Q177" s="4">
        <v>0</v>
      </c>
      <c r="R177" s="7">
        <v>44988</v>
      </c>
      <c r="S177" s="6">
        <v>44993</v>
      </c>
      <c r="T177" s="4" t="s">
        <v>34</v>
      </c>
      <c r="U177" s="4">
        <v>445</v>
      </c>
      <c r="V177" s="4">
        <v>0</v>
      </c>
      <c r="W177" s="4">
        <v>0</v>
      </c>
      <c r="X177" s="4" t="s">
        <v>930</v>
      </c>
      <c r="Y177" s="4" t="s">
        <v>931</v>
      </c>
    </row>
    <row r="178" s="4" customFormat="1" spans="1:25">
      <c r="A178" s="4" t="s">
        <v>932</v>
      </c>
      <c r="B178" s="4" t="s">
        <v>26</v>
      </c>
      <c r="C178" s="4" t="s">
        <v>27</v>
      </c>
      <c r="D178" s="4" t="s">
        <v>552</v>
      </c>
      <c r="E178" s="4" t="s">
        <v>168</v>
      </c>
      <c r="F178" s="6">
        <v>44989</v>
      </c>
      <c r="G178" s="6">
        <v>44990</v>
      </c>
      <c r="H178" s="4">
        <v>1</v>
      </c>
      <c r="I178" s="4">
        <v>1</v>
      </c>
      <c r="J178" s="4">
        <v>1</v>
      </c>
      <c r="K178" s="4" t="s">
        <v>30</v>
      </c>
      <c r="L178" s="4">
        <v>400</v>
      </c>
      <c r="M178" s="4">
        <v>400</v>
      </c>
      <c r="N178" s="4" t="s">
        <v>933</v>
      </c>
      <c r="O178" s="4" t="s">
        <v>32</v>
      </c>
      <c r="P178" s="4" t="s">
        <v>33</v>
      </c>
      <c r="Q178" s="4">
        <v>0</v>
      </c>
      <c r="R178" s="7">
        <v>44988</v>
      </c>
      <c r="S178" s="6">
        <v>44993</v>
      </c>
      <c r="T178" s="4" t="s">
        <v>34</v>
      </c>
      <c r="U178" s="4">
        <v>400</v>
      </c>
      <c r="V178" s="4">
        <v>0</v>
      </c>
      <c r="W178" s="4">
        <v>0</v>
      </c>
      <c r="X178" s="4" t="s">
        <v>934</v>
      </c>
      <c r="Y178" s="4" t="s">
        <v>935</v>
      </c>
    </row>
    <row r="179" s="4" customFormat="1" spans="1:25">
      <c r="A179" s="4" t="s">
        <v>936</v>
      </c>
      <c r="B179" s="4" t="s">
        <v>26</v>
      </c>
      <c r="C179" s="4" t="s">
        <v>27</v>
      </c>
      <c r="D179" s="4" t="s">
        <v>906</v>
      </c>
      <c r="E179" s="4" t="s">
        <v>937</v>
      </c>
      <c r="F179" s="6">
        <v>44989</v>
      </c>
      <c r="G179" s="6">
        <v>44990</v>
      </c>
      <c r="H179" s="4">
        <v>1</v>
      </c>
      <c r="I179" s="4">
        <v>1</v>
      </c>
      <c r="J179" s="4">
        <v>1</v>
      </c>
      <c r="K179" s="4" t="s">
        <v>30</v>
      </c>
      <c r="L179" s="4">
        <v>300</v>
      </c>
      <c r="M179" s="4">
        <v>300</v>
      </c>
      <c r="N179" s="4" t="s">
        <v>938</v>
      </c>
      <c r="O179" s="4" t="s">
        <v>32</v>
      </c>
      <c r="P179" s="4" t="s">
        <v>33</v>
      </c>
      <c r="Q179" s="4">
        <v>0</v>
      </c>
      <c r="R179" s="7">
        <v>44988</v>
      </c>
      <c r="S179" s="6">
        <v>44993</v>
      </c>
      <c r="T179" s="4" t="s">
        <v>34</v>
      </c>
      <c r="U179" s="4">
        <v>300</v>
      </c>
      <c r="V179" s="4">
        <v>0</v>
      </c>
      <c r="W179" s="4">
        <v>0</v>
      </c>
      <c r="X179" s="4" t="s">
        <v>939</v>
      </c>
      <c r="Y179" s="4" t="s">
        <v>940</v>
      </c>
    </row>
    <row r="180" s="4" customFormat="1" spans="1:25">
      <c r="A180" s="4" t="s">
        <v>941</v>
      </c>
      <c r="B180" s="4" t="s">
        <v>26</v>
      </c>
      <c r="C180" s="4" t="s">
        <v>27</v>
      </c>
      <c r="D180" s="4" t="s">
        <v>906</v>
      </c>
      <c r="E180" s="4" t="s">
        <v>937</v>
      </c>
      <c r="F180" s="6">
        <v>44989</v>
      </c>
      <c r="G180" s="6">
        <v>44990</v>
      </c>
      <c r="H180" s="4">
        <v>2</v>
      </c>
      <c r="I180" s="4">
        <v>1</v>
      </c>
      <c r="J180" s="4">
        <v>2</v>
      </c>
      <c r="K180" s="4" t="s">
        <v>30</v>
      </c>
      <c r="L180" s="4">
        <v>600</v>
      </c>
      <c r="M180" s="4">
        <v>600</v>
      </c>
      <c r="N180" s="4" t="s">
        <v>942</v>
      </c>
      <c r="O180" s="4" t="s">
        <v>32</v>
      </c>
      <c r="P180" s="4" t="s">
        <v>33</v>
      </c>
      <c r="Q180" s="4">
        <v>0</v>
      </c>
      <c r="R180" s="7">
        <v>44988</v>
      </c>
      <c r="S180" s="6">
        <v>44993</v>
      </c>
      <c r="T180" s="4" t="s">
        <v>34</v>
      </c>
      <c r="U180" s="4">
        <v>600</v>
      </c>
      <c r="V180" s="4">
        <v>0</v>
      </c>
      <c r="W180" s="4">
        <v>0</v>
      </c>
      <c r="X180" s="4" t="s">
        <v>943</v>
      </c>
      <c r="Y180" s="4" t="s">
        <v>944</v>
      </c>
    </row>
    <row r="181" s="4" customFormat="1" spans="1:25">
      <c r="A181" s="4" t="s">
        <v>945</v>
      </c>
      <c r="B181" s="4" t="s">
        <v>26</v>
      </c>
      <c r="C181" s="4" t="s">
        <v>27</v>
      </c>
      <c r="D181" s="4" t="s">
        <v>912</v>
      </c>
      <c r="E181" s="4" t="s">
        <v>946</v>
      </c>
      <c r="F181" s="6">
        <v>44989</v>
      </c>
      <c r="G181" s="6">
        <v>44990</v>
      </c>
      <c r="H181" s="4">
        <v>2</v>
      </c>
      <c r="I181" s="4">
        <v>1</v>
      </c>
      <c r="J181" s="4">
        <v>2</v>
      </c>
      <c r="K181" s="4" t="s">
        <v>30</v>
      </c>
      <c r="L181" s="4">
        <v>2400</v>
      </c>
      <c r="M181" s="4">
        <v>2400</v>
      </c>
      <c r="N181" s="4" t="s">
        <v>947</v>
      </c>
      <c r="O181" s="4" t="s">
        <v>32</v>
      </c>
      <c r="P181" s="4" t="s">
        <v>33</v>
      </c>
      <c r="Q181" s="4">
        <v>0</v>
      </c>
      <c r="R181" s="7">
        <v>44988</v>
      </c>
      <c r="S181" s="6">
        <v>44993</v>
      </c>
      <c r="T181" s="4" t="s">
        <v>34</v>
      </c>
      <c r="U181" s="4">
        <v>2400</v>
      </c>
      <c r="V181" s="4">
        <v>0</v>
      </c>
      <c r="W181" s="4">
        <v>0</v>
      </c>
      <c r="X181" s="4" t="s">
        <v>948</v>
      </c>
      <c r="Y181" s="4" t="s">
        <v>949</v>
      </c>
    </row>
    <row r="182" s="4" customFormat="1" spans="1:25">
      <c r="A182" s="4" t="s">
        <v>950</v>
      </c>
      <c r="B182" s="4" t="s">
        <v>26</v>
      </c>
      <c r="C182" s="4" t="s">
        <v>27</v>
      </c>
      <c r="D182" s="4" t="s">
        <v>912</v>
      </c>
      <c r="E182" s="4" t="s">
        <v>951</v>
      </c>
      <c r="F182" s="6">
        <v>44989</v>
      </c>
      <c r="G182" s="6">
        <v>44990</v>
      </c>
      <c r="H182" s="4">
        <v>3</v>
      </c>
      <c r="I182" s="4">
        <v>1</v>
      </c>
      <c r="J182" s="4">
        <v>3</v>
      </c>
      <c r="K182" s="4" t="s">
        <v>30</v>
      </c>
      <c r="L182" s="4">
        <v>3369</v>
      </c>
      <c r="M182" s="4">
        <v>3369</v>
      </c>
      <c r="N182" s="4" t="s">
        <v>952</v>
      </c>
      <c r="O182" s="4" t="s">
        <v>32</v>
      </c>
      <c r="P182" s="4" t="s">
        <v>33</v>
      </c>
      <c r="Q182" s="4">
        <v>0</v>
      </c>
      <c r="R182" s="7">
        <v>44988</v>
      </c>
      <c r="S182" s="6">
        <v>44993</v>
      </c>
      <c r="T182" s="4" t="s">
        <v>34</v>
      </c>
      <c r="U182" s="4">
        <v>3369</v>
      </c>
      <c r="V182" s="4">
        <v>0</v>
      </c>
      <c r="W182" s="4">
        <v>0</v>
      </c>
      <c r="X182" s="4" t="s">
        <v>953</v>
      </c>
      <c r="Y182" s="4" t="s">
        <v>954</v>
      </c>
    </row>
    <row r="183" s="4" customFormat="1" spans="1:25">
      <c r="A183" s="4" t="s">
        <v>955</v>
      </c>
      <c r="B183" s="4" t="s">
        <v>26</v>
      </c>
      <c r="C183" s="4" t="s">
        <v>27</v>
      </c>
      <c r="D183" s="4" t="s">
        <v>552</v>
      </c>
      <c r="E183" s="4" t="s">
        <v>168</v>
      </c>
      <c r="F183" s="6">
        <v>44989</v>
      </c>
      <c r="G183" s="6">
        <v>44990</v>
      </c>
      <c r="H183" s="4">
        <v>1</v>
      </c>
      <c r="I183" s="4">
        <v>1</v>
      </c>
      <c r="J183" s="4">
        <v>1</v>
      </c>
      <c r="K183" s="4" t="s">
        <v>30</v>
      </c>
      <c r="L183" s="4">
        <v>400</v>
      </c>
      <c r="M183" s="4">
        <v>400</v>
      </c>
      <c r="N183" s="4" t="s">
        <v>956</v>
      </c>
      <c r="O183" s="4" t="s">
        <v>32</v>
      </c>
      <c r="P183" s="4" t="s">
        <v>33</v>
      </c>
      <c r="Q183" s="4">
        <v>0</v>
      </c>
      <c r="R183" s="7">
        <v>44989</v>
      </c>
      <c r="S183" s="6">
        <v>44993</v>
      </c>
      <c r="T183" s="4" t="s">
        <v>34</v>
      </c>
      <c r="U183" s="4">
        <v>400</v>
      </c>
      <c r="V183" s="4">
        <v>0</v>
      </c>
      <c r="W183" s="4">
        <v>0</v>
      </c>
      <c r="X183" s="4" t="s">
        <v>957</v>
      </c>
      <c r="Y183" s="4" t="s">
        <v>958</v>
      </c>
    </row>
    <row r="184" s="4" customFormat="1" spans="1:25">
      <c r="A184" s="4" t="s">
        <v>959</v>
      </c>
      <c r="B184" s="4" t="s">
        <v>26</v>
      </c>
      <c r="C184" s="4" t="s">
        <v>27</v>
      </c>
      <c r="D184" s="4" t="s">
        <v>552</v>
      </c>
      <c r="E184" s="4" t="s">
        <v>168</v>
      </c>
      <c r="F184" s="6">
        <v>44989</v>
      </c>
      <c r="G184" s="6">
        <v>44990</v>
      </c>
      <c r="H184" s="4">
        <v>1</v>
      </c>
      <c r="I184" s="4">
        <v>1</v>
      </c>
      <c r="J184" s="4">
        <v>1</v>
      </c>
      <c r="K184" s="4" t="s">
        <v>30</v>
      </c>
      <c r="L184" s="4">
        <v>400</v>
      </c>
      <c r="M184" s="4">
        <v>400</v>
      </c>
      <c r="N184" s="4" t="s">
        <v>960</v>
      </c>
      <c r="O184" s="4" t="s">
        <v>32</v>
      </c>
      <c r="P184" s="4" t="s">
        <v>33</v>
      </c>
      <c r="Q184" s="4">
        <v>0</v>
      </c>
      <c r="R184" s="7">
        <v>44989</v>
      </c>
      <c r="S184" s="6">
        <v>44993</v>
      </c>
      <c r="T184" s="4" t="s">
        <v>34</v>
      </c>
      <c r="U184" s="4">
        <v>400</v>
      </c>
      <c r="V184" s="4">
        <v>0</v>
      </c>
      <c r="W184" s="4">
        <v>0</v>
      </c>
      <c r="X184" s="4" t="s">
        <v>961</v>
      </c>
      <c r="Y184" s="4" t="s">
        <v>962</v>
      </c>
    </row>
    <row r="185" s="4" customFormat="1" spans="1:25">
      <c r="A185" s="4" t="s">
        <v>963</v>
      </c>
      <c r="B185" s="4" t="s">
        <v>26</v>
      </c>
      <c r="C185" s="4" t="s">
        <v>27</v>
      </c>
      <c r="D185" s="4" t="s">
        <v>552</v>
      </c>
      <c r="E185" s="4" t="s">
        <v>168</v>
      </c>
      <c r="F185" s="6">
        <v>44989</v>
      </c>
      <c r="G185" s="6">
        <v>44990</v>
      </c>
      <c r="H185" s="4">
        <v>1</v>
      </c>
      <c r="I185" s="4">
        <v>1</v>
      </c>
      <c r="J185" s="4">
        <v>1</v>
      </c>
      <c r="K185" s="4" t="s">
        <v>30</v>
      </c>
      <c r="L185" s="4">
        <v>400</v>
      </c>
      <c r="M185" s="4">
        <v>400</v>
      </c>
      <c r="N185" s="4" t="s">
        <v>964</v>
      </c>
      <c r="O185" s="4" t="s">
        <v>32</v>
      </c>
      <c r="P185" s="4" t="s">
        <v>33</v>
      </c>
      <c r="Q185" s="4">
        <v>0</v>
      </c>
      <c r="R185" s="7">
        <v>44989</v>
      </c>
      <c r="S185" s="6">
        <v>44993</v>
      </c>
      <c r="T185" s="4" t="s">
        <v>34</v>
      </c>
      <c r="U185" s="4">
        <v>400</v>
      </c>
      <c r="V185" s="4">
        <v>0</v>
      </c>
      <c r="W185" s="4">
        <v>0</v>
      </c>
      <c r="X185" s="4" t="s">
        <v>965</v>
      </c>
      <c r="Y185" s="4" t="s">
        <v>966</v>
      </c>
    </row>
    <row r="186" s="4" customFormat="1" spans="1:25">
      <c r="A186" s="4" t="s">
        <v>967</v>
      </c>
      <c r="B186" s="4" t="s">
        <v>26</v>
      </c>
      <c r="C186" s="4" t="s">
        <v>27</v>
      </c>
      <c r="D186" s="4" t="s">
        <v>773</v>
      </c>
      <c r="E186" s="4" t="s">
        <v>968</v>
      </c>
      <c r="F186" s="6">
        <v>44989</v>
      </c>
      <c r="G186" s="6">
        <v>44990</v>
      </c>
      <c r="H186" s="4">
        <v>1</v>
      </c>
      <c r="I186" s="4">
        <v>1</v>
      </c>
      <c r="J186" s="4">
        <v>1</v>
      </c>
      <c r="K186" s="4" t="s">
        <v>30</v>
      </c>
      <c r="L186" s="4">
        <v>430</v>
      </c>
      <c r="M186" s="4">
        <v>430</v>
      </c>
      <c r="N186" s="4" t="s">
        <v>969</v>
      </c>
      <c r="O186" s="4" t="s">
        <v>32</v>
      </c>
      <c r="P186" s="4" t="s">
        <v>33</v>
      </c>
      <c r="Q186" s="4">
        <v>0</v>
      </c>
      <c r="R186" s="7">
        <v>44989</v>
      </c>
      <c r="S186" s="6">
        <v>44993</v>
      </c>
      <c r="T186" s="4" t="s">
        <v>34</v>
      </c>
      <c r="U186" s="4">
        <v>430</v>
      </c>
      <c r="V186" s="4">
        <v>0</v>
      </c>
      <c r="W186" s="4">
        <v>0</v>
      </c>
      <c r="X186" s="4" t="s">
        <v>970</v>
      </c>
      <c r="Y186" s="4" t="s">
        <v>971</v>
      </c>
    </row>
    <row r="187" s="4" customFormat="1" spans="1:25">
      <c r="A187" s="4" t="s">
        <v>972</v>
      </c>
      <c r="B187" s="4" t="s">
        <v>26</v>
      </c>
      <c r="C187" s="4" t="s">
        <v>27</v>
      </c>
      <c r="D187" s="4" t="s">
        <v>973</v>
      </c>
      <c r="E187" s="4" t="s">
        <v>974</v>
      </c>
      <c r="F187" s="6">
        <v>44989</v>
      </c>
      <c r="G187" s="6">
        <v>44990</v>
      </c>
      <c r="H187" s="4">
        <v>1</v>
      </c>
      <c r="I187" s="4">
        <v>1</v>
      </c>
      <c r="J187" s="4">
        <v>1</v>
      </c>
      <c r="K187" s="4" t="s">
        <v>30</v>
      </c>
      <c r="L187" s="4">
        <v>5560</v>
      </c>
      <c r="M187" s="4">
        <v>5560</v>
      </c>
      <c r="N187" s="4" t="s">
        <v>975</v>
      </c>
      <c r="O187" s="4" t="s">
        <v>32</v>
      </c>
      <c r="P187" s="4" t="s">
        <v>33</v>
      </c>
      <c r="Q187" s="4">
        <v>0</v>
      </c>
      <c r="R187" s="7">
        <v>44989</v>
      </c>
      <c r="S187" s="6">
        <v>44993</v>
      </c>
      <c r="T187" s="4" t="s">
        <v>34</v>
      </c>
      <c r="U187" s="4">
        <v>5560</v>
      </c>
      <c r="V187" s="4">
        <v>0</v>
      </c>
      <c r="W187" s="4">
        <v>0</v>
      </c>
      <c r="X187" s="4" t="s">
        <v>976</v>
      </c>
      <c r="Y187" s="4" t="s">
        <v>977</v>
      </c>
    </row>
    <row r="188" s="4" customFormat="1" spans="1:25">
      <c r="A188" s="4" t="s">
        <v>978</v>
      </c>
      <c r="B188" s="4" t="s">
        <v>26</v>
      </c>
      <c r="C188" s="4" t="s">
        <v>27</v>
      </c>
      <c r="D188" s="4" t="s">
        <v>250</v>
      </c>
      <c r="E188" s="4" t="s">
        <v>979</v>
      </c>
      <c r="F188" s="6">
        <v>44989</v>
      </c>
      <c r="G188" s="6">
        <v>44990</v>
      </c>
      <c r="H188" s="4">
        <v>1</v>
      </c>
      <c r="I188" s="4">
        <v>1</v>
      </c>
      <c r="J188" s="4">
        <v>1</v>
      </c>
      <c r="K188" s="4" t="s">
        <v>30</v>
      </c>
      <c r="L188" s="4">
        <v>1550</v>
      </c>
      <c r="M188" s="4">
        <v>1550</v>
      </c>
      <c r="N188" s="4" t="s">
        <v>980</v>
      </c>
      <c r="O188" s="4" t="s">
        <v>32</v>
      </c>
      <c r="P188" s="4" t="s">
        <v>33</v>
      </c>
      <c r="Q188" s="4">
        <v>0</v>
      </c>
      <c r="R188" s="7">
        <v>44989</v>
      </c>
      <c r="S188" s="6">
        <v>44993</v>
      </c>
      <c r="T188" s="4" t="s">
        <v>34</v>
      </c>
      <c r="U188" s="4">
        <v>1550</v>
      </c>
      <c r="V188" s="4">
        <v>0</v>
      </c>
      <c r="W188" s="4">
        <v>0</v>
      </c>
      <c r="X188" s="4" t="s">
        <v>981</v>
      </c>
      <c r="Y188" s="4" t="s">
        <v>982</v>
      </c>
    </row>
    <row r="189" s="4" customFormat="1" spans="1:25">
      <c r="A189" s="4" t="s">
        <v>983</v>
      </c>
      <c r="B189" s="4" t="s">
        <v>26</v>
      </c>
      <c r="C189" s="4" t="s">
        <v>27</v>
      </c>
      <c r="D189" s="4" t="s">
        <v>868</v>
      </c>
      <c r="E189" s="4" t="s">
        <v>168</v>
      </c>
      <c r="F189" s="6">
        <v>44989</v>
      </c>
      <c r="G189" s="6">
        <v>44990</v>
      </c>
      <c r="H189" s="4">
        <v>1</v>
      </c>
      <c r="I189" s="4">
        <v>1</v>
      </c>
      <c r="J189" s="4">
        <v>1</v>
      </c>
      <c r="K189" s="4" t="s">
        <v>30</v>
      </c>
      <c r="L189" s="4">
        <v>188</v>
      </c>
      <c r="M189" s="4">
        <v>188</v>
      </c>
      <c r="N189" s="4" t="s">
        <v>984</v>
      </c>
      <c r="O189" s="4" t="s">
        <v>32</v>
      </c>
      <c r="P189" s="4" t="s">
        <v>33</v>
      </c>
      <c r="Q189" s="4">
        <v>0</v>
      </c>
      <c r="R189" s="7">
        <v>44989</v>
      </c>
      <c r="S189" s="6">
        <v>44993</v>
      </c>
      <c r="T189" s="4" t="s">
        <v>34</v>
      </c>
      <c r="U189" s="4">
        <v>188</v>
      </c>
      <c r="V189" s="4">
        <v>0</v>
      </c>
      <c r="W189" s="4">
        <v>0</v>
      </c>
      <c r="X189" s="4" t="s">
        <v>985</v>
      </c>
      <c r="Y189" s="4" t="s">
        <v>141</v>
      </c>
    </row>
    <row r="190" s="4" customFormat="1" spans="1:25">
      <c r="A190" s="4" t="s">
        <v>986</v>
      </c>
      <c r="B190" s="4" t="s">
        <v>26</v>
      </c>
      <c r="C190" s="4" t="s">
        <v>27</v>
      </c>
      <c r="D190" s="4" t="s">
        <v>658</v>
      </c>
      <c r="E190" s="4" t="s">
        <v>987</v>
      </c>
      <c r="F190" s="6">
        <v>44989</v>
      </c>
      <c r="G190" s="6">
        <v>44990</v>
      </c>
      <c r="H190" s="4">
        <v>1</v>
      </c>
      <c r="I190" s="4">
        <v>1</v>
      </c>
      <c r="J190" s="4">
        <v>1</v>
      </c>
      <c r="K190" s="4" t="s">
        <v>30</v>
      </c>
      <c r="L190" s="4">
        <v>1120</v>
      </c>
      <c r="M190" s="4">
        <v>1120</v>
      </c>
      <c r="N190" s="4" t="s">
        <v>988</v>
      </c>
      <c r="O190" s="4" t="s">
        <v>32</v>
      </c>
      <c r="P190" s="4" t="s">
        <v>33</v>
      </c>
      <c r="Q190" s="4">
        <v>0</v>
      </c>
      <c r="R190" s="7">
        <v>44989</v>
      </c>
      <c r="S190" s="6">
        <v>44993</v>
      </c>
      <c r="T190" s="4" t="s">
        <v>34</v>
      </c>
      <c r="U190" s="4">
        <v>1120</v>
      </c>
      <c r="V190" s="4">
        <v>0</v>
      </c>
      <c r="W190" s="4">
        <v>0</v>
      </c>
      <c r="X190" s="4" t="s">
        <v>989</v>
      </c>
      <c r="Y190" s="4" t="s">
        <v>990</v>
      </c>
    </row>
    <row r="191" s="4" customFormat="1" spans="1:25">
      <c r="A191" s="4" t="s">
        <v>991</v>
      </c>
      <c r="B191" s="4" t="s">
        <v>26</v>
      </c>
      <c r="C191" s="4" t="s">
        <v>27</v>
      </c>
      <c r="D191" s="4" t="s">
        <v>514</v>
      </c>
      <c r="E191" s="4" t="s">
        <v>132</v>
      </c>
      <c r="F191" s="6">
        <v>44989</v>
      </c>
      <c r="G191" s="6">
        <v>44990</v>
      </c>
      <c r="H191" s="4">
        <v>1</v>
      </c>
      <c r="I191" s="4">
        <v>1</v>
      </c>
      <c r="J191" s="4">
        <v>1</v>
      </c>
      <c r="K191" s="4" t="s">
        <v>30</v>
      </c>
      <c r="L191" s="4">
        <v>445</v>
      </c>
      <c r="M191" s="4">
        <v>445</v>
      </c>
      <c r="N191" s="4" t="s">
        <v>992</v>
      </c>
      <c r="O191" s="4" t="s">
        <v>32</v>
      </c>
      <c r="P191" s="4" t="s">
        <v>33</v>
      </c>
      <c r="Q191" s="4">
        <v>0</v>
      </c>
      <c r="R191" s="7">
        <v>44989</v>
      </c>
      <c r="S191" s="6">
        <v>44993</v>
      </c>
      <c r="T191" s="4" t="s">
        <v>34</v>
      </c>
      <c r="U191" s="4">
        <v>445</v>
      </c>
      <c r="V191" s="4">
        <v>0</v>
      </c>
      <c r="W191" s="4">
        <v>0</v>
      </c>
      <c r="X191" s="4" t="s">
        <v>993</v>
      </c>
      <c r="Y191" s="4" t="s">
        <v>994</v>
      </c>
    </row>
    <row r="192" s="4" customFormat="1" spans="1:25">
      <c r="A192" s="4" t="s">
        <v>995</v>
      </c>
      <c r="B192" s="4" t="s">
        <v>26</v>
      </c>
      <c r="C192" s="4" t="s">
        <v>27</v>
      </c>
      <c r="D192" s="4" t="s">
        <v>996</v>
      </c>
      <c r="E192" s="4" t="s">
        <v>997</v>
      </c>
      <c r="F192" s="6">
        <v>44989</v>
      </c>
      <c r="G192" s="6">
        <v>44990</v>
      </c>
      <c r="H192" s="4">
        <v>1</v>
      </c>
      <c r="I192" s="4">
        <v>1</v>
      </c>
      <c r="J192" s="4">
        <v>1</v>
      </c>
      <c r="K192" s="4" t="s">
        <v>30</v>
      </c>
      <c r="L192" s="4">
        <v>400</v>
      </c>
      <c r="M192" s="4">
        <v>400</v>
      </c>
      <c r="N192" s="4" t="s">
        <v>998</v>
      </c>
      <c r="O192" s="4" t="s">
        <v>32</v>
      </c>
      <c r="P192" s="4" t="s">
        <v>33</v>
      </c>
      <c r="Q192" s="4">
        <v>0</v>
      </c>
      <c r="R192" s="7">
        <v>44989</v>
      </c>
      <c r="S192" s="6">
        <v>44993</v>
      </c>
      <c r="T192" s="4" t="s">
        <v>34</v>
      </c>
      <c r="U192" s="4">
        <v>400</v>
      </c>
      <c r="V192" s="4">
        <v>0</v>
      </c>
      <c r="W192" s="4">
        <v>0</v>
      </c>
      <c r="X192" s="4" t="s">
        <v>999</v>
      </c>
      <c r="Y192" s="4" t="s">
        <v>1000</v>
      </c>
    </row>
    <row r="193" s="4" customFormat="1" spans="1:25">
      <c r="A193" s="4" t="s">
        <v>1001</v>
      </c>
      <c r="B193" s="4" t="s">
        <v>26</v>
      </c>
      <c r="C193" s="4" t="s">
        <v>27</v>
      </c>
      <c r="D193" s="4" t="s">
        <v>173</v>
      </c>
      <c r="E193" s="4" t="s">
        <v>1002</v>
      </c>
      <c r="F193" s="6">
        <v>44989</v>
      </c>
      <c r="G193" s="6">
        <v>44990</v>
      </c>
      <c r="H193" s="4">
        <v>1</v>
      </c>
      <c r="I193" s="4">
        <v>1</v>
      </c>
      <c r="J193" s="4">
        <v>1</v>
      </c>
      <c r="K193" s="4" t="s">
        <v>30</v>
      </c>
      <c r="L193" s="4">
        <v>1388</v>
      </c>
      <c r="M193" s="4">
        <v>1388</v>
      </c>
      <c r="N193" s="4" t="s">
        <v>695</v>
      </c>
      <c r="O193" s="4" t="s">
        <v>32</v>
      </c>
      <c r="P193" s="4" t="s">
        <v>33</v>
      </c>
      <c r="Q193" s="4">
        <v>0</v>
      </c>
      <c r="R193" s="7">
        <v>44989</v>
      </c>
      <c r="S193" s="6">
        <v>44993</v>
      </c>
      <c r="T193" s="4" t="s">
        <v>34</v>
      </c>
      <c r="U193" s="4">
        <v>1388</v>
      </c>
      <c r="V193" s="4">
        <v>0</v>
      </c>
      <c r="W193" s="4">
        <v>0</v>
      </c>
      <c r="X193" s="4" t="s">
        <v>1003</v>
      </c>
      <c r="Y193" s="4" t="s">
        <v>1004</v>
      </c>
    </row>
    <row r="194" s="4" customFormat="1" spans="1:25">
      <c r="A194" s="4" t="s">
        <v>1005</v>
      </c>
      <c r="B194" s="4" t="s">
        <v>26</v>
      </c>
      <c r="C194" s="4" t="s">
        <v>27</v>
      </c>
      <c r="D194" s="4" t="s">
        <v>912</v>
      </c>
      <c r="E194" s="4" t="s">
        <v>1006</v>
      </c>
      <c r="F194" s="6">
        <v>44989</v>
      </c>
      <c r="G194" s="6">
        <v>44990</v>
      </c>
      <c r="H194" s="4">
        <v>2</v>
      </c>
      <c r="I194" s="4">
        <v>1</v>
      </c>
      <c r="J194" s="4">
        <v>2</v>
      </c>
      <c r="K194" s="4" t="s">
        <v>30</v>
      </c>
      <c r="L194" s="4">
        <v>2400</v>
      </c>
      <c r="M194" s="4">
        <v>2400</v>
      </c>
      <c r="N194" s="4" t="s">
        <v>1007</v>
      </c>
      <c r="O194" s="4" t="s">
        <v>32</v>
      </c>
      <c r="P194" s="4" t="s">
        <v>33</v>
      </c>
      <c r="Q194" s="4">
        <v>0</v>
      </c>
      <c r="R194" s="7">
        <v>44989</v>
      </c>
      <c r="S194" s="6">
        <v>44993</v>
      </c>
      <c r="T194" s="4" t="s">
        <v>34</v>
      </c>
      <c r="U194" s="4">
        <v>2400</v>
      </c>
      <c r="V194" s="4">
        <v>0</v>
      </c>
      <c r="W194" s="4">
        <v>0</v>
      </c>
      <c r="X194" s="4" t="s">
        <v>1008</v>
      </c>
      <c r="Y194" s="4" t="s">
        <v>1009</v>
      </c>
    </row>
    <row r="195" s="4" customFormat="1" spans="1:25">
      <c r="A195" s="4" t="s">
        <v>920</v>
      </c>
      <c r="B195" s="4" t="s">
        <v>26</v>
      </c>
      <c r="C195" s="4" t="s">
        <v>341</v>
      </c>
      <c r="D195" s="4" t="s">
        <v>912</v>
      </c>
      <c r="E195" s="4" t="s">
        <v>921</v>
      </c>
      <c r="F195" s="6">
        <v>44989</v>
      </c>
      <c r="G195" s="6">
        <v>44990</v>
      </c>
      <c r="H195" s="4">
        <v>2</v>
      </c>
      <c r="I195" s="4">
        <v>1</v>
      </c>
      <c r="J195" s="4">
        <v>2</v>
      </c>
      <c r="K195" s="4" t="s">
        <v>30</v>
      </c>
      <c r="L195" s="4">
        <v>-2240</v>
      </c>
      <c r="M195" s="4">
        <v>-2240</v>
      </c>
      <c r="N195" s="4" t="s">
        <v>922</v>
      </c>
      <c r="O195" s="4" t="s">
        <v>32</v>
      </c>
      <c r="P195" s="4" t="s">
        <v>33</v>
      </c>
      <c r="Q195" s="4">
        <v>0</v>
      </c>
      <c r="R195" s="7">
        <v>44988</v>
      </c>
      <c r="S195" s="6">
        <v>44993</v>
      </c>
      <c r="T195" s="4" t="s">
        <v>34</v>
      </c>
      <c r="U195" s="4">
        <v>-2240</v>
      </c>
      <c r="V195" s="4">
        <v>0</v>
      </c>
      <c r="W195" s="4">
        <v>0</v>
      </c>
      <c r="X195" s="4" t="s">
        <v>923</v>
      </c>
      <c r="Y195" s="4" t="s">
        <v>141</v>
      </c>
    </row>
    <row r="196" s="4" customFormat="1" spans="1:25">
      <c r="A196" s="4" t="s">
        <v>1010</v>
      </c>
      <c r="B196" s="4" t="s">
        <v>26</v>
      </c>
      <c r="C196" s="4" t="s">
        <v>27</v>
      </c>
      <c r="D196" s="4" t="s">
        <v>1011</v>
      </c>
      <c r="E196" s="4" t="s">
        <v>1012</v>
      </c>
      <c r="F196" s="6">
        <v>44989</v>
      </c>
      <c r="G196" s="6">
        <v>44990</v>
      </c>
      <c r="H196" s="4">
        <v>1</v>
      </c>
      <c r="I196" s="4">
        <v>1</v>
      </c>
      <c r="J196" s="4">
        <v>1</v>
      </c>
      <c r="K196" s="4" t="s">
        <v>30</v>
      </c>
      <c r="L196" s="4">
        <v>240</v>
      </c>
      <c r="M196" s="4">
        <v>240</v>
      </c>
      <c r="N196" s="4" t="s">
        <v>1013</v>
      </c>
      <c r="O196" s="4" t="s">
        <v>32</v>
      </c>
      <c r="P196" s="4" t="s">
        <v>33</v>
      </c>
      <c r="Q196" s="4">
        <v>0</v>
      </c>
      <c r="R196" s="7">
        <v>44989</v>
      </c>
      <c r="S196" s="6">
        <v>44993</v>
      </c>
      <c r="T196" s="4" t="s">
        <v>34</v>
      </c>
      <c r="U196" s="4">
        <v>240</v>
      </c>
      <c r="V196" s="4">
        <v>0</v>
      </c>
      <c r="W196" s="4">
        <v>0</v>
      </c>
      <c r="X196" s="4" t="s">
        <v>1014</v>
      </c>
      <c r="Y196" s="4" t="s">
        <v>1015</v>
      </c>
    </row>
    <row r="197" s="4" customFormat="1" spans="1:25">
      <c r="A197" s="4" t="s">
        <v>1016</v>
      </c>
      <c r="B197" s="4" t="s">
        <v>26</v>
      </c>
      <c r="C197" s="4" t="s">
        <v>27</v>
      </c>
      <c r="D197" s="4" t="s">
        <v>1017</v>
      </c>
      <c r="E197" s="4" t="s">
        <v>1018</v>
      </c>
      <c r="F197" s="6">
        <v>44989</v>
      </c>
      <c r="G197" s="6">
        <v>44990</v>
      </c>
      <c r="H197" s="4">
        <v>1</v>
      </c>
      <c r="I197" s="4">
        <v>1</v>
      </c>
      <c r="J197" s="4">
        <v>1</v>
      </c>
      <c r="K197" s="4" t="s">
        <v>30</v>
      </c>
      <c r="L197" s="4">
        <v>1820</v>
      </c>
      <c r="M197" s="4">
        <v>1820</v>
      </c>
      <c r="N197" s="4" t="s">
        <v>1019</v>
      </c>
      <c r="O197" s="4" t="s">
        <v>32</v>
      </c>
      <c r="P197" s="4" t="s">
        <v>33</v>
      </c>
      <c r="Q197" s="4">
        <v>0</v>
      </c>
      <c r="R197" s="7">
        <v>44989</v>
      </c>
      <c r="S197" s="6">
        <v>44993</v>
      </c>
      <c r="T197" s="4" t="s">
        <v>34</v>
      </c>
      <c r="U197" s="4">
        <v>1820</v>
      </c>
      <c r="V197" s="4">
        <v>0</v>
      </c>
      <c r="W197" s="4">
        <v>0</v>
      </c>
      <c r="X197" s="4" t="s">
        <v>1020</v>
      </c>
      <c r="Y197" s="4" t="s">
        <v>141</v>
      </c>
    </row>
    <row r="198" s="4" customFormat="1" spans="1:25">
      <c r="A198" s="4" t="s">
        <v>1016</v>
      </c>
      <c r="B198" s="4" t="s">
        <v>26</v>
      </c>
      <c r="C198" s="4" t="s">
        <v>341</v>
      </c>
      <c r="D198" s="4" t="s">
        <v>1017</v>
      </c>
      <c r="E198" s="4" t="s">
        <v>1018</v>
      </c>
      <c r="F198" s="6">
        <v>44989</v>
      </c>
      <c r="G198" s="6">
        <v>44990</v>
      </c>
      <c r="H198" s="4">
        <v>1</v>
      </c>
      <c r="I198" s="4">
        <v>1</v>
      </c>
      <c r="J198" s="4">
        <v>1</v>
      </c>
      <c r="K198" s="4" t="s">
        <v>30</v>
      </c>
      <c r="L198" s="4">
        <v>-1820</v>
      </c>
      <c r="M198" s="4">
        <v>-1820</v>
      </c>
      <c r="N198" s="4" t="s">
        <v>1019</v>
      </c>
      <c r="O198" s="4" t="s">
        <v>32</v>
      </c>
      <c r="P198" s="4" t="s">
        <v>33</v>
      </c>
      <c r="Q198" s="4">
        <v>0</v>
      </c>
      <c r="R198" s="7">
        <v>44989</v>
      </c>
      <c r="S198" s="6">
        <v>44993</v>
      </c>
      <c r="T198" s="4" t="s">
        <v>34</v>
      </c>
      <c r="U198" s="4">
        <v>-1820</v>
      </c>
      <c r="V198" s="4">
        <v>0</v>
      </c>
      <c r="W198" s="4">
        <v>0</v>
      </c>
      <c r="X198" s="4" t="s">
        <v>1020</v>
      </c>
      <c r="Y198" s="4" t="s">
        <v>141</v>
      </c>
    </row>
    <row r="199" s="4" customFormat="1" spans="1:25">
      <c r="A199" s="4" t="s">
        <v>1021</v>
      </c>
      <c r="B199" s="4" t="s">
        <v>26</v>
      </c>
      <c r="C199" s="4" t="s">
        <v>27</v>
      </c>
      <c r="D199" s="4" t="s">
        <v>1017</v>
      </c>
      <c r="E199" s="4" t="s">
        <v>1022</v>
      </c>
      <c r="F199" s="6">
        <v>44989</v>
      </c>
      <c r="G199" s="6">
        <v>44990</v>
      </c>
      <c r="H199" s="4">
        <v>1</v>
      </c>
      <c r="I199" s="4">
        <v>1</v>
      </c>
      <c r="J199" s="4">
        <v>1</v>
      </c>
      <c r="K199" s="4" t="s">
        <v>30</v>
      </c>
      <c r="L199" s="4">
        <v>1861</v>
      </c>
      <c r="M199" s="4">
        <v>1861</v>
      </c>
      <c r="N199" s="4" t="s">
        <v>1019</v>
      </c>
      <c r="O199" s="4" t="s">
        <v>32</v>
      </c>
      <c r="P199" s="4" t="s">
        <v>33</v>
      </c>
      <c r="Q199" s="4">
        <v>0</v>
      </c>
      <c r="R199" s="7">
        <v>44989</v>
      </c>
      <c r="S199" s="6">
        <v>44993</v>
      </c>
      <c r="T199" s="4" t="s">
        <v>34</v>
      </c>
      <c r="U199" s="4">
        <v>1861</v>
      </c>
      <c r="V199" s="4">
        <v>0</v>
      </c>
      <c r="W199" s="4">
        <v>0</v>
      </c>
      <c r="X199" s="4" t="s">
        <v>1023</v>
      </c>
      <c r="Y199" s="4" t="s">
        <v>1024</v>
      </c>
    </row>
    <row r="200" s="4" customFormat="1" spans="1:25">
      <c r="A200" s="4" t="s">
        <v>1025</v>
      </c>
      <c r="B200" s="4" t="s">
        <v>26</v>
      </c>
      <c r="C200" s="4" t="s">
        <v>27</v>
      </c>
      <c r="D200" s="4" t="s">
        <v>514</v>
      </c>
      <c r="E200" s="4" t="s">
        <v>168</v>
      </c>
      <c r="F200" s="6">
        <v>44989</v>
      </c>
      <c r="G200" s="6">
        <v>44990</v>
      </c>
      <c r="H200" s="4">
        <v>1</v>
      </c>
      <c r="I200" s="4">
        <v>1</v>
      </c>
      <c r="J200" s="4">
        <v>1</v>
      </c>
      <c r="K200" s="4" t="s">
        <v>30</v>
      </c>
      <c r="L200" s="4">
        <v>398</v>
      </c>
      <c r="M200" s="4">
        <v>398</v>
      </c>
      <c r="N200" s="4" t="s">
        <v>1026</v>
      </c>
      <c r="O200" s="4" t="s">
        <v>32</v>
      </c>
      <c r="P200" s="4" t="s">
        <v>33</v>
      </c>
      <c r="Q200" s="4">
        <v>0</v>
      </c>
      <c r="R200" s="7">
        <v>44989</v>
      </c>
      <c r="S200" s="6">
        <v>44993</v>
      </c>
      <c r="T200" s="4" t="s">
        <v>34</v>
      </c>
      <c r="U200" s="4">
        <v>398</v>
      </c>
      <c r="V200" s="4">
        <v>0</v>
      </c>
      <c r="W200" s="4">
        <v>0</v>
      </c>
      <c r="X200" s="4" t="s">
        <v>1027</v>
      </c>
      <c r="Y200" s="4" t="s">
        <v>1028</v>
      </c>
    </row>
    <row r="201" s="4" customFormat="1" spans="1:25">
      <c r="A201" s="4" t="s">
        <v>1029</v>
      </c>
      <c r="B201" s="4" t="s">
        <v>26</v>
      </c>
      <c r="C201" s="4" t="s">
        <v>27</v>
      </c>
      <c r="D201" s="4" t="s">
        <v>514</v>
      </c>
      <c r="E201" s="4" t="s">
        <v>132</v>
      </c>
      <c r="F201" s="6">
        <v>44989</v>
      </c>
      <c r="G201" s="6">
        <v>44990</v>
      </c>
      <c r="H201" s="4">
        <v>1</v>
      </c>
      <c r="I201" s="4">
        <v>1</v>
      </c>
      <c r="J201" s="4">
        <v>1</v>
      </c>
      <c r="K201" s="4" t="s">
        <v>30</v>
      </c>
      <c r="L201" s="4">
        <v>445</v>
      </c>
      <c r="M201" s="4">
        <v>445</v>
      </c>
      <c r="N201" s="4" t="s">
        <v>1030</v>
      </c>
      <c r="O201" s="4" t="s">
        <v>32</v>
      </c>
      <c r="P201" s="4" t="s">
        <v>33</v>
      </c>
      <c r="Q201" s="4">
        <v>0</v>
      </c>
      <c r="R201" s="7">
        <v>44989</v>
      </c>
      <c r="S201" s="6">
        <v>44993</v>
      </c>
      <c r="T201" s="4" t="s">
        <v>34</v>
      </c>
      <c r="U201" s="4">
        <v>445</v>
      </c>
      <c r="V201" s="4">
        <v>0</v>
      </c>
      <c r="W201" s="4">
        <v>0</v>
      </c>
      <c r="X201" s="4" t="s">
        <v>1031</v>
      </c>
      <c r="Y201" s="4" t="s">
        <v>1032</v>
      </c>
    </row>
    <row r="202" s="4" customFormat="1" spans="1:25">
      <c r="A202" s="4" t="s">
        <v>1033</v>
      </c>
      <c r="B202" s="4" t="s">
        <v>26</v>
      </c>
      <c r="C202" s="4" t="s">
        <v>27</v>
      </c>
      <c r="D202" s="4" t="s">
        <v>912</v>
      </c>
      <c r="E202" s="4" t="s">
        <v>1006</v>
      </c>
      <c r="F202" s="6">
        <v>44989</v>
      </c>
      <c r="G202" s="6">
        <v>44990</v>
      </c>
      <c r="H202" s="4">
        <v>1</v>
      </c>
      <c r="I202" s="4">
        <v>1</v>
      </c>
      <c r="J202" s="4">
        <v>1</v>
      </c>
      <c r="K202" s="4" t="s">
        <v>30</v>
      </c>
      <c r="L202" s="4">
        <v>1200</v>
      </c>
      <c r="M202" s="4">
        <v>1200</v>
      </c>
      <c r="N202" s="4" t="s">
        <v>1034</v>
      </c>
      <c r="O202" s="4" t="s">
        <v>32</v>
      </c>
      <c r="P202" s="4" t="s">
        <v>33</v>
      </c>
      <c r="Q202" s="4">
        <v>0</v>
      </c>
      <c r="R202" s="7">
        <v>44989</v>
      </c>
      <c r="S202" s="6">
        <v>44993</v>
      </c>
      <c r="T202" s="4" t="s">
        <v>34</v>
      </c>
      <c r="U202" s="4">
        <v>1200</v>
      </c>
      <c r="V202" s="4">
        <v>0</v>
      </c>
      <c r="W202" s="4">
        <v>0</v>
      </c>
      <c r="X202" s="4" t="s">
        <v>1035</v>
      </c>
      <c r="Y202" s="4" t="s">
        <v>1036</v>
      </c>
    </row>
    <row r="203" s="4" customFormat="1" spans="1:25">
      <c r="A203" s="4" t="s">
        <v>1037</v>
      </c>
      <c r="B203" s="4" t="s">
        <v>26</v>
      </c>
      <c r="C203" s="4" t="s">
        <v>27</v>
      </c>
      <c r="D203" s="4" t="s">
        <v>912</v>
      </c>
      <c r="E203" s="4" t="s">
        <v>1006</v>
      </c>
      <c r="F203" s="6">
        <v>44989</v>
      </c>
      <c r="G203" s="6">
        <v>44990</v>
      </c>
      <c r="H203" s="4">
        <v>1</v>
      </c>
      <c r="I203" s="4">
        <v>1</v>
      </c>
      <c r="J203" s="4">
        <v>1</v>
      </c>
      <c r="K203" s="4" t="s">
        <v>30</v>
      </c>
      <c r="L203" s="4">
        <v>1200</v>
      </c>
      <c r="M203" s="4">
        <v>1200</v>
      </c>
      <c r="N203" s="4" t="s">
        <v>1038</v>
      </c>
      <c r="O203" s="4" t="s">
        <v>32</v>
      </c>
      <c r="P203" s="4" t="s">
        <v>33</v>
      </c>
      <c r="Q203" s="4">
        <v>0</v>
      </c>
      <c r="R203" s="7">
        <v>44989</v>
      </c>
      <c r="S203" s="6">
        <v>44993</v>
      </c>
      <c r="T203" s="4" t="s">
        <v>34</v>
      </c>
      <c r="U203" s="4">
        <v>1200</v>
      </c>
      <c r="V203" s="4">
        <v>0</v>
      </c>
      <c r="W203" s="4">
        <v>0</v>
      </c>
      <c r="X203" s="4" t="s">
        <v>1039</v>
      </c>
      <c r="Y203" s="4" t="s">
        <v>1040</v>
      </c>
    </row>
    <row r="204" s="4" customFormat="1" spans="1:25">
      <c r="A204" s="4" t="s">
        <v>1041</v>
      </c>
      <c r="B204" s="4" t="s">
        <v>26</v>
      </c>
      <c r="C204" s="4" t="s">
        <v>27</v>
      </c>
      <c r="D204" s="4" t="s">
        <v>552</v>
      </c>
      <c r="E204" s="4" t="s">
        <v>168</v>
      </c>
      <c r="F204" s="6">
        <v>44989</v>
      </c>
      <c r="G204" s="6">
        <v>44990</v>
      </c>
      <c r="H204" s="4">
        <v>1</v>
      </c>
      <c r="I204" s="4">
        <v>1</v>
      </c>
      <c r="J204" s="4">
        <v>1</v>
      </c>
      <c r="K204" s="4" t="s">
        <v>30</v>
      </c>
      <c r="L204" s="4">
        <v>400</v>
      </c>
      <c r="M204" s="4">
        <v>400</v>
      </c>
      <c r="N204" s="4" t="s">
        <v>1042</v>
      </c>
      <c r="O204" s="4" t="s">
        <v>32</v>
      </c>
      <c r="P204" s="4" t="s">
        <v>33</v>
      </c>
      <c r="Q204" s="4">
        <v>0</v>
      </c>
      <c r="R204" s="7">
        <v>44989</v>
      </c>
      <c r="S204" s="6">
        <v>44993</v>
      </c>
      <c r="T204" s="4" t="s">
        <v>34</v>
      </c>
      <c r="U204" s="4">
        <v>400</v>
      </c>
      <c r="V204" s="4">
        <v>0</v>
      </c>
      <c r="W204" s="4">
        <v>0</v>
      </c>
      <c r="X204" s="4" t="s">
        <v>1043</v>
      </c>
      <c r="Y204" s="4" t="s">
        <v>1044</v>
      </c>
    </row>
    <row r="205" s="4" customFormat="1" spans="1:25">
      <c r="A205" s="4" t="s">
        <v>1045</v>
      </c>
      <c r="B205" s="4" t="s">
        <v>26</v>
      </c>
      <c r="C205" s="4" t="s">
        <v>27</v>
      </c>
      <c r="D205" s="4" t="s">
        <v>552</v>
      </c>
      <c r="E205" s="4" t="s">
        <v>168</v>
      </c>
      <c r="F205" s="6">
        <v>44989</v>
      </c>
      <c r="G205" s="6">
        <v>44990</v>
      </c>
      <c r="H205" s="4">
        <v>1</v>
      </c>
      <c r="I205" s="4">
        <v>1</v>
      </c>
      <c r="J205" s="4">
        <v>1</v>
      </c>
      <c r="K205" s="4" t="s">
        <v>30</v>
      </c>
      <c r="L205" s="4">
        <v>400</v>
      </c>
      <c r="M205" s="4">
        <v>400</v>
      </c>
      <c r="N205" s="4" t="s">
        <v>1046</v>
      </c>
      <c r="O205" s="4" t="s">
        <v>32</v>
      </c>
      <c r="P205" s="4" t="s">
        <v>33</v>
      </c>
      <c r="Q205" s="4">
        <v>0</v>
      </c>
      <c r="R205" s="7">
        <v>44989</v>
      </c>
      <c r="S205" s="6">
        <v>44993</v>
      </c>
      <c r="T205" s="4" t="s">
        <v>34</v>
      </c>
      <c r="U205" s="4">
        <v>400</v>
      </c>
      <c r="V205" s="4">
        <v>0</v>
      </c>
      <c r="W205" s="4">
        <v>0</v>
      </c>
      <c r="X205" s="4" t="s">
        <v>1047</v>
      </c>
      <c r="Y205" s="4" t="s">
        <v>1048</v>
      </c>
    </row>
    <row r="206" s="4" customFormat="1" spans="1:25">
      <c r="A206" s="4" t="s">
        <v>1049</v>
      </c>
      <c r="B206" s="4" t="s">
        <v>26</v>
      </c>
      <c r="C206" s="4" t="s">
        <v>27</v>
      </c>
      <c r="D206" s="4" t="s">
        <v>131</v>
      </c>
      <c r="E206" s="4" t="s">
        <v>168</v>
      </c>
      <c r="F206" s="6">
        <v>44989</v>
      </c>
      <c r="G206" s="6">
        <v>44990</v>
      </c>
      <c r="H206" s="4">
        <v>1</v>
      </c>
      <c r="I206" s="4">
        <v>1</v>
      </c>
      <c r="J206" s="4">
        <v>1</v>
      </c>
      <c r="K206" s="4" t="s">
        <v>30</v>
      </c>
      <c r="L206" s="4">
        <v>376</v>
      </c>
      <c r="M206" s="4">
        <v>376</v>
      </c>
      <c r="N206" s="4" t="s">
        <v>1050</v>
      </c>
      <c r="O206" s="4" t="s">
        <v>32</v>
      </c>
      <c r="P206" s="4" t="s">
        <v>33</v>
      </c>
      <c r="Q206" s="4">
        <v>0</v>
      </c>
      <c r="R206" s="7">
        <v>44989</v>
      </c>
      <c r="S206" s="6">
        <v>44993</v>
      </c>
      <c r="T206" s="4" t="s">
        <v>34</v>
      </c>
      <c r="U206" s="4">
        <v>376</v>
      </c>
      <c r="V206" s="4">
        <v>0</v>
      </c>
      <c r="W206" s="4">
        <v>0</v>
      </c>
      <c r="X206" s="4" t="s">
        <v>1051</v>
      </c>
      <c r="Y206" s="4" t="s">
        <v>1052</v>
      </c>
    </row>
    <row r="207" s="4" customFormat="1" spans="1:25">
      <c r="A207" s="4" t="s">
        <v>1053</v>
      </c>
      <c r="B207" s="4" t="s">
        <v>26</v>
      </c>
      <c r="C207" s="4" t="s">
        <v>27</v>
      </c>
      <c r="D207" s="4" t="s">
        <v>552</v>
      </c>
      <c r="E207" s="4" t="s">
        <v>1054</v>
      </c>
      <c r="F207" s="6">
        <v>44989</v>
      </c>
      <c r="G207" s="6">
        <v>44990</v>
      </c>
      <c r="H207" s="4">
        <v>1</v>
      </c>
      <c r="I207" s="4">
        <v>1</v>
      </c>
      <c r="J207" s="4">
        <v>1</v>
      </c>
      <c r="K207" s="4" t="s">
        <v>30</v>
      </c>
      <c r="L207" s="4">
        <v>401</v>
      </c>
      <c r="M207" s="4">
        <v>401</v>
      </c>
      <c r="N207" s="4" t="s">
        <v>1055</v>
      </c>
      <c r="O207" s="4" t="s">
        <v>32</v>
      </c>
      <c r="P207" s="4" t="s">
        <v>33</v>
      </c>
      <c r="Q207" s="4">
        <v>0</v>
      </c>
      <c r="R207" s="7">
        <v>44989</v>
      </c>
      <c r="S207" s="6">
        <v>44993</v>
      </c>
      <c r="T207" s="4" t="s">
        <v>34</v>
      </c>
      <c r="U207" s="4">
        <v>401</v>
      </c>
      <c r="V207" s="4">
        <v>0</v>
      </c>
      <c r="W207" s="4">
        <v>0</v>
      </c>
      <c r="X207" s="4" t="s">
        <v>1056</v>
      </c>
      <c r="Y207" s="4" t="s">
        <v>1057</v>
      </c>
    </row>
    <row r="208" s="4" customFormat="1" spans="1:25">
      <c r="A208" s="4" t="s">
        <v>1058</v>
      </c>
      <c r="B208" s="4" t="s">
        <v>26</v>
      </c>
      <c r="C208" s="4" t="s">
        <v>27</v>
      </c>
      <c r="D208" s="4" t="s">
        <v>868</v>
      </c>
      <c r="E208" s="4" t="s">
        <v>1059</v>
      </c>
      <c r="F208" s="6">
        <v>44989</v>
      </c>
      <c r="G208" s="6">
        <v>44990</v>
      </c>
      <c r="H208" s="4">
        <v>1</v>
      </c>
      <c r="I208" s="4">
        <v>1</v>
      </c>
      <c r="J208" s="4">
        <v>1</v>
      </c>
      <c r="K208" s="4" t="s">
        <v>30</v>
      </c>
      <c r="L208" s="4">
        <v>271</v>
      </c>
      <c r="M208" s="4">
        <v>271</v>
      </c>
      <c r="N208" s="4" t="s">
        <v>1060</v>
      </c>
      <c r="O208" s="4" t="s">
        <v>32</v>
      </c>
      <c r="P208" s="4" t="s">
        <v>33</v>
      </c>
      <c r="Q208" s="4">
        <v>0</v>
      </c>
      <c r="R208" s="7">
        <v>44989</v>
      </c>
      <c r="S208" s="6">
        <v>44993</v>
      </c>
      <c r="T208" s="4" t="s">
        <v>34</v>
      </c>
      <c r="U208" s="4">
        <v>271</v>
      </c>
      <c r="V208" s="4">
        <v>0</v>
      </c>
      <c r="W208" s="4">
        <v>0</v>
      </c>
      <c r="X208" s="4" t="s">
        <v>1061</v>
      </c>
      <c r="Y208" s="4" t="s">
        <v>1061</v>
      </c>
    </row>
    <row r="209" s="4" customFormat="1" spans="1:25">
      <c r="A209" s="4" t="s">
        <v>1062</v>
      </c>
      <c r="B209" s="4" t="s">
        <v>26</v>
      </c>
      <c r="C209" s="4" t="s">
        <v>27</v>
      </c>
      <c r="D209" s="4" t="s">
        <v>1063</v>
      </c>
      <c r="E209" s="4" t="s">
        <v>882</v>
      </c>
      <c r="F209" s="6">
        <v>44989</v>
      </c>
      <c r="G209" s="6">
        <v>44990</v>
      </c>
      <c r="H209" s="4">
        <v>1</v>
      </c>
      <c r="I209" s="4">
        <v>1</v>
      </c>
      <c r="J209" s="4">
        <v>1</v>
      </c>
      <c r="K209" s="4" t="s">
        <v>30</v>
      </c>
      <c r="L209" s="4">
        <v>1300</v>
      </c>
      <c r="M209" s="4">
        <v>1300</v>
      </c>
      <c r="N209" s="4" t="s">
        <v>1064</v>
      </c>
      <c r="O209" s="4" t="s">
        <v>32</v>
      </c>
      <c r="P209" s="4" t="s">
        <v>33</v>
      </c>
      <c r="Q209" s="4">
        <v>0</v>
      </c>
      <c r="R209" s="7">
        <v>44989</v>
      </c>
      <c r="S209" s="6">
        <v>44993</v>
      </c>
      <c r="T209" s="4" t="s">
        <v>34</v>
      </c>
      <c r="U209" s="4">
        <v>1300</v>
      </c>
      <c r="V209" s="4">
        <v>0</v>
      </c>
      <c r="W209" s="4">
        <v>0</v>
      </c>
      <c r="X209" s="4" t="s">
        <v>1065</v>
      </c>
      <c r="Y209" s="4" t="s">
        <v>1066</v>
      </c>
    </row>
    <row r="210" s="4" customFormat="1" spans="1:25">
      <c r="A210" s="4" t="s">
        <v>1067</v>
      </c>
      <c r="B210" s="4" t="s">
        <v>26</v>
      </c>
      <c r="C210" s="4" t="s">
        <v>27</v>
      </c>
      <c r="D210" s="4" t="s">
        <v>552</v>
      </c>
      <c r="E210" s="4" t="s">
        <v>1054</v>
      </c>
      <c r="F210" s="6">
        <v>44989</v>
      </c>
      <c r="G210" s="6">
        <v>44990</v>
      </c>
      <c r="H210" s="4">
        <v>1</v>
      </c>
      <c r="I210" s="4">
        <v>1</v>
      </c>
      <c r="J210" s="4">
        <v>1</v>
      </c>
      <c r="K210" s="4" t="s">
        <v>30</v>
      </c>
      <c r="L210" s="4">
        <v>421</v>
      </c>
      <c r="M210" s="4">
        <v>421</v>
      </c>
      <c r="N210" s="4" t="s">
        <v>1068</v>
      </c>
      <c r="O210" s="4" t="s">
        <v>32</v>
      </c>
      <c r="P210" s="4" t="s">
        <v>33</v>
      </c>
      <c r="Q210" s="4">
        <v>0</v>
      </c>
      <c r="R210" s="7">
        <v>44989</v>
      </c>
      <c r="S210" s="6">
        <v>44993</v>
      </c>
      <c r="T210" s="4" t="s">
        <v>34</v>
      </c>
      <c r="U210" s="4">
        <v>421</v>
      </c>
      <c r="V210" s="4">
        <v>0</v>
      </c>
      <c r="W210" s="4">
        <v>0</v>
      </c>
      <c r="X210" s="4" t="s">
        <v>1069</v>
      </c>
      <c r="Y210" s="4" t="s">
        <v>1070</v>
      </c>
    </row>
    <row r="211" s="4" customFormat="1" spans="1:25">
      <c r="A211" s="4" t="s">
        <v>1071</v>
      </c>
      <c r="B211" s="4" t="s">
        <v>26</v>
      </c>
      <c r="C211" s="4" t="s">
        <v>27</v>
      </c>
      <c r="D211" s="4" t="s">
        <v>1072</v>
      </c>
      <c r="E211" s="4" t="s">
        <v>1073</v>
      </c>
      <c r="F211" s="6">
        <v>44989</v>
      </c>
      <c r="G211" s="6">
        <v>44990</v>
      </c>
      <c r="H211" s="4">
        <v>1</v>
      </c>
      <c r="I211" s="4">
        <v>1</v>
      </c>
      <c r="J211" s="4">
        <v>1</v>
      </c>
      <c r="K211" s="4" t="s">
        <v>30</v>
      </c>
      <c r="L211" s="4">
        <v>399</v>
      </c>
      <c r="M211" s="4">
        <v>399</v>
      </c>
      <c r="N211" s="4" t="s">
        <v>1074</v>
      </c>
      <c r="O211" s="4" t="s">
        <v>32</v>
      </c>
      <c r="P211" s="4" t="s">
        <v>33</v>
      </c>
      <c r="Q211" s="4">
        <v>0</v>
      </c>
      <c r="R211" s="7">
        <v>44989</v>
      </c>
      <c r="S211" s="6">
        <v>44993</v>
      </c>
      <c r="T211" s="4" t="s">
        <v>34</v>
      </c>
      <c r="U211" s="4">
        <v>399</v>
      </c>
      <c r="V211" s="4">
        <v>0</v>
      </c>
      <c r="W211" s="4">
        <v>0</v>
      </c>
      <c r="X211" s="4" t="s">
        <v>1075</v>
      </c>
      <c r="Y211" s="4" t="s">
        <v>1076</v>
      </c>
    </row>
    <row r="212" s="4" customFormat="1" spans="1:25">
      <c r="A212" s="4" t="s">
        <v>1077</v>
      </c>
      <c r="B212" s="4" t="s">
        <v>26</v>
      </c>
      <c r="C212" s="4" t="s">
        <v>27</v>
      </c>
      <c r="D212" s="4" t="s">
        <v>173</v>
      </c>
      <c r="E212" s="4" t="s">
        <v>1002</v>
      </c>
      <c r="F212" s="6">
        <v>44989</v>
      </c>
      <c r="G212" s="6">
        <v>44990</v>
      </c>
      <c r="H212" s="4">
        <v>1</v>
      </c>
      <c r="I212" s="4">
        <v>1</v>
      </c>
      <c r="J212" s="4">
        <v>1</v>
      </c>
      <c r="K212" s="4" t="s">
        <v>30</v>
      </c>
      <c r="L212" s="4">
        <v>1388</v>
      </c>
      <c r="M212" s="4">
        <v>1388</v>
      </c>
      <c r="N212" s="4" t="s">
        <v>1078</v>
      </c>
      <c r="O212" s="4" t="s">
        <v>32</v>
      </c>
      <c r="P212" s="4" t="s">
        <v>33</v>
      </c>
      <c r="Q212" s="4">
        <v>0</v>
      </c>
      <c r="R212" s="7">
        <v>44989</v>
      </c>
      <c r="S212" s="6">
        <v>44993</v>
      </c>
      <c r="T212" s="4" t="s">
        <v>34</v>
      </c>
      <c r="U212" s="4">
        <v>1388</v>
      </c>
      <c r="V212" s="4">
        <v>0</v>
      </c>
      <c r="W212" s="4">
        <v>0</v>
      </c>
      <c r="X212" s="4" t="s">
        <v>1079</v>
      </c>
      <c r="Y212" s="4" t="s">
        <v>1080</v>
      </c>
    </row>
    <row r="213" s="4" customFormat="1" spans="1:25">
      <c r="A213" s="4" t="s">
        <v>1081</v>
      </c>
      <c r="B213" s="4" t="s">
        <v>26</v>
      </c>
      <c r="C213" s="4" t="s">
        <v>27</v>
      </c>
      <c r="D213" s="4" t="s">
        <v>1082</v>
      </c>
      <c r="E213" s="4" t="s">
        <v>1083</v>
      </c>
      <c r="F213" s="6">
        <v>44989</v>
      </c>
      <c r="G213" s="6">
        <v>44990</v>
      </c>
      <c r="H213" s="4">
        <v>1</v>
      </c>
      <c r="I213" s="4">
        <v>1</v>
      </c>
      <c r="J213" s="4">
        <v>1</v>
      </c>
      <c r="K213" s="4" t="s">
        <v>30</v>
      </c>
      <c r="L213" s="4">
        <v>342</v>
      </c>
      <c r="M213" s="4">
        <v>342</v>
      </c>
      <c r="N213" s="4" t="s">
        <v>1084</v>
      </c>
      <c r="O213" s="4" t="s">
        <v>32</v>
      </c>
      <c r="P213" s="4" t="s">
        <v>33</v>
      </c>
      <c r="Q213" s="4">
        <v>0</v>
      </c>
      <c r="R213" s="7">
        <v>44989</v>
      </c>
      <c r="S213" s="6">
        <v>44993</v>
      </c>
      <c r="T213" s="4" t="s">
        <v>34</v>
      </c>
      <c r="U213" s="4">
        <v>342</v>
      </c>
      <c r="V213" s="4">
        <v>0</v>
      </c>
      <c r="W213" s="4">
        <v>0</v>
      </c>
      <c r="X213" s="4" t="s">
        <v>1085</v>
      </c>
      <c r="Y213" s="4" t="s">
        <v>1086</v>
      </c>
    </row>
    <row r="214" s="4" customFormat="1" spans="1:25">
      <c r="A214" s="4" t="s">
        <v>1087</v>
      </c>
      <c r="B214" s="4" t="s">
        <v>26</v>
      </c>
      <c r="C214" s="4" t="s">
        <v>27</v>
      </c>
      <c r="D214" s="4" t="s">
        <v>552</v>
      </c>
      <c r="E214" s="4" t="s">
        <v>168</v>
      </c>
      <c r="F214" s="6">
        <v>44989</v>
      </c>
      <c r="G214" s="6">
        <v>44990</v>
      </c>
      <c r="H214" s="4">
        <v>1</v>
      </c>
      <c r="I214" s="4">
        <v>1</v>
      </c>
      <c r="J214" s="4">
        <v>1</v>
      </c>
      <c r="K214" s="4" t="s">
        <v>30</v>
      </c>
      <c r="L214" s="4">
        <v>416</v>
      </c>
      <c r="M214" s="4">
        <v>416</v>
      </c>
      <c r="N214" s="4" t="s">
        <v>1088</v>
      </c>
      <c r="O214" s="4" t="s">
        <v>32</v>
      </c>
      <c r="P214" s="4" t="s">
        <v>33</v>
      </c>
      <c r="Q214" s="4">
        <v>0</v>
      </c>
      <c r="R214" s="7">
        <v>44989</v>
      </c>
      <c r="S214" s="6">
        <v>44993</v>
      </c>
      <c r="T214" s="4" t="s">
        <v>34</v>
      </c>
      <c r="U214" s="4">
        <v>416</v>
      </c>
      <c r="V214" s="4">
        <v>0</v>
      </c>
      <c r="W214" s="4">
        <v>0</v>
      </c>
      <c r="X214" s="4" t="s">
        <v>1089</v>
      </c>
      <c r="Y214" s="4" t="s">
        <v>1090</v>
      </c>
    </row>
    <row r="215" s="4" customFormat="1" spans="1:25">
      <c r="A215" s="4" t="s">
        <v>1091</v>
      </c>
      <c r="B215" s="4" t="s">
        <v>26</v>
      </c>
      <c r="C215" s="4" t="s">
        <v>27</v>
      </c>
      <c r="D215" s="4" t="s">
        <v>552</v>
      </c>
      <c r="E215" s="4" t="s">
        <v>168</v>
      </c>
      <c r="F215" s="6">
        <v>44989</v>
      </c>
      <c r="G215" s="6">
        <v>44990</v>
      </c>
      <c r="H215" s="4">
        <v>1</v>
      </c>
      <c r="I215" s="4">
        <v>1</v>
      </c>
      <c r="J215" s="4">
        <v>1</v>
      </c>
      <c r="K215" s="4" t="s">
        <v>30</v>
      </c>
      <c r="L215" s="4">
        <v>416</v>
      </c>
      <c r="M215" s="4">
        <v>416</v>
      </c>
      <c r="N215" s="4" t="s">
        <v>1092</v>
      </c>
      <c r="O215" s="4" t="s">
        <v>32</v>
      </c>
      <c r="P215" s="4" t="s">
        <v>33</v>
      </c>
      <c r="Q215" s="4">
        <v>0</v>
      </c>
      <c r="R215" s="7">
        <v>44989</v>
      </c>
      <c r="S215" s="6">
        <v>44993</v>
      </c>
      <c r="T215" s="4" t="s">
        <v>34</v>
      </c>
      <c r="U215" s="4">
        <v>416</v>
      </c>
      <c r="V215" s="4">
        <v>0</v>
      </c>
      <c r="W215" s="4">
        <v>0</v>
      </c>
      <c r="X215" s="4" t="s">
        <v>1093</v>
      </c>
      <c r="Y215" s="4" t="s">
        <v>1094</v>
      </c>
    </row>
    <row r="216" s="4" customFormat="1" spans="1:25">
      <c r="A216" s="4" t="s">
        <v>1095</v>
      </c>
      <c r="B216" s="4" t="s">
        <v>26</v>
      </c>
      <c r="C216" s="4" t="s">
        <v>27</v>
      </c>
      <c r="D216" s="4" t="s">
        <v>1096</v>
      </c>
      <c r="E216" s="4" t="s">
        <v>1097</v>
      </c>
      <c r="F216" s="6">
        <v>44989</v>
      </c>
      <c r="G216" s="6">
        <v>44990</v>
      </c>
      <c r="H216" s="4">
        <v>1</v>
      </c>
      <c r="I216" s="4">
        <v>1</v>
      </c>
      <c r="J216" s="4">
        <v>1</v>
      </c>
      <c r="K216" s="4" t="s">
        <v>30</v>
      </c>
      <c r="L216" s="4">
        <v>180</v>
      </c>
      <c r="M216" s="4">
        <v>180</v>
      </c>
      <c r="N216" s="4" t="s">
        <v>1098</v>
      </c>
      <c r="O216" s="4" t="s">
        <v>32</v>
      </c>
      <c r="P216" s="4" t="s">
        <v>33</v>
      </c>
      <c r="Q216" s="4">
        <v>0</v>
      </c>
      <c r="R216" s="7">
        <v>44989</v>
      </c>
      <c r="S216" s="6">
        <v>44993</v>
      </c>
      <c r="T216" s="4" t="s">
        <v>34</v>
      </c>
      <c r="U216" s="4">
        <v>180</v>
      </c>
      <c r="V216" s="4">
        <v>0</v>
      </c>
      <c r="W216" s="4">
        <v>0</v>
      </c>
      <c r="X216" s="4" t="s">
        <v>1099</v>
      </c>
      <c r="Y216" s="4" t="s">
        <v>1100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8"/>
  <sheetViews>
    <sheetView tabSelected="1" topLeftCell="A207" workbookViewId="0">
      <selection activeCell="D220" sqref="D220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1101</v>
      </c>
    </row>
    <row r="2" s="4" customFormat="1" spans="1:9">
      <c r="A2" s="5">
        <v>18098674293</v>
      </c>
      <c r="B2" s="6">
        <v>44987</v>
      </c>
      <c r="C2" s="6">
        <v>44990</v>
      </c>
      <c r="D2" s="4">
        <v>2802</v>
      </c>
      <c r="E2" s="4" t="str">
        <f>VLOOKUP(A2,HOP!A:L,12,0)</f>
        <v>2802.00</v>
      </c>
      <c r="F2" s="4" t="str">
        <f>VLOOKUP(A2,HOP!A:C,3,0)</f>
        <v>2587197</v>
      </c>
      <c r="G2" s="4">
        <f>D2-E2</f>
        <v>0</v>
      </c>
      <c r="H2" s="4" t="str">
        <f>$H$1&amp;F2</f>
        <v>，2587197</v>
      </c>
      <c r="I2" s="4" t="str">
        <f>VLOOKUP(A2,HOP!A:U,21,0)</f>
        <v>直采</v>
      </c>
    </row>
    <row r="3" s="4" customFormat="1" spans="1:9">
      <c r="A3" s="5">
        <v>18830528855</v>
      </c>
      <c r="B3" s="6">
        <v>44981</v>
      </c>
      <c r="C3" s="6">
        <v>44990</v>
      </c>
      <c r="D3" s="4">
        <v>4876</v>
      </c>
      <c r="E3" s="4" t="str">
        <f>VLOOKUP(A3,HOP!A:L,12,0)</f>
        <v>4876.00</v>
      </c>
      <c r="F3" s="4" t="str">
        <f>VLOOKUP(A3,HOP!A:C,3,0)</f>
        <v>2662950</v>
      </c>
      <c r="G3" s="4">
        <f t="shared" ref="G3:G66" si="0">D3-E3</f>
        <v>0</v>
      </c>
      <c r="H3" s="4" t="str">
        <f t="shared" ref="H3:H66" si="1">$H$1&amp;F3</f>
        <v>，2662950</v>
      </c>
      <c r="I3" s="4" t="str">
        <f>VLOOKUP(A3,HOP!A:U,21,0)</f>
        <v>直采</v>
      </c>
    </row>
    <row r="4" s="4" customFormat="1" spans="1:9">
      <c r="A4" s="5">
        <v>21705066494</v>
      </c>
      <c r="B4" s="6">
        <v>44986</v>
      </c>
      <c r="C4" s="6">
        <v>44990</v>
      </c>
      <c r="D4" s="4">
        <v>3108</v>
      </c>
      <c r="E4" s="4" t="str">
        <f>VLOOKUP(A4,HOP!A:L,12,0)</f>
        <v>3108.00</v>
      </c>
      <c r="F4" s="4" t="str">
        <f>VLOOKUP(A4,HOP!A:C,3,0)</f>
        <v>2774485</v>
      </c>
      <c r="G4" s="4">
        <f t="shared" si="0"/>
        <v>0</v>
      </c>
      <c r="H4" s="4" t="str">
        <f t="shared" si="1"/>
        <v>，2774485</v>
      </c>
      <c r="I4" s="4" t="str">
        <f>VLOOKUP(A4,HOP!A:U,21,0)</f>
        <v>直采</v>
      </c>
    </row>
    <row r="5" s="4" customFormat="1" spans="1:9">
      <c r="A5" s="5">
        <v>21842089251</v>
      </c>
      <c r="B5" s="6">
        <v>44989</v>
      </c>
      <c r="C5" s="6">
        <v>44990</v>
      </c>
      <c r="D5" s="4">
        <v>3300</v>
      </c>
      <c r="E5" s="4" t="str">
        <f>VLOOKUP(A5,HOP!A:L,12,0)</f>
        <v>3300.00</v>
      </c>
      <c r="F5" s="4" t="str">
        <f>VLOOKUP(A5,HOP!A:C,3,0)</f>
        <v>2825782</v>
      </c>
      <c r="G5" s="4">
        <f t="shared" si="0"/>
        <v>0</v>
      </c>
      <c r="H5" s="4" t="str">
        <f t="shared" si="1"/>
        <v>，2825782</v>
      </c>
      <c r="I5" s="4" t="str">
        <f>VLOOKUP(A5,HOP!A:U,21,0)</f>
        <v>直采</v>
      </c>
    </row>
    <row r="6" s="4" customFormat="1" spans="1:9">
      <c r="A6" s="5">
        <v>21852868623</v>
      </c>
      <c r="B6" s="6">
        <v>44989</v>
      </c>
      <c r="C6" s="6">
        <v>44990</v>
      </c>
      <c r="D6" s="4">
        <v>427</v>
      </c>
      <c r="E6" s="4" t="str">
        <f>VLOOKUP(A6,HOP!A:L,12,0)</f>
        <v>427.00</v>
      </c>
      <c r="F6" s="4" t="str">
        <f>VLOOKUP(A6,HOP!A:C,3,0)</f>
        <v>2844726</v>
      </c>
      <c r="G6" s="4">
        <f t="shared" si="0"/>
        <v>0</v>
      </c>
      <c r="H6" s="4" t="str">
        <f t="shared" si="1"/>
        <v>，2844726</v>
      </c>
      <c r="I6" s="4" t="str">
        <f>VLOOKUP(A6,HOP!A:U,21,0)</f>
        <v>直采</v>
      </c>
    </row>
    <row r="7" s="4" customFormat="1" spans="1:9">
      <c r="A7" s="5">
        <v>21875773794</v>
      </c>
      <c r="B7" s="6">
        <v>44988</v>
      </c>
      <c r="C7" s="6">
        <v>44990</v>
      </c>
      <c r="D7" s="4">
        <v>2234</v>
      </c>
      <c r="E7" s="4" t="str">
        <f>VLOOKUP(A7,HOP!A:L,12,0)</f>
        <v>2234.00</v>
      </c>
      <c r="F7" s="4" t="str">
        <f>VLOOKUP(A7,HOP!A:C,3,0)</f>
        <v>2861289</v>
      </c>
      <c r="G7" s="4">
        <f t="shared" si="0"/>
        <v>0</v>
      </c>
      <c r="H7" s="4" t="str">
        <f t="shared" si="1"/>
        <v>，2861289</v>
      </c>
      <c r="I7" s="4" t="str">
        <f>VLOOKUP(A7,HOP!A:U,21,0)</f>
        <v>直采</v>
      </c>
    </row>
    <row r="8" s="4" customFormat="1" spans="1:9">
      <c r="A8" s="5">
        <v>21902031802</v>
      </c>
      <c r="B8" s="6">
        <v>44988</v>
      </c>
      <c r="C8" s="6">
        <v>44990</v>
      </c>
      <c r="D8" s="4">
        <v>966</v>
      </c>
      <c r="E8" s="4" t="str">
        <f>VLOOKUP(A8,HOP!A:L,12,0)</f>
        <v>966.00</v>
      </c>
      <c r="F8" s="4" t="str">
        <f>VLOOKUP(A8,HOP!A:C,3,0)</f>
        <v>2869022</v>
      </c>
      <c r="G8" s="4">
        <f t="shared" si="0"/>
        <v>0</v>
      </c>
      <c r="H8" s="4" t="str">
        <f t="shared" si="1"/>
        <v>，2869022</v>
      </c>
      <c r="I8" s="4" t="str">
        <f>VLOOKUP(A8,HOP!A:U,21,0)</f>
        <v>直采</v>
      </c>
    </row>
    <row r="9" s="4" customFormat="1" spans="1:9">
      <c r="A9" s="5">
        <v>999221951492266</v>
      </c>
      <c r="B9" s="6">
        <v>44986</v>
      </c>
      <c r="C9" s="6">
        <v>44990</v>
      </c>
      <c r="D9" s="4">
        <v>1428</v>
      </c>
      <c r="E9" s="4" t="str">
        <f>VLOOKUP(A9,HOP!A:L,12,0)</f>
        <v>1428.00</v>
      </c>
      <c r="F9" s="4" t="str">
        <f>VLOOKUP(A9,HOP!A:C,3,0)</f>
        <v>2883821</v>
      </c>
      <c r="G9" s="4">
        <f t="shared" si="0"/>
        <v>0</v>
      </c>
      <c r="H9" s="4" t="str">
        <f t="shared" si="1"/>
        <v>，2883821</v>
      </c>
      <c r="I9" s="4" t="str">
        <f>VLOOKUP(A9,HOP!A:U,21,0)</f>
        <v>直采</v>
      </c>
    </row>
    <row r="10" s="4" customFormat="1" spans="1:9">
      <c r="A10" s="5">
        <v>999221981203072</v>
      </c>
      <c r="B10" s="6">
        <v>44988</v>
      </c>
      <c r="C10" s="6">
        <v>44990</v>
      </c>
      <c r="D10" s="4">
        <v>2054</v>
      </c>
      <c r="E10" s="4" t="str">
        <f>VLOOKUP(A10,HOP!A:L,12,0)</f>
        <v>2054.00</v>
      </c>
      <c r="F10" s="4" t="str">
        <f>VLOOKUP(A10,HOP!A:C,3,0)</f>
        <v>2893611</v>
      </c>
      <c r="G10" s="4">
        <f t="shared" si="0"/>
        <v>0</v>
      </c>
      <c r="H10" s="4" t="str">
        <f t="shared" si="1"/>
        <v>，2893611</v>
      </c>
      <c r="I10" s="4" t="str">
        <f>VLOOKUP(A10,HOP!A:U,21,0)</f>
        <v>直采</v>
      </c>
    </row>
    <row r="11" s="4" customFormat="1" spans="1:9">
      <c r="A11" s="5">
        <v>999221996123869</v>
      </c>
      <c r="B11" s="6">
        <v>44989</v>
      </c>
      <c r="C11" s="6">
        <v>44990</v>
      </c>
      <c r="D11" s="4">
        <v>1030</v>
      </c>
      <c r="E11" s="4" t="str">
        <f>VLOOKUP(A11,HOP!A:L,12,0)</f>
        <v>1030.00</v>
      </c>
      <c r="F11" s="4" t="str">
        <f>VLOOKUP(A11,HOP!A:C,3,0)</f>
        <v>2898516</v>
      </c>
      <c r="G11" s="4">
        <f t="shared" si="0"/>
        <v>0</v>
      </c>
      <c r="H11" s="4" t="str">
        <f t="shared" si="1"/>
        <v>，2898516</v>
      </c>
      <c r="I11" s="4" t="str">
        <f>VLOOKUP(A11,HOP!A:U,21,0)</f>
        <v>直采</v>
      </c>
    </row>
    <row r="12" s="4" customFormat="1" spans="1:9">
      <c r="A12" s="5">
        <v>999222120518512</v>
      </c>
      <c r="B12" s="6">
        <v>44988</v>
      </c>
      <c r="C12" s="6">
        <v>44990</v>
      </c>
      <c r="D12" s="4">
        <v>2240</v>
      </c>
      <c r="E12" s="4" t="str">
        <f>VLOOKUP(A12,HOP!A:L,12,0)</f>
        <v>2240.00</v>
      </c>
      <c r="F12" s="4" t="str">
        <f>VLOOKUP(A12,HOP!A:C,3,0)</f>
        <v>2931528</v>
      </c>
      <c r="G12" s="4">
        <f t="shared" si="0"/>
        <v>0</v>
      </c>
      <c r="H12" s="4" t="str">
        <f t="shared" si="1"/>
        <v>，2931528</v>
      </c>
      <c r="I12" s="4" t="str">
        <f>VLOOKUP(A12,HOP!A:U,21,0)</f>
        <v>直采</v>
      </c>
    </row>
    <row r="13" s="4" customFormat="1" spans="1:9">
      <c r="A13" s="5">
        <v>999222205607855</v>
      </c>
      <c r="B13" s="6">
        <v>44989</v>
      </c>
      <c r="C13" s="6">
        <v>44990</v>
      </c>
      <c r="D13" s="4">
        <v>1250</v>
      </c>
      <c r="E13" s="4" t="str">
        <f>VLOOKUP(A13,HOP!A:L,12,0)</f>
        <v>1250.00</v>
      </c>
      <c r="F13" s="4" t="str">
        <f>VLOOKUP(A13,HOP!A:C,3,0)</f>
        <v>2950209</v>
      </c>
      <c r="G13" s="4">
        <f t="shared" si="0"/>
        <v>0</v>
      </c>
      <c r="H13" s="4" t="str">
        <f t="shared" si="1"/>
        <v>，2950209</v>
      </c>
      <c r="I13" s="4" t="str">
        <f>VLOOKUP(A13,HOP!A:U,21,0)</f>
        <v>直采</v>
      </c>
    </row>
    <row r="14" s="4" customFormat="1" spans="1:9">
      <c r="A14" s="5">
        <v>999222222652272</v>
      </c>
      <c r="B14" s="6">
        <v>44988</v>
      </c>
      <c r="C14" s="6">
        <v>44990</v>
      </c>
      <c r="D14" s="4">
        <v>3260</v>
      </c>
      <c r="E14" s="4" t="str">
        <f>VLOOKUP(A14,HOP!A:L,12,0)</f>
        <v>3260.00</v>
      </c>
      <c r="F14" s="4" t="str">
        <f>VLOOKUP(A14,HOP!A:C,3,0)</f>
        <v>2953126</v>
      </c>
      <c r="G14" s="4">
        <f t="shared" si="0"/>
        <v>0</v>
      </c>
      <c r="H14" s="4" t="str">
        <f t="shared" si="1"/>
        <v>，2953126</v>
      </c>
      <c r="I14" s="4" t="str">
        <f>VLOOKUP(A14,HOP!A:U,21,0)</f>
        <v>直采</v>
      </c>
    </row>
    <row r="15" s="4" customFormat="1" spans="1:9">
      <c r="A15" s="5">
        <v>999222228074969</v>
      </c>
      <c r="B15" s="6">
        <v>44984</v>
      </c>
      <c r="C15" s="6">
        <v>44990</v>
      </c>
      <c r="D15" s="4">
        <v>9330</v>
      </c>
      <c r="E15" s="4" t="str">
        <f>VLOOKUP(A15,HOP!A:L,12,0)</f>
        <v>9330.00</v>
      </c>
      <c r="F15" s="4" t="str">
        <f>VLOOKUP(A15,HOP!A:C,3,0)</f>
        <v>2953854</v>
      </c>
      <c r="G15" s="4">
        <f t="shared" si="0"/>
        <v>0</v>
      </c>
      <c r="H15" s="4" t="str">
        <f t="shared" si="1"/>
        <v>，2953854</v>
      </c>
      <c r="I15" s="4" t="str">
        <f>VLOOKUP(A15,HOP!A:U,21,0)</f>
        <v>直采</v>
      </c>
    </row>
    <row r="16" s="4" customFormat="1" spans="1:9">
      <c r="A16" s="5">
        <v>999222266893407</v>
      </c>
      <c r="B16" s="6">
        <v>44988</v>
      </c>
      <c r="C16" s="6">
        <v>44990</v>
      </c>
      <c r="D16" s="4">
        <v>3680</v>
      </c>
      <c r="E16" s="4" t="str">
        <f>VLOOKUP(A16,HOP!A:L,12,0)</f>
        <v>3680.00</v>
      </c>
      <c r="F16" s="4" t="str">
        <f>VLOOKUP(A16,HOP!A:C,3,0)</f>
        <v>2961477</v>
      </c>
      <c r="G16" s="4">
        <f t="shared" si="0"/>
        <v>0</v>
      </c>
      <c r="H16" s="4" t="str">
        <f t="shared" si="1"/>
        <v>，2961477</v>
      </c>
      <c r="I16" s="4" t="str">
        <f>VLOOKUP(A16,HOP!A:U,21,0)</f>
        <v>直采</v>
      </c>
    </row>
    <row r="17" s="4" customFormat="1" spans="1:9">
      <c r="A17" s="5">
        <v>999222360869225</v>
      </c>
      <c r="B17" s="6">
        <v>44986</v>
      </c>
      <c r="C17" s="6">
        <v>44990</v>
      </c>
      <c r="D17" s="4">
        <v>7820</v>
      </c>
      <c r="E17" s="4" t="str">
        <f>VLOOKUP(A17,HOP!A:L,12,0)</f>
        <v>7820.00</v>
      </c>
      <c r="F17" s="4" t="str">
        <f>VLOOKUP(A17,HOP!A:C,3,0)</f>
        <v>2979568</v>
      </c>
      <c r="G17" s="4">
        <f t="shared" si="0"/>
        <v>0</v>
      </c>
      <c r="H17" s="4" t="str">
        <f t="shared" si="1"/>
        <v>，2979568</v>
      </c>
      <c r="I17" s="4" t="str">
        <f>VLOOKUP(A17,HOP!A:U,21,0)</f>
        <v>直采</v>
      </c>
    </row>
    <row r="18" s="4" customFormat="1" spans="1:9">
      <c r="A18" s="5">
        <v>999222402160614</v>
      </c>
      <c r="B18" s="6">
        <v>44988</v>
      </c>
      <c r="C18" s="6">
        <v>44990</v>
      </c>
      <c r="D18" s="4">
        <v>1272</v>
      </c>
      <c r="E18" s="4" t="str">
        <f>VLOOKUP(A18,HOP!A:L,12,0)</f>
        <v>1272.00</v>
      </c>
      <c r="F18" s="4" t="str">
        <f>VLOOKUP(A18,HOP!A:C,3,0)</f>
        <v>2985915</v>
      </c>
      <c r="G18" s="4">
        <f t="shared" si="0"/>
        <v>0</v>
      </c>
      <c r="H18" s="4" t="str">
        <f t="shared" si="1"/>
        <v>，2985915</v>
      </c>
      <c r="I18" s="4" t="str">
        <f>VLOOKUP(A18,HOP!A:U,21,0)</f>
        <v>直采</v>
      </c>
    </row>
    <row r="19" s="4" customFormat="1" spans="1:9">
      <c r="A19" s="5">
        <v>999222412384806</v>
      </c>
      <c r="B19" s="6">
        <v>44988</v>
      </c>
      <c r="C19" s="6">
        <v>44990</v>
      </c>
      <c r="D19" s="4">
        <v>792</v>
      </c>
      <c r="E19" s="4" t="str">
        <f>VLOOKUP(A19,HOP!A:L,12,0)</f>
        <v>792.00</v>
      </c>
      <c r="F19" s="4" t="str">
        <f>VLOOKUP(A19,HOP!A:C,3,0)</f>
        <v>2987421</v>
      </c>
      <c r="G19" s="4">
        <f t="shared" si="0"/>
        <v>0</v>
      </c>
      <c r="H19" s="4" t="str">
        <f t="shared" si="1"/>
        <v>，2987421</v>
      </c>
      <c r="I19" s="4" t="str">
        <f>VLOOKUP(A19,HOP!A:U,21,0)</f>
        <v>直采</v>
      </c>
    </row>
    <row r="20" s="4" customFormat="1" spans="1:9">
      <c r="A20" s="5">
        <v>999222416930365</v>
      </c>
      <c r="B20" s="6">
        <v>44989</v>
      </c>
      <c r="C20" s="6">
        <v>44990</v>
      </c>
      <c r="D20" s="4">
        <v>410</v>
      </c>
      <c r="E20" s="4" t="str">
        <f>VLOOKUP(A20,HOP!A:L,12,0)</f>
        <v>410.00</v>
      </c>
      <c r="F20" s="4" t="str">
        <f>VLOOKUP(A20,HOP!A:C,3,0)</f>
        <v>2988194</v>
      </c>
      <c r="G20" s="4">
        <f t="shared" si="0"/>
        <v>0</v>
      </c>
      <c r="H20" s="4" t="str">
        <f t="shared" si="1"/>
        <v>，2988194</v>
      </c>
      <c r="I20" s="4" t="str">
        <f>VLOOKUP(A20,HOP!A:U,21,0)</f>
        <v>直连</v>
      </c>
    </row>
    <row r="21" s="4" customFormat="1" spans="1:9">
      <c r="A21" s="5">
        <v>999222442588641</v>
      </c>
      <c r="B21" s="6">
        <v>44987</v>
      </c>
      <c r="C21" s="6">
        <v>44990</v>
      </c>
      <c r="D21" s="4">
        <v>2385</v>
      </c>
      <c r="E21" s="4" t="str">
        <f>VLOOKUP(A21,HOP!A:L,12,0)</f>
        <v>2385.00</v>
      </c>
      <c r="F21" s="4" t="str">
        <f>VLOOKUP(A21,HOP!A:C,3,0)</f>
        <v>2991933</v>
      </c>
      <c r="G21" s="4">
        <f t="shared" si="0"/>
        <v>0</v>
      </c>
      <c r="H21" s="4" t="str">
        <f t="shared" si="1"/>
        <v>，2991933</v>
      </c>
      <c r="I21" s="4" t="str">
        <f>VLOOKUP(A21,HOP!A:U,21,0)</f>
        <v>直采</v>
      </c>
    </row>
    <row r="22" s="4" customFormat="1" spans="1:9">
      <c r="A22" s="5">
        <v>999222455554632</v>
      </c>
      <c r="B22" s="6">
        <v>44988</v>
      </c>
      <c r="C22" s="6">
        <v>44990</v>
      </c>
      <c r="D22" s="4">
        <v>938</v>
      </c>
      <c r="E22" s="4" t="str">
        <f>VLOOKUP(A22,HOP!A:L,12,0)</f>
        <v>938.00</v>
      </c>
      <c r="F22" s="4" t="str">
        <f>VLOOKUP(A22,HOP!A:C,3,0)</f>
        <v>2993776</v>
      </c>
      <c r="G22" s="4">
        <f t="shared" si="0"/>
        <v>0</v>
      </c>
      <c r="H22" s="4" t="str">
        <f t="shared" si="1"/>
        <v>，2993776</v>
      </c>
      <c r="I22" s="4" t="str">
        <f>VLOOKUP(A22,HOP!A:U,21,0)</f>
        <v>直采</v>
      </c>
    </row>
    <row r="23" s="4" customFormat="1" spans="1:9">
      <c r="A23" s="5">
        <v>999222472053488</v>
      </c>
      <c r="B23" s="6">
        <v>44989</v>
      </c>
      <c r="C23" s="6">
        <v>44990</v>
      </c>
      <c r="D23" s="4">
        <v>280</v>
      </c>
      <c r="E23" s="4" t="str">
        <f>VLOOKUP(A23,HOP!A:L,12,0)</f>
        <v>280.00</v>
      </c>
      <c r="F23" s="4" t="str">
        <f>VLOOKUP(A23,HOP!A:C,3,0)</f>
        <v>2996227</v>
      </c>
      <c r="G23" s="4">
        <f t="shared" si="0"/>
        <v>0</v>
      </c>
      <c r="H23" s="4" t="str">
        <f t="shared" si="1"/>
        <v>，2996227</v>
      </c>
      <c r="I23" s="4" t="str">
        <f>VLOOKUP(A23,HOP!A:U,21,0)</f>
        <v>直采</v>
      </c>
    </row>
    <row r="24" s="4" customFormat="1" spans="1:9">
      <c r="A24" s="5">
        <v>999222478140940</v>
      </c>
      <c r="B24" s="6">
        <v>44988</v>
      </c>
      <c r="C24" s="6">
        <v>44990</v>
      </c>
      <c r="D24" s="4">
        <v>3440</v>
      </c>
      <c r="E24" s="4" t="str">
        <f>VLOOKUP(A24,HOP!A:L,12,0)</f>
        <v>3440.00</v>
      </c>
      <c r="F24" s="4" t="str">
        <f>VLOOKUP(A24,HOP!A:C,3,0)</f>
        <v>2997184</v>
      </c>
      <c r="G24" s="4">
        <f t="shared" si="0"/>
        <v>0</v>
      </c>
      <c r="H24" s="4" t="str">
        <f t="shared" si="1"/>
        <v>，2997184</v>
      </c>
      <c r="I24" s="4" t="str">
        <f>VLOOKUP(A24,HOP!A:U,21,0)</f>
        <v>直采</v>
      </c>
    </row>
    <row r="25" s="4" customFormat="1" spans="1:9">
      <c r="A25" s="5">
        <v>999222484299136</v>
      </c>
      <c r="B25" s="6">
        <v>44989</v>
      </c>
      <c r="C25" s="6">
        <v>44990</v>
      </c>
      <c r="D25" s="4">
        <v>422</v>
      </c>
      <c r="E25" s="4" t="str">
        <f>VLOOKUP(A25,HOP!A:L,12,0)</f>
        <v>422.00</v>
      </c>
      <c r="F25" s="4" t="str">
        <f>VLOOKUP(A25,HOP!A:C,3,0)</f>
        <v>2998240</v>
      </c>
      <c r="G25" s="4">
        <f t="shared" si="0"/>
        <v>0</v>
      </c>
      <c r="H25" s="4" t="str">
        <f t="shared" si="1"/>
        <v>，2998240</v>
      </c>
      <c r="I25" s="4" t="str">
        <f>VLOOKUP(A25,HOP!A:U,21,0)</f>
        <v>直采</v>
      </c>
    </row>
    <row r="26" s="4" customFormat="1" spans="1:9">
      <c r="A26" s="5">
        <v>999222493494429</v>
      </c>
      <c r="B26" s="6">
        <v>44988</v>
      </c>
      <c r="C26" s="6">
        <v>44990</v>
      </c>
      <c r="D26" s="4">
        <v>2522</v>
      </c>
      <c r="E26" s="4" t="str">
        <f>VLOOKUP(A26,HOP!A:L,12,0)</f>
        <v>2522.00</v>
      </c>
      <c r="F26" s="4" t="str">
        <f>VLOOKUP(A26,HOP!A:C,3,0)</f>
        <v>2999180</v>
      </c>
      <c r="G26" s="4">
        <f t="shared" si="0"/>
        <v>0</v>
      </c>
      <c r="H26" s="4" t="str">
        <f t="shared" si="1"/>
        <v>，2999180</v>
      </c>
      <c r="I26" s="4" t="str">
        <f>VLOOKUP(A26,HOP!A:U,21,0)</f>
        <v>直采</v>
      </c>
    </row>
    <row r="27" s="4" customFormat="1" spans="1:9">
      <c r="A27" s="5">
        <v>999222542738210</v>
      </c>
      <c r="B27" s="6">
        <v>44989</v>
      </c>
      <c r="C27" s="6">
        <v>44990</v>
      </c>
      <c r="D27" s="4">
        <v>280</v>
      </c>
      <c r="E27" s="4" t="str">
        <f>VLOOKUP(A27,HOP!A:L,12,0)</f>
        <v>280.00</v>
      </c>
      <c r="F27" s="4" t="str">
        <f>VLOOKUP(A27,HOP!A:C,3,0)</f>
        <v>3006118</v>
      </c>
      <c r="G27" s="4">
        <f t="shared" si="0"/>
        <v>0</v>
      </c>
      <c r="H27" s="4" t="str">
        <f t="shared" si="1"/>
        <v>，3006118</v>
      </c>
      <c r="I27" s="4" t="str">
        <f>VLOOKUP(A27,HOP!A:U,21,0)</f>
        <v>直采</v>
      </c>
    </row>
    <row r="28" s="4" customFormat="1" spans="1:9">
      <c r="A28" s="5">
        <v>999222543338592</v>
      </c>
      <c r="B28" s="6">
        <v>44988</v>
      </c>
      <c r="C28" s="6">
        <v>44990</v>
      </c>
      <c r="D28" s="4">
        <v>1432</v>
      </c>
      <c r="E28" s="4" t="str">
        <f>VLOOKUP(A28,HOP!A:L,12,0)</f>
        <v>1432.00</v>
      </c>
      <c r="F28" s="4" t="str">
        <f>VLOOKUP(A28,HOP!A:C,3,0)</f>
        <v>3006257</v>
      </c>
      <c r="G28" s="4">
        <f t="shared" si="0"/>
        <v>0</v>
      </c>
      <c r="H28" s="4" t="str">
        <f t="shared" si="1"/>
        <v>，3006257</v>
      </c>
      <c r="I28" s="4" t="str">
        <f>VLOOKUP(A28,HOP!A:U,21,0)</f>
        <v>直采</v>
      </c>
    </row>
    <row r="29" s="4" customFormat="1" spans="1:9">
      <c r="A29" s="5">
        <v>22547700088</v>
      </c>
      <c r="B29" s="6">
        <v>44986</v>
      </c>
      <c r="C29" s="6">
        <v>44990</v>
      </c>
      <c r="D29" s="4">
        <v>2244</v>
      </c>
      <c r="E29" s="4" t="str">
        <f>VLOOKUP(A29,HOP!A:L,12,0)</f>
        <v>2244.00</v>
      </c>
      <c r="F29" s="4" t="str">
        <f>VLOOKUP(A29,HOP!A:C,3,0)</f>
        <v>3007217</v>
      </c>
      <c r="G29" s="4">
        <f t="shared" si="0"/>
        <v>0</v>
      </c>
      <c r="H29" s="4" t="str">
        <f t="shared" si="1"/>
        <v>，3007217</v>
      </c>
      <c r="I29" s="4" t="str">
        <f>VLOOKUP(A29,HOP!A:U,21,0)</f>
        <v>直采</v>
      </c>
    </row>
    <row r="30" s="4" customFormat="1" spans="1:9">
      <c r="A30" s="5">
        <v>999222548019600</v>
      </c>
      <c r="B30" s="6">
        <v>44987</v>
      </c>
      <c r="C30" s="6">
        <v>44990</v>
      </c>
      <c r="D30" s="4">
        <v>7101</v>
      </c>
      <c r="E30" s="4" t="str">
        <f>VLOOKUP(A30,HOP!A:L,12,0)</f>
        <v>7101.00</v>
      </c>
      <c r="F30" s="4" t="str">
        <f>VLOOKUP(A30,HOP!A:C,3,0)</f>
        <v>3007282</v>
      </c>
      <c r="G30" s="4">
        <f t="shared" si="0"/>
        <v>0</v>
      </c>
      <c r="H30" s="4" t="str">
        <f t="shared" si="1"/>
        <v>，3007282</v>
      </c>
      <c r="I30" s="4" t="str">
        <f>VLOOKUP(A30,HOP!A:U,21,0)</f>
        <v>直采</v>
      </c>
    </row>
    <row r="31" s="4" customFormat="1" spans="1:9">
      <c r="A31" s="5">
        <v>999222570377582</v>
      </c>
      <c r="B31" s="6">
        <v>44988</v>
      </c>
      <c r="C31" s="6">
        <v>44990</v>
      </c>
      <c r="D31" s="4">
        <v>690</v>
      </c>
      <c r="E31" s="4" t="str">
        <f>VLOOKUP(A31,HOP!A:L,12,0)</f>
        <v>690.00</v>
      </c>
      <c r="F31" s="4" t="str">
        <f>VLOOKUP(A31,HOP!A:C,3,0)</f>
        <v>3010255</v>
      </c>
      <c r="G31" s="4">
        <f t="shared" si="0"/>
        <v>0</v>
      </c>
      <c r="H31" s="4" t="str">
        <f t="shared" si="1"/>
        <v>，3010255</v>
      </c>
      <c r="I31" s="4" t="str">
        <f>VLOOKUP(A31,HOP!A:U,21,0)</f>
        <v>直采</v>
      </c>
    </row>
    <row r="32" s="4" customFormat="1" spans="1:9">
      <c r="A32" s="5">
        <v>999222579085009</v>
      </c>
      <c r="B32" s="6">
        <v>44988</v>
      </c>
      <c r="C32" s="6">
        <v>44990</v>
      </c>
      <c r="D32" s="4">
        <v>938</v>
      </c>
      <c r="E32" s="4" t="str">
        <f>VLOOKUP(A32,HOP!A:L,12,0)</f>
        <v>938.00</v>
      </c>
      <c r="F32" s="4" t="str">
        <f>VLOOKUP(A32,HOP!A:C,3,0)</f>
        <v>3011911</v>
      </c>
      <c r="G32" s="4">
        <f t="shared" si="0"/>
        <v>0</v>
      </c>
      <c r="H32" s="4" t="str">
        <f t="shared" si="1"/>
        <v>，3011911</v>
      </c>
      <c r="I32" s="4" t="str">
        <f>VLOOKUP(A32,HOP!A:U,21,0)</f>
        <v>直采</v>
      </c>
    </row>
    <row r="33" s="4" customFormat="1" spans="1:9">
      <c r="A33" s="5">
        <v>999222587667868</v>
      </c>
      <c r="B33" s="6">
        <v>44989</v>
      </c>
      <c r="C33" s="6">
        <v>44990</v>
      </c>
      <c r="D33" s="4">
        <v>530</v>
      </c>
      <c r="E33" s="4" t="str">
        <f>VLOOKUP(A33,HOP!A:L,12,0)</f>
        <v>530.00</v>
      </c>
      <c r="F33" s="4" t="str">
        <f>VLOOKUP(A33,HOP!A:C,3,0)</f>
        <v>3012886</v>
      </c>
      <c r="G33" s="4">
        <f t="shared" si="0"/>
        <v>0</v>
      </c>
      <c r="H33" s="4" t="str">
        <f t="shared" si="1"/>
        <v>，3012886</v>
      </c>
      <c r="I33" s="4" t="str">
        <f>VLOOKUP(A33,HOP!A:U,21,0)</f>
        <v>直采</v>
      </c>
    </row>
    <row r="34" s="4" customFormat="1" spans="1:9">
      <c r="A34" s="5">
        <v>22602871392</v>
      </c>
      <c r="B34" s="6">
        <v>44989</v>
      </c>
      <c r="C34" s="6">
        <v>44990</v>
      </c>
      <c r="D34" s="4">
        <v>1168</v>
      </c>
      <c r="E34" s="4" t="str">
        <f>VLOOKUP(A34,HOP!A:L,12,0)</f>
        <v>1168.00</v>
      </c>
      <c r="F34" s="4" t="str">
        <f>VLOOKUP(A34,HOP!A:C,3,0)</f>
        <v>3014787</v>
      </c>
      <c r="G34" s="4">
        <f t="shared" si="0"/>
        <v>0</v>
      </c>
      <c r="H34" s="4" t="str">
        <f t="shared" si="1"/>
        <v>，3014787</v>
      </c>
      <c r="I34" s="4" t="str">
        <f>VLOOKUP(A34,HOP!A:U,21,0)</f>
        <v>直采</v>
      </c>
    </row>
    <row r="35" s="4" customFormat="1" spans="1:9">
      <c r="A35" s="5">
        <v>22605507832</v>
      </c>
      <c r="B35" s="6">
        <v>44989</v>
      </c>
      <c r="C35" s="6">
        <v>44990</v>
      </c>
      <c r="D35" s="4">
        <v>609</v>
      </c>
      <c r="E35" s="4" t="str">
        <f>VLOOKUP(A35,HOP!A:L,12,0)</f>
        <v>609.00</v>
      </c>
      <c r="F35" s="4" t="str">
        <f>VLOOKUP(A35,HOP!A:C,3,0)</f>
        <v>3015210</v>
      </c>
      <c r="G35" s="4">
        <f t="shared" si="0"/>
        <v>0</v>
      </c>
      <c r="H35" s="4" t="str">
        <f t="shared" si="1"/>
        <v>，3015210</v>
      </c>
      <c r="I35" s="4" t="str">
        <f>VLOOKUP(A35,HOP!A:U,21,0)</f>
        <v>直采</v>
      </c>
    </row>
    <row r="36" s="4" customFormat="1" spans="1:9">
      <c r="A36" s="5">
        <v>999222622610201</v>
      </c>
      <c r="B36" s="6">
        <v>44987</v>
      </c>
      <c r="C36" s="6">
        <v>44990</v>
      </c>
      <c r="D36" s="4">
        <v>2730</v>
      </c>
      <c r="E36" s="4" t="str">
        <f>VLOOKUP(A36,HOP!A:L,12,0)</f>
        <v>2730.00</v>
      </c>
      <c r="F36" s="4" t="str">
        <f>VLOOKUP(A36,HOP!A:C,3,0)</f>
        <v>3017693</v>
      </c>
      <c r="G36" s="4">
        <f t="shared" si="0"/>
        <v>0</v>
      </c>
      <c r="H36" s="4" t="str">
        <f t="shared" si="1"/>
        <v>，3017693</v>
      </c>
      <c r="I36" s="4" t="str">
        <f>VLOOKUP(A36,HOP!A:U,21,0)</f>
        <v>直采</v>
      </c>
    </row>
    <row r="37" s="4" customFormat="1" spans="1:9">
      <c r="A37" s="5">
        <v>999222633065152</v>
      </c>
      <c r="B37" s="6">
        <v>44989</v>
      </c>
      <c r="C37" s="6">
        <v>44990</v>
      </c>
      <c r="D37" s="4">
        <v>390</v>
      </c>
      <c r="E37" s="4" t="str">
        <f>VLOOKUP(A37,HOP!A:L,12,0)</f>
        <v>390.00</v>
      </c>
      <c r="F37" s="4" t="str">
        <f>VLOOKUP(A37,HOP!A:C,3,0)</f>
        <v>3018947</v>
      </c>
      <c r="G37" s="4">
        <f t="shared" si="0"/>
        <v>0</v>
      </c>
      <c r="H37" s="4" t="str">
        <f t="shared" si="1"/>
        <v>，3018947</v>
      </c>
      <c r="I37" s="4" t="str">
        <f>VLOOKUP(A37,HOP!A:U,21,0)</f>
        <v>直采</v>
      </c>
    </row>
    <row r="38" s="4" customFormat="1" spans="1:9">
      <c r="A38" s="5">
        <v>999222649464306</v>
      </c>
      <c r="B38" s="6">
        <v>44986</v>
      </c>
      <c r="C38" s="6">
        <v>44990</v>
      </c>
      <c r="D38" s="4">
        <v>692</v>
      </c>
      <c r="E38" s="4" t="str">
        <f>VLOOKUP(A38,HOP!A:L,12,0)</f>
        <v>692.00</v>
      </c>
      <c r="F38" s="4" t="str">
        <f>VLOOKUP(A38,HOP!A:C,3,0)</f>
        <v>3021066</v>
      </c>
      <c r="G38" s="4">
        <f t="shared" si="0"/>
        <v>0</v>
      </c>
      <c r="H38" s="4" t="str">
        <f t="shared" si="1"/>
        <v>，3021066</v>
      </c>
      <c r="I38" s="4" t="str">
        <f>VLOOKUP(A38,HOP!A:U,21,0)</f>
        <v>直采</v>
      </c>
    </row>
    <row r="39" s="4" customFormat="1" spans="1:9">
      <c r="A39" s="5">
        <v>999222690286876</v>
      </c>
      <c r="B39" s="6">
        <v>44989</v>
      </c>
      <c r="C39" s="6">
        <v>44990</v>
      </c>
      <c r="D39" s="4">
        <v>757</v>
      </c>
      <c r="E39" s="4" t="str">
        <f>VLOOKUP(A39,HOP!A:L,12,0)</f>
        <v>757.00</v>
      </c>
      <c r="F39" s="4" t="str">
        <f>VLOOKUP(A39,HOP!A:C,3,0)</f>
        <v>3026599</v>
      </c>
      <c r="G39" s="4">
        <f t="shared" si="0"/>
        <v>0</v>
      </c>
      <c r="H39" s="4" t="str">
        <f t="shared" si="1"/>
        <v>，3026599</v>
      </c>
      <c r="I39" s="4" t="str">
        <f>VLOOKUP(A39,HOP!A:U,21,0)</f>
        <v>直连</v>
      </c>
    </row>
    <row r="40" s="4" customFormat="1" spans="1:9">
      <c r="A40" s="5">
        <v>999222702203125</v>
      </c>
      <c r="B40" s="6">
        <v>44989</v>
      </c>
      <c r="C40" s="6">
        <v>44990</v>
      </c>
      <c r="D40" s="4">
        <v>1601</v>
      </c>
      <c r="E40" s="4" t="str">
        <f>VLOOKUP(A40,HOP!A:L,12,0)</f>
        <v>1601.00</v>
      </c>
      <c r="F40" s="4" t="str">
        <f>VLOOKUP(A40,HOP!A:C,3,0)</f>
        <v>3027829</v>
      </c>
      <c r="G40" s="4">
        <f t="shared" si="0"/>
        <v>0</v>
      </c>
      <c r="H40" s="4" t="str">
        <f t="shared" si="1"/>
        <v>，3027829</v>
      </c>
      <c r="I40" s="4" t="str">
        <f>VLOOKUP(A40,HOP!A:U,21,0)</f>
        <v>直采</v>
      </c>
    </row>
    <row r="41" s="4" customFormat="1" spans="1:9">
      <c r="A41" s="5">
        <v>999222721578992</v>
      </c>
      <c r="B41" s="6">
        <v>44987</v>
      </c>
      <c r="C41" s="6">
        <v>44990</v>
      </c>
      <c r="D41" s="4">
        <v>4164</v>
      </c>
      <c r="E41" s="4" t="str">
        <f>VLOOKUP(A41,HOP!A:L,12,0)</f>
        <v>4164.00</v>
      </c>
      <c r="F41" s="4" t="str">
        <f>VLOOKUP(A41,HOP!A:C,3,0)</f>
        <v>3030329</v>
      </c>
      <c r="G41" s="4">
        <f t="shared" si="0"/>
        <v>0</v>
      </c>
      <c r="H41" s="4" t="str">
        <f t="shared" si="1"/>
        <v>，3030329</v>
      </c>
      <c r="I41" s="4" t="str">
        <f>VLOOKUP(A41,HOP!A:U,21,0)</f>
        <v>直采</v>
      </c>
    </row>
    <row r="42" s="4" customFormat="1" spans="1:9">
      <c r="A42" s="5">
        <v>999222739343658</v>
      </c>
      <c r="B42" s="6">
        <v>44984</v>
      </c>
      <c r="C42" s="6">
        <v>44990</v>
      </c>
      <c r="D42" s="4">
        <v>1998</v>
      </c>
      <c r="E42" s="4" t="str">
        <f>VLOOKUP(A42,HOP!A:L,12,0)</f>
        <v>1998.00</v>
      </c>
      <c r="F42" s="4" t="str">
        <f>VLOOKUP(A42,HOP!A:C,3,0)</f>
        <v>3032382</v>
      </c>
      <c r="G42" s="4">
        <f t="shared" si="0"/>
        <v>0</v>
      </c>
      <c r="H42" s="4" t="str">
        <f t="shared" si="1"/>
        <v>，3032382</v>
      </c>
      <c r="I42" s="4" t="str">
        <f>VLOOKUP(A42,HOP!A:U,21,0)</f>
        <v>直采</v>
      </c>
    </row>
    <row r="43" s="4" customFormat="1" hidden="1" spans="1:9">
      <c r="A43" s="5">
        <v>999222740573605</v>
      </c>
      <c r="B43" s="6">
        <v>44988</v>
      </c>
      <c r="C43" s="6">
        <v>44990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spans="1:9">
      <c r="A44" s="5">
        <v>999222747522565</v>
      </c>
      <c r="B44" s="6">
        <v>44987</v>
      </c>
      <c r="C44" s="6">
        <v>44990</v>
      </c>
      <c r="D44" s="4">
        <v>2415</v>
      </c>
      <c r="E44" s="4" t="str">
        <f>VLOOKUP(A44,HOP!A:L,12,0)</f>
        <v>2415.00</v>
      </c>
      <c r="F44" s="4" t="str">
        <f>VLOOKUP(A44,HOP!A:C,3,0)</f>
        <v>3033283</v>
      </c>
      <c r="G44" s="4">
        <f t="shared" si="0"/>
        <v>0</v>
      </c>
      <c r="H44" s="4" t="str">
        <f t="shared" si="1"/>
        <v>，3033283</v>
      </c>
      <c r="I44" s="4" t="str">
        <f>VLOOKUP(A44,HOP!A:U,21,0)</f>
        <v>直采</v>
      </c>
    </row>
    <row r="45" s="4" customFormat="1" spans="1:9">
      <c r="A45" s="5">
        <v>999222751404682</v>
      </c>
      <c r="B45" s="6">
        <v>44986</v>
      </c>
      <c r="C45" s="6">
        <v>44990</v>
      </c>
      <c r="D45" s="4">
        <v>2154</v>
      </c>
      <c r="E45" s="4" t="str">
        <f>VLOOKUP(A45,HOP!A:L,12,0)</f>
        <v>2154.00</v>
      </c>
      <c r="F45" s="4" t="str">
        <f>VLOOKUP(A45,HOP!A:C,3,0)</f>
        <v>3034074</v>
      </c>
      <c r="G45" s="4">
        <f t="shared" si="0"/>
        <v>0</v>
      </c>
      <c r="H45" s="4" t="str">
        <f t="shared" si="1"/>
        <v>，3034074</v>
      </c>
      <c r="I45" s="4" t="str">
        <f>VLOOKUP(A45,HOP!A:U,21,0)</f>
        <v>直采</v>
      </c>
    </row>
    <row r="46" s="4" customFormat="1" spans="1:9">
      <c r="A46" s="5">
        <v>999222760329811</v>
      </c>
      <c r="B46" s="6">
        <v>44989</v>
      </c>
      <c r="C46" s="6">
        <v>44990</v>
      </c>
      <c r="D46" s="4">
        <v>1080</v>
      </c>
      <c r="E46" s="4" t="str">
        <f>VLOOKUP(A46,HOP!A:L,12,0)</f>
        <v>1080.00</v>
      </c>
      <c r="F46" s="4" t="str">
        <f>VLOOKUP(A46,HOP!A:C,3,0)</f>
        <v>3035475</v>
      </c>
      <c r="G46" s="4">
        <f t="shared" si="0"/>
        <v>0</v>
      </c>
      <c r="H46" s="4" t="str">
        <f t="shared" si="1"/>
        <v>，3035475</v>
      </c>
      <c r="I46" s="4" t="str">
        <f>VLOOKUP(A46,HOP!A:U,21,0)</f>
        <v>直采</v>
      </c>
    </row>
    <row r="47" s="4" customFormat="1" spans="1:9">
      <c r="A47" s="5">
        <v>999222764560504</v>
      </c>
      <c r="B47" s="6">
        <v>44989</v>
      </c>
      <c r="C47" s="6">
        <v>44990</v>
      </c>
      <c r="D47" s="4">
        <v>396</v>
      </c>
      <c r="E47" s="4" t="str">
        <f>VLOOKUP(A47,HOP!A:L,12,0)</f>
        <v>396.00</v>
      </c>
      <c r="F47" s="4" t="str">
        <f>VLOOKUP(A47,HOP!A:C,3,0)</f>
        <v>3036337</v>
      </c>
      <c r="G47" s="4">
        <f t="shared" si="0"/>
        <v>0</v>
      </c>
      <c r="H47" s="4" t="str">
        <f t="shared" si="1"/>
        <v>，3036337</v>
      </c>
      <c r="I47" s="4" t="str">
        <f>VLOOKUP(A47,HOP!A:U,21,0)</f>
        <v>直采</v>
      </c>
    </row>
    <row r="48" s="4" customFormat="1" spans="1:9">
      <c r="A48" s="5">
        <v>999222765661239</v>
      </c>
      <c r="B48" s="6">
        <v>44976</v>
      </c>
      <c r="C48" s="6">
        <v>44990</v>
      </c>
      <c r="D48" s="4">
        <v>7588</v>
      </c>
      <c r="E48" s="4" t="str">
        <f>VLOOKUP(A48,HOP!A:L,12,0)</f>
        <v>7588.00</v>
      </c>
      <c r="F48" s="4" t="str">
        <f>VLOOKUP(A48,HOP!A:C,3,0)</f>
        <v>3036622</v>
      </c>
      <c r="G48" s="4">
        <f t="shared" si="0"/>
        <v>0</v>
      </c>
      <c r="H48" s="4" t="str">
        <f t="shared" si="1"/>
        <v>，3036622</v>
      </c>
      <c r="I48" s="4" t="str">
        <f>VLOOKUP(A48,HOP!A:U,21,0)</f>
        <v>直采</v>
      </c>
    </row>
    <row r="49" s="4" customFormat="1" spans="1:9">
      <c r="A49" s="5">
        <v>999222768817246</v>
      </c>
      <c r="B49" s="6">
        <v>44989</v>
      </c>
      <c r="C49" s="6">
        <v>44990</v>
      </c>
      <c r="D49" s="4">
        <v>170</v>
      </c>
      <c r="E49" s="4" t="str">
        <f>VLOOKUP(A49,HOP!A:L,12,0)</f>
        <v>170.00</v>
      </c>
      <c r="F49" s="4" t="str">
        <f>VLOOKUP(A49,HOP!A:C,3,0)</f>
        <v>3036753</v>
      </c>
      <c r="G49" s="4">
        <f t="shared" si="0"/>
        <v>0</v>
      </c>
      <c r="H49" s="4" t="str">
        <f t="shared" si="1"/>
        <v>，3036753</v>
      </c>
      <c r="I49" s="4" t="str">
        <f>VLOOKUP(A49,HOP!A:U,21,0)</f>
        <v>直采</v>
      </c>
    </row>
    <row r="50" s="4" customFormat="1" spans="1:9">
      <c r="A50" s="5">
        <v>999222771464989</v>
      </c>
      <c r="B50" s="6">
        <v>44989</v>
      </c>
      <c r="C50" s="6">
        <v>44990</v>
      </c>
      <c r="D50" s="4">
        <v>992</v>
      </c>
      <c r="E50" s="4" t="str">
        <f>VLOOKUP(A50,HOP!A:L,12,0)</f>
        <v>992.00</v>
      </c>
      <c r="F50" s="4" t="str">
        <f>VLOOKUP(A50,HOP!A:C,3,0)</f>
        <v>3037206</v>
      </c>
      <c r="G50" s="4">
        <f t="shared" si="0"/>
        <v>0</v>
      </c>
      <c r="H50" s="4" t="str">
        <f t="shared" si="1"/>
        <v>，3037206</v>
      </c>
      <c r="I50" s="4" t="str">
        <f>VLOOKUP(A50,HOP!A:U,21,0)</f>
        <v>直采</v>
      </c>
    </row>
    <row r="51" s="4" customFormat="1" spans="1:9">
      <c r="A51" s="5">
        <v>999222772952039</v>
      </c>
      <c r="B51" s="6">
        <v>44988</v>
      </c>
      <c r="C51" s="6">
        <v>44990</v>
      </c>
      <c r="D51" s="4">
        <v>2504</v>
      </c>
      <c r="E51" s="4" t="str">
        <f>VLOOKUP(A51,HOP!A:L,12,0)</f>
        <v>2504.00</v>
      </c>
      <c r="F51" s="4" t="str">
        <f>VLOOKUP(A51,HOP!A:C,3,0)</f>
        <v>3037473</v>
      </c>
      <c r="G51" s="4">
        <f t="shared" si="0"/>
        <v>0</v>
      </c>
      <c r="H51" s="4" t="str">
        <f t="shared" si="1"/>
        <v>，3037473</v>
      </c>
      <c r="I51" s="4" t="str">
        <f>VLOOKUP(A51,HOP!A:U,21,0)</f>
        <v>直采</v>
      </c>
    </row>
    <row r="52" s="4" customFormat="1" spans="1:9">
      <c r="A52" s="5">
        <v>999222773398345</v>
      </c>
      <c r="B52" s="6">
        <v>44988</v>
      </c>
      <c r="C52" s="6">
        <v>44990</v>
      </c>
      <c r="D52" s="4">
        <v>1820</v>
      </c>
      <c r="E52" s="4" t="str">
        <f>VLOOKUP(A52,HOP!A:L,12,0)</f>
        <v>1820.00</v>
      </c>
      <c r="F52" s="4" t="str">
        <f>VLOOKUP(A52,HOP!A:C,3,0)</f>
        <v>3037571</v>
      </c>
      <c r="G52" s="4">
        <f t="shared" si="0"/>
        <v>0</v>
      </c>
      <c r="H52" s="4" t="str">
        <f t="shared" si="1"/>
        <v>，3037571</v>
      </c>
      <c r="I52" s="4" t="str">
        <f>VLOOKUP(A52,HOP!A:U,21,0)</f>
        <v>直采</v>
      </c>
    </row>
    <row r="53" s="4" customFormat="1" spans="1:9">
      <c r="A53" s="5">
        <v>999222773619181</v>
      </c>
      <c r="B53" s="6">
        <v>44988</v>
      </c>
      <c r="C53" s="6">
        <v>44990</v>
      </c>
      <c r="D53" s="4">
        <v>470</v>
      </c>
      <c r="E53" s="4" t="str">
        <f>VLOOKUP(A53,HOP!A:L,12,0)</f>
        <v>470.00</v>
      </c>
      <c r="F53" s="4" t="str">
        <f>VLOOKUP(A53,HOP!A:C,3,0)</f>
        <v>3037628</v>
      </c>
      <c r="G53" s="4">
        <f t="shared" si="0"/>
        <v>0</v>
      </c>
      <c r="H53" s="4" t="str">
        <f t="shared" si="1"/>
        <v>，3037628</v>
      </c>
      <c r="I53" s="4" t="str">
        <f>VLOOKUP(A53,HOP!A:U,21,0)</f>
        <v>直采</v>
      </c>
    </row>
    <row r="54" s="4" customFormat="1" spans="1:9">
      <c r="A54" s="5">
        <v>999222774766284</v>
      </c>
      <c r="B54" s="6">
        <v>44983</v>
      </c>
      <c r="C54" s="6">
        <v>44990</v>
      </c>
      <c r="D54" s="4">
        <v>2971</v>
      </c>
      <c r="E54" s="4" t="str">
        <f>VLOOKUP(A54,HOP!A:L,12,0)</f>
        <v>2971.00</v>
      </c>
      <c r="F54" s="4" t="str">
        <f>VLOOKUP(A54,HOP!A:C,3,0)</f>
        <v>3038387</v>
      </c>
      <c r="G54" s="4">
        <f t="shared" si="0"/>
        <v>0</v>
      </c>
      <c r="H54" s="4" t="str">
        <f t="shared" si="1"/>
        <v>，3038387</v>
      </c>
      <c r="I54" s="4" t="str">
        <f>VLOOKUP(A54,HOP!A:U,21,0)</f>
        <v>直采</v>
      </c>
    </row>
    <row r="55" s="4" customFormat="1" spans="1:9">
      <c r="A55" s="5">
        <v>999222782734613</v>
      </c>
      <c r="B55" s="6">
        <v>44988</v>
      </c>
      <c r="C55" s="6">
        <v>44990</v>
      </c>
      <c r="D55" s="4">
        <v>4548</v>
      </c>
      <c r="E55" s="4" t="str">
        <f>VLOOKUP(A55,HOP!A:L,12,0)</f>
        <v>4548.00</v>
      </c>
      <c r="F55" s="4" t="str">
        <f>VLOOKUP(A55,HOP!A:C,3,0)</f>
        <v>3039214</v>
      </c>
      <c r="G55" s="4">
        <f t="shared" si="0"/>
        <v>0</v>
      </c>
      <c r="H55" s="4" t="str">
        <f t="shared" si="1"/>
        <v>，3039214</v>
      </c>
      <c r="I55" s="4" t="str">
        <f>VLOOKUP(A55,HOP!A:U,21,0)</f>
        <v>直采</v>
      </c>
    </row>
    <row r="56" s="4" customFormat="1" spans="1:9">
      <c r="A56" s="5">
        <v>999222783134643</v>
      </c>
      <c r="B56" s="6">
        <v>44983</v>
      </c>
      <c r="C56" s="6">
        <v>44990</v>
      </c>
      <c r="D56" s="4">
        <v>4312</v>
      </c>
      <c r="E56" s="4" t="str">
        <f>VLOOKUP(A56,HOP!A:L,12,0)</f>
        <v>4312.00</v>
      </c>
      <c r="F56" s="4" t="str">
        <f>VLOOKUP(A56,HOP!A:C,3,0)</f>
        <v>3039301</v>
      </c>
      <c r="G56" s="4">
        <f t="shared" si="0"/>
        <v>0</v>
      </c>
      <c r="H56" s="4" t="str">
        <f t="shared" si="1"/>
        <v>，3039301</v>
      </c>
      <c r="I56" s="4" t="str">
        <f>VLOOKUP(A56,HOP!A:U,21,0)</f>
        <v>直采</v>
      </c>
    </row>
    <row r="57" s="4" customFormat="1" spans="1:9">
      <c r="A57" s="5">
        <v>22807962736</v>
      </c>
      <c r="B57" s="6">
        <v>44987</v>
      </c>
      <c r="C57" s="6">
        <v>44990</v>
      </c>
      <c r="D57" s="4">
        <v>750</v>
      </c>
      <c r="E57" s="4" t="str">
        <f>VLOOKUP(A57,HOP!A:L,12,0)</f>
        <v>750.00</v>
      </c>
      <c r="F57" s="4" t="str">
        <f>VLOOKUP(A57,HOP!A:C,3,0)</f>
        <v>3044113</v>
      </c>
      <c r="G57" s="4">
        <f t="shared" si="0"/>
        <v>0</v>
      </c>
      <c r="H57" s="4" t="str">
        <f t="shared" si="1"/>
        <v>，3044113</v>
      </c>
      <c r="I57" s="4" t="str">
        <f>VLOOKUP(A57,HOP!A:U,21,0)</f>
        <v>直采</v>
      </c>
    </row>
    <row r="58" s="4" customFormat="1" spans="1:9">
      <c r="A58" s="5">
        <v>999222814404033</v>
      </c>
      <c r="B58" s="6">
        <v>44987</v>
      </c>
      <c r="C58" s="6">
        <v>44990</v>
      </c>
      <c r="D58" s="4">
        <v>3021</v>
      </c>
      <c r="E58" s="4" t="str">
        <f>VLOOKUP(A58,HOP!A:L,12,0)</f>
        <v>3021.00</v>
      </c>
      <c r="F58" s="4" t="str">
        <f>VLOOKUP(A58,HOP!A:C,3,0)</f>
        <v>3045449</v>
      </c>
      <c r="G58" s="4">
        <f t="shared" si="0"/>
        <v>0</v>
      </c>
      <c r="H58" s="4" t="str">
        <f t="shared" si="1"/>
        <v>，3045449</v>
      </c>
      <c r="I58" s="4" t="str">
        <f>VLOOKUP(A58,HOP!A:U,21,0)</f>
        <v>直采</v>
      </c>
    </row>
    <row r="59" s="4" customFormat="1" spans="1:9">
      <c r="A59" s="5">
        <v>999222815284125</v>
      </c>
      <c r="B59" s="6">
        <v>44986</v>
      </c>
      <c r="C59" s="6">
        <v>44990</v>
      </c>
      <c r="D59" s="4">
        <v>944</v>
      </c>
      <c r="E59" s="4" t="str">
        <f>VLOOKUP(A59,HOP!A:L,12,0)</f>
        <v>944.00</v>
      </c>
      <c r="F59" s="4" t="str">
        <f>VLOOKUP(A59,HOP!A:C,3,0)</f>
        <v>3045658</v>
      </c>
      <c r="G59" s="4">
        <f t="shared" si="0"/>
        <v>0</v>
      </c>
      <c r="H59" s="4" t="str">
        <f t="shared" si="1"/>
        <v>，3045658</v>
      </c>
      <c r="I59" s="4" t="str">
        <f>VLOOKUP(A59,HOP!A:U,21,0)</f>
        <v>直采</v>
      </c>
    </row>
    <row r="60" s="4" customFormat="1" spans="1:9">
      <c r="A60" s="5">
        <v>999222819693237</v>
      </c>
      <c r="B60" s="6">
        <v>44988</v>
      </c>
      <c r="C60" s="6">
        <v>44990</v>
      </c>
      <c r="D60" s="4">
        <v>666</v>
      </c>
      <c r="E60" s="4" t="str">
        <f>VLOOKUP(A60,HOP!A:L,12,0)</f>
        <v>666.00</v>
      </c>
      <c r="F60" s="4" t="str">
        <f>VLOOKUP(A60,HOP!A:C,3,0)</f>
        <v>3047145</v>
      </c>
      <c r="G60" s="4">
        <f t="shared" si="0"/>
        <v>0</v>
      </c>
      <c r="H60" s="4" t="str">
        <f t="shared" si="1"/>
        <v>，3047145</v>
      </c>
      <c r="I60" s="4" t="str">
        <f>VLOOKUP(A60,HOP!A:U,21,0)</f>
        <v>直采</v>
      </c>
    </row>
    <row r="61" s="4" customFormat="1" spans="1:9">
      <c r="A61" s="5">
        <v>999222820465929</v>
      </c>
      <c r="B61" s="6">
        <v>44988</v>
      </c>
      <c r="C61" s="6">
        <v>44990</v>
      </c>
      <c r="D61" s="4">
        <v>440</v>
      </c>
      <c r="E61" s="4" t="str">
        <f>VLOOKUP(A61,HOP!A:L,12,0)</f>
        <v>440.00</v>
      </c>
      <c r="F61" s="4" t="str">
        <f>VLOOKUP(A61,HOP!A:C,3,0)</f>
        <v>3047484</v>
      </c>
      <c r="G61" s="4">
        <f t="shared" si="0"/>
        <v>0</v>
      </c>
      <c r="H61" s="4" t="str">
        <f t="shared" si="1"/>
        <v>，3047484</v>
      </c>
      <c r="I61" s="4" t="str">
        <f>VLOOKUP(A61,HOP!A:U,21,0)</f>
        <v>直采</v>
      </c>
    </row>
    <row r="62" s="4" customFormat="1" spans="1:9">
      <c r="A62" s="5">
        <v>999222829402928</v>
      </c>
      <c r="B62" s="6">
        <v>44989</v>
      </c>
      <c r="C62" s="6">
        <v>44990</v>
      </c>
      <c r="D62" s="4">
        <v>791</v>
      </c>
      <c r="E62" s="4" t="str">
        <f>VLOOKUP(A62,HOP!A:L,12,0)</f>
        <v>791.00</v>
      </c>
      <c r="F62" s="4" t="str">
        <f>VLOOKUP(A62,HOP!A:C,3,0)</f>
        <v>3048610</v>
      </c>
      <c r="G62" s="4">
        <f t="shared" si="0"/>
        <v>0</v>
      </c>
      <c r="H62" s="4" t="str">
        <f t="shared" si="1"/>
        <v>，3048610</v>
      </c>
      <c r="I62" s="4" t="str">
        <f>VLOOKUP(A62,HOP!A:U,21,0)</f>
        <v>直采</v>
      </c>
    </row>
    <row r="63" s="4" customFormat="1" spans="1:9">
      <c r="A63" s="5">
        <v>999222829521849</v>
      </c>
      <c r="B63" s="6">
        <v>44989</v>
      </c>
      <c r="C63" s="6">
        <v>44990</v>
      </c>
      <c r="D63" s="4">
        <v>660</v>
      </c>
      <c r="E63" s="4" t="str">
        <f>VLOOKUP(A63,HOP!A:L,12,0)</f>
        <v>660.00</v>
      </c>
      <c r="F63" s="4" t="str">
        <f>VLOOKUP(A63,HOP!A:C,3,0)</f>
        <v>3048640</v>
      </c>
      <c r="G63" s="4">
        <f t="shared" si="0"/>
        <v>0</v>
      </c>
      <c r="H63" s="4" t="str">
        <f t="shared" si="1"/>
        <v>，3048640</v>
      </c>
      <c r="I63" s="4" t="str">
        <f>VLOOKUP(A63,HOP!A:U,21,0)</f>
        <v>直采</v>
      </c>
    </row>
    <row r="64" s="4" customFormat="1" spans="1:9">
      <c r="A64" s="5">
        <v>999222829587181</v>
      </c>
      <c r="B64" s="6">
        <v>44989</v>
      </c>
      <c r="C64" s="6">
        <v>44990</v>
      </c>
      <c r="D64" s="4">
        <v>504</v>
      </c>
      <c r="E64" s="4" t="str">
        <f>VLOOKUP(A64,HOP!A:L,12,0)</f>
        <v>504.00</v>
      </c>
      <c r="F64" s="4" t="str">
        <f>VLOOKUP(A64,HOP!A:C,3,0)</f>
        <v>3048649</v>
      </c>
      <c r="G64" s="4">
        <f t="shared" si="0"/>
        <v>0</v>
      </c>
      <c r="H64" s="4" t="str">
        <f t="shared" si="1"/>
        <v>，3048649</v>
      </c>
      <c r="I64" s="4" t="str">
        <f>VLOOKUP(A64,HOP!A:U,21,0)</f>
        <v>直采</v>
      </c>
    </row>
    <row r="65" s="4" customFormat="1" spans="1:9">
      <c r="A65" s="5">
        <v>999222829671680</v>
      </c>
      <c r="B65" s="6">
        <v>44988</v>
      </c>
      <c r="C65" s="6">
        <v>44990</v>
      </c>
      <c r="D65" s="4">
        <v>1596</v>
      </c>
      <c r="E65" s="4" t="str">
        <f>VLOOKUP(A65,HOP!A:L,12,0)</f>
        <v>1596.00</v>
      </c>
      <c r="F65" s="4" t="str">
        <f>VLOOKUP(A65,HOP!A:C,3,0)</f>
        <v>3048665</v>
      </c>
      <c r="G65" s="4">
        <f t="shared" si="0"/>
        <v>0</v>
      </c>
      <c r="H65" s="4" t="str">
        <f t="shared" si="1"/>
        <v>，3048665</v>
      </c>
      <c r="I65" s="4" t="str">
        <f>VLOOKUP(A65,HOP!A:U,21,0)</f>
        <v>直采</v>
      </c>
    </row>
    <row r="66" s="4" customFormat="1" spans="1:9">
      <c r="A66" s="5">
        <v>999222830979262</v>
      </c>
      <c r="B66" s="6">
        <v>44989</v>
      </c>
      <c r="C66" s="6">
        <v>44990</v>
      </c>
      <c r="D66" s="4">
        <v>698</v>
      </c>
      <c r="E66" s="4" t="str">
        <f>VLOOKUP(A66,HOP!A:L,12,0)</f>
        <v>698.00</v>
      </c>
      <c r="F66" s="4" t="str">
        <f>VLOOKUP(A66,HOP!A:C,3,0)</f>
        <v>3048894</v>
      </c>
      <c r="G66" s="4">
        <f t="shared" si="0"/>
        <v>0</v>
      </c>
      <c r="H66" s="4" t="str">
        <f t="shared" si="1"/>
        <v>，3048894</v>
      </c>
      <c r="I66" s="4" t="str">
        <f>VLOOKUP(A66,HOP!A:U,21,0)</f>
        <v>直采</v>
      </c>
    </row>
    <row r="67" s="4" customFormat="1" spans="1:9">
      <c r="A67" s="5">
        <v>999222833178259</v>
      </c>
      <c r="B67" s="6">
        <v>44988</v>
      </c>
      <c r="C67" s="6">
        <v>44990</v>
      </c>
      <c r="D67" s="4">
        <v>1270</v>
      </c>
      <c r="E67" s="4" t="str">
        <f>VLOOKUP(A67,HOP!A:L,12,0)</f>
        <v>1270.00</v>
      </c>
      <c r="F67" s="4" t="str">
        <f>VLOOKUP(A67,HOP!A:C,3,0)</f>
        <v>3049262</v>
      </c>
      <c r="G67" s="4">
        <f t="shared" ref="G67:G130" si="2">D67-E67</f>
        <v>0</v>
      </c>
      <c r="H67" s="4" t="str">
        <f t="shared" ref="H67:H130" si="3">$H$1&amp;F67</f>
        <v>，3049262</v>
      </c>
      <c r="I67" s="4" t="str">
        <f>VLOOKUP(A67,HOP!A:U,21,0)</f>
        <v>直采</v>
      </c>
    </row>
    <row r="68" s="4" customFormat="1" spans="1:9">
      <c r="A68" s="5">
        <v>999222835044564</v>
      </c>
      <c r="B68" s="6">
        <v>44989</v>
      </c>
      <c r="C68" s="6">
        <v>44990</v>
      </c>
      <c r="D68" s="4">
        <v>495</v>
      </c>
      <c r="E68" s="4" t="str">
        <f>VLOOKUP(A68,HOP!A:L,12,0)</f>
        <v>495.00</v>
      </c>
      <c r="F68" s="4" t="str">
        <f>VLOOKUP(A68,HOP!A:C,3,0)</f>
        <v>3049592</v>
      </c>
      <c r="G68" s="4">
        <f t="shared" si="2"/>
        <v>0</v>
      </c>
      <c r="H68" s="4" t="str">
        <f t="shared" si="3"/>
        <v>，3049592</v>
      </c>
      <c r="I68" s="4" t="str">
        <f>VLOOKUP(A68,HOP!A:U,21,0)</f>
        <v>直采</v>
      </c>
    </row>
    <row r="69" s="4" customFormat="1" spans="1:9">
      <c r="A69" s="5">
        <v>999222839243868</v>
      </c>
      <c r="B69" s="6">
        <v>44989</v>
      </c>
      <c r="C69" s="6">
        <v>44990</v>
      </c>
      <c r="D69" s="4">
        <v>435</v>
      </c>
      <c r="E69" s="4" t="str">
        <f>VLOOKUP(A69,HOP!A:L,12,0)</f>
        <v>435.00</v>
      </c>
      <c r="F69" s="4" t="str">
        <f>VLOOKUP(A69,HOP!A:C,3,0)</f>
        <v>3050679</v>
      </c>
      <c r="G69" s="4">
        <f t="shared" si="2"/>
        <v>0</v>
      </c>
      <c r="H69" s="4" t="str">
        <f t="shared" si="3"/>
        <v>，3050679</v>
      </c>
      <c r="I69" s="4" t="str">
        <f>VLOOKUP(A69,HOP!A:U,21,0)</f>
        <v>直采</v>
      </c>
    </row>
    <row r="70" s="4" customFormat="1" spans="1:9">
      <c r="A70" s="5">
        <v>999222845732012</v>
      </c>
      <c r="B70" s="6">
        <v>44989</v>
      </c>
      <c r="C70" s="6">
        <v>44990</v>
      </c>
      <c r="D70" s="4">
        <v>588</v>
      </c>
      <c r="E70" s="4" t="str">
        <f>VLOOKUP(A70,HOP!A:L,12,0)</f>
        <v>588.00</v>
      </c>
      <c r="F70" s="4" t="str">
        <f>VLOOKUP(A70,HOP!A:C,3,0)</f>
        <v>3051117</v>
      </c>
      <c r="G70" s="4">
        <f t="shared" si="2"/>
        <v>0</v>
      </c>
      <c r="H70" s="4" t="str">
        <f t="shared" si="3"/>
        <v>，3051117</v>
      </c>
      <c r="I70" s="4" t="str">
        <f>VLOOKUP(A70,HOP!A:U,21,0)</f>
        <v>直采</v>
      </c>
    </row>
    <row r="71" s="4" customFormat="1" spans="1:9">
      <c r="A71" s="5">
        <v>999222874185931</v>
      </c>
      <c r="B71" s="6">
        <v>44989</v>
      </c>
      <c r="C71" s="6">
        <v>44990</v>
      </c>
      <c r="D71" s="4">
        <v>1984</v>
      </c>
      <c r="E71" s="4" t="str">
        <f>VLOOKUP(A71,HOP!A:L,12,0)</f>
        <v>1984.00</v>
      </c>
      <c r="F71" s="4" t="str">
        <f>VLOOKUP(A71,HOP!A:C,3,0)</f>
        <v>3056054</v>
      </c>
      <c r="G71" s="4">
        <f t="shared" si="2"/>
        <v>0</v>
      </c>
      <c r="H71" s="4" t="str">
        <f t="shared" si="3"/>
        <v>，3056054</v>
      </c>
      <c r="I71" s="4" t="str">
        <f>VLOOKUP(A71,HOP!A:U,21,0)</f>
        <v>直采</v>
      </c>
    </row>
    <row r="72" s="4" customFormat="1" spans="1:9">
      <c r="A72" s="5">
        <v>999222877298938</v>
      </c>
      <c r="B72" s="6">
        <v>44989</v>
      </c>
      <c r="C72" s="6">
        <v>44990</v>
      </c>
      <c r="D72" s="4">
        <v>597</v>
      </c>
      <c r="E72" s="4" t="str">
        <f>VLOOKUP(A72,HOP!A:L,12,0)</f>
        <v>597.00</v>
      </c>
      <c r="F72" s="4" t="str">
        <f>VLOOKUP(A72,HOP!A:C,3,0)</f>
        <v>3056714</v>
      </c>
      <c r="G72" s="4">
        <f t="shared" si="2"/>
        <v>0</v>
      </c>
      <c r="H72" s="4" t="str">
        <f t="shared" si="3"/>
        <v>，3056714</v>
      </c>
      <c r="I72" s="4" t="str">
        <f>VLOOKUP(A72,HOP!A:U,21,0)</f>
        <v>直采</v>
      </c>
    </row>
    <row r="73" s="4" customFormat="1" spans="1:9">
      <c r="A73" s="5">
        <v>999222878185715</v>
      </c>
      <c r="B73" s="6">
        <v>44988</v>
      </c>
      <c r="C73" s="6">
        <v>44990</v>
      </c>
      <c r="D73" s="4">
        <v>1398</v>
      </c>
      <c r="E73" s="4" t="str">
        <f>VLOOKUP(A73,HOP!A:L,12,0)</f>
        <v>1398.00</v>
      </c>
      <c r="F73" s="4" t="str">
        <f>VLOOKUP(A73,HOP!A:C,3,0)</f>
        <v>3056963</v>
      </c>
      <c r="G73" s="4">
        <f t="shared" si="2"/>
        <v>0</v>
      </c>
      <c r="H73" s="4" t="str">
        <f t="shared" si="3"/>
        <v>，3056963</v>
      </c>
      <c r="I73" s="4" t="str">
        <f>VLOOKUP(A73,HOP!A:U,21,0)</f>
        <v>直采</v>
      </c>
    </row>
    <row r="74" s="4" customFormat="1" spans="1:9">
      <c r="A74" s="5">
        <v>999222878480318</v>
      </c>
      <c r="B74" s="6">
        <v>44985</v>
      </c>
      <c r="C74" s="6">
        <v>44990</v>
      </c>
      <c r="D74" s="4">
        <v>1665</v>
      </c>
      <c r="E74" s="4" t="str">
        <f>VLOOKUP(A74,HOP!A:L,12,0)</f>
        <v>1665.00</v>
      </c>
      <c r="F74" s="4" t="str">
        <f>VLOOKUP(A74,HOP!A:C,3,0)</f>
        <v>3057026</v>
      </c>
      <c r="G74" s="4">
        <f t="shared" si="2"/>
        <v>0</v>
      </c>
      <c r="H74" s="4" t="str">
        <f t="shared" si="3"/>
        <v>，3057026</v>
      </c>
      <c r="I74" s="4" t="str">
        <f>VLOOKUP(A74,HOP!A:U,21,0)</f>
        <v>直采</v>
      </c>
    </row>
    <row r="75" s="4" customFormat="1" spans="1:9">
      <c r="A75" s="5">
        <v>999222884309635</v>
      </c>
      <c r="B75" s="6">
        <v>44988</v>
      </c>
      <c r="C75" s="6">
        <v>44990</v>
      </c>
      <c r="D75" s="4">
        <v>3280</v>
      </c>
      <c r="E75" s="4" t="str">
        <f>VLOOKUP(A75,HOP!A:L,12,0)</f>
        <v>3280.00</v>
      </c>
      <c r="F75" s="4" t="str">
        <f>VLOOKUP(A75,HOP!A:C,3,0)</f>
        <v>3057236</v>
      </c>
      <c r="G75" s="4">
        <f t="shared" si="2"/>
        <v>0</v>
      </c>
      <c r="H75" s="4" t="str">
        <f t="shared" si="3"/>
        <v>，3057236</v>
      </c>
      <c r="I75" s="4" t="str">
        <f>VLOOKUP(A75,HOP!A:U,21,0)</f>
        <v>直采</v>
      </c>
    </row>
    <row r="76" s="4" customFormat="1" spans="1:9">
      <c r="A76" s="5">
        <v>999222885770487</v>
      </c>
      <c r="B76" s="6">
        <v>44983</v>
      </c>
      <c r="C76" s="6">
        <v>44990</v>
      </c>
      <c r="D76" s="4">
        <v>4236</v>
      </c>
      <c r="E76" s="4" t="str">
        <f>VLOOKUP(A76,HOP!A:L,12,0)</f>
        <v>4236.00</v>
      </c>
      <c r="F76" s="4" t="str">
        <f>VLOOKUP(A76,HOP!A:C,3,0)</f>
        <v>3057436</v>
      </c>
      <c r="G76" s="4">
        <f t="shared" si="2"/>
        <v>0</v>
      </c>
      <c r="H76" s="4" t="str">
        <f t="shared" si="3"/>
        <v>，3057436</v>
      </c>
      <c r="I76" s="4" t="str">
        <f>VLOOKUP(A76,HOP!A:U,21,0)</f>
        <v>直采</v>
      </c>
    </row>
    <row r="77" s="4" customFormat="1" spans="1:9">
      <c r="A77" s="5">
        <v>999222892658397</v>
      </c>
      <c r="B77" s="6">
        <v>44989</v>
      </c>
      <c r="C77" s="6">
        <v>44990</v>
      </c>
      <c r="D77" s="4">
        <v>657</v>
      </c>
      <c r="E77" s="4" t="str">
        <f>VLOOKUP(A77,HOP!A:L,12,0)</f>
        <v>657.00</v>
      </c>
      <c r="F77" s="4" t="str">
        <f>VLOOKUP(A77,HOP!A:C,3,0)</f>
        <v>3058907</v>
      </c>
      <c r="G77" s="4">
        <f t="shared" si="2"/>
        <v>0</v>
      </c>
      <c r="H77" s="4" t="str">
        <f t="shared" si="3"/>
        <v>，3058907</v>
      </c>
      <c r="I77" s="4" t="str">
        <f>VLOOKUP(A77,HOP!A:U,21,0)</f>
        <v>直采</v>
      </c>
    </row>
    <row r="78" s="4" customFormat="1" spans="1:9">
      <c r="A78" s="5">
        <v>22893890642</v>
      </c>
      <c r="B78" s="6">
        <v>44989</v>
      </c>
      <c r="C78" s="6">
        <v>44990</v>
      </c>
      <c r="D78" s="4">
        <v>342</v>
      </c>
      <c r="E78" s="4" t="str">
        <f>VLOOKUP(A78,HOP!A:L,12,0)</f>
        <v>342.00</v>
      </c>
      <c r="F78" s="4" t="str">
        <f>VLOOKUP(A78,HOP!A:C,3,0)</f>
        <v>3059177</v>
      </c>
      <c r="G78" s="4">
        <f t="shared" si="2"/>
        <v>0</v>
      </c>
      <c r="H78" s="4" t="str">
        <f t="shared" si="3"/>
        <v>，3059177</v>
      </c>
      <c r="I78" s="4" t="str">
        <f>VLOOKUP(A78,HOP!A:U,21,0)</f>
        <v>直采</v>
      </c>
    </row>
    <row r="79" s="4" customFormat="1" spans="1:9">
      <c r="A79" s="5">
        <v>999222895612498</v>
      </c>
      <c r="B79" s="6">
        <v>44989</v>
      </c>
      <c r="C79" s="6">
        <v>44990</v>
      </c>
      <c r="D79" s="4">
        <v>2906</v>
      </c>
      <c r="E79" s="4" t="str">
        <f>VLOOKUP(A79,HOP!A:L,12,0)</f>
        <v>2906.00</v>
      </c>
      <c r="F79" s="4" t="str">
        <f>VLOOKUP(A79,HOP!A:C,3,0)</f>
        <v>3059455</v>
      </c>
      <c r="G79" s="4">
        <f t="shared" si="2"/>
        <v>0</v>
      </c>
      <c r="H79" s="4" t="str">
        <f t="shared" si="3"/>
        <v>，3059455</v>
      </c>
      <c r="I79" s="4" t="str">
        <f>VLOOKUP(A79,HOP!A:U,21,0)</f>
        <v>直采</v>
      </c>
    </row>
    <row r="80" s="4" customFormat="1" spans="1:9">
      <c r="A80" s="5">
        <v>999222899158568</v>
      </c>
      <c r="B80" s="6">
        <v>44987</v>
      </c>
      <c r="C80" s="6">
        <v>44990</v>
      </c>
      <c r="D80" s="4">
        <v>6822</v>
      </c>
      <c r="E80" s="4" t="str">
        <f>VLOOKUP(A80,HOP!A:L,12,0)</f>
        <v>6822.00</v>
      </c>
      <c r="F80" s="4" t="str">
        <f>VLOOKUP(A80,HOP!A:C,3,0)</f>
        <v>3060207</v>
      </c>
      <c r="G80" s="4">
        <f t="shared" si="2"/>
        <v>0</v>
      </c>
      <c r="H80" s="4" t="str">
        <f t="shared" si="3"/>
        <v>，3060207</v>
      </c>
      <c r="I80" s="4" t="str">
        <f>VLOOKUP(A80,HOP!A:U,21,0)</f>
        <v>直采</v>
      </c>
    </row>
    <row r="81" s="4" customFormat="1" spans="1:9">
      <c r="A81" s="5">
        <v>999222899417426</v>
      </c>
      <c r="B81" s="6">
        <v>44988</v>
      </c>
      <c r="C81" s="6">
        <v>44990</v>
      </c>
      <c r="D81" s="4">
        <v>1932</v>
      </c>
      <c r="E81" s="4" t="str">
        <f>VLOOKUP(A81,HOP!A:L,12,0)</f>
        <v>1932.00</v>
      </c>
      <c r="F81" s="4" t="str">
        <f>VLOOKUP(A81,HOP!A:C,3,0)</f>
        <v>3060259</v>
      </c>
      <c r="G81" s="4">
        <f t="shared" si="2"/>
        <v>0</v>
      </c>
      <c r="H81" s="4" t="str">
        <f t="shared" si="3"/>
        <v>，3060259</v>
      </c>
      <c r="I81" s="4" t="str">
        <f>VLOOKUP(A81,HOP!A:U,21,0)</f>
        <v>直采</v>
      </c>
    </row>
    <row r="82" s="4" customFormat="1" spans="1:9">
      <c r="A82" s="5">
        <v>999222910268724</v>
      </c>
      <c r="B82" s="6">
        <v>44989</v>
      </c>
      <c r="C82" s="6">
        <v>44990</v>
      </c>
      <c r="D82" s="4">
        <v>1978</v>
      </c>
      <c r="E82" s="4" t="str">
        <f>VLOOKUP(A82,HOP!A:L,12,0)</f>
        <v>1978.00</v>
      </c>
      <c r="F82" s="4" t="str">
        <f>VLOOKUP(A82,HOP!A:C,3,0)</f>
        <v>3061752</v>
      </c>
      <c r="G82" s="4">
        <f t="shared" si="2"/>
        <v>0</v>
      </c>
      <c r="H82" s="4" t="str">
        <f t="shared" si="3"/>
        <v>，3061752</v>
      </c>
      <c r="I82" s="4" t="str">
        <f>VLOOKUP(A82,HOP!A:U,21,0)</f>
        <v>直采</v>
      </c>
    </row>
    <row r="83" s="4" customFormat="1" spans="1:9">
      <c r="A83" s="5">
        <v>999222910560921</v>
      </c>
      <c r="B83" s="6">
        <v>44985</v>
      </c>
      <c r="C83" s="6">
        <v>44990</v>
      </c>
      <c r="D83" s="4">
        <v>4484</v>
      </c>
      <c r="E83" s="4" t="str">
        <f>VLOOKUP(A83,HOP!A:L,12,0)</f>
        <v>4484.00</v>
      </c>
      <c r="F83" s="4" t="str">
        <f>VLOOKUP(A83,HOP!A:C,3,0)</f>
        <v>3061839</v>
      </c>
      <c r="G83" s="4">
        <f t="shared" si="2"/>
        <v>0</v>
      </c>
      <c r="H83" s="4" t="str">
        <f t="shared" si="3"/>
        <v>，3061839</v>
      </c>
      <c r="I83" s="4" t="str">
        <f>VLOOKUP(A83,HOP!A:U,21,0)</f>
        <v>直采</v>
      </c>
    </row>
    <row r="84" s="4" customFormat="1" spans="1:9">
      <c r="A84" s="5">
        <v>999222913881097</v>
      </c>
      <c r="B84" s="6">
        <v>44989</v>
      </c>
      <c r="C84" s="6">
        <v>44990</v>
      </c>
      <c r="D84" s="4">
        <v>187</v>
      </c>
      <c r="E84" s="4" t="str">
        <f>VLOOKUP(A84,HOP!A:L,12,0)</f>
        <v>187.00</v>
      </c>
      <c r="F84" s="4" t="str">
        <f>VLOOKUP(A84,HOP!A:C,3,0)</f>
        <v>3062588</v>
      </c>
      <c r="G84" s="4">
        <f t="shared" si="2"/>
        <v>0</v>
      </c>
      <c r="H84" s="4" t="str">
        <f t="shared" si="3"/>
        <v>，3062588</v>
      </c>
      <c r="I84" s="4" t="str">
        <f>VLOOKUP(A84,HOP!A:U,21,0)</f>
        <v>直采</v>
      </c>
    </row>
    <row r="85" s="4" customFormat="1" spans="1:9">
      <c r="A85" s="5">
        <v>999222913908710</v>
      </c>
      <c r="B85" s="6">
        <v>44987</v>
      </c>
      <c r="C85" s="6">
        <v>44990</v>
      </c>
      <c r="D85" s="4">
        <v>561</v>
      </c>
      <c r="E85" s="4" t="str">
        <f>VLOOKUP(A85,HOP!A:L,12,0)</f>
        <v>561.00</v>
      </c>
      <c r="F85" s="4" t="str">
        <f>VLOOKUP(A85,HOP!A:C,3,0)</f>
        <v>3062591</v>
      </c>
      <c r="G85" s="4">
        <f t="shared" si="2"/>
        <v>0</v>
      </c>
      <c r="H85" s="4" t="str">
        <f t="shared" si="3"/>
        <v>，3062591</v>
      </c>
      <c r="I85" s="4" t="str">
        <f>VLOOKUP(A85,HOP!A:U,21,0)</f>
        <v>直采</v>
      </c>
    </row>
    <row r="86" s="4" customFormat="1" spans="1:9">
      <c r="A86" s="5">
        <v>999222915342028</v>
      </c>
      <c r="B86" s="6">
        <v>44987</v>
      </c>
      <c r="C86" s="6">
        <v>44990</v>
      </c>
      <c r="D86" s="4">
        <v>3039</v>
      </c>
      <c r="E86" s="4" t="str">
        <f>VLOOKUP(A86,HOP!A:L,12,0)</f>
        <v>3039.00</v>
      </c>
      <c r="F86" s="4" t="str">
        <f>VLOOKUP(A86,HOP!A:C,3,0)</f>
        <v>3062871</v>
      </c>
      <c r="G86" s="4">
        <f t="shared" si="2"/>
        <v>0</v>
      </c>
      <c r="H86" s="4" t="str">
        <f t="shared" si="3"/>
        <v>，3062871</v>
      </c>
      <c r="I86" s="4" t="str">
        <f>VLOOKUP(A86,HOP!A:U,21,0)</f>
        <v>直采</v>
      </c>
    </row>
    <row r="87" s="4" customFormat="1" hidden="1" spans="1:9">
      <c r="A87" s="5">
        <v>999222923014962</v>
      </c>
      <c r="B87" s="6">
        <v>44989</v>
      </c>
      <c r="C87" s="6">
        <v>44990</v>
      </c>
      <c r="D87" s="4">
        <v>0</v>
      </c>
      <c r="E87" s="4" t="str">
        <f>VLOOKUP(A87,HOP!A:L,12,0)</f>
        <v>656.00</v>
      </c>
      <c r="F87" s="4" t="str">
        <f>VLOOKUP(A87,HOP!A:C,3,0)</f>
        <v>3064336</v>
      </c>
      <c r="G87" s="4">
        <f t="shared" si="2"/>
        <v>-656</v>
      </c>
      <c r="H87" s="4" t="str">
        <f t="shared" si="3"/>
        <v>，3064336</v>
      </c>
      <c r="I87" s="4" t="str">
        <f>VLOOKUP(A87,HOP!A:U,21,0)</f>
        <v>直采</v>
      </c>
    </row>
    <row r="88" s="4" customFormat="1" spans="1:9">
      <c r="A88" s="5">
        <v>22924859778</v>
      </c>
      <c r="B88" s="6">
        <v>44988</v>
      </c>
      <c r="C88" s="6">
        <v>44990</v>
      </c>
      <c r="D88" s="4">
        <v>1160</v>
      </c>
      <c r="E88" s="4" t="str">
        <f>VLOOKUP(A88,HOP!A:L,12,0)</f>
        <v>1160.00</v>
      </c>
      <c r="F88" s="4" t="str">
        <f>VLOOKUP(A88,HOP!A:C,3,0)</f>
        <v>3064692</v>
      </c>
      <c r="G88" s="4">
        <f t="shared" si="2"/>
        <v>0</v>
      </c>
      <c r="H88" s="4" t="str">
        <f t="shared" si="3"/>
        <v>，3064692</v>
      </c>
      <c r="I88" s="4" t="str">
        <f>VLOOKUP(A88,HOP!A:U,21,0)</f>
        <v>直采</v>
      </c>
    </row>
    <row r="89" s="4" customFormat="1" spans="1:9">
      <c r="A89" s="5">
        <v>999222926923551</v>
      </c>
      <c r="B89" s="6">
        <v>44989</v>
      </c>
      <c r="C89" s="6">
        <v>44990</v>
      </c>
      <c r="D89" s="4">
        <v>400</v>
      </c>
      <c r="E89" s="4" t="str">
        <f>VLOOKUP(A89,HOP!A:L,12,0)</f>
        <v>400.00</v>
      </c>
      <c r="F89" s="4" t="str">
        <f>VLOOKUP(A89,HOP!A:C,3,0)</f>
        <v>3065161</v>
      </c>
      <c r="G89" s="4">
        <f t="shared" si="2"/>
        <v>0</v>
      </c>
      <c r="H89" s="4" t="str">
        <f t="shared" si="3"/>
        <v>，3065161</v>
      </c>
      <c r="I89" s="4" t="str">
        <f>VLOOKUP(A89,HOP!A:U,21,0)</f>
        <v>直采</v>
      </c>
    </row>
    <row r="90" s="4" customFormat="1" spans="1:9">
      <c r="A90" s="5">
        <v>999222930336925</v>
      </c>
      <c r="B90" s="6">
        <v>44986</v>
      </c>
      <c r="C90" s="6">
        <v>44990</v>
      </c>
      <c r="D90" s="4">
        <v>2640</v>
      </c>
      <c r="E90" s="4" t="str">
        <f>VLOOKUP(A90,HOP!A:L,12,0)</f>
        <v>2640.00</v>
      </c>
      <c r="F90" s="4" t="str">
        <f>VLOOKUP(A90,HOP!A:C,3,0)</f>
        <v>3065731</v>
      </c>
      <c r="G90" s="4">
        <f t="shared" si="2"/>
        <v>0</v>
      </c>
      <c r="H90" s="4" t="str">
        <f t="shared" si="3"/>
        <v>，3065731</v>
      </c>
      <c r="I90" s="4" t="str">
        <f>VLOOKUP(A90,HOP!A:U,21,0)</f>
        <v>直采</v>
      </c>
    </row>
    <row r="91" s="4" customFormat="1" spans="1:9">
      <c r="A91" s="5">
        <v>999222931813590</v>
      </c>
      <c r="B91" s="6">
        <v>44987</v>
      </c>
      <c r="C91" s="6">
        <v>44990</v>
      </c>
      <c r="D91" s="4">
        <v>840</v>
      </c>
      <c r="E91" s="4" t="str">
        <f>VLOOKUP(A91,HOP!A:L,12,0)</f>
        <v>840.00</v>
      </c>
      <c r="F91" s="4" t="str">
        <f>VLOOKUP(A91,HOP!A:C,3,0)</f>
        <v>3065898</v>
      </c>
      <c r="G91" s="4">
        <f t="shared" si="2"/>
        <v>0</v>
      </c>
      <c r="H91" s="4" t="str">
        <f t="shared" si="3"/>
        <v>，3065898</v>
      </c>
      <c r="I91" s="4" t="str">
        <f>VLOOKUP(A91,HOP!A:U,21,0)</f>
        <v>直采</v>
      </c>
    </row>
    <row r="92" s="4" customFormat="1" spans="1:9">
      <c r="A92" s="5">
        <v>999222932222872</v>
      </c>
      <c r="B92" s="6">
        <v>44988</v>
      </c>
      <c r="C92" s="6">
        <v>44990</v>
      </c>
      <c r="D92" s="4">
        <v>1820</v>
      </c>
      <c r="E92" s="4" t="str">
        <f>VLOOKUP(A92,HOP!A:L,12,0)</f>
        <v>1820.00</v>
      </c>
      <c r="F92" s="4" t="str">
        <f>VLOOKUP(A92,HOP!A:C,3,0)</f>
        <v>3065951</v>
      </c>
      <c r="G92" s="4">
        <f t="shared" si="2"/>
        <v>0</v>
      </c>
      <c r="H92" s="4" t="str">
        <f t="shared" si="3"/>
        <v>，3065951</v>
      </c>
      <c r="I92" s="4" t="str">
        <f>VLOOKUP(A92,HOP!A:U,21,0)</f>
        <v>直采</v>
      </c>
    </row>
    <row r="93" s="4" customFormat="1" spans="1:9">
      <c r="A93" s="5">
        <v>999222933260991</v>
      </c>
      <c r="B93" s="6">
        <v>44989</v>
      </c>
      <c r="C93" s="6">
        <v>44990</v>
      </c>
      <c r="D93" s="4">
        <v>374</v>
      </c>
      <c r="E93" s="4" t="str">
        <f>VLOOKUP(A93,HOP!A:L,12,0)</f>
        <v>374.00</v>
      </c>
      <c r="F93" s="4" t="str">
        <f>VLOOKUP(A93,HOP!A:C,3,0)</f>
        <v>3066051</v>
      </c>
      <c r="G93" s="4">
        <f t="shared" si="2"/>
        <v>0</v>
      </c>
      <c r="H93" s="4" t="str">
        <f t="shared" si="3"/>
        <v>，3066051</v>
      </c>
      <c r="I93" s="4" t="str">
        <f>VLOOKUP(A93,HOP!A:U,21,0)</f>
        <v>直采</v>
      </c>
    </row>
    <row r="94" s="4" customFormat="1" spans="1:9">
      <c r="A94" s="5">
        <v>999222935468581</v>
      </c>
      <c r="B94" s="6">
        <v>44989</v>
      </c>
      <c r="C94" s="6">
        <v>44990</v>
      </c>
      <c r="D94" s="4">
        <v>187</v>
      </c>
      <c r="E94" s="4" t="str">
        <f>VLOOKUP(A94,HOP!A:L,12,0)</f>
        <v>187.00</v>
      </c>
      <c r="F94" s="4" t="str">
        <f>VLOOKUP(A94,HOP!A:C,3,0)</f>
        <v>3066364</v>
      </c>
      <c r="G94" s="4">
        <f t="shared" si="2"/>
        <v>0</v>
      </c>
      <c r="H94" s="4" t="str">
        <f t="shared" si="3"/>
        <v>，3066364</v>
      </c>
      <c r="I94" s="4" t="str">
        <f>VLOOKUP(A94,HOP!A:U,21,0)</f>
        <v>直采</v>
      </c>
    </row>
    <row r="95" s="4" customFormat="1" spans="1:9">
      <c r="A95" s="5">
        <v>999222935880338</v>
      </c>
      <c r="B95" s="6">
        <v>44988</v>
      </c>
      <c r="C95" s="6">
        <v>44990</v>
      </c>
      <c r="D95" s="4">
        <v>666</v>
      </c>
      <c r="E95" s="4" t="str">
        <f>VLOOKUP(A95,HOP!A:L,12,0)</f>
        <v>666.00</v>
      </c>
      <c r="F95" s="4" t="str">
        <f>VLOOKUP(A95,HOP!A:C,3,0)</f>
        <v>3066438</v>
      </c>
      <c r="G95" s="4">
        <f t="shared" si="2"/>
        <v>0</v>
      </c>
      <c r="H95" s="4" t="str">
        <f t="shared" si="3"/>
        <v>，3066438</v>
      </c>
      <c r="I95" s="4" t="str">
        <f>VLOOKUP(A95,HOP!A:U,21,0)</f>
        <v>直采</v>
      </c>
    </row>
    <row r="96" s="4" customFormat="1" spans="1:9">
      <c r="A96" s="5">
        <v>999222936041073</v>
      </c>
      <c r="B96" s="6">
        <v>44988</v>
      </c>
      <c r="C96" s="6">
        <v>44990</v>
      </c>
      <c r="D96" s="4">
        <v>924</v>
      </c>
      <c r="E96" s="4" t="str">
        <f>VLOOKUP(A96,HOP!A:L,12,0)</f>
        <v>924.00</v>
      </c>
      <c r="F96" s="4" t="str">
        <f>VLOOKUP(A96,HOP!A:C,3,0)</f>
        <v>3066478</v>
      </c>
      <c r="G96" s="4">
        <f t="shared" si="2"/>
        <v>0</v>
      </c>
      <c r="H96" s="4" t="str">
        <f t="shared" si="3"/>
        <v>，3066478</v>
      </c>
      <c r="I96" s="4" t="str">
        <f>VLOOKUP(A96,HOP!A:U,21,0)</f>
        <v>直采</v>
      </c>
    </row>
    <row r="97" s="4" customFormat="1" spans="1:9">
      <c r="A97" s="5">
        <v>999222936336183</v>
      </c>
      <c r="B97" s="6">
        <v>44989</v>
      </c>
      <c r="C97" s="6">
        <v>44990</v>
      </c>
      <c r="D97" s="4">
        <v>788</v>
      </c>
      <c r="E97" s="4" t="str">
        <f>VLOOKUP(A97,HOP!A:L,12,0)</f>
        <v>788.00</v>
      </c>
      <c r="F97" s="4" t="str">
        <f>VLOOKUP(A97,HOP!A:C,3,0)</f>
        <v>3066541</v>
      </c>
      <c r="G97" s="4">
        <f t="shared" si="2"/>
        <v>0</v>
      </c>
      <c r="H97" s="4" t="str">
        <f t="shared" si="3"/>
        <v>，3066541</v>
      </c>
      <c r="I97" s="4" t="str">
        <f>VLOOKUP(A97,HOP!A:U,21,0)</f>
        <v>直采</v>
      </c>
    </row>
    <row r="98" s="4" customFormat="1" spans="1:9">
      <c r="A98" s="5">
        <v>999222937842835</v>
      </c>
      <c r="B98" s="6">
        <v>44989</v>
      </c>
      <c r="C98" s="6">
        <v>44990</v>
      </c>
      <c r="D98" s="4">
        <v>701</v>
      </c>
      <c r="E98" s="4" t="str">
        <f>VLOOKUP(A98,HOP!A:L,12,0)</f>
        <v>701.00</v>
      </c>
      <c r="F98" s="4" t="str">
        <f>VLOOKUP(A98,HOP!A:C,3,0)</f>
        <v>3066917</v>
      </c>
      <c r="G98" s="4">
        <f t="shared" si="2"/>
        <v>0</v>
      </c>
      <c r="H98" s="4" t="str">
        <f t="shared" si="3"/>
        <v>，3066917</v>
      </c>
      <c r="I98" s="4" t="str">
        <f>VLOOKUP(A98,HOP!A:U,21,0)</f>
        <v>直采</v>
      </c>
    </row>
    <row r="99" s="4" customFormat="1" spans="1:9">
      <c r="A99" s="5">
        <v>999222939098476</v>
      </c>
      <c r="B99" s="6">
        <v>44988</v>
      </c>
      <c r="C99" s="6">
        <v>44990</v>
      </c>
      <c r="D99" s="4">
        <v>442</v>
      </c>
      <c r="E99" s="4" t="str">
        <f>VLOOKUP(A99,HOP!A:L,12,0)</f>
        <v>442.00</v>
      </c>
      <c r="F99" s="4" t="str">
        <f>VLOOKUP(A99,HOP!A:C,3,0)</f>
        <v>3067260</v>
      </c>
      <c r="G99" s="4">
        <f t="shared" si="2"/>
        <v>0</v>
      </c>
      <c r="H99" s="4" t="str">
        <f t="shared" si="3"/>
        <v>，3067260</v>
      </c>
      <c r="I99" s="4" t="str">
        <f>VLOOKUP(A99,HOP!A:U,21,0)</f>
        <v>直采</v>
      </c>
    </row>
    <row r="100" s="4" customFormat="1" spans="1:9">
      <c r="A100" s="5">
        <v>999222940328685</v>
      </c>
      <c r="B100" s="6">
        <v>44988</v>
      </c>
      <c r="C100" s="6">
        <v>44990</v>
      </c>
      <c r="D100" s="4">
        <v>1720</v>
      </c>
      <c r="E100" s="4" t="str">
        <f>VLOOKUP(A100,HOP!A:L,12,0)</f>
        <v>1720.00</v>
      </c>
      <c r="F100" s="4" t="str">
        <f>VLOOKUP(A100,HOP!A:C,3,0)</f>
        <v>3067533</v>
      </c>
      <c r="G100" s="4">
        <f t="shared" si="2"/>
        <v>0</v>
      </c>
      <c r="H100" s="4" t="str">
        <f t="shared" si="3"/>
        <v>，3067533</v>
      </c>
      <c r="I100" s="4" t="str">
        <f>VLOOKUP(A100,HOP!A:U,21,0)</f>
        <v>直采</v>
      </c>
    </row>
    <row r="101" s="4" customFormat="1" spans="1:9">
      <c r="A101" s="5">
        <v>999222940563718</v>
      </c>
      <c r="B101" s="6">
        <v>44987</v>
      </c>
      <c r="C101" s="6">
        <v>44990</v>
      </c>
      <c r="D101" s="4">
        <v>1830</v>
      </c>
      <c r="E101" s="4" t="str">
        <f>VLOOKUP(A101,HOP!A:L,12,0)</f>
        <v>1830.00</v>
      </c>
      <c r="F101" s="4" t="str">
        <f>VLOOKUP(A101,HOP!A:C,3,0)</f>
        <v>3067578</v>
      </c>
      <c r="G101" s="4">
        <f t="shared" si="2"/>
        <v>0</v>
      </c>
      <c r="H101" s="4" t="str">
        <f t="shared" si="3"/>
        <v>，3067578</v>
      </c>
      <c r="I101" s="4" t="str">
        <f>VLOOKUP(A101,HOP!A:U,21,0)</f>
        <v>直采</v>
      </c>
    </row>
    <row r="102" s="4" customFormat="1" spans="1:9">
      <c r="A102" s="5">
        <v>999222941069431</v>
      </c>
      <c r="B102" s="6">
        <v>44985</v>
      </c>
      <c r="C102" s="6">
        <v>44990</v>
      </c>
      <c r="D102" s="4">
        <v>5650</v>
      </c>
      <c r="E102" s="4" t="str">
        <f>VLOOKUP(A102,HOP!A:L,12,0)</f>
        <v>5650.00</v>
      </c>
      <c r="F102" s="4" t="str">
        <f>VLOOKUP(A102,HOP!A:C,3,0)</f>
        <v>3067690</v>
      </c>
      <c r="G102" s="4">
        <f t="shared" si="2"/>
        <v>0</v>
      </c>
      <c r="H102" s="4" t="str">
        <f t="shared" si="3"/>
        <v>，3067690</v>
      </c>
      <c r="I102" s="4" t="str">
        <f>VLOOKUP(A102,HOP!A:U,21,0)</f>
        <v>直采</v>
      </c>
    </row>
    <row r="103" s="4" customFormat="1" spans="1:9">
      <c r="A103" s="5">
        <v>999222941655803</v>
      </c>
      <c r="B103" s="6">
        <v>44987</v>
      </c>
      <c r="C103" s="6">
        <v>44990</v>
      </c>
      <c r="D103" s="4">
        <v>1980</v>
      </c>
      <c r="E103" s="4" t="str">
        <f>VLOOKUP(A103,HOP!A:L,12,0)</f>
        <v>1980.00</v>
      </c>
      <c r="F103" s="4" t="str">
        <f>VLOOKUP(A103,HOP!A:C,3,0)</f>
        <v>3067830</v>
      </c>
      <c r="G103" s="4">
        <f t="shared" si="2"/>
        <v>0</v>
      </c>
      <c r="H103" s="4" t="str">
        <f t="shared" si="3"/>
        <v>，3067830</v>
      </c>
      <c r="I103" s="4" t="str">
        <f>VLOOKUP(A103,HOP!A:U,21,0)</f>
        <v>直采</v>
      </c>
    </row>
    <row r="104" s="4" customFormat="1" spans="1:9">
      <c r="A104" s="5">
        <v>999222944123277</v>
      </c>
      <c r="B104" s="6">
        <v>44988</v>
      </c>
      <c r="C104" s="6">
        <v>44990</v>
      </c>
      <c r="D104" s="4">
        <v>700</v>
      </c>
      <c r="E104" s="4" t="str">
        <f>VLOOKUP(A104,HOP!A:L,12,0)</f>
        <v>700.00</v>
      </c>
      <c r="F104" s="4" t="str">
        <f>VLOOKUP(A104,HOP!A:C,3,0)</f>
        <v>3068466</v>
      </c>
      <c r="G104" s="4">
        <f t="shared" si="2"/>
        <v>0</v>
      </c>
      <c r="H104" s="4" t="str">
        <f t="shared" si="3"/>
        <v>，3068466</v>
      </c>
      <c r="I104" s="4" t="str">
        <f>VLOOKUP(A104,HOP!A:U,21,0)</f>
        <v>直采</v>
      </c>
    </row>
    <row r="105" s="4" customFormat="1" spans="1:9">
      <c r="A105" s="5">
        <v>999222944547012</v>
      </c>
      <c r="B105" s="6">
        <v>44989</v>
      </c>
      <c r="C105" s="6">
        <v>44990</v>
      </c>
      <c r="D105" s="4">
        <v>743</v>
      </c>
      <c r="E105" s="4" t="str">
        <f>VLOOKUP(A105,HOP!A:L,12,0)</f>
        <v>743.00</v>
      </c>
      <c r="F105" s="4" t="str">
        <f>VLOOKUP(A105,HOP!A:C,3,0)</f>
        <v>3068572</v>
      </c>
      <c r="G105" s="4">
        <f t="shared" si="2"/>
        <v>0</v>
      </c>
      <c r="H105" s="4" t="str">
        <f t="shared" si="3"/>
        <v>，3068572</v>
      </c>
      <c r="I105" s="4" t="str">
        <f>VLOOKUP(A105,HOP!A:U,21,0)</f>
        <v>直采</v>
      </c>
    </row>
    <row r="106" s="4" customFormat="1" spans="1:9">
      <c r="A106" s="5">
        <v>999222946478488</v>
      </c>
      <c r="B106" s="6">
        <v>44988</v>
      </c>
      <c r="C106" s="6">
        <v>44990</v>
      </c>
      <c r="D106" s="4">
        <v>900</v>
      </c>
      <c r="E106" s="4" t="str">
        <f>VLOOKUP(A106,HOP!A:L,12,0)</f>
        <v>900.00</v>
      </c>
      <c r="F106" s="4" t="str">
        <f>VLOOKUP(A106,HOP!A:C,3,0)</f>
        <v>3069095</v>
      </c>
      <c r="G106" s="4">
        <f t="shared" si="2"/>
        <v>0</v>
      </c>
      <c r="H106" s="4" t="str">
        <f t="shared" si="3"/>
        <v>，3069095</v>
      </c>
      <c r="I106" s="4" t="str">
        <f>VLOOKUP(A106,HOP!A:U,21,0)</f>
        <v>直采</v>
      </c>
    </row>
    <row r="107" s="4" customFormat="1" spans="1:9">
      <c r="A107" s="5">
        <v>999222948061717</v>
      </c>
      <c r="B107" s="6">
        <v>44989</v>
      </c>
      <c r="C107" s="6">
        <v>44990</v>
      </c>
      <c r="D107" s="4">
        <v>602</v>
      </c>
      <c r="E107" s="4" t="str">
        <f>VLOOKUP(A107,HOP!A:L,12,0)</f>
        <v>602.00</v>
      </c>
      <c r="F107" s="4" t="str">
        <f>VLOOKUP(A107,HOP!A:C,3,0)</f>
        <v>3069691</v>
      </c>
      <c r="G107" s="4">
        <f t="shared" si="2"/>
        <v>0</v>
      </c>
      <c r="H107" s="4" t="str">
        <f t="shared" si="3"/>
        <v>，3069691</v>
      </c>
      <c r="I107" s="4" t="str">
        <f>VLOOKUP(A107,HOP!A:U,21,0)</f>
        <v>直采</v>
      </c>
    </row>
    <row r="108" s="4" customFormat="1" spans="1:9">
      <c r="A108" s="5">
        <v>999222949304338</v>
      </c>
      <c r="B108" s="6">
        <v>44989</v>
      </c>
      <c r="C108" s="6">
        <v>44990</v>
      </c>
      <c r="D108" s="4">
        <v>405</v>
      </c>
      <c r="E108" s="4" t="str">
        <f>VLOOKUP(A108,HOP!A:L,12,0)</f>
        <v>405.00</v>
      </c>
      <c r="F108" s="4" t="str">
        <f>VLOOKUP(A108,HOP!A:C,3,0)</f>
        <v>3070070</v>
      </c>
      <c r="G108" s="4">
        <f t="shared" si="2"/>
        <v>0</v>
      </c>
      <c r="H108" s="4" t="str">
        <f t="shared" si="3"/>
        <v>，3070070</v>
      </c>
      <c r="I108" s="4" t="str">
        <f>VLOOKUP(A108,HOP!A:U,21,0)</f>
        <v>直采</v>
      </c>
    </row>
    <row r="109" s="4" customFormat="1" spans="1:9">
      <c r="A109" s="5">
        <v>22951795536</v>
      </c>
      <c r="B109" s="6">
        <v>44988</v>
      </c>
      <c r="C109" s="6">
        <v>44990</v>
      </c>
      <c r="D109" s="4">
        <v>1075</v>
      </c>
      <c r="E109" s="4" t="str">
        <f>VLOOKUP(A109,HOP!A:L,12,0)</f>
        <v>1075.00</v>
      </c>
      <c r="F109" s="4" t="str">
        <f>VLOOKUP(A109,HOP!A:C,3,0)</f>
        <v>3070789</v>
      </c>
      <c r="G109" s="4">
        <f t="shared" si="2"/>
        <v>0</v>
      </c>
      <c r="H109" s="4" t="str">
        <f t="shared" si="3"/>
        <v>，3070789</v>
      </c>
      <c r="I109" s="4" t="str">
        <f>VLOOKUP(A109,HOP!A:U,21,0)</f>
        <v>直采</v>
      </c>
    </row>
    <row r="110" s="4" customFormat="1" spans="1:9">
      <c r="A110" s="5">
        <v>999222951864432</v>
      </c>
      <c r="B110" s="6">
        <v>44985</v>
      </c>
      <c r="C110" s="6">
        <v>44990</v>
      </c>
      <c r="D110" s="4">
        <v>1665</v>
      </c>
      <c r="E110" s="4" t="str">
        <f>VLOOKUP(A110,HOP!A:L,12,0)</f>
        <v>1665.00</v>
      </c>
      <c r="F110" s="4" t="str">
        <f>VLOOKUP(A110,HOP!A:C,3,0)</f>
        <v>3070802</v>
      </c>
      <c r="G110" s="4">
        <f t="shared" si="2"/>
        <v>0</v>
      </c>
      <c r="H110" s="4" t="str">
        <f t="shared" si="3"/>
        <v>，3070802</v>
      </c>
      <c r="I110" s="4" t="str">
        <f>VLOOKUP(A110,HOP!A:U,21,0)</f>
        <v>直采</v>
      </c>
    </row>
    <row r="111" s="4" customFormat="1" spans="1:9">
      <c r="A111" s="5">
        <v>999222952774362</v>
      </c>
      <c r="B111" s="6">
        <v>44985</v>
      </c>
      <c r="C111" s="6">
        <v>44990</v>
      </c>
      <c r="D111" s="4">
        <v>5045</v>
      </c>
      <c r="E111" s="4" t="str">
        <f>VLOOKUP(A111,HOP!A:L,12,0)</f>
        <v>5045.00</v>
      </c>
      <c r="F111" s="4" t="str">
        <f>VLOOKUP(A111,HOP!A:C,3,0)</f>
        <v>3071059</v>
      </c>
      <c r="G111" s="4">
        <f t="shared" si="2"/>
        <v>0</v>
      </c>
      <c r="H111" s="4" t="str">
        <f t="shared" si="3"/>
        <v>，3071059</v>
      </c>
      <c r="I111" s="4" t="str">
        <f>VLOOKUP(A111,HOP!A:U,21,0)</f>
        <v>直采</v>
      </c>
    </row>
    <row r="112" s="4" customFormat="1" spans="1:9">
      <c r="A112" s="5">
        <v>999222953553975</v>
      </c>
      <c r="B112" s="6">
        <v>44988</v>
      </c>
      <c r="C112" s="6">
        <v>44990</v>
      </c>
      <c r="D112" s="4">
        <v>788</v>
      </c>
      <c r="E112" s="4" t="str">
        <f>VLOOKUP(A112,HOP!A:L,12,0)</f>
        <v>788.00</v>
      </c>
      <c r="F112" s="4" t="str">
        <f>VLOOKUP(A112,HOP!A:C,3,0)</f>
        <v>3071238</v>
      </c>
      <c r="G112" s="4">
        <f t="shared" si="2"/>
        <v>0</v>
      </c>
      <c r="H112" s="4" t="str">
        <f t="shared" si="3"/>
        <v>，3071238</v>
      </c>
      <c r="I112" s="4" t="str">
        <f>VLOOKUP(A112,HOP!A:U,21,0)</f>
        <v>直采</v>
      </c>
    </row>
    <row r="113" s="4" customFormat="1" spans="1:9">
      <c r="A113" s="5">
        <v>999222954877332</v>
      </c>
      <c r="B113" s="6">
        <v>44989</v>
      </c>
      <c r="C113" s="6">
        <v>44990</v>
      </c>
      <c r="D113" s="4">
        <v>394</v>
      </c>
      <c r="E113" s="4" t="str">
        <f>VLOOKUP(A113,HOP!A:L,12,0)</f>
        <v>394.00</v>
      </c>
      <c r="F113" s="4" t="str">
        <f>VLOOKUP(A113,HOP!A:C,3,0)</f>
        <v>3071645</v>
      </c>
      <c r="G113" s="4">
        <f t="shared" si="2"/>
        <v>0</v>
      </c>
      <c r="H113" s="4" t="str">
        <f t="shared" si="3"/>
        <v>，3071645</v>
      </c>
      <c r="I113" s="4" t="str">
        <f>VLOOKUP(A113,HOP!A:U,21,0)</f>
        <v>直采</v>
      </c>
    </row>
    <row r="114" s="4" customFormat="1" spans="1:9">
      <c r="A114" s="5">
        <v>999222956209984</v>
      </c>
      <c r="B114" s="6">
        <v>44986</v>
      </c>
      <c r="C114" s="6">
        <v>44990</v>
      </c>
      <c r="D114" s="4">
        <v>4132</v>
      </c>
      <c r="E114" s="4" t="str">
        <f>VLOOKUP(A114,HOP!A:L,12,0)</f>
        <v>4132.00</v>
      </c>
      <c r="F114" s="4" t="str">
        <f>VLOOKUP(A114,HOP!A:C,3,0)</f>
        <v>3072086</v>
      </c>
      <c r="G114" s="4">
        <f t="shared" si="2"/>
        <v>0</v>
      </c>
      <c r="H114" s="4" t="str">
        <f t="shared" si="3"/>
        <v>，3072086</v>
      </c>
      <c r="I114" s="4" t="str">
        <f>VLOOKUP(A114,HOP!A:U,21,0)</f>
        <v>直采</v>
      </c>
    </row>
    <row r="115" s="4" customFormat="1" spans="1:9">
      <c r="A115" s="5">
        <v>999222956331740</v>
      </c>
      <c r="B115" s="6">
        <v>44989</v>
      </c>
      <c r="C115" s="6">
        <v>44990</v>
      </c>
      <c r="D115" s="4">
        <v>905</v>
      </c>
      <c r="E115" s="4" t="str">
        <f>VLOOKUP(A115,HOP!A:L,12,0)</f>
        <v>905.00</v>
      </c>
      <c r="F115" s="4" t="str">
        <f>VLOOKUP(A115,HOP!A:C,3,0)</f>
        <v>3072142</v>
      </c>
      <c r="G115" s="4">
        <f t="shared" si="2"/>
        <v>0</v>
      </c>
      <c r="H115" s="4" t="str">
        <f t="shared" si="3"/>
        <v>，3072142</v>
      </c>
      <c r="I115" s="4" t="str">
        <f>VLOOKUP(A115,HOP!A:U,21,0)</f>
        <v>直采</v>
      </c>
    </row>
    <row r="116" s="4" customFormat="1" spans="1:9">
      <c r="A116" s="5">
        <v>999222957401756</v>
      </c>
      <c r="B116" s="6">
        <v>44988</v>
      </c>
      <c r="C116" s="6">
        <v>44990</v>
      </c>
      <c r="D116" s="4">
        <v>976</v>
      </c>
      <c r="E116" s="4" t="str">
        <f>VLOOKUP(A116,HOP!A:L,12,0)</f>
        <v>976.00</v>
      </c>
      <c r="F116" s="4" t="str">
        <f>VLOOKUP(A116,HOP!A:C,3,0)</f>
        <v>3072494</v>
      </c>
      <c r="G116" s="4">
        <f t="shared" si="2"/>
        <v>0</v>
      </c>
      <c r="H116" s="4" t="str">
        <f t="shared" si="3"/>
        <v>，3072494</v>
      </c>
      <c r="I116" s="4" t="str">
        <f>VLOOKUP(A116,HOP!A:U,21,0)</f>
        <v>直采</v>
      </c>
    </row>
    <row r="117" s="4" customFormat="1" spans="1:9">
      <c r="A117" s="5">
        <v>999222957537816</v>
      </c>
      <c r="B117" s="6">
        <v>44989</v>
      </c>
      <c r="C117" s="6">
        <v>44990</v>
      </c>
      <c r="D117" s="4">
        <v>660</v>
      </c>
      <c r="E117" s="4" t="str">
        <f>VLOOKUP(A117,HOP!A:L,12,0)</f>
        <v>660.00</v>
      </c>
      <c r="F117" s="4" t="str">
        <f>VLOOKUP(A117,HOP!A:C,3,0)</f>
        <v>3072537</v>
      </c>
      <c r="G117" s="4">
        <f t="shared" si="2"/>
        <v>0</v>
      </c>
      <c r="H117" s="4" t="str">
        <f t="shared" si="3"/>
        <v>，3072537</v>
      </c>
      <c r="I117" s="4" t="str">
        <f>VLOOKUP(A117,HOP!A:U,21,0)</f>
        <v>直采</v>
      </c>
    </row>
    <row r="118" s="4" customFormat="1" spans="1:9">
      <c r="A118" s="5">
        <v>999222957704540</v>
      </c>
      <c r="B118" s="6">
        <v>44989</v>
      </c>
      <c r="C118" s="6">
        <v>44990</v>
      </c>
      <c r="D118" s="4">
        <v>2336</v>
      </c>
      <c r="E118" s="4" t="str">
        <f>VLOOKUP(A118,HOP!A:L,12,0)</f>
        <v>2336.00</v>
      </c>
      <c r="F118" s="4" t="str">
        <f>VLOOKUP(A118,HOP!A:C,3,0)</f>
        <v>3072622</v>
      </c>
      <c r="G118" s="4">
        <f t="shared" si="2"/>
        <v>0</v>
      </c>
      <c r="H118" s="4" t="str">
        <f t="shared" si="3"/>
        <v>，3072622</v>
      </c>
      <c r="I118" s="4" t="str">
        <f>VLOOKUP(A118,HOP!A:U,21,0)</f>
        <v>直采</v>
      </c>
    </row>
    <row r="119" s="4" customFormat="1" spans="1:9">
      <c r="A119" s="5">
        <v>999222956507046</v>
      </c>
      <c r="B119" s="6">
        <v>44987</v>
      </c>
      <c r="C119" s="6">
        <v>44990</v>
      </c>
      <c r="D119" s="4">
        <v>1407</v>
      </c>
      <c r="E119" s="4" t="str">
        <f>VLOOKUP(A119,HOP!A:L,12,0)</f>
        <v>1407.00</v>
      </c>
      <c r="F119" s="4" t="str">
        <f>VLOOKUP(A119,HOP!A:C,3,0)</f>
        <v>3072197</v>
      </c>
      <c r="G119" s="4">
        <f t="shared" si="2"/>
        <v>0</v>
      </c>
      <c r="H119" s="4" t="str">
        <f t="shared" si="3"/>
        <v>，3072197</v>
      </c>
      <c r="I119" s="4" t="str">
        <f>VLOOKUP(A119,HOP!A:U,21,0)</f>
        <v>直采</v>
      </c>
    </row>
    <row r="120" s="4" customFormat="1" spans="1:9">
      <c r="A120" s="5">
        <v>999222955880910</v>
      </c>
      <c r="B120" s="6">
        <v>44989</v>
      </c>
      <c r="C120" s="6">
        <v>44990</v>
      </c>
      <c r="D120" s="4">
        <v>438</v>
      </c>
      <c r="E120" s="4" t="str">
        <f>VLOOKUP(A120,HOP!A:L,12,0)</f>
        <v>438.00</v>
      </c>
      <c r="F120" s="4" t="str">
        <f>VLOOKUP(A120,HOP!A:C,3,0)</f>
        <v>3071958</v>
      </c>
      <c r="G120" s="4">
        <f t="shared" si="2"/>
        <v>0</v>
      </c>
      <c r="H120" s="4" t="str">
        <f t="shared" si="3"/>
        <v>，3071958</v>
      </c>
      <c r="I120" s="4" t="str">
        <f>VLOOKUP(A120,HOP!A:U,21,0)</f>
        <v>直采</v>
      </c>
    </row>
    <row r="121" s="4" customFormat="1" spans="1:9">
      <c r="A121" s="5">
        <v>999222958967753</v>
      </c>
      <c r="B121" s="6">
        <v>44988</v>
      </c>
      <c r="C121" s="6">
        <v>44990</v>
      </c>
      <c r="D121" s="4">
        <v>1457</v>
      </c>
      <c r="E121" s="4" t="str">
        <f>VLOOKUP(A121,HOP!A:L,12,0)</f>
        <v>1457.00</v>
      </c>
      <c r="F121" s="4" t="str">
        <f>VLOOKUP(A121,HOP!A:C,3,0)</f>
        <v>3073052</v>
      </c>
      <c r="G121" s="4">
        <f t="shared" si="2"/>
        <v>0</v>
      </c>
      <c r="H121" s="4" t="str">
        <f t="shared" si="3"/>
        <v>，3073052</v>
      </c>
      <c r="I121" s="4" t="str">
        <f>VLOOKUP(A121,HOP!A:U,21,0)</f>
        <v>直采</v>
      </c>
    </row>
    <row r="122" s="4" customFormat="1" spans="1:9">
      <c r="A122" s="5">
        <v>22959041079</v>
      </c>
      <c r="B122" s="6">
        <v>44989</v>
      </c>
      <c r="C122" s="6">
        <v>44990</v>
      </c>
      <c r="D122" s="4">
        <v>2140</v>
      </c>
      <c r="E122" s="4" t="str">
        <f>VLOOKUP(A122,HOP!A:L,12,0)</f>
        <v>2140.00</v>
      </c>
      <c r="F122" s="4" t="str">
        <f>VLOOKUP(A122,HOP!A:C,3,0)</f>
        <v>3073072</v>
      </c>
      <c r="G122" s="4">
        <f t="shared" si="2"/>
        <v>0</v>
      </c>
      <c r="H122" s="4" t="str">
        <f t="shared" si="3"/>
        <v>，3073072</v>
      </c>
      <c r="I122" s="4" t="str">
        <f>VLOOKUP(A122,HOP!A:U,21,0)</f>
        <v>直采</v>
      </c>
    </row>
    <row r="123" s="4" customFormat="1" spans="1:9">
      <c r="A123" s="5">
        <v>999222959469095</v>
      </c>
      <c r="B123" s="6">
        <v>44987</v>
      </c>
      <c r="C123" s="6">
        <v>44990</v>
      </c>
      <c r="D123" s="4">
        <v>3039</v>
      </c>
      <c r="E123" s="4" t="str">
        <f>VLOOKUP(A123,HOP!A:L,12,0)</f>
        <v>3039.00</v>
      </c>
      <c r="F123" s="4" t="str">
        <f>VLOOKUP(A123,HOP!A:C,3,0)</f>
        <v>3073193</v>
      </c>
      <c r="G123" s="4">
        <f t="shared" si="2"/>
        <v>0</v>
      </c>
      <c r="H123" s="4" t="str">
        <f t="shared" si="3"/>
        <v>，3073193</v>
      </c>
      <c r="I123" s="4" t="str">
        <f>VLOOKUP(A123,HOP!A:U,21,0)</f>
        <v>直采</v>
      </c>
    </row>
    <row r="124" s="4" customFormat="1" spans="1:9">
      <c r="A124" s="5">
        <v>999222959838469</v>
      </c>
      <c r="B124" s="6">
        <v>44986</v>
      </c>
      <c r="C124" s="6">
        <v>44990</v>
      </c>
      <c r="D124" s="4">
        <v>4132</v>
      </c>
      <c r="E124" s="4" t="str">
        <f>VLOOKUP(A124,HOP!A:L,12,0)</f>
        <v>4132.00</v>
      </c>
      <c r="F124" s="4" t="str">
        <f>VLOOKUP(A124,HOP!A:C,3,0)</f>
        <v>3073310</v>
      </c>
      <c r="G124" s="4">
        <f t="shared" si="2"/>
        <v>0</v>
      </c>
      <c r="H124" s="4" t="str">
        <f t="shared" si="3"/>
        <v>，3073310</v>
      </c>
      <c r="I124" s="4" t="str">
        <f>VLOOKUP(A124,HOP!A:U,21,0)</f>
        <v>直采</v>
      </c>
    </row>
    <row r="125" s="4" customFormat="1" spans="1:9">
      <c r="A125" s="5">
        <v>999222959928352</v>
      </c>
      <c r="B125" s="6">
        <v>44988</v>
      </c>
      <c r="C125" s="6">
        <v>44990</v>
      </c>
      <c r="D125" s="4">
        <v>664</v>
      </c>
      <c r="E125" s="4" t="str">
        <f>VLOOKUP(A125,HOP!A:L,12,0)</f>
        <v>664.00</v>
      </c>
      <c r="F125" s="4" t="str">
        <f>VLOOKUP(A125,HOP!A:C,3,0)</f>
        <v>3073329</v>
      </c>
      <c r="G125" s="4">
        <f t="shared" si="2"/>
        <v>0</v>
      </c>
      <c r="H125" s="4" t="str">
        <f t="shared" si="3"/>
        <v>，3073329</v>
      </c>
      <c r="I125" s="4" t="str">
        <f>VLOOKUP(A125,HOP!A:U,21,0)</f>
        <v>直采</v>
      </c>
    </row>
    <row r="126" s="4" customFormat="1" spans="1:9">
      <c r="A126" s="5">
        <v>22960876145</v>
      </c>
      <c r="B126" s="6">
        <v>44988</v>
      </c>
      <c r="C126" s="6">
        <v>44990</v>
      </c>
      <c r="D126" s="4">
        <v>3032</v>
      </c>
      <c r="E126" s="4" t="str">
        <f>VLOOKUP(A126,HOP!A:L,12,0)</f>
        <v>3032.00</v>
      </c>
      <c r="F126" s="4" t="str">
        <f>VLOOKUP(A126,HOP!A:C,3,0)</f>
        <v>3073660</v>
      </c>
      <c r="G126" s="4">
        <f t="shared" si="2"/>
        <v>0</v>
      </c>
      <c r="H126" s="4" t="str">
        <f t="shared" si="3"/>
        <v>，3073660</v>
      </c>
      <c r="I126" s="4" t="str">
        <f>VLOOKUP(A126,HOP!A:U,21,0)</f>
        <v>直采</v>
      </c>
    </row>
    <row r="127" s="4" customFormat="1" spans="1:9">
      <c r="A127" s="5">
        <v>999222961186228</v>
      </c>
      <c r="B127" s="6">
        <v>44989</v>
      </c>
      <c r="C127" s="6">
        <v>44990</v>
      </c>
      <c r="D127" s="4">
        <v>244</v>
      </c>
      <c r="E127" s="4" t="str">
        <f>VLOOKUP(A127,HOP!A:L,12,0)</f>
        <v>244.00</v>
      </c>
      <c r="F127" s="4" t="str">
        <f>VLOOKUP(A127,HOP!A:C,3,0)</f>
        <v>3073718</v>
      </c>
      <c r="G127" s="4">
        <f t="shared" si="2"/>
        <v>0</v>
      </c>
      <c r="H127" s="4" t="str">
        <f t="shared" si="3"/>
        <v>，3073718</v>
      </c>
      <c r="I127" s="4" t="str">
        <f>VLOOKUP(A127,HOP!A:U,21,0)</f>
        <v>直采</v>
      </c>
    </row>
    <row r="128" s="4" customFormat="1" spans="1:9">
      <c r="A128" s="5">
        <v>999222961530964</v>
      </c>
      <c r="B128" s="6">
        <v>44988</v>
      </c>
      <c r="C128" s="6">
        <v>44990</v>
      </c>
      <c r="D128" s="4">
        <v>2026</v>
      </c>
      <c r="E128" s="4" t="str">
        <f>VLOOKUP(A128,HOP!A:L,12,0)</f>
        <v>2026.00</v>
      </c>
      <c r="F128" s="4" t="str">
        <f>VLOOKUP(A128,HOP!A:C,3,0)</f>
        <v>3073828</v>
      </c>
      <c r="G128" s="4">
        <f t="shared" si="2"/>
        <v>0</v>
      </c>
      <c r="H128" s="4" t="str">
        <f t="shared" si="3"/>
        <v>，3073828</v>
      </c>
      <c r="I128" s="4" t="str">
        <f>VLOOKUP(A128,HOP!A:U,21,0)</f>
        <v>直采</v>
      </c>
    </row>
    <row r="129" s="4" customFormat="1" spans="1:9">
      <c r="A129" s="5">
        <v>999222962840121</v>
      </c>
      <c r="B129" s="6">
        <v>44988</v>
      </c>
      <c r="C129" s="6">
        <v>44990</v>
      </c>
      <c r="D129" s="4">
        <v>4052</v>
      </c>
      <c r="E129" s="4" t="str">
        <f>VLOOKUP(A129,HOP!A:L,12,0)</f>
        <v>4052.00</v>
      </c>
      <c r="F129" s="4" t="str">
        <f>VLOOKUP(A129,HOP!A:C,3,0)</f>
        <v>3074273</v>
      </c>
      <c r="G129" s="4">
        <f t="shared" si="2"/>
        <v>0</v>
      </c>
      <c r="H129" s="4" t="str">
        <f t="shared" si="3"/>
        <v>，3074273</v>
      </c>
      <c r="I129" s="4" t="str">
        <f>VLOOKUP(A129,HOP!A:U,21,0)</f>
        <v>直采</v>
      </c>
    </row>
    <row r="130" s="4" customFormat="1" spans="1:9">
      <c r="A130" s="5">
        <v>999222963920132</v>
      </c>
      <c r="B130" s="6">
        <v>44987</v>
      </c>
      <c r="C130" s="6">
        <v>44990</v>
      </c>
      <c r="D130" s="4">
        <v>2640</v>
      </c>
      <c r="E130" s="4" t="str">
        <f>VLOOKUP(A130,HOP!A:L,12,0)</f>
        <v>2640.00</v>
      </c>
      <c r="F130" s="4" t="str">
        <f>VLOOKUP(A130,HOP!A:C,3,0)</f>
        <v>3074595</v>
      </c>
      <c r="G130" s="4">
        <f t="shared" si="2"/>
        <v>0</v>
      </c>
      <c r="H130" s="4" t="str">
        <f t="shared" si="3"/>
        <v>，3074595</v>
      </c>
      <c r="I130" s="4" t="str">
        <f>VLOOKUP(A130,HOP!A:U,21,0)</f>
        <v>直采</v>
      </c>
    </row>
    <row r="131" s="4" customFormat="1" spans="1:9">
      <c r="A131" s="5">
        <v>999222964331561</v>
      </c>
      <c r="B131" s="6">
        <v>44988</v>
      </c>
      <c r="C131" s="6">
        <v>44990</v>
      </c>
      <c r="D131" s="4">
        <v>1460</v>
      </c>
      <c r="E131" s="4" t="str">
        <f>VLOOKUP(A131,HOP!A:L,12,0)</f>
        <v>1460.00</v>
      </c>
      <c r="F131" s="4" t="str">
        <f>VLOOKUP(A131,HOP!A:C,3,0)</f>
        <v>3074713</v>
      </c>
      <c r="G131" s="4">
        <f t="shared" ref="G131:G194" si="4">D131-E131</f>
        <v>0</v>
      </c>
      <c r="H131" s="4" t="str">
        <f t="shared" ref="H131:H194" si="5">$H$1&amp;F131</f>
        <v>，3074713</v>
      </c>
      <c r="I131" s="4" t="str">
        <f>VLOOKUP(A131,HOP!A:U,21,0)</f>
        <v>直采</v>
      </c>
    </row>
    <row r="132" s="4" customFormat="1" spans="1:9">
      <c r="A132" s="5">
        <v>999222964851563</v>
      </c>
      <c r="B132" s="6">
        <v>44988</v>
      </c>
      <c r="C132" s="6">
        <v>44990</v>
      </c>
      <c r="D132" s="4">
        <v>680</v>
      </c>
      <c r="E132" s="4" t="str">
        <f>VLOOKUP(A132,HOP!A:L,12,0)</f>
        <v>680.00</v>
      </c>
      <c r="F132" s="4" t="str">
        <f>VLOOKUP(A132,HOP!A:C,3,0)</f>
        <v>3074861</v>
      </c>
      <c r="G132" s="4">
        <f t="shared" si="4"/>
        <v>0</v>
      </c>
      <c r="H132" s="4" t="str">
        <f t="shared" si="5"/>
        <v>，3074861</v>
      </c>
      <c r="I132" s="4" t="str">
        <f>VLOOKUP(A132,HOP!A:U,21,0)</f>
        <v>直采</v>
      </c>
    </row>
    <row r="133" s="4" customFormat="1" spans="1:9">
      <c r="A133" s="5">
        <v>999222966130326</v>
      </c>
      <c r="B133" s="6">
        <v>44989</v>
      </c>
      <c r="C133" s="6">
        <v>44990</v>
      </c>
      <c r="D133" s="4">
        <v>229</v>
      </c>
      <c r="E133" s="4" t="str">
        <f>VLOOKUP(A133,HOP!A:L,12,0)</f>
        <v>229.00</v>
      </c>
      <c r="F133" s="4" t="str">
        <f>VLOOKUP(A133,HOP!A:C,3,0)</f>
        <v>3075288</v>
      </c>
      <c r="G133" s="4">
        <f t="shared" si="4"/>
        <v>0</v>
      </c>
      <c r="H133" s="4" t="str">
        <f t="shared" si="5"/>
        <v>，3075288</v>
      </c>
      <c r="I133" s="4" t="str">
        <f>VLOOKUP(A133,HOP!A:U,21,0)</f>
        <v>直采</v>
      </c>
    </row>
    <row r="134" s="4" customFormat="1" spans="1:9">
      <c r="A134" s="5">
        <v>999222966992192</v>
      </c>
      <c r="B134" s="6">
        <v>44989</v>
      </c>
      <c r="C134" s="6">
        <v>44990</v>
      </c>
      <c r="D134" s="4">
        <v>229</v>
      </c>
      <c r="E134" s="4" t="str">
        <f>VLOOKUP(A134,HOP!A:L,12,0)</f>
        <v>229.00</v>
      </c>
      <c r="F134" s="4" t="str">
        <f>VLOOKUP(A134,HOP!A:C,3,0)</f>
        <v>3075542</v>
      </c>
      <c r="G134" s="4">
        <f t="shared" si="4"/>
        <v>0</v>
      </c>
      <c r="H134" s="4" t="str">
        <f t="shared" si="5"/>
        <v>，3075542</v>
      </c>
      <c r="I134" s="4" t="str">
        <f>VLOOKUP(A134,HOP!A:U,21,0)</f>
        <v>直采</v>
      </c>
    </row>
    <row r="135" s="4" customFormat="1" spans="1:9">
      <c r="A135" s="5">
        <v>999222967106259</v>
      </c>
      <c r="B135" s="6">
        <v>44989</v>
      </c>
      <c r="C135" s="6">
        <v>44990</v>
      </c>
      <c r="D135" s="4">
        <v>676</v>
      </c>
      <c r="E135" s="4" t="str">
        <f>VLOOKUP(A135,HOP!A:L,12,0)</f>
        <v>676.00</v>
      </c>
      <c r="F135" s="4" t="str">
        <f>VLOOKUP(A135,HOP!A:C,3,0)</f>
        <v>3075589</v>
      </c>
      <c r="G135" s="4">
        <f t="shared" si="4"/>
        <v>0</v>
      </c>
      <c r="H135" s="4" t="str">
        <f t="shared" si="5"/>
        <v>，3075589</v>
      </c>
      <c r="I135" s="4" t="str">
        <f>VLOOKUP(A135,HOP!A:U,21,0)</f>
        <v>直采</v>
      </c>
    </row>
    <row r="136" s="4" customFormat="1" spans="1:9">
      <c r="A136" s="5">
        <v>999222967974676</v>
      </c>
      <c r="B136" s="6">
        <v>44989</v>
      </c>
      <c r="C136" s="6">
        <v>44990</v>
      </c>
      <c r="D136" s="4">
        <v>980</v>
      </c>
      <c r="E136" s="4" t="str">
        <f>VLOOKUP(A136,HOP!A:L,12,0)</f>
        <v>980.00</v>
      </c>
      <c r="F136" s="4" t="str">
        <f>VLOOKUP(A136,HOP!A:C,3,0)</f>
        <v>3075854</v>
      </c>
      <c r="G136" s="4">
        <f t="shared" si="4"/>
        <v>0</v>
      </c>
      <c r="H136" s="4" t="str">
        <f t="shared" si="5"/>
        <v>，3075854</v>
      </c>
      <c r="I136" s="4" t="str">
        <f>VLOOKUP(A136,HOP!A:U,21,0)</f>
        <v>直采</v>
      </c>
    </row>
    <row r="137" s="4" customFormat="1" spans="1:9">
      <c r="A137" s="5">
        <v>999222970549968</v>
      </c>
      <c r="B137" s="6">
        <v>44989</v>
      </c>
      <c r="C137" s="6">
        <v>44990</v>
      </c>
      <c r="D137" s="4">
        <v>1464</v>
      </c>
      <c r="E137" s="4" t="str">
        <f>VLOOKUP(A137,HOP!A:L,12,0)</f>
        <v>1464.00</v>
      </c>
      <c r="F137" s="4" t="str">
        <f>VLOOKUP(A137,HOP!A:C,3,0)</f>
        <v>3076731</v>
      </c>
      <c r="G137" s="4">
        <f t="shared" si="4"/>
        <v>0</v>
      </c>
      <c r="H137" s="4" t="str">
        <f t="shared" si="5"/>
        <v>，3076731</v>
      </c>
      <c r="I137" s="4" t="str">
        <f>VLOOKUP(A137,HOP!A:U,21,0)</f>
        <v>直采</v>
      </c>
    </row>
    <row r="138" s="4" customFormat="1" spans="1:9">
      <c r="A138" s="5">
        <v>999222970796205</v>
      </c>
      <c r="B138" s="6">
        <v>44987</v>
      </c>
      <c r="C138" s="6">
        <v>44990</v>
      </c>
      <c r="D138" s="4">
        <v>6078</v>
      </c>
      <c r="E138" s="4" t="str">
        <f>VLOOKUP(A138,HOP!A:L,12,0)</f>
        <v>6078.00</v>
      </c>
      <c r="F138" s="4" t="str">
        <f>VLOOKUP(A138,HOP!A:C,3,0)</f>
        <v>3076802</v>
      </c>
      <c r="G138" s="4">
        <f t="shared" si="4"/>
        <v>0</v>
      </c>
      <c r="H138" s="4" t="str">
        <f t="shared" si="5"/>
        <v>，3076802</v>
      </c>
      <c r="I138" s="4" t="str">
        <f>VLOOKUP(A138,HOP!A:U,21,0)</f>
        <v>直采</v>
      </c>
    </row>
    <row r="139" s="4" customFormat="1" hidden="1" spans="1:9">
      <c r="A139" s="5">
        <v>999222971765200</v>
      </c>
      <c r="B139" s="6">
        <v>44989</v>
      </c>
      <c r="C139" s="6">
        <v>44990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4"/>
        <v>#N/A</v>
      </c>
      <c r="H139" s="4" t="e">
        <f t="shared" si="5"/>
        <v>#N/A</v>
      </c>
      <c r="I139" s="4" t="e">
        <f>VLOOKUP(A139,HOP!A:U,21,0)</f>
        <v>#N/A</v>
      </c>
    </row>
    <row r="140" s="4" customFormat="1" spans="1:9">
      <c r="A140" s="5">
        <v>999222972898831</v>
      </c>
      <c r="B140" s="6">
        <v>44988</v>
      </c>
      <c r="C140" s="6">
        <v>44990</v>
      </c>
      <c r="D140" s="4">
        <v>920</v>
      </c>
      <c r="E140" s="4" t="str">
        <f>VLOOKUP(A140,HOP!A:L,12,0)</f>
        <v>920.00</v>
      </c>
      <c r="F140" s="4" t="str">
        <f>VLOOKUP(A140,HOP!A:C,3,0)</f>
        <v>3077342</v>
      </c>
      <c r="G140" s="4">
        <f t="shared" si="4"/>
        <v>0</v>
      </c>
      <c r="H140" s="4" t="str">
        <f t="shared" si="5"/>
        <v>，3077342</v>
      </c>
      <c r="I140" s="4" t="str">
        <f>VLOOKUP(A140,HOP!A:U,21,0)</f>
        <v>直采</v>
      </c>
    </row>
    <row r="141" s="4" customFormat="1" spans="1:9">
      <c r="A141" s="5">
        <v>999222974045545</v>
      </c>
      <c r="B141" s="6">
        <v>44986</v>
      </c>
      <c r="C141" s="6">
        <v>44990</v>
      </c>
      <c r="D141" s="4">
        <v>5120</v>
      </c>
      <c r="E141" s="4" t="str">
        <f>VLOOKUP(A141,HOP!A:L,12,0)</f>
        <v>5120.00</v>
      </c>
      <c r="F141" s="4" t="str">
        <f>VLOOKUP(A141,HOP!A:C,3,0)</f>
        <v>3077659</v>
      </c>
      <c r="G141" s="4">
        <f t="shared" si="4"/>
        <v>0</v>
      </c>
      <c r="H141" s="4" t="str">
        <f t="shared" si="5"/>
        <v>，3077659</v>
      </c>
      <c r="I141" s="4" t="str">
        <f>VLOOKUP(A141,HOP!A:U,21,0)</f>
        <v>直采</v>
      </c>
    </row>
    <row r="142" s="4" customFormat="1" spans="1:9">
      <c r="A142" s="5">
        <v>999222974096553</v>
      </c>
      <c r="B142" s="6">
        <v>44989</v>
      </c>
      <c r="C142" s="6">
        <v>44990</v>
      </c>
      <c r="D142" s="4">
        <v>760</v>
      </c>
      <c r="E142" s="4" t="str">
        <f>VLOOKUP(A142,HOP!A:L,12,0)</f>
        <v>760.00</v>
      </c>
      <c r="F142" s="4" t="str">
        <f>VLOOKUP(A142,HOP!A:C,3,0)</f>
        <v>3077672</v>
      </c>
      <c r="G142" s="4">
        <f t="shared" si="4"/>
        <v>0</v>
      </c>
      <c r="H142" s="4" t="str">
        <f t="shared" si="5"/>
        <v>，3077672</v>
      </c>
      <c r="I142" s="4" t="str">
        <f>VLOOKUP(A142,HOP!A:U,21,0)</f>
        <v>直采</v>
      </c>
    </row>
    <row r="143" s="4" customFormat="1" spans="1:9">
      <c r="A143" s="5">
        <v>999222977471790</v>
      </c>
      <c r="B143" s="6">
        <v>44988</v>
      </c>
      <c r="C143" s="6">
        <v>44990</v>
      </c>
      <c r="D143" s="4">
        <v>2016</v>
      </c>
      <c r="E143" s="4" t="str">
        <f>VLOOKUP(A143,HOP!A:L,12,0)</f>
        <v>2016.00</v>
      </c>
      <c r="F143" s="4" t="str">
        <f>VLOOKUP(A143,HOP!A:C,3,0)</f>
        <v>3078666</v>
      </c>
      <c r="G143" s="4">
        <f t="shared" si="4"/>
        <v>0</v>
      </c>
      <c r="H143" s="4" t="str">
        <f t="shared" si="5"/>
        <v>，3078666</v>
      </c>
      <c r="I143" s="4" t="str">
        <f>VLOOKUP(A143,HOP!A:U,21,0)</f>
        <v>直采</v>
      </c>
    </row>
    <row r="144" s="4" customFormat="1" spans="1:9">
      <c r="A144" s="5">
        <v>999222978424823</v>
      </c>
      <c r="B144" s="6">
        <v>44989</v>
      </c>
      <c r="C144" s="6">
        <v>44990</v>
      </c>
      <c r="D144" s="4">
        <v>357</v>
      </c>
      <c r="E144" s="4" t="str">
        <f>VLOOKUP(A144,HOP!A:L,12,0)</f>
        <v>357.00</v>
      </c>
      <c r="F144" s="4" t="str">
        <f>VLOOKUP(A144,HOP!A:C,3,0)</f>
        <v>3078954</v>
      </c>
      <c r="G144" s="4">
        <f t="shared" si="4"/>
        <v>0</v>
      </c>
      <c r="H144" s="4" t="str">
        <f t="shared" si="5"/>
        <v>，3078954</v>
      </c>
      <c r="I144" s="4" t="str">
        <f>VLOOKUP(A144,HOP!A:U,21,0)</f>
        <v>直采</v>
      </c>
    </row>
    <row r="145" s="4" customFormat="1" spans="1:9">
      <c r="A145" s="5">
        <v>999222979654192</v>
      </c>
      <c r="B145" s="6">
        <v>44987</v>
      </c>
      <c r="C145" s="6">
        <v>44990</v>
      </c>
      <c r="D145" s="4">
        <v>1758</v>
      </c>
      <c r="E145" s="4" t="str">
        <f>VLOOKUP(A145,HOP!A:L,12,0)</f>
        <v>1758.00</v>
      </c>
      <c r="F145" s="4" t="str">
        <f>VLOOKUP(A145,HOP!A:C,3,0)</f>
        <v>3079378</v>
      </c>
      <c r="G145" s="4">
        <f t="shared" si="4"/>
        <v>0</v>
      </c>
      <c r="H145" s="4" t="str">
        <f t="shared" si="5"/>
        <v>，3079378</v>
      </c>
      <c r="I145" s="4" t="str">
        <f>VLOOKUP(A145,HOP!A:U,21,0)</f>
        <v>直采</v>
      </c>
    </row>
    <row r="146" s="4" customFormat="1" spans="1:9">
      <c r="A146" s="5">
        <v>999222979750520</v>
      </c>
      <c r="B146" s="6">
        <v>44989</v>
      </c>
      <c r="C146" s="6">
        <v>44990</v>
      </c>
      <c r="D146" s="4">
        <v>286</v>
      </c>
      <c r="E146" s="4" t="str">
        <f>VLOOKUP(A146,HOP!A:L,12,0)</f>
        <v>286.00</v>
      </c>
      <c r="F146" s="4" t="str">
        <f>VLOOKUP(A146,HOP!A:C,3,0)</f>
        <v>3079417</v>
      </c>
      <c r="G146" s="4">
        <f t="shared" si="4"/>
        <v>0</v>
      </c>
      <c r="H146" s="4" t="str">
        <f t="shared" si="5"/>
        <v>，3079417</v>
      </c>
      <c r="I146" s="4" t="str">
        <f>VLOOKUP(A146,HOP!A:U,21,0)</f>
        <v>直采</v>
      </c>
    </row>
    <row r="147" s="4" customFormat="1" spans="1:9">
      <c r="A147" s="5">
        <v>999222980706356</v>
      </c>
      <c r="B147" s="6">
        <v>44987</v>
      </c>
      <c r="C147" s="6">
        <v>44990</v>
      </c>
      <c r="D147" s="4">
        <v>1194</v>
      </c>
      <c r="E147" s="4" t="str">
        <f>VLOOKUP(A147,HOP!A:L,12,0)</f>
        <v>1194.00</v>
      </c>
      <c r="F147" s="4" t="str">
        <f>VLOOKUP(A147,HOP!A:C,3,0)</f>
        <v>3080024</v>
      </c>
      <c r="G147" s="4">
        <f t="shared" si="4"/>
        <v>0</v>
      </c>
      <c r="H147" s="4" t="str">
        <f t="shared" si="5"/>
        <v>，3080024</v>
      </c>
      <c r="I147" s="4" t="str">
        <f>VLOOKUP(A147,HOP!A:U,21,0)</f>
        <v>直采</v>
      </c>
    </row>
    <row r="148" s="4" customFormat="1" spans="1:9">
      <c r="A148" s="5">
        <v>999222984808889</v>
      </c>
      <c r="B148" s="6">
        <v>44989</v>
      </c>
      <c r="C148" s="6">
        <v>44990</v>
      </c>
      <c r="D148" s="4">
        <v>711</v>
      </c>
      <c r="E148" s="4" t="str">
        <f>VLOOKUP(A148,HOP!A:L,12,0)</f>
        <v>711.00</v>
      </c>
      <c r="F148" s="4" t="str">
        <f>VLOOKUP(A148,HOP!A:C,3,0)</f>
        <v>3081455</v>
      </c>
      <c r="G148" s="4">
        <f t="shared" si="4"/>
        <v>0</v>
      </c>
      <c r="H148" s="4" t="str">
        <f t="shared" si="5"/>
        <v>，3081455</v>
      </c>
      <c r="I148" s="4" t="str">
        <f>VLOOKUP(A148,HOP!A:U,21,0)</f>
        <v>直采</v>
      </c>
    </row>
    <row r="149" s="4" customFormat="1" spans="1:9">
      <c r="A149" s="5">
        <v>999222986601863</v>
      </c>
      <c r="B149" s="6">
        <v>44989</v>
      </c>
      <c r="C149" s="6">
        <v>44990</v>
      </c>
      <c r="D149" s="4">
        <v>1400</v>
      </c>
      <c r="E149" s="4" t="str">
        <f>VLOOKUP(A149,HOP!A:L,12,0)</f>
        <v>1400.00</v>
      </c>
      <c r="F149" s="4" t="str">
        <f>VLOOKUP(A149,HOP!A:C,3,0)</f>
        <v>3082051</v>
      </c>
      <c r="G149" s="4">
        <f t="shared" si="4"/>
        <v>0</v>
      </c>
      <c r="H149" s="4" t="str">
        <f t="shared" si="5"/>
        <v>，3082051</v>
      </c>
      <c r="I149" s="4" t="str">
        <f>VLOOKUP(A149,HOP!A:U,21,0)</f>
        <v>直采</v>
      </c>
    </row>
    <row r="150" s="4" customFormat="1" spans="1:9">
      <c r="A150" s="5">
        <v>999222986834056</v>
      </c>
      <c r="B150" s="6">
        <v>44988</v>
      </c>
      <c r="C150" s="6">
        <v>44990</v>
      </c>
      <c r="D150" s="4">
        <v>732</v>
      </c>
      <c r="E150" s="4" t="str">
        <f>VLOOKUP(A150,HOP!A:L,12,0)</f>
        <v>732.00</v>
      </c>
      <c r="F150" s="4" t="str">
        <f>VLOOKUP(A150,HOP!A:C,3,0)</f>
        <v>3082109</v>
      </c>
      <c r="G150" s="4">
        <f t="shared" si="4"/>
        <v>0</v>
      </c>
      <c r="H150" s="4" t="str">
        <f t="shared" si="5"/>
        <v>，3082109</v>
      </c>
      <c r="I150" s="4" t="str">
        <f>VLOOKUP(A150,HOP!A:U,21,0)</f>
        <v>直采</v>
      </c>
    </row>
    <row r="151" s="4" customFormat="1" spans="1:9">
      <c r="A151" s="5">
        <v>999222987186850</v>
      </c>
      <c r="B151" s="6">
        <v>44988</v>
      </c>
      <c r="C151" s="6">
        <v>44990</v>
      </c>
      <c r="D151" s="4">
        <v>2560</v>
      </c>
      <c r="E151" s="4" t="str">
        <f>VLOOKUP(A151,HOP!A:L,12,0)</f>
        <v>2560.00</v>
      </c>
      <c r="F151" s="4" t="str">
        <f>VLOOKUP(A151,HOP!A:C,3,0)</f>
        <v>3082243</v>
      </c>
      <c r="G151" s="4">
        <f t="shared" si="4"/>
        <v>0</v>
      </c>
      <c r="H151" s="4" t="str">
        <f t="shared" si="5"/>
        <v>，3082243</v>
      </c>
      <c r="I151" s="4" t="str">
        <f>VLOOKUP(A151,HOP!A:U,21,0)</f>
        <v>直采</v>
      </c>
    </row>
    <row r="152" s="4" customFormat="1" spans="1:9">
      <c r="A152" s="5">
        <v>999222989279645</v>
      </c>
      <c r="B152" s="6">
        <v>44989</v>
      </c>
      <c r="C152" s="6">
        <v>44990</v>
      </c>
      <c r="D152" s="4">
        <v>450</v>
      </c>
      <c r="E152" s="4" t="str">
        <f>VLOOKUP(A152,HOP!A:L,12,0)</f>
        <v>450.00</v>
      </c>
      <c r="F152" s="4" t="str">
        <f>VLOOKUP(A152,HOP!A:C,3,0)</f>
        <v>3083066</v>
      </c>
      <c r="G152" s="4">
        <f t="shared" si="4"/>
        <v>0</v>
      </c>
      <c r="H152" s="4" t="str">
        <f t="shared" si="5"/>
        <v>，3083066</v>
      </c>
      <c r="I152" s="4" t="str">
        <f>VLOOKUP(A152,HOP!A:U,21,0)</f>
        <v>直采</v>
      </c>
    </row>
    <row r="153" s="4" customFormat="1" spans="1:9">
      <c r="A153" s="5">
        <v>999222989742072</v>
      </c>
      <c r="B153" s="6">
        <v>44988</v>
      </c>
      <c r="C153" s="6">
        <v>44990</v>
      </c>
      <c r="D153" s="4">
        <v>3900</v>
      </c>
      <c r="E153" s="4" t="str">
        <f>VLOOKUP(A153,HOP!A:L,12,0)</f>
        <v>3900.00</v>
      </c>
      <c r="F153" s="4" t="str">
        <f>VLOOKUP(A153,HOP!A:C,3,0)</f>
        <v>3083234</v>
      </c>
      <c r="G153" s="4">
        <f t="shared" si="4"/>
        <v>0</v>
      </c>
      <c r="H153" s="4" t="str">
        <f t="shared" si="5"/>
        <v>，3083234</v>
      </c>
      <c r="I153" s="4" t="str">
        <f>VLOOKUP(A153,HOP!A:U,21,0)</f>
        <v>直采</v>
      </c>
    </row>
    <row r="154" s="4" customFormat="1" spans="1:9">
      <c r="A154" s="5">
        <v>999222990699966</v>
      </c>
      <c r="B154" s="6">
        <v>44989</v>
      </c>
      <c r="C154" s="6">
        <v>44990</v>
      </c>
      <c r="D154" s="4">
        <v>500</v>
      </c>
      <c r="E154" s="4" t="str">
        <f>VLOOKUP(A154,HOP!A:L,12,0)</f>
        <v>500.00</v>
      </c>
      <c r="F154" s="4" t="str">
        <f>VLOOKUP(A154,HOP!A:C,3,0)</f>
        <v>3083654</v>
      </c>
      <c r="G154" s="4">
        <f t="shared" si="4"/>
        <v>0</v>
      </c>
      <c r="H154" s="4" t="str">
        <f t="shared" si="5"/>
        <v>，3083654</v>
      </c>
      <c r="I154" s="4" t="str">
        <f>VLOOKUP(A154,HOP!A:U,21,0)</f>
        <v>直采</v>
      </c>
    </row>
    <row r="155" s="4" customFormat="1" spans="1:9">
      <c r="A155" s="5">
        <v>999222990968708</v>
      </c>
      <c r="B155" s="6">
        <v>44988</v>
      </c>
      <c r="C155" s="6">
        <v>44990</v>
      </c>
      <c r="D155" s="4">
        <v>420</v>
      </c>
      <c r="E155" s="4" t="str">
        <f>VLOOKUP(A155,HOP!A:L,12,0)</f>
        <v>420.00</v>
      </c>
      <c r="F155" s="4" t="str">
        <f>VLOOKUP(A155,HOP!A:C,3,0)</f>
        <v>3083763</v>
      </c>
      <c r="G155" s="4">
        <f t="shared" si="4"/>
        <v>0</v>
      </c>
      <c r="H155" s="4" t="str">
        <f t="shared" si="5"/>
        <v>，3083763</v>
      </c>
      <c r="I155" s="4" t="str">
        <f>VLOOKUP(A155,HOP!A:U,21,0)</f>
        <v>直采</v>
      </c>
    </row>
    <row r="156" s="4" customFormat="1" spans="1:9">
      <c r="A156" s="5">
        <v>999222991224130</v>
      </c>
      <c r="B156" s="6">
        <v>44989</v>
      </c>
      <c r="C156" s="6">
        <v>44990</v>
      </c>
      <c r="D156" s="4">
        <v>1428</v>
      </c>
      <c r="E156" s="4" t="str">
        <f>VLOOKUP(A156,HOP!A:L,12,0)</f>
        <v>1428.00</v>
      </c>
      <c r="F156" s="4" t="str">
        <f>VLOOKUP(A156,HOP!A:C,3,0)</f>
        <v>3083841</v>
      </c>
      <c r="G156" s="4">
        <f t="shared" si="4"/>
        <v>0</v>
      </c>
      <c r="H156" s="4" t="str">
        <f t="shared" si="5"/>
        <v>，3083841</v>
      </c>
      <c r="I156" s="4" t="str">
        <f>VLOOKUP(A156,HOP!A:U,21,0)</f>
        <v>直采</v>
      </c>
    </row>
    <row r="157" s="4" customFormat="1" hidden="1" spans="1:9">
      <c r="A157" s="5">
        <v>999222991349785</v>
      </c>
      <c r="B157" s="6">
        <v>44988</v>
      </c>
      <c r="C157" s="6">
        <v>44990</v>
      </c>
      <c r="D157" s="4">
        <v>0</v>
      </c>
      <c r="E157" s="4" t="e">
        <f>VLOOKUP(A157,HOP!A:L,12,0)</f>
        <v>#N/A</v>
      </c>
      <c r="F157" s="4" t="e">
        <f>VLOOKUP(A157,HOP!A:C,3,0)</f>
        <v>#N/A</v>
      </c>
      <c r="G157" s="4" t="e">
        <f t="shared" si="4"/>
        <v>#N/A</v>
      </c>
      <c r="H157" s="4" t="e">
        <f t="shared" si="5"/>
        <v>#N/A</v>
      </c>
      <c r="I157" s="4" t="e">
        <f>VLOOKUP(A157,HOP!A:U,21,0)</f>
        <v>#N/A</v>
      </c>
    </row>
    <row r="158" s="4" customFormat="1" spans="1:9">
      <c r="A158" s="5">
        <v>999222991396939</v>
      </c>
      <c r="B158" s="6">
        <v>44988</v>
      </c>
      <c r="C158" s="6">
        <v>44990</v>
      </c>
      <c r="D158" s="4">
        <v>1792</v>
      </c>
      <c r="E158" s="4" t="str">
        <f>VLOOKUP(A158,HOP!A:L,12,0)</f>
        <v>1792.00</v>
      </c>
      <c r="F158" s="4" t="str">
        <f>VLOOKUP(A158,HOP!A:C,3,0)</f>
        <v>3083907</v>
      </c>
      <c r="G158" s="4">
        <f t="shared" si="4"/>
        <v>0</v>
      </c>
      <c r="H158" s="4" t="str">
        <f t="shared" si="5"/>
        <v>，3083907</v>
      </c>
      <c r="I158" s="4" t="str">
        <f>VLOOKUP(A158,HOP!A:U,21,0)</f>
        <v>直采</v>
      </c>
    </row>
    <row r="159" s="4" customFormat="1" spans="1:9">
      <c r="A159" s="5">
        <v>999222991771448</v>
      </c>
      <c r="B159" s="6">
        <v>44988</v>
      </c>
      <c r="C159" s="6">
        <v>44990</v>
      </c>
      <c r="D159" s="4">
        <v>6990</v>
      </c>
      <c r="E159" s="4" t="str">
        <f>VLOOKUP(A159,HOP!A:L,12,0)</f>
        <v>6990.00</v>
      </c>
      <c r="F159" s="4" t="str">
        <f>VLOOKUP(A159,HOP!A:C,3,0)</f>
        <v>3084096</v>
      </c>
      <c r="G159" s="4">
        <f t="shared" si="4"/>
        <v>0</v>
      </c>
      <c r="H159" s="4" t="str">
        <f t="shared" si="5"/>
        <v>，3084096</v>
      </c>
      <c r="I159" s="4" t="str">
        <f>VLOOKUP(A159,HOP!A:U,21,0)</f>
        <v>直采</v>
      </c>
    </row>
    <row r="160" s="4" customFormat="1" spans="1:9">
      <c r="A160" s="5">
        <v>22993498752</v>
      </c>
      <c r="B160" s="6">
        <v>44988</v>
      </c>
      <c r="C160" s="6">
        <v>44990</v>
      </c>
      <c r="D160" s="4">
        <v>752</v>
      </c>
      <c r="E160" s="4" t="str">
        <f>VLOOKUP(A160,HOP!A:L,12,0)</f>
        <v>752.00</v>
      </c>
      <c r="F160" s="4" t="str">
        <f>VLOOKUP(A160,HOP!A:C,3,0)</f>
        <v>3084944</v>
      </c>
      <c r="G160" s="4">
        <f t="shared" si="4"/>
        <v>0</v>
      </c>
      <c r="H160" s="4" t="str">
        <f t="shared" si="5"/>
        <v>，3084944</v>
      </c>
      <c r="I160" s="4" t="str">
        <f>VLOOKUP(A160,HOP!A:U,21,0)</f>
        <v>直采</v>
      </c>
    </row>
    <row r="161" s="4" customFormat="1" spans="1:9">
      <c r="A161" s="5">
        <v>22991247297</v>
      </c>
      <c r="B161" s="6">
        <v>44988</v>
      </c>
      <c r="C161" s="6">
        <v>44990</v>
      </c>
      <c r="D161" s="4">
        <v>548</v>
      </c>
      <c r="E161" s="4" t="str">
        <f>VLOOKUP(A161,HOP!A:L,12,0)</f>
        <v>548.00</v>
      </c>
      <c r="F161" s="4" t="str">
        <f>VLOOKUP(A161,HOP!A:C,3,0)</f>
        <v>3083855</v>
      </c>
      <c r="G161" s="4">
        <f t="shared" si="4"/>
        <v>0</v>
      </c>
      <c r="H161" s="4" t="str">
        <f t="shared" si="5"/>
        <v>，3083855</v>
      </c>
      <c r="I161" s="4" t="str">
        <f>VLOOKUP(A161,HOP!A:U,21,0)</f>
        <v>直采</v>
      </c>
    </row>
    <row r="162" s="4" customFormat="1" spans="1:9">
      <c r="A162" s="5">
        <v>999222993353585</v>
      </c>
      <c r="B162" s="6">
        <v>44988</v>
      </c>
      <c r="C162" s="6">
        <v>44990</v>
      </c>
      <c r="D162" s="4">
        <v>724</v>
      </c>
      <c r="E162" s="4" t="str">
        <f>VLOOKUP(A162,HOP!A:L,12,0)</f>
        <v>724.00</v>
      </c>
      <c r="F162" s="4" t="str">
        <f>VLOOKUP(A162,HOP!A:C,3,0)</f>
        <v>3084871</v>
      </c>
      <c r="G162" s="4">
        <f t="shared" si="4"/>
        <v>0</v>
      </c>
      <c r="H162" s="4" t="str">
        <f t="shared" si="5"/>
        <v>，3084871</v>
      </c>
      <c r="I162" s="4" t="str">
        <f>VLOOKUP(A162,HOP!A:U,21,0)</f>
        <v>直采</v>
      </c>
    </row>
    <row r="163" s="4" customFormat="1" spans="1:9">
      <c r="A163" s="5">
        <v>999222993767704</v>
      </c>
      <c r="B163" s="6">
        <v>44989</v>
      </c>
      <c r="C163" s="6">
        <v>44990</v>
      </c>
      <c r="D163" s="4">
        <v>1911</v>
      </c>
      <c r="E163" s="4" t="str">
        <f>VLOOKUP(A163,HOP!A:L,12,0)</f>
        <v>1911.00</v>
      </c>
      <c r="F163" s="4" t="str">
        <f>VLOOKUP(A163,HOP!A:C,3,0)</f>
        <v>3085076</v>
      </c>
      <c r="G163" s="4">
        <f t="shared" si="4"/>
        <v>0</v>
      </c>
      <c r="H163" s="4" t="str">
        <f t="shared" si="5"/>
        <v>，3085076</v>
      </c>
      <c r="I163" s="4" t="str">
        <f>VLOOKUP(A163,HOP!A:U,21,0)</f>
        <v>直采</v>
      </c>
    </row>
    <row r="164" s="4" customFormat="1" spans="1:9">
      <c r="A164" s="5">
        <v>999222993930762</v>
      </c>
      <c r="B164" s="6">
        <v>44989</v>
      </c>
      <c r="C164" s="6">
        <v>44990</v>
      </c>
      <c r="D164" s="4">
        <v>495</v>
      </c>
      <c r="E164" s="4" t="str">
        <f>VLOOKUP(A164,HOP!A:L,12,0)</f>
        <v>495.00</v>
      </c>
      <c r="F164" s="4" t="str">
        <f>VLOOKUP(A164,HOP!A:C,3,0)</f>
        <v>3085139</v>
      </c>
      <c r="G164" s="4">
        <f t="shared" si="4"/>
        <v>0</v>
      </c>
      <c r="H164" s="4" t="str">
        <f t="shared" si="5"/>
        <v>，3085139</v>
      </c>
      <c r="I164" s="4" t="str">
        <f>VLOOKUP(A164,HOP!A:U,21,0)</f>
        <v>直采</v>
      </c>
    </row>
    <row r="165" s="4" customFormat="1" spans="1:9">
      <c r="A165" s="5">
        <v>999222994490788</v>
      </c>
      <c r="B165" s="6">
        <v>44988</v>
      </c>
      <c r="C165" s="6">
        <v>44990</v>
      </c>
      <c r="D165" s="4">
        <v>2202</v>
      </c>
      <c r="E165" s="4" t="str">
        <f>VLOOKUP(A165,HOP!A:L,12,0)</f>
        <v>2202.00</v>
      </c>
      <c r="F165" s="4" t="str">
        <f>VLOOKUP(A165,HOP!A:C,3,0)</f>
        <v>3085382</v>
      </c>
      <c r="G165" s="4">
        <f t="shared" si="4"/>
        <v>0</v>
      </c>
      <c r="H165" s="4" t="str">
        <f t="shared" si="5"/>
        <v>，3085382</v>
      </c>
      <c r="I165" s="4" t="str">
        <f>VLOOKUP(A165,HOP!A:U,21,0)</f>
        <v>直采</v>
      </c>
    </row>
    <row r="166" s="4" customFormat="1" spans="1:9">
      <c r="A166" s="5">
        <v>999222994497184</v>
      </c>
      <c r="B166" s="6">
        <v>44988</v>
      </c>
      <c r="C166" s="6">
        <v>44990</v>
      </c>
      <c r="D166" s="4">
        <v>2416</v>
      </c>
      <c r="E166" s="4" t="str">
        <f>VLOOKUP(A166,HOP!A:L,12,0)</f>
        <v>2416.00</v>
      </c>
      <c r="F166" s="4" t="str">
        <f>VLOOKUP(A166,HOP!A:C,3,0)</f>
        <v>3085387</v>
      </c>
      <c r="G166" s="4">
        <f t="shared" si="4"/>
        <v>0</v>
      </c>
      <c r="H166" s="4" t="str">
        <f t="shared" si="5"/>
        <v>，3085387</v>
      </c>
      <c r="I166" s="4" t="str">
        <f>VLOOKUP(A166,HOP!A:U,21,0)</f>
        <v>直采</v>
      </c>
    </row>
    <row r="167" s="4" customFormat="1" spans="1:9">
      <c r="A167" s="5">
        <v>22995928027</v>
      </c>
      <c r="B167" s="6">
        <v>44988</v>
      </c>
      <c r="C167" s="6">
        <v>44990</v>
      </c>
      <c r="D167" s="4">
        <v>796</v>
      </c>
      <c r="E167" s="4" t="str">
        <f>VLOOKUP(A167,HOP!A:L,12,0)</f>
        <v>796.00</v>
      </c>
      <c r="F167" s="4" t="str">
        <f>VLOOKUP(A167,HOP!A:C,3,0)</f>
        <v>3085979</v>
      </c>
      <c r="G167" s="4">
        <f t="shared" si="4"/>
        <v>0</v>
      </c>
      <c r="H167" s="4" t="str">
        <f t="shared" si="5"/>
        <v>，3085979</v>
      </c>
      <c r="I167" s="4" t="str">
        <f>VLOOKUP(A167,HOP!A:U,21,0)</f>
        <v>直采</v>
      </c>
    </row>
    <row r="168" s="4" customFormat="1" spans="1:9">
      <c r="A168" s="5">
        <v>22998851880</v>
      </c>
      <c r="B168" s="6">
        <v>44989</v>
      </c>
      <c r="C168" s="6">
        <v>44990</v>
      </c>
      <c r="D168" s="4">
        <v>260</v>
      </c>
      <c r="E168" s="4" t="str">
        <f>VLOOKUP(A168,HOP!A:L,12,0)</f>
        <v>260.00</v>
      </c>
      <c r="F168" s="4" t="str">
        <f>VLOOKUP(A168,HOP!A:C,3,0)</f>
        <v>3087057</v>
      </c>
      <c r="G168" s="4">
        <f t="shared" si="4"/>
        <v>0</v>
      </c>
      <c r="H168" s="4" t="str">
        <f t="shared" si="5"/>
        <v>，3087057</v>
      </c>
      <c r="I168" s="4" t="str">
        <f>VLOOKUP(A168,HOP!A:U,21,0)</f>
        <v>直采</v>
      </c>
    </row>
    <row r="169" s="4" customFormat="1" spans="1:9">
      <c r="A169" s="5">
        <v>999222999957810</v>
      </c>
      <c r="B169" s="6">
        <v>44989</v>
      </c>
      <c r="C169" s="6">
        <v>44990</v>
      </c>
      <c r="D169" s="4">
        <v>1094</v>
      </c>
      <c r="E169" s="4" t="str">
        <f>VLOOKUP(A169,HOP!A:L,12,0)</f>
        <v>1094.00</v>
      </c>
      <c r="F169" s="4" t="str">
        <f>VLOOKUP(A169,HOP!A:C,3,0)</f>
        <v>3087481</v>
      </c>
      <c r="G169" s="4">
        <f t="shared" si="4"/>
        <v>0</v>
      </c>
      <c r="H169" s="4" t="str">
        <f t="shared" si="5"/>
        <v>，3087481</v>
      </c>
      <c r="I169" s="4" t="str">
        <f>VLOOKUP(A169,HOP!A:U,21,0)</f>
        <v>直采</v>
      </c>
    </row>
    <row r="170" s="4" customFormat="1" spans="1:9">
      <c r="A170" s="5">
        <v>999223000666995</v>
      </c>
      <c r="B170" s="6">
        <v>44989</v>
      </c>
      <c r="C170" s="6">
        <v>44990</v>
      </c>
      <c r="D170" s="4">
        <v>188</v>
      </c>
      <c r="E170" s="4" t="str">
        <f>VLOOKUP(A170,HOP!A:L,12,0)</f>
        <v>188.00</v>
      </c>
      <c r="F170" s="4" t="str">
        <f>VLOOKUP(A170,HOP!A:C,3,0)</f>
        <v>3087774</v>
      </c>
      <c r="G170" s="4">
        <f t="shared" si="4"/>
        <v>0</v>
      </c>
      <c r="H170" s="4" t="str">
        <f t="shared" si="5"/>
        <v>，3087774</v>
      </c>
      <c r="I170" s="4" t="str">
        <f>VLOOKUP(A170,HOP!A:U,21,0)</f>
        <v>直采</v>
      </c>
    </row>
    <row r="171" s="4" customFormat="1" hidden="1" spans="1:9">
      <c r="A171" s="5">
        <v>999223000831471</v>
      </c>
      <c r="B171" s="6">
        <v>44989</v>
      </c>
      <c r="C171" s="6">
        <v>44990</v>
      </c>
      <c r="D171" s="4">
        <v>0</v>
      </c>
      <c r="E171" s="4" t="e">
        <f>VLOOKUP(A171,HOP!A:L,12,0)</f>
        <v>#N/A</v>
      </c>
      <c r="F171" s="4" t="e">
        <f>VLOOKUP(A171,HOP!A:C,3,0)</f>
        <v>#N/A</v>
      </c>
      <c r="G171" s="4" t="e">
        <f t="shared" si="4"/>
        <v>#N/A</v>
      </c>
      <c r="H171" s="4" t="e">
        <f t="shared" si="5"/>
        <v>#N/A</v>
      </c>
      <c r="I171" s="4" t="e">
        <f>VLOOKUP(A171,HOP!A:U,21,0)</f>
        <v>#N/A</v>
      </c>
    </row>
    <row r="172" s="4" customFormat="1" spans="1:9">
      <c r="A172" s="5">
        <v>999223001283617</v>
      </c>
      <c r="B172" s="6">
        <v>44989</v>
      </c>
      <c r="C172" s="6">
        <v>44990</v>
      </c>
      <c r="D172" s="4">
        <v>400</v>
      </c>
      <c r="E172" s="4" t="str">
        <f>VLOOKUP(A172,HOP!A:L,12,0)</f>
        <v>400.00</v>
      </c>
      <c r="F172" s="4" t="str">
        <f>VLOOKUP(A172,HOP!A:C,3,0)</f>
        <v>3088006</v>
      </c>
      <c r="G172" s="4">
        <f t="shared" si="4"/>
        <v>0</v>
      </c>
      <c r="H172" s="4" t="str">
        <f t="shared" si="5"/>
        <v>，3088006</v>
      </c>
      <c r="I172" s="4" t="str">
        <f>VLOOKUP(A172,HOP!A:U,21,0)</f>
        <v>直采</v>
      </c>
    </row>
    <row r="173" s="4" customFormat="1" spans="1:9">
      <c r="A173" s="5">
        <v>999223001820496</v>
      </c>
      <c r="B173" s="6">
        <v>44989</v>
      </c>
      <c r="C173" s="6">
        <v>44990</v>
      </c>
      <c r="D173" s="4">
        <v>445</v>
      </c>
      <c r="E173" s="4" t="str">
        <f>VLOOKUP(A173,HOP!A:L,12,0)</f>
        <v>445.00</v>
      </c>
      <c r="F173" s="4" t="str">
        <f>VLOOKUP(A173,HOP!A:C,3,0)</f>
        <v>3088218</v>
      </c>
      <c r="G173" s="4">
        <f t="shared" si="4"/>
        <v>0</v>
      </c>
      <c r="H173" s="4" t="str">
        <f t="shared" si="5"/>
        <v>，3088218</v>
      </c>
      <c r="I173" s="4" t="str">
        <f>VLOOKUP(A173,HOP!A:U,21,0)</f>
        <v>直采</v>
      </c>
    </row>
    <row r="174" s="4" customFormat="1" spans="1:9">
      <c r="A174" s="5">
        <v>999223002375829</v>
      </c>
      <c r="B174" s="6">
        <v>44989</v>
      </c>
      <c r="C174" s="6">
        <v>44990</v>
      </c>
      <c r="D174" s="4">
        <v>400</v>
      </c>
      <c r="E174" s="4" t="str">
        <f>VLOOKUP(A174,HOP!A:L,12,0)</f>
        <v>400.00</v>
      </c>
      <c r="F174" s="4" t="str">
        <f>VLOOKUP(A174,HOP!A:C,3,0)</f>
        <v>3088434</v>
      </c>
      <c r="G174" s="4">
        <f t="shared" si="4"/>
        <v>0</v>
      </c>
      <c r="H174" s="4" t="str">
        <f t="shared" si="5"/>
        <v>，3088434</v>
      </c>
      <c r="I174" s="4" t="str">
        <f>VLOOKUP(A174,HOP!A:U,21,0)</f>
        <v>直采</v>
      </c>
    </row>
    <row r="175" s="4" customFormat="1" spans="1:9">
      <c r="A175" s="5">
        <v>999223002547131</v>
      </c>
      <c r="B175" s="6">
        <v>44989</v>
      </c>
      <c r="C175" s="6">
        <v>44990</v>
      </c>
      <c r="D175" s="4">
        <v>300</v>
      </c>
      <c r="E175" s="4" t="str">
        <f>VLOOKUP(A175,HOP!A:L,12,0)</f>
        <v>300.00</v>
      </c>
      <c r="F175" s="4" t="str">
        <f>VLOOKUP(A175,HOP!A:C,3,0)</f>
        <v>3088490</v>
      </c>
      <c r="G175" s="4">
        <f t="shared" si="4"/>
        <v>0</v>
      </c>
      <c r="H175" s="4" t="str">
        <f t="shared" si="5"/>
        <v>，3088490</v>
      </c>
      <c r="I175" s="4" t="str">
        <f>VLOOKUP(A175,HOP!A:U,21,0)</f>
        <v>直采</v>
      </c>
    </row>
    <row r="176" s="4" customFormat="1" spans="1:9">
      <c r="A176" s="5">
        <v>999223003094866</v>
      </c>
      <c r="B176" s="6">
        <v>44989</v>
      </c>
      <c r="C176" s="6">
        <v>44990</v>
      </c>
      <c r="D176" s="4">
        <v>600</v>
      </c>
      <c r="E176" s="4" t="str">
        <f>VLOOKUP(A176,HOP!A:L,12,0)</f>
        <v>600.00</v>
      </c>
      <c r="F176" s="4" t="str">
        <f>VLOOKUP(A176,HOP!A:C,3,0)</f>
        <v>3088662</v>
      </c>
      <c r="G176" s="4">
        <f t="shared" si="4"/>
        <v>0</v>
      </c>
      <c r="H176" s="4" t="str">
        <f t="shared" si="5"/>
        <v>，3088662</v>
      </c>
      <c r="I176" s="4" t="str">
        <f>VLOOKUP(A176,HOP!A:U,21,0)</f>
        <v>直采</v>
      </c>
    </row>
    <row r="177" s="4" customFormat="1" spans="1:9">
      <c r="A177" s="5">
        <v>23003294400</v>
      </c>
      <c r="B177" s="6">
        <v>44989</v>
      </c>
      <c r="C177" s="6">
        <v>44990</v>
      </c>
      <c r="D177" s="4">
        <v>2400</v>
      </c>
      <c r="E177" s="4" t="str">
        <f>VLOOKUP(A177,HOP!A:L,12,0)</f>
        <v>2400.00</v>
      </c>
      <c r="F177" s="4" t="str">
        <f>VLOOKUP(A177,HOP!A:C,3,0)</f>
        <v>3088715</v>
      </c>
      <c r="G177" s="4">
        <f t="shared" si="4"/>
        <v>0</v>
      </c>
      <c r="H177" s="4" t="str">
        <f t="shared" si="5"/>
        <v>，3088715</v>
      </c>
      <c r="I177" s="4" t="str">
        <f>VLOOKUP(A177,HOP!A:U,21,0)</f>
        <v>直采</v>
      </c>
    </row>
    <row r="178" s="4" customFormat="1" spans="1:9">
      <c r="A178" s="5">
        <v>23003294405</v>
      </c>
      <c r="B178" s="6">
        <v>44989</v>
      </c>
      <c r="C178" s="6">
        <v>44990</v>
      </c>
      <c r="D178" s="4">
        <v>3369</v>
      </c>
      <c r="E178" s="4" t="str">
        <f>VLOOKUP(A178,HOP!A:L,12,0)</f>
        <v>3369.00</v>
      </c>
      <c r="F178" s="4" t="str">
        <f>VLOOKUP(A178,HOP!A:C,3,0)</f>
        <v>3088716</v>
      </c>
      <c r="G178" s="4">
        <f t="shared" si="4"/>
        <v>0</v>
      </c>
      <c r="H178" s="4" t="str">
        <f t="shared" si="5"/>
        <v>，3088716</v>
      </c>
      <c r="I178" s="4" t="str">
        <f>VLOOKUP(A178,HOP!A:U,21,0)</f>
        <v>直采</v>
      </c>
    </row>
    <row r="179" s="4" customFormat="1" spans="1:9">
      <c r="A179" s="5">
        <v>999223003761404</v>
      </c>
      <c r="B179" s="6">
        <v>44989</v>
      </c>
      <c r="C179" s="6">
        <v>44990</v>
      </c>
      <c r="D179" s="4">
        <v>400</v>
      </c>
      <c r="E179" s="4" t="str">
        <f>VLOOKUP(A179,HOP!A:L,12,0)</f>
        <v>400.00</v>
      </c>
      <c r="F179" s="4" t="str">
        <f>VLOOKUP(A179,HOP!A:C,3,0)</f>
        <v>3088858</v>
      </c>
      <c r="G179" s="4">
        <f t="shared" si="4"/>
        <v>0</v>
      </c>
      <c r="H179" s="4" t="str">
        <f t="shared" si="5"/>
        <v>，3088858</v>
      </c>
      <c r="I179" s="4" t="str">
        <f>VLOOKUP(A179,HOP!A:U,21,0)</f>
        <v>直采</v>
      </c>
    </row>
    <row r="180" s="4" customFormat="1" spans="1:9">
      <c r="A180" s="5">
        <v>999223004523686</v>
      </c>
      <c r="B180" s="6">
        <v>44989</v>
      </c>
      <c r="C180" s="6">
        <v>44990</v>
      </c>
      <c r="D180" s="4">
        <v>400</v>
      </c>
      <c r="E180" s="4" t="str">
        <f>VLOOKUP(A180,HOP!A:L,12,0)</f>
        <v>400.00</v>
      </c>
      <c r="F180" s="4" t="str">
        <f>VLOOKUP(A180,HOP!A:C,3,0)</f>
        <v>3089231</v>
      </c>
      <c r="G180" s="4">
        <f t="shared" si="4"/>
        <v>0</v>
      </c>
      <c r="H180" s="4" t="str">
        <f t="shared" si="5"/>
        <v>，3089231</v>
      </c>
      <c r="I180" s="4" t="str">
        <f>VLOOKUP(A180,HOP!A:U,21,0)</f>
        <v>直采</v>
      </c>
    </row>
    <row r="181" s="4" customFormat="1" spans="1:9">
      <c r="A181" s="5">
        <v>999223004587481</v>
      </c>
      <c r="B181" s="6">
        <v>44989</v>
      </c>
      <c r="C181" s="6">
        <v>44990</v>
      </c>
      <c r="D181" s="4">
        <v>400</v>
      </c>
      <c r="E181" s="4" t="str">
        <f>VLOOKUP(A181,HOP!A:L,12,0)</f>
        <v>400.00</v>
      </c>
      <c r="F181" s="4" t="str">
        <f>VLOOKUP(A181,HOP!A:C,3,0)</f>
        <v>3089259</v>
      </c>
      <c r="G181" s="4">
        <f t="shared" si="4"/>
        <v>0</v>
      </c>
      <c r="H181" s="4" t="str">
        <f t="shared" si="5"/>
        <v>，3089259</v>
      </c>
      <c r="I181" s="4" t="str">
        <f>VLOOKUP(A181,HOP!A:U,21,0)</f>
        <v>直采</v>
      </c>
    </row>
    <row r="182" s="4" customFormat="1" spans="1:9">
      <c r="A182" s="5">
        <v>999223004671362</v>
      </c>
      <c r="B182" s="6">
        <v>44989</v>
      </c>
      <c r="C182" s="6">
        <v>44990</v>
      </c>
      <c r="D182" s="4">
        <v>430</v>
      </c>
      <c r="E182" s="4" t="str">
        <f>VLOOKUP(A182,HOP!A:L,12,0)</f>
        <v>430.00</v>
      </c>
      <c r="F182" s="4" t="str">
        <f>VLOOKUP(A182,HOP!A:C,3,0)</f>
        <v>3089330</v>
      </c>
      <c r="G182" s="4">
        <f t="shared" si="4"/>
        <v>0</v>
      </c>
      <c r="H182" s="4" t="str">
        <f t="shared" si="5"/>
        <v>，3089330</v>
      </c>
      <c r="I182" s="4" t="str">
        <f>VLOOKUP(A182,HOP!A:U,21,0)</f>
        <v>直采</v>
      </c>
    </row>
    <row r="183" s="4" customFormat="1" spans="1:9">
      <c r="A183" s="5">
        <v>999223004905949</v>
      </c>
      <c r="B183" s="6">
        <v>44989</v>
      </c>
      <c r="C183" s="6">
        <v>44990</v>
      </c>
      <c r="D183" s="4">
        <v>5560</v>
      </c>
      <c r="E183" s="4" t="str">
        <f>VLOOKUP(A183,HOP!A:L,12,0)</f>
        <v>5560.00</v>
      </c>
      <c r="F183" s="4" t="str">
        <f>VLOOKUP(A183,HOP!A:C,3,0)</f>
        <v>3089477</v>
      </c>
      <c r="G183" s="4">
        <f t="shared" si="4"/>
        <v>0</v>
      </c>
      <c r="H183" s="4" t="str">
        <f t="shared" si="5"/>
        <v>，3089477</v>
      </c>
      <c r="I183" s="4" t="str">
        <f>VLOOKUP(A183,HOP!A:U,21,0)</f>
        <v>直采</v>
      </c>
    </row>
    <row r="184" s="4" customFormat="1" spans="1:9">
      <c r="A184" s="5">
        <v>23005015677</v>
      </c>
      <c r="B184" s="6">
        <v>44989</v>
      </c>
      <c r="C184" s="6">
        <v>44990</v>
      </c>
      <c r="D184" s="4">
        <v>1550</v>
      </c>
      <c r="E184" s="4" t="str">
        <f>VLOOKUP(A184,HOP!A:L,12,0)</f>
        <v>1550.00</v>
      </c>
      <c r="F184" s="4" t="str">
        <f>VLOOKUP(A184,HOP!A:C,3,0)</f>
        <v>3089523</v>
      </c>
      <c r="G184" s="4">
        <f t="shared" si="4"/>
        <v>0</v>
      </c>
      <c r="H184" s="4" t="str">
        <f t="shared" si="5"/>
        <v>，3089523</v>
      </c>
      <c r="I184" s="4" t="str">
        <f>VLOOKUP(A184,HOP!A:U,21,0)</f>
        <v>直采</v>
      </c>
    </row>
    <row r="185" s="4" customFormat="1" spans="1:9">
      <c r="A185" s="5">
        <v>999223005333316</v>
      </c>
      <c r="B185" s="6">
        <v>44989</v>
      </c>
      <c r="C185" s="6">
        <v>44990</v>
      </c>
      <c r="D185" s="4">
        <v>188</v>
      </c>
      <c r="E185" s="4" t="str">
        <f>VLOOKUP(A185,HOP!A:L,12,0)</f>
        <v>188.00</v>
      </c>
      <c r="F185" s="4" t="str">
        <f>VLOOKUP(A185,HOP!A:C,3,0)</f>
        <v>3089615</v>
      </c>
      <c r="G185" s="4">
        <f t="shared" si="4"/>
        <v>0</v>
      </c>
      <c r="H185" s="4" t="str">
        <f t="shared" si="5"/>
        <v>，3089615</v>
      </c>
      <c r="I185" s="4" t="str">
        <f>VLOOKUP(A185,HOP!A:U,21,0)</f>
        <v>直采</v>
      </c>
    </row>
    <row r="186" s="4" customFormat="1" spans="1:9">
      <c r="A186" s="5">
        <v>999223004616039</v>
      </c>
      <c r="B186" s="6">
        <v>44989</v>
      </c>
      <c r="C186" s="6">
        <v>44990</v>
      </c>
      <c r="D186" s="4">
        <v>1120</v>
      </c>
      <c r="E186" s="4" t="str">
        <f>VLOOKUP(A186,HOP!A:L,12,0)</f>
        <v>1120.00</v>
      </c>
      <c r="F186" s="4" t="str">
        <f>VLOOKUP(A186,HOP!A:C,3,0)</f>
        <v>3089288</v>
      </c>
      <c r="G186" s="4">
        <f t="shared" si="4"/>
        <v>0</v>
      </c>
      <c r="H186" s="4" t="str">
        <f t="shared" si="5"/>
        <v>，3089288</v>
      </c>
      <c r="I186" s="4" t="str">
        <f>VLOOKUP(A186,HOP!A:U,21,0)</f>
        <v>直采</v>
      </c>
    </row>
    <row r="187" s="4" customFormat="1" spans="1:9">
      <c r="A187" s="5">
        <v>23006016428</v>
      </c>
      <c r="B187" s="6">
        <v>44989</v>
      </c>
      <c r="C187" s="6">
        <v>44990</v>
      </c>
      <c r="D187" s="4">
        <v>445</v>
      </c>
      <c r="E187" s="4" t="str">
        <f>VLOOKUP(A187,HOP!A:L,12,0)</f>
        <v>445.00</v>
      </c>
      <c r="F187" s="4" t="str">
        <f>VLOOKUP(A187,HOP!A:C,3,0)</f>
        <v>3089890</v>
      </c>
      <c r="G187" s="4">
        <f t="shared" si="4"/>
        <v>0</v>
      </c>
      <c r="H187" s="4" t="str">
        <f t="shared" si="5"/>
        <v>，3089890</v>
      </c>
      <c r="I187" s="4" t="str">
        <f>VLOOKUP(A187,HOP!A:U,21,0)</f>
        <v>直采</v>
      </c>
    </row>
    <row r="188" s="4" customFormat="1" spans="1:9">
      <c r="A188" s="5">
        <v>999223006198350</v>
      </c>
      <c r="B188" s="6">
        <v>44989</v>
      </c>
      <c r="C188" s="6">
        <v>44990</v>
      </c>
      <c r="D188" s="4">
        <v>400</v>
      </c>
      <c r="E188" s="4" t="str">
        <f>VLOOKUP(A188,HOP!A:L,12,0)</f>
        <v>400.00</v>
      </c>
      <c r="F188" s="4" t="str">
        <f>VLOOKUP(A188,HOP!A:C,3,0)</f>
        <v>3089956</v>
      </c>
      <c r="G188" s="4">
        <f t="shared" si="4"/>
        <v>0</v>
      </c>
      <c r="H188" s="4" t="str">
        <f t="shared" si="5"/>
        <v>，3089956</v>
      </c>
      <c r="I188" s="4" t="str">
        <f>VLOOKUP(A188,HOP!A:U,21,0)</f>
        <v>直采</v>
      </c>
    </row>
    <row r="189" s="4" customFormat="1" spans="1:9">
      <c r="A189" s="5">
        <v>23006280419</v>
      </c>
      <c r="B189" s="6">
        <v>44989</v>
      </c>
      <c r="C189" s="6">
        <v>44990</v>
      </c>
      <c r="D189" s="4">
        <v>1388</v>
      </c>
      <c r="E189" s="4" t="str">
        <f>VLOOKUP(A189,HOP!A:L,12,0)</f>
        <v>1388.00</v>
      </c>
      <c r="F189" s="4" t="str">
        <f>VLOOKUP(A189,HOP!A:C,3,0)</f>
        <v>3090001</v>
      </c>
      <c r="G189" s="4">
        <f t="shared" si="4"/>
        <v>0</v>
      </c>
      <c r="H189" s="4" t="str">
        <f t="shared" si="5"/>
        <v>，3090001</v>
      </c>
      <c r="I189" s="4" t="str">
        <f>VLOOKUP(A189,HOP!A:U,21,0)</f>
        <v>直采</v>
      </c>
    </row>
    <row r="190" s="4" customFormat="1" spans="1:9">
      <c r="A190" s="5">
        <v>999223006370350</v>
      </c>
      <c r="B190" s="6">
        <v>44989</v>
      </c>
      <c r="C190" s="6">
        <v>44990</v>
      </c>
      <c r="D190" s="4">
        <v>2400</v>
      </c>
      <c r="E190" s="4" t="str">
        <f>VLOOKUP(A190,HOP!A:L,12,0)</f>
        <v>2400.00</v>
      </c>
      <c r="F190" s="4" t="str">
        <f>VLOOKUP(A190,HOP!A:C,3,0)</f>
        <v>3090015</v>
      </c>
      <c r="G190" s="4">
        <f t="shared" si="4"/>
        <v>0</v>
      </c>
      <c r="H190" s="4" t="str">
        <f t="shared" si="5"/>
        <v>，3090015</v>
      </c>
      <c r="I190" s="4" t="str">
        <f>VLOOKUP(A190,HOP!A:U,21,0)</f>
        <v>直采</v>
      </c>
    </row>
    <row r="191" s="4" customFormat="1" spans="1:9">
      <c r="A191" s="5">
        <v>999223006502327</v>
      </c>
      <c r="B191" s="6">
        <v>44989</v>
      </c>
      <c r="C191" s="6">
        <v>44990</v>
      </c>
      <c r="D191" s="4">
        <v>240</v>
      </c>
      <c r="E191" s="4" t="str">
        <f>VLOOKUP(A191,HOP!A:L,12,0)</f>
        <v>240.00</v>
      </c>
      <c r="F191" s="4" t="str">
        <f>VLOOKUP(A191,HOP!A:C,3,0)</f>
        <v>3090083</v>
      </c>
      <c r="G191" s="4">
        <f t="shared" si="4"/>
        <v>0</v>
      </c>
      <c r="H191" s="4" t="str">
        <f t="shared" si="5"/>
        <v>，3090083</v>
      </c>
      <c r="I191" s="4" t="str">
        <f>VLOOKUP(A191,HOP!A:U,21,0)</f>
        <v>直采</v>
      </c>
    </row>
    <row r="192" s="4" customFormat="1" hidden="1" spans="1:9">
      <c r="A192" s="5">
        <v>999223006724429</v>
      </c>
      <c r="B192" s="6">
        <v>44989</v>
      </c>
      <c r="C192" s="6">
        <v>44990</v>
      </c>
      <c r="D192" s="4">
        <v>0</v>
      </c>
      <c r="E192" s="4" t="e">
        <f>VLOOKUP(A192,HOP!A:L,12,0)</f>
        <v>#N/A</v>
      </c>
      <c r="F192" s="4" t="e">
        <f>VLOOKUP(A192,HOP!A:C,3,0)</f>
        <v>#N/A</v>
      </c>
      <c r="G192" s="4" t="e">
        <f t="shared" si="4"/>
        <v>#N/A</v>
      </c>
      <c r="H192" s="4" t="e">
        <f t="shared" si="5"/>
        <v>#N/A</v>
      </c>
      <c r="I192" s="4" t="e">
        <f>VLOOKUP(A192,HOP!A:U,21,0)</f>
        <v>#N/A</v>
      </c>
    </row>
    <row r="193" s="4" customFormat="1" spans="1:9">
      <c r="A193" s="5">
        <v>23006869511</v>
      </c>
      <c r="B193" s="6">
        <v>44989</v>
      </c>
      <c r="C193" s="6">
        <v>44990</v>
      </c>
      <c r="D193" s="4">
        <v>1861</v>
      </c>
      <c r="E193" s="4" t="str">
        <f>VLOOKUP(A193,HOP!A:L,12,0)</f>
        <v>1861.00</v>
      </c>
      <c r="F193" s="4" t="str">
        <f>VLOOKUP(A193,HOP!A:C,3,0)</f>
        <v>3090238</v>
      </c>
      <c r="G193" s="4">
        <f t="shared" si="4"/>
        <v>0</v>
      </c>
      <c r="H193" s="4" t="str">
        <f t="shared" si="5"/>
        <v>，3090238</v>
      </c>
      <c r="I193" s="4" t="str">
        <f>VLOOKUP(A193,HOP!A:U,21,0)</f>
        <v>直采</v>
      </c>
    </row>
    <row r="194" s="4" customFormat="1" spans="1:9">
      <c r="A194" s="5">
        <v>999223007053938</v>
      </c>
      <c r="B194" s="6">
        <v>44989</v>
      </c>
      <c r="C194" s="6">
        <v>44990</v>
      </c>
      <c r="D194" s="4">
        <v>398</v>
      </c>
      <c r="E194" s="4" t="str">
        <f>VLOOKUP(A194,HOP!A:L,12,0)</f>
        <v>398.00</v>
      </c>
      <c r="F194" s="4" t="str">
        <f>VLOOKUP(A194,HOP!A:C,3,0)</f>
        <v>3090308</v>
      </c>
      <c r="G194" s="4">
        <f t="shared" si="4"/>
        <v>0</v>
      </c>
      <c r="H194" s="4" t="str">
        <f t="shared" si="5"/>
        <v>，3090308</v>
      </c>
      <c r="I194" s="4" t="str">
        <f>VLOOKUP(A194,HOP!A:U,21,0)</f>
        <v>直采</v>
      </c>
    </row>
    <row r="195" s="4" customFormat="1" spans="1:9">
      <c r="A195" s="5">
        <v>999223007183556</v>
      </c>
      <c r="B195" s="6">
        <v>44989</v>
      </c>
      <c r="C195" s="6">
        <v>44990</v>
      </c>
      <c r="D195" s="4">
        <v>445</v>
      </c>
      <c r="E195" s="4" t="str">
        <f>VLOOKUP(A195,HOP!A:L,12,0)</f>
        <v>445.00</v>
      </c>
      <c r="F195" s="4" t="str">
        <f>VLOOKUP(A195,HOP!A:C,3,0)</f>
        <v>3090369</v>
      </c>
      <c r="G195" s="4">
        <f>D195-E195</f>
        <v>0</v>
      </c>
      <c r="H195" s="4" t="str">
        <f>$H$1&amp;F195</f>
        <v>，3090369</v>
      </c>
      <c r="I195" s="4" t="str">
        <f>VLOOKUP(A195,HOP!A:U,21,0)</f>
        <v>直采</v>
      </c>
    </row>
    <row r="196" s="4" customFormat="1" spans="1:9">
      <c r="A196" s="5">
        <v>999223007251279</v>
      </c>
      <c r="B196" s="6">
        <v>44989</v>
      </c>
      <c r="C196" s="6">
        <v>44990</v>
      </c>
      <c r="D196" s="4">
        <v>1200</v>
      </c>
      <c r="E196" s="4" t="str">
        <f>VLOOKUP(A196,HOP!A:L,12,0)</f>
        <v>1200.00</v>
      </c>
      <c r="F196" s="4" t="str">
        <f>VLOOKUP(A196,HOP!A:C,3,0)</f>
        <v>3090403</v>
      </c>
      <c r="G196" s="4">
        <f>D196-E196</f>
        <v>0</v>
      </c>
      <c r="H196" s="4" t="str">
        <f>$H$1&amp;F196</f>
        <v>，3090403</v>
      </c>
      <c r="I196" s="4" t="str">
        <f>VLOOKUP(A196,HOP!A:U,21,0)</f>
        <v>直采</v>
      </c>
    </row>
    <row r="197" s="4" customFormat="1" spans="1:9">
      <c r="A197" s="5">
        <v>999223007400536</v>
      </c>
      <c r="B197" s="6">
        <v>44989</v>
      </c>
      <c r="C197" s="6">
        <v>44990</v>
      </c>
      <c r="D197" s="4">
        <v>1200</v>
      </c>
      <c r="E197" s="4" t="str">
        <f>VLOOKUP(A197,HOP!A:L,12,0)</f>
        <v>1200.00</v>
      </c>
      <c r="F197" s="4" t="str">
        <f>VLOOKUP(A197,HOP!A:C,3,0)</f>
        <v>3090461</v>
      </c>
      <c r="G197" s="4">
        <f>D197-E197</f>
        <v>0</v>
      </c>
      <c r="H197" s="4" t="str">
        <f>$H$1&amp;F197</f>
        <v>，3090461</v>
      </c>
      <c r="I197" s="4" t="str">
        <f>VLOOKUP(A197,HOP!A:U,21,0)</f>
        <v>直采</v>
      </c>
    </row>
    <row r="198" s="4" customFormat="1" spans="1:9">
      <c r="A198" s="5">
        <v>999223007722149</v>
      </c>
      <c r="B198" s="6">
        <v>44989</v>
      </c>
      <c r="C198" s="6">
        <v>44990</v>
      </c>
      <c r="D198" s="4">
        <v>400</v>
      </c>
      <c r="E198" s="4" t="str">
        <f>VLOOKUP(A198,HOP!A:L,12,0)</f>
        <v>400.00</v>
      </c>
      <c r="F198" s="4" t="str">
        <f>VLOOKUP(A198,HOP!A:C,3,0)</f>
        <v>3090584</v>
      </c>
      <c r="G198" s="4">
        <f>D198-E198</f>
        <v>0</v>
      </c>
      <c r="H198" s="4" t="str">
        <f>$H$1&amp;F198</f>
        <v>，3090584</v>
      </c>
      <c r="I198" s="4" t="str">
        <f>VLOOKUP(A198,HOP!A:U,21,0)</f>
        <v>直采</v>
      </c>
    </row>
    <row r="199" s="4" customFormat="1" spans="1:9">
      <c r="A199" s="5">
        <v>999223008018096</v>
      </c>
      <c r="B199" s="6">
        <v>44989</v>
      </c>
      <c r="C199" s="6">
        <v>44990</v>
      </c>
      <c r="D199" s="4">
        <v>400</v>
      </c>
      <c r="E199" s="4" t="str">
        <f>VLOOKUP(A199,HOP!A:L,12,0)</f>
        <v>400.00</v>
      </c>
      <c r="F199" s="4" t="str">
        <f>VLOOKUP(A199,HOP!A:C,3,0)</f>
        <v>3090713</v>
      </c>
      <c r="G199" s="4">
        <f>D199-E199</f>
        <v>0</v>
      </c>
      <c r="H199" s="4" t="str">
        <f>$H$1&amp;F199</f>
        <v>，3090713</v>
      </c>
      <c r="I199" s="4" t="str">
        <f>VLOOKUP(A199,HOP!A:U,21,0)</f>
        <v>直采</v>
      </c>
    </row>
    <row r="200" s="4" customFormat="1" spans="1:9">
      <c r="A200" s="5">
        <v>999223008088392</v>
      </c>
      <c r="B200" s="6">
        <v>44989</v>
      </c>
      <c r="C200" s="6">
        <v>44990</v>
      </c>
      <c r="D200" s="4">
        <v>376</v>
      </c>
      <c r="E200" s="4" t="str">
        <f>VLOOKUP(A200,HOP!A:L,12,0)</f>
        <v>376.00</v>
      </c>
      <c r="F200" s="4" t="str">
        <f>VLOOKUP(A200,HOP!A:C,3,0)</f>
        <v>3090750</v>
      </c>
      <c r="G200" s="4">
        <f>D200-E200</f>
        <v>0</v>
      </c>
      <c r="H200" s="4" t="str">
        <f>$H$1&amp;F200</f>
        <v>，3090750</v>
      </c>
      <c r="I200" s="4" t="str">
        <f>VLOOKUP(A200,HOP!A:U,21,0)</f>
        <v>直采</v>
      </c>
    </row>
    <row r="201" s="4" customFormat="1" spans="1:9">
      <c r="A201" s="5">
        <v>999223008138313</v>
      </c>
      <c r="B201" s="6">
        <v>44989</v>
      </c>
      <c r="C201" s="6">
        <v>44990</v>
      </c>
      <c r="D201" s="4">
        <v>401</v>
      </c>
      <c r="E201" s="4" t="str">
        <f>VLOOKUP(A201,HOP!A:L,12,0)</f>
        <v>401.00</v>
      </c>
      <c r="F201" s="4" t="str">
        <f>VLOOKUP(A201,HOP!A:C,3,0)</f>
        <v>3090777</v>
      </c>
      <c r="G201" s="4">
        <f>D201-E201</f>
        <v>0</v>
      </c>
      <c r="H201" s="4" t="str">
        <f>$H$1&amp;F201</f>
        <v>，3090777</v>
      </c>
      <c r="I201" s="4" t="str">
        <f>VLOOKUP(A201,HOP!A:U,21,0)</f>
        <v>直采</v>
      </c>
    </row>
    <row r="202" s="4" customFormat="1" spans="1:9">
      <c r="A202" s="5">
        <v>999223008415284</v>
      </c>
      <c r="B202" s="6">
        <v>44989</v>
      </c>
      <c r="C202" s="6">
        <v>44990</v>
      </c>
      <c r="D202" s="4">
        <v>271</v>
      </c>
      <c r="E202" s="4" t="str">
        <f>VLOOKUP(A202,HOP!A:L,12,0)</f>
        <v>271.00</v>
      </c>
      <c r="F202" s="4" t="str">
        <f>VLOOKUP(A202,HOP!A:C,3,0)</f>
        <v>3090900</v>
      </c>
      <c r="G202" s="4">
        <f>D202-E202</f>
        <v>0</v>
      </c>
      <c r="H202" s="4" t="str">
        <f>$H$1&amp;F202</f>
        <v>，3090900</v>
      </c>
      <c r="I202" s="4" t="str">
        <f>VLOOKUP(A202,HOP!A:U,21,0)</f>
        <v>直采</v>
      </c>
    </row>
    <row r="203" s="4" customFormat="1" spans="1:9">
      <c r="A203" s="5">
        <v>999223008232699</v>
      </c>
      <c r="B203" s="6">
        <v>44989</v>
      </c>
      <c r="C203" s="6">
        <v>44990</v>
      </c>
      <c r="D203" s="4">
        <v>1300</v>
      </c>
      <c r="E203" s="4" t="str">
        <f>VLOOKUP(A203,HOP!A:L,12,0)</f>
        <v>1300.00</v>
      </c>
      <c r="F203" s="4" t="str">
        <f>VLOOKUP(A203,HOP!A:C,3,0)</f>
        <v>3090815</v>
      </c>
      <c r="G203" s="4">
        <f>D203-E203</f>
        <v>0</v>
      </c>
      <c r="H203" s="4" t="str">
        <f>$H$1&amp;F203</f>
        <v>，3090815</v>
      </c>
      <c r="I203" s="4" t="str">
        <f>VLOOKUP(A203,HOP!A:U,21,0)</f>
        <v>直采</v>
      </c>
    </row>
    <row r="204" s="4" customFormat="1" spans="1:9">
      <c r="A204" s="5">
        <v>999223008723316</v>
      </c>
      <c r="B204" s="6">
        <v>44989</v>
      </c>
      <c r="C204" s="6">
        <v>44990</v>
      </c>
      <c r="D204" s="4">
        <v>421</v>
      </c>
      <c r="E204" s="4" t="str">
        <f>VLOOKUP(A204,HOP!A:L,12,0)</f>
        <v>421.00</v>
      </c>
      <c r="F204" s="4" t="str">
        <f>VLOOKUP(A204,HOP!A:C,3,0)</f>
        <v>3091029</v>
      </c>
      <c r="G204" s="4">
        <f>D204-E204</f>
        <v>0</v>
      </c>
      <c r="H204" s="4" t="str">
        <f>$H$1&amp;F204</f>
        <v>，3091029</v>
      </c>
      <c r="I204" s="4" t="str">
        <f>VLOOKUP(A204,HOP!A:U,21,0)</f>
        <v>直采</v>
      </c>
    </row>
    <row r="205" s="4" customFormat="1" spans="1:9">
      <c r="A205" s="5">
        <v>999223009732405</v>
      </c>
      <c r="B205" s="6">
        <v>44989</v>
      </c>
      <c r="C205" s="6">
        <v>44990</v>
      </c>
      <c r="D205" s="4">
        <v>399</v>
      </c>
      <c r="E205" s="4" t="str">
        <f>VLOOKUP(A205,HOP!A:L,12,0)</f>
        <v>399.00</v>
      </c>
      <c r="F205" s="4" t="str">
        <f>VLOOKUP(A205,HOP!A:C,3,0)</f>
        <v>3091449</v>
      </c>
      <c r="G205" s="4">
        <f>D205-E205</f>
        <v>0</v>
      </c>
      <c r="H205" s="4" t="str">
        <f>$H$1&amp;F205</f>
        <v>，3091449</v>
      </c>
      <c r="I205" s="4" t="str">
        <f>VLOOKUP(A205,HOP!A:U,21,0)</f>
        <v>直采</v>
      </c>
    </row>
    <row r="206" s="4" customFormat="1" spans="1:9">
      <c r="A206" s="5">
        <v>999223009957012</v>
      </c>
      <c r="B206" s="6">
        <v>44989</v>
      </c>
      <c r="C206" s="6">
        <v>44990</v>
      </c>
      <c r="D206" s="4">
        <v>1388</v>
      </c>
      <c r="E206" s="4" t="str">
        <f>VLOOKUP(A206,HOP!A:L,12,0)</f>
        <v>1388.00</v>
      </c>
      <c r="F206" s="4" t="str">
        <f>VLOOKUP(A206,HOP!A:C,3,0)</f>
        <v>3091562</v>
      </c>
      <c r="G206" s="4">
        <f>D206-E206</f>
        <v>0</v>
      </c>
      <c r="H206" s="4" t="str">
        <f>$H$1&amp;F206</f>
        <v>，3091562</v>
      </c>
      <c r="I206" s="4" t="str">
        <f>VLOOKUP(A206,HOP!A:U,21,0)</f>
        <v>直采</v>
      </c>
    </row>
    <row r="207" s="4" customFormat="1" spans="1:9">
      <c r="A207" s="5">
        <v>999223010100181</v>
      </c>
      <c r="B207" s="6">
        <v>44989</v>
      </c>
      <c r="C207" s="6">
        <v>44990</v>
      </c>
      <c r="D207" s="4">
        <v>342</v>
      </c>
      <c r="E207" s="4" t="str">
        <f>VLOOKUP(A207,HOP!A:L,12,0)</f>
        <v>342.00</v>
      </c>
      <c r="F207" s="4" t="str">
        <f>VLOOKUP(A207,HOP!A:C,3,0)</f>
        <v>3091637</v>
      </c>
      <c r="G207" s="4">
        <f>D207-E207</f>
        <v>0</v>
      </c>
      <c r="H207" s="4" t="str">
        <f>$H$1&amp;F207</f>
        <v>，3091637</v>
      </c>
      <c r="I207" s="4" t="str">
        <f>VLOOKUP(A207,HOP!A:U,21,0)</f>
        <v>直采</v>
      </c>
    </row>
    <row r="208" s="4" customFormat="1" spans="1:9">
      <c r="A208" s="5">
        <v>999223010841940</v>
      </c>
      <c r="B208" s="6">
        <v>44989</v>
      </c>
      <c r="C208" s="6">
        <v>44990</v>
      </c>
      <c r="D208" s="4">
        <v>416</v>
      </c>
      <c r="E208" s="4" t="str">
        <f>VLOOKUP(A208,HOP!A:L,12,0)</f>
        <v>416.00</v>
      </c>
      <c r="F208" s="4" t="str">
        <f>VLOOKUP(A208,HOP!A:C,3,0)</f>
        <v>3091986</v>
      </c>
      <c r="G208" s="4">
        <f>D208-E208</f>
        <v>0</v>
      </c>
      <c r="H208" s="4" t="str">
        <f>$H$1&amp;F208</f>
        <v>，3091986</v>
      </c>
      <c r="I208" s="4" t="str">
        <f>VLOOKUP(A208,HOP!A:U,21,0)</f>
        <v>直采</v>
      </c>
    </row>
    <row r="209" s="4" customFormat="1" spans="1:9">
      <c r="A209" s="5">
        <v>999223011580294</v>
      </c>
      <c r="B209" s="6">
        <v>44989</v>
      </c>
      <c r="C209" s="6">
        <v>44990</v>
      </c>
      <c r="D209" s="4">
        <v>416</v>
      </c>
      <c r="E209" s="4" t="str">
        <f>VLOOKUP(A209,HOP!A:L,12,0)</f>
        <v>416.00</v>
      </c>
      <c r="F209" s="4" t="str">
        <f>VLOOKUP(A209,HOP!A:C,3,0)</f>
        <v>3092408</v>
      </c>
      <c r="G209" s="4">
        <f>D209-E209</f>
        <v>0</v>
      </c>
      <c r="H209" s="4" t="str">
        <f>$H$1&amp;F209</f>
        <v>，3092408</v>
      </c>
      <c r="I209" s="4" t="str">
        <f>VLOOKUP(A209,HOP!A:U,21,0)</f>
        <v>直采</v>
      </c>
    </row>
    <row r="210" s="4" customFormat="1" spans="1:9">
      <c r="A210" s="5">
        <v>999223013052122</v>
      </c>
      <c r="B210" s="6">
        <v>44989</v>
      </c>
      <c r="C210" s="6">
        <v>44990</v>
      </c>
      <c r="D210" s="4">
        <v>180</v>
      </c>
      <c r="E210" s="4" t="str">
        <f>VLOOKUP(A210,HOP!A:L,12,0)</f>
        <v>180.00</v>
      </c>
      <c r="F210" s="4" t="str">
        <f>VLOOKUP(A210,HOP!A:C,3,0)</f>
        <v>3093089</v>
      </c>
      <c r="G210" s="4">
        <f>D210-E210</f>
        <v>0</v>
      </c>
      <c r="H210" s="4" t="str">
        <f>$H$1&amp;F210</f>
        <v>，3093089</v>
      </c>
      <c r="I210" s="4" t="str">
        <f>VLOOKUP(A210,HOP!A:U,21,0)</f>
        <v>直连</v>
      </c>
    </row>
    <row r="212" spans="4:4">
      <c r="D212" s="4">
        <f>SUM(D2:D211)</f>
        <v>329780</v>
      </c>
    </row>
    <row r="215" spans="1:4">
      <c r="A215" s="4" t="s">
        <v>1102</v>
      </c>
      <c r="C215" s="4">
        <v>328433</v>
      </c>
      <c r="D215" s="4">
        <v>368794.92</v>
      </c>
    </row>
    <row r="216" spans="1:4">
      <c r="A216" s="4" t="s">
        <v>1103</v>
      </c>
      <c r="C216" s="4">
        <v>1347</v>
      </c>
      <c r="D216" s="4">
        <v>1512.53</v>
      </c>
    </row>
    <row r="217" spans="1:4">
      <c r="A217" s="4" t="s">
        <v>1104</v>
      </c>
      <c r="C217" s="4">
        <f>SUBTOTAL(9,C215:C216)</f>
        <v>329780</v>
      </c>
      <c r="D217" s="4">
        <f>SUBTOTAL(9,D215:D216)</f>
        <v>370307.45</v>
      </c>
    </row>
    <row r="218" spans="1:1">
      <c r="A218" s="4" t="s">
        <v>1105</v>
      </c>
    </row>
  </sheetData>
  <autoFilter ref="A1:X210">
    <filterColumn colId="3">
      <filters>
        <filter val="300"/>
        <filter val="400"/>
        <filter val="500"/>
        <filter val="600"/>
        <filter val="700"/>
        <filter val="900"/>
        <filter val="1200"/>
        <filter val="1300"/>
        <filter val="1400"/>
        <filter val="2400"/>
        <filter val="3300"/>
        <filter val="3900"/>
        <filter val="401"/>
        <filter val="701"/>
        <filter val="1601"/>
        <filter val="7101"/>
        <filter val="602"/>
        <filter val="2202"/>
        <filter val="2802"/>
        <filter val="504"/>
        <filter val="2504"/>
        <filter val="405"/>
        <filter val="905"/>
        <filter val="2906"/>
        <filter val="1407"/>
        <filter val="3108"/>
        <filter val="609"/>
        <filter val="410"/>
        <filter val="711"/>
        <filter val="1911"/>
        <filter val="4312"/>
        <filter val="2415"/>
        <filter val="416"/>
        <filter val="2016"/>
        <filter val="2416"/>
        <filter val="420"/>
        <filter val="920"/>
        <filter val="1120"/>
        <filter val="1720"/>
        <filter val="1820"/>
        <filter val="5120"/>
        <filter val="7820"/>
        <filter val="421"/>
        <filter val="3021"/>
        <filter val="422"/>
        <filter val="2522"/>
        <filter val="6822"/>
        <filter val="724"/>
        <filter val="924"/>
        <filter val="2026"/>
        <filter val="427"/>
        <filter val="1428"/>
        <filter val="229"/>
        <filter val="430"/>
        <filter val="530"/>
        <filter val="1030"/>
        <filter val="1830"/>
        <filter val="2730"/>
        <filter val="9330"/>
        <filter val="732"/>
        <filter val="1432"/>
        <filter val="1932"/>
        <filter val="3032"/>
        <filter val="4132"/>
        <filter val="2234"/>
        <filter val="435"/>
        <filter val="2336"/>
        <filter val="4236"/>
        <filter val="438"/>
        <filter val="938"/>
        <filter val="3039"/>
        <filter val="240"/>
        <filter val="440"/>
        <filter val="840"/>
        <filter val="2140"/>
        <filter val="2240"/>
        <filter val="2640"/>
        <filter val="3440"/>
        <filter val="342"/>
        <filter val="442"/>
        <filter val="743"/>
        <filter val="244"/>
        <filter val="944"/>
        <filter val="2244"/>
        <filter val="445"/>
        <filter val="5045"/>
        <filter val="548"/>
        <filter val="4548"/>
        <filter val="450"/>
        <filter val="750"/>
        <filter val="1250"/>
        <filter val="1550"/>
        <filter val="5650"/>
        <filter val="752"/>
        <filter val="4052"/>
        <filter val="2054"/>
        <filter val="2154"/>
        <filter val="357"/>
        <filter val="657"/>
        <filter val="757"/>
        <filter val="1457"/>
        <filter val="1758"/>
        <filter val="260"/>
        <filter val="660"/>
        <filter val="760"/>
        <filter val="1160"/>
        <filter val="1460"/>
        <filter val="2560"/>
        <filter val="3260"/>
        <filter val="5560"/>
        <filter val="561"/>
        <filter val="1861"/>
        <filter val="664"/>
        <filter val="1464"/>
        <filter val="4164"/>
        <filter val="1665"/>
        <filter val="666"/>
        <filter val="966"/>
        <filter val="1168"/>
        <filter val="3369"/>
        <filter val="170"/>
        <filter val="470"/>
        <filter val="1270"/>
        <filter val="271"/>
        <filter val="2971"/>
        <filter val="1272"/>
        <filter val="374"/>
        <filter val="1075"/>
        <filter val="376"/>
        <filter val="676"/>
        <filter val="976"/>
        <filter val="4876"/>
        <filter val="1978"/>
        <filter val="6078"/>
        <filter val="180"/>
        <filter val="280"/>
        <filter val="680"/>
        <filter val="980"/>
        <filter val="1080"/>
        <filter val="1980"/>
        <filter val="3280"/>
        <filter val="3680"/>
        <filter val="1984"/>
        <filter val="4484"/>
        <filter val="2385"/>
        <filter val="286"/>
        <filter val="187"/>
        <filter val="188"/>
        <filter val="588"/>
        <filter val="788"/>
        <filter val="1388"/>
        <filter val="7588"/>
        <filter val="390"/>
        <filter val="690"/>
        <filter val="6990"/>
        <filter val="791"/>
        <filter val="692"/>
        <filter val="792"/>
        <filter val="992"/>
        <filter val="1792"/>
        <filter val="394"/>
        <filter val="1094"/>
        <filter val="1194"/>
        <filter val="495"/>
        <filter val="396"/>
        <filter val="796"/>
        <filter val="1596"/>
        <filter val="597"/>
        <filter val="398"/>
        <filter val="698"/>
        <filter val="1398"/>
        <filter val="1998"/>
        <filter val="3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1106</v>
      </c>
      <c r="B1" s="2" t="s">
        <v>1107</v>
      </c>
      <c r="C1" s="2" t="s">
        <v>1108</v>
      </c>
      <c r="D1" s="2" t="s">
        <v>1109</v>
      </c>
      <c r="E1" s="2" t="s">
        <v>13</v>
      </c>
      <c r="F1" s="2" t="s">
        <v>5</v>
      </c>
      <c r="G1" s="2" t="s">
        <v>6</v>
      </c>
      <c r="H1" s="2" t="s">
        <v>1110</v>
      </c>
      <c r="I1" s="2" t="s">
        <v>1111</v>
      </c>
      <c r="J1" s="2" t="s">
        <v>1112</v>
      </c>
      <c r="K1" s="2" t="s">
        <v>1113</v>
      </c>
      <c r="L1" s="2" t="s">
        <v>1114</v>
      </c>
      <c r="M1" s="2" t="s">
        <v>1115</v>
      </c>
      <c r="N1" s="2" t="s">
        <v>1116</v>
      </c>
      <c r="O1" s="2" t="s">
        <v>1117</v>
      </c>
      <c r="P1" s="2" t="s">
        <v>1118</v>
      </c>
      <c r="Q1" s="2" t="s">
        <v>1119</v>
      </c>
      <c r="R1" s="2" t="s">
        <v>1120</v>
      </c>
      <c r="S1" s="2" t="s">
        <v>1121</v>
      </c>
      <c r="T1" s="2" t="s">
        <v>1122</v>
      </c>
      <c r="U1" s="2" t="s">
        <v>1123</v>
      </c>
      <c r="V1" s="2" t="s">
        <v>1124</v>
      </c>
    </row>
    <row r="2" s="1" customFormat="1" spans="1:22">
      <c r="A2" s="3">
        <v>999223013052122</v>
      </c>
      <c r="B2" s="1" t="s">
        <v>1125</v>
      </c>
      <c r="C2" s="1" t="s">
        <v>1126</v>
      </c>
      <c r="D2" s="1" t="s">
        <v>1127</v>
      </c>
      <c r="E2" s="1" t="s">
        <v>1128</v>
      </c>
      <c r="F2" s="1" t="s">
        <v>1125</v>
      </c>
      <c r="G2" s="1" t="s">
        <v>1129</v>
      </c>
      <c r="H2" s="1" t="s">
        <v>1130</v>
      </c>
      <c r="I2" s="1" t="s">
        <v>1131</v>
      </c>
      <c r="J2" s="1" t="s">
        <v>1132</v>
      </c>
      <c r="K2" s="1" t="s">
        <v>1131</v>
      </c>
      <c r="L2" s="1" t="s">
        <v>1131</v>
      </c>
      <c r="M2" s="1" t="s">
        <v>1133</v>
      </c>
      <c r="N2" s="1" t="s">
        <v>1133</v>
      </c>
      <c r="O2" s="1" t="s">
        <v>1134</v>
      </c>
      <c r="P2" s="1" t="s">
        <v>1135</v>
      </c>
      <c r="Q2" s="1" t="s">
        <v>1136</v>
      </c>
      <c r="R2" s="1" t="s">
        <v>1137</v>
      </c>
      <c r="S2" s="1" t="s">
        <v>1138</v>
      </c>
      <c r="T2" s="1" t="s">
        <v>1139</v>
      </c>
      <c r="U2" s="1" t="s">
        <v>1140</v>
      </c>
      <c r="V2" s="1" t="s">
        <v>1141</v>
      </c>
    </row>
    <row r="3" s="1" customFormat="1" spans="1:22">
      <c r="A3" s="3">
        <v>999223011580294</v>
      </c>
      <c r="B3" s="1" t="s">
        <v>1125</v>
      </c>
      <c r="C3" s="1" t="s">
        <v>1142</v>
      </c>
      <c r="D3" s="1" t="s">
        <v>1143</v>
      </c>
      <c r="E3" s="1" t="s">
        <v>1144</v>
      </c>
      <c r="F3" s="1" t="s">
        <v>1125</v>
      </c>
      <c r="G3" s="1" t="s">
        <v>1129</v>
      </c>
      <c r="H3" s="1" t="s">
        <v>1130</v>
      </c>
      <c r="I3" s="1" t="s">
        <v>1145</v>
      </c>
      <c r="J3" s="1" t="s">
        <v>1132</v>
      </c>
      <c r="K3" s="1" t="s">
        <v>1145</v>
      </c>
      <c r="L3" s="1" t="s">
        <v>1145</v>
      </c>
      <c r="M3" s="1" t="s">
        <v>1133</v>
      </c>
      <c r="N3" s="1" t="s">
        <v>1133</v>
      </c>
      <c r="O3" s="1" t="s">
        <v>1134</v>
      </c>
      <c r="P3" s="1" t="s">
        <v>1135</v>
      </c>
      <c r="Q3" s="1" t="s">
        <v>1136</v>
      </c>
      <c r="R3" s="1" t="s">
        <v>1146</v>
      </c>
      <c r="S3" s="1" t="s">
        <v>1138</v>
      </c>
      <c r="T3" s="1" t="s">
        <v>1139</v>
      </c>
      <c r="U3" s="1" t="s">
        <v>1147</v>
      </c>
      <c r="V3" s="1" t="s">
        <v>1148</v>
      </c>
    </row>
    <row r="4" s="1" customFormat="1" spans="1:22">
      <c r="A4" s="3">
        <v>999223010841940</v>
      </c>
      <c r="B4" s="1" t="s">
        <v>1125</v>
      </c>
      <c r="C4" s="1" t="s">
        <v>1149</v>
      </c>
      <c r="D4" s="1" t="s">
        <v>1143</v>
      </c>
      <c r="E4" s="1" t="s">
        <v>1150</v>
      </c>
      <c r="F4" s="1" t="s">
        <v>1125</v>
      </c>
      <c r="G4" s="1" t="s">
        <v>1129</v>
      </c>
      <c r="H4" s="1" t="s">
        <v>1130</v>
      </c>
      <c r="I4" s="1" t="s">
        <v>1145</v>
      </c>
      <c r="J4" s="1" t="s">
        <v>1132</v>
      </c>
      <c r="K4" s="1" t="s">
        <v>1145</v>
      </c>
      <c r="L4" s="1" t="s">
        <v>1145</v>
      </c>
      <c r="M4" s="1" t="s">
        <v>1133</v>
      </c>
      <c r="N4" s="1" t="s">
        <v>1133</v>
      </c>
      <c r="O4" s="1" t="s">
        <v>1134</v>
      </c>
      <c r="P4" s="1" t="s">
        <v>1135</v>
      </c>
      <c r="Q4" s="1" t="s">
        <v>1136</v>
      </c>
      <c r="R4" s="1" t="s">
        <v>1151</v>
      </c>
      <c r="S4" s="1" t="s">
        <v>1138</v>
      </c>
      <c r="T4" s="1" t="s">
        <v>1139</v>
      </c>
      <c r="U4" s="1" t="s">
        <v>1147</v>
      </c>
      <c r="V4" s="1" t="s">
        <v>1148</v>
      </c>
    </row>
    <row r="5" s="1" customFormat="1" spans="1:22">
      <c r="A5" s="3">
        <v>999223010100181</v>
      </c>
      <c r="B5" s="1" t="s">
        <v>1125</v>
      </c>
      <c r="C5" s="1" t="s">
        <v>1152</v>
      </c>
      <c r="D5" s="1" t="s">
        <v>1153</v>
      </c>
      <c r="E5" s="1" t="s">
        <v>1154</v>
      </c>
      <c r="F5" s="1" t="s">
        <v>1125</v>
      </c>
      <c r="G5" s="1" t="s">
        <v>1129</v>
      </c>
      <c r="H5" s="1" t="s">
        <v>1130</v>
      </c>
      <c r="I5" s="1" t="s">
        <v>1155</v>
      </c>
      <c r="J5" s="1" t="s">
        <v>1132</v>
      </c>
      <c r="K5" s="1" t="s">
        <v>1155</v>
      </c>
      <c r="L5" s="1" t="s">
        <v>1155</v>
      </c>
      <c r="M5" s="1" t="s">
        <v>1133</v>
      </c>
      <c r="N5" s="1" t="s">
        <v>1133</v>
      </c>
      <c r="O5" s="1" t="s">
        <v>1134</v>
      </c>
      <c r="P5" s="1" t="s">
        <v>1135</v>
      </c>
      <c r="Q5" s="1" t="s">
        <v>1136</v>
      </c>
      <c r="R5" s="1" t="s">
        <v>1156</v>
      </c>
      <c r="S5" s="1" t="s">
        <v>1138</v>
      </c>
      <c r="T5" s="1" t="s">
        <v>1139</v>
      </c>
      <c r="U5" s="1" t="s">
        <v>1147</v>
      </c>
      <c r="V5" s="1" t="s">
        <v>1148</v>
      </c>
    </row>
    <row r="6" s="1" customFormat="1" spans="1:22">
      <c r="A6" s="3">
        <v>999223009957012</v>
      </c>
      <c r="B6" s="1" t="s">
        <v>1125</v>
      </c>
      <c r="C6" s="1" t="s">
        <v>1157</v>
      </c>
      <c r="D6" s="1" t="s">
        <v>1158</v>
      </c>
      <c r="E6" s="1" t="s">
        <v>1159</v>
      </c>
      <c r="F6" s="1" t="s">
        <v>1125</v>
      </c>
      <c r="G6" s="1" t="s">
        <v>1129</v>
      </c>
      <c r="H6" s="1" t="s">
        <v>1130</v>
      </c>
      <c r="I6" s="1" t="s">
        <v>1160</v>
      </c>
      <c r="J6" s="1" t="s">
        <v>1132</v>
      </c>
      <c r="K6" s="1" t="s">
        <v>1160</v>
      </c>
      <c r="L6" s="1" t="s">
        <v>1160</v>
      </c>
      <c r="M6" s="1" t="s">
        <v>1133</v>
      </c>
      <c r="N6" s="1" t="s">
        <v>1133</v>
      </c>
      <c r="O6" s="1" t="s">
        <v>1134</v>
      </c>
      <c r="P6" s="1" t="s">
        <v>1135</v>
      </c>
      <c r="Q6" s="1" t="s">
        <v>1136</v>
      </c>
      <c r="R6" s="1" t="s">
        <v>1161</v>
      </c>
      <c r="S6" s="1" t="s">
        <v>1138</v>
      </c>
      <c r="T6" s="1" t="s">
        <v>1139</v>
      </c>
      <c r="U6" s="1" t="s">
        <v>1147</v>
      </c>
      <c r="V6" s="1" t="s">
        <v>1162</v>
      </c>
    </row>
    <row r="7" s="1" customFormat="1" spans="1:22">
      <c r="A7" s="3">
        <v>999223009732405</v>
      </c>
      <c r="B7" s="1" t="s">
        <v>1125</v>
      </c>
      <c r="C7" s="1" t="s">
        <v>1163</v>
      </c>
      <c r="D7" s="1" t="s">
        <v>1164</v>
      </c>
      <c r="E7" s="1" t="s">
        <v>1165</v>
      </c>
      <c r="F7" s="1" t="s">
        <v>1125</v>
      </c>
      <c r="G7" s="1" t="s">
        <v>1129</v>
      </c>
      <c r="H7" s="1" t="s">
        <v>1130</v>
      </c>
      <c r="I7" s="1" t="s">
        <v>1166</v>
      </c>
      <c r="J7" s="1" t="s">
        <v>1132</v>
      </c>
      <c r="K7" s="1" t="s">
        <v>1166</v>
      </c>
      <c r="L7" s="1" t="s">
        <v>1166</v>
      </c>
      <c r="M7" s="1" t="s">
        <v>1133</v>
      </c>
      <c r="N7" s="1" t="s">
        <v>1133</v>
      </c>
      <c r="O7" s="1" t="s">
        <v>1134</v>
      </c>
      <c r="P7" s="1" t="s">
        <v>1135</v>
      </c>
      <c r="Q7" s="1" t="s">
        <v>1136</v>
      </c>
      <c r="R7" s="1" t="s">
        <v>1167</v>
      </c>
      <c r="S7" s="1" t="s">
        <v>1138</v>
      </c>
      <c r="T7" s="1" t="s">
        <v>1139</v>
      </c>
      <c r="U7" s="1" t="s">
        <v>1147</v>
      </c>
      <c r="V7" s="1" t="s">
        <v>1148</v>
      </c>
    </row>
    <row r="8" s="1" customFormat="1" spans="1:22">
      <c r="A8" s="3">
        <v>999223008723316</v>
      </c>
      <c r="B8" s="1" t="s">
        <v>1125</v>
      </c>
      <c r="C8" s="1" t="s">
        <v>1168</v>
      </c>
      <c r="D8" s="1" t="s">
        <v>1143</v>
      </c>
      <c r="E8" s="1" t="s">
        <v>1169</v>
      </c>
      <c r="F8" s="1" t="s">
        <v>1125</v>
      </c>
      <c r="G8" s="1" t="s">
        <v>1129</v>
      </c>
      <c r="H8" s="1" t="s">
        <v>1130</v>
      </c>
      <c r="I8" s="1" t="s">
        <v>1170</v>
      </c>
      <c r="J8" s="1" t="s">
        <v>1132</v>
      </c>
      <c r="K8" s="1" t="s">
        <v>1170</v>
      </c>
      <c r="L8" s="1" t="s">
        <v>1170</v>
      </c>
      <c r="M8" s="1" t="s">
        <v>1133</v>
      </c>
      <c r="N8" s="1" t="s">
        <v>1133</v>
      </c>
      <c r="O8" s="1" t="s">
        <v>1134</v>
      </c>
      <c r="P8" s="1" t="s">
        <v>1135</v>
      </c>
      <c r="Q8" s="1" t="s">
        <v>1136</v>
      </c>
      <c r="R8" s="1" t="s">
        <v>1171</v>
      </c>
      <c r="S8" s="1" t="s">
        <v>1138</v>
      </c>
      <c r="T8" s="1" t="s">
        <v>1139</v>
      </c>
      <c r="U8" s="1" t="s">
        <v>1147</v>
      </c>
      <c r="V8" s="1" t="s">
        <v>1148</v>
      </c>
    </row>
    <row r="9" s="1" customFormat="1" spans="1:22">
      <c r="A9" s="3">
        <v>999223008415284</v>
      </c>
      <c r="B9" s="1" t="s">
        <v>1125</v>
      </c>
      <c r="C9" s="1" t="s">
        <v>1172</v>
      </c>
      <c r="D9" s="1" t="s">
        <v>1173</v>
      </c>
      <c r="E9" s="1" t="s">
        <v>1174</v>
      </c>
      <c r="F9" s="1" t="s">
        <v>1125</v>
      </c>
      <c r="G9" s="1" t="s">
        <v>1129</v>
      </c>
      <c r="H9" s="1" t="s">
        <v>1130</v>
      </c>
      <c r="I9" s="1" t="s">
        <v>1175</v>
      </c>
      <c r="J9" s="1" t="s">
        <v>1132</v>
      </c>
      <c r="K9" s="1" t="s">
        <v>1175</v>
      </c>
      <c r="L9" s="1" t="s">
        <v>1175</v>
      </c>
      <c r="M9" s="1" t="s">
        <v>1133</v>
      </c>
      <c r="N9" s="1" t="s">
        <v>1133</v>
      </c>
      <c r="O9" s="1" t="s">
        <v>1134</v>
      </c>
      <c r="P9" s="1" t="s">
        <v>1135</v>
      </c>
      <c r="Q9" s="1" t="s">
        <v>1136</v>
      </c>
      <c r="R9" s="1" t="s">
        <v>1176</v>
      </c>
      <c r="S9" s="1" t="s">
        <v>1138</v>
      </c>
      <c r="T9" s="1" t="s">
        <v>1139</v>
      </c>
      <c r="U9" s="1" t="s">
        <v>1147</v>
      </c>
      <c r="V9" s="1" t="s">
        <v>1148</v>
      </c>
    </row>
    <row r="10" s="1" customFormat="1" spans="1:22">
      <c r="A10" s="3">
        <v>999223008232699</v>
      </c>
      <c r="B10" s="1" t="s">
        <v>1125</v>
      </c>
      <c r="C10" s="1" t="s">
        <v>1177</v>
      </c>
      <c r="D10" s="1" t="s">
        <v>1178</v>
      </c>
      <c r="E10" s="1" t="s">
        <v>1179</v>
      </c>
      <c r="F10" s="1" t="s">
        <v>1125</v>
      </c>
      <c r="G10" s="1" t="s">
        <v>1129</v>
      </c>
      <c r="H10" s="1" t="s">
        <v>1130</v>
      </c>
      <c r="I10" s="1" t="s">
        <v>1180</v>
      </c>
      <c r="J10" s="1" t="s">
        <v>1132</v>
      </c>
      <c r="K10" s="1" t="s">
        <v>1180</v>
      </c>
      <c r="L10" s="1" t="s">
        <v>1180</v>
      </c>
      <c r="M10" s="1" t="s">
        <v>1133</v>
      </c>
      <c r="N10" s="1" t="s">
        <v>1133</v>
      </c>
      <c r="O10" s="1" t="s">
        <v>1134</v>
      </c>
      <c r="P10" s="1" t="s">
        <v>1135</v>
      </c>
      <c r="Q10" s="1" t="s">
        <v>1136</v>
      </c>
      <c r="R10" s="1" t="s">
        <v>1181</v>
      </c>
      <c r="S10" s="1" t="s">
        <v>1138</v>
      </c>
      <c r="T10" s="1" t="s">
        <v>1139</v>
      </c>
      <c r="U10" s="1" t="s">
        <v>1147</v>
      </c>
      <c r="V10" s="1" t="s">
        <v>1162</v>
      </c>
    </row>
    <row r="11" s="1" customFormat="1" spans="1:22">
      <c r="A11" s="3">
        <v>999223008138313</v>
      </c>
      <c r="B11" s="1" t="s">
        <v>1125</v>
      </c>
      <c r="C11" s="1" t="s">
        <v>1182</v>
      </c>
      <c r="D11" s="1" t="s">
        <v>1143</v>
      </c>
      <c r="E11" s="1" t="s">
        <v>1183</v>
      </c>
      <c r="F11" s="1" t="s">
        <v>1125</v>
      </c>
      <c r="G11" s="1" t="s">
        <v>1129</v>
      </c>
      <c r="H11" s="1" t="s">
        <v>1130</v>
      </c>
      <c r="I11" s="1" t="s">
        <v>1184</v>
      </c>
      <c r="J11" s="1" t="s">
        <v>1132</v>
      </c>
      <c r="K11" s="1" t="s">
        <v>1184</v>
      </c>
      <c r="L11" s="1" t="s">
        <v>1184</v>
      </c>
      <c r="M11" s="1" t="s">
        <v>1133</v>
      </c>
      <c r="N11" s="1" t="s">
        <v>1133</v>
      </c>
      <c r="O11" s="1" t="s">
        <v>1134</v>
      </c>
      <c r="P11" s="1" t="s">
        <v>1135</v>
      </c>
      <c r="Q11" s="1" t="s">
        <v>1136</v>
      </c>
      <c r="R11" s="1" t="s">
        <v>1185</v>
      </c>
      <c r="S11" s="1" t="s">
        <v>1138</v>
      </c>
      <c r="T11" s="1" t="s">
        <v>1139</v>
      </c>
      <c r="U11" s="1" t="s">
        <v>1147</v>
      </c>
      <c r="V11" s="1" t="s">
        <v>1148</v>
      </c>
    </row>
    <row r="12" s="1" customFormat="1" spans="1:22">
      <c r="A12" s="3">
        <v>999223008088392</v>
      </c>
      <c r="B12" s="1" t="s">
        <v>1125</v>
      </c>
      <c r="C12" s="1" t="s">
        <v>1186</v>
      </c>
      <c r="D12" s="1" t="s">
        <v>1187</v>
      </c>
      <c r="E12" s="1" t="s">
        <v>1188</v>
      </c>
      <c r="F12" s="1" t="s">
        <v>1125</v>
      </c>
      <c r="G12" s="1" t="s">
        <v>1129</v>
      </c>
      <c r="H12" s="1" t="s">
        <v>1130</v>
      </c>
      <c r="I12" s="1" t="s">
        <v>1189</v>
      </c>
      <c r="J12" s="1" t="s">
        <v>1132</v>
      </c>
      <c r="K12" s="1" t="s">
        <v>1189</v>
      </c>
      <c r="L12" s="1" t="s">
        <v>1189</v>
      </c>
      <c r="M12" s="1" t="s">
        <v>1133</v>
      </c>
      <c r="N12" s="1" t="s">
        <v>1133</v>
      </c>
      <c r="O12" s="1" t="s">
        <v>1134</v>
      </c>
      <c r="P12" s="1" t="s">
        <v>1135</v>
      </c>
      <c r="Q12" s="1" t="s">
        <v>1136</v>
      </c>
      <c r="R12" s="1" t="s">
        <v>1190</v>
      </c>
      <c r="S12" s="1" t="s">
        <v>1138</v>
      </c>
      <c r="T12" s="1" t="s">
        <v>1139</v>
      </c>
      <c r="U12" s="1" t="s">
        <v>1147</v>
      </c>
      <c r="V12" s="1" t="s">
        <v>1191</v>
      </c>
    </row>
    <row r="13" s="1" customFormat="1" spans="1:22">
      <c r="A13" s="3">
        <v>999223008018096</v>
      </c>
      <c r="B13" s="1" t="s">
        <v>1125</v>
      </c>
      <c r="C13" s="1" t="s">
        <v>1192</v>
      </c>
      <c r="D13" s="1" t="s">
        <v>1143</v>
      </c>
      <c r="E13" s="1" t="s">
        <v>1193</v>
      </c>
      <c r="F13" s="1" t="s">
        <v>1125</v>
      </c>
      <c r="G13" s="1" t="s">
        <v>1129</v>
      </c>
      <c r="H13" s="1" t="s">
        <v>1130</v>
      </c>
      <c r="I13" s="1" t="s">
        <v>1194</v>
      </c>
      <c r="J13" s="1" t="s">
        <v>1132</v>
      </c>
      <c r="K13" s="1" t="s">
        <v>1194</v>
      </c>
      <c r="L13" s="1" t="s">
        <v>1194</v>
      </c>
      <c r="M13" s="1" t="s">
        <v>1133</v>
      </c>
      <c r="N13" s="1" t="s">
        <v>1133</v>
      </c>
      <c r="O13" s="1" t="s">
        <v>1134</v>
      </c>
      <c r="P13" s="1" t="s">
        <v>1135</v>
      </c>
      <c r="Q13" s="1" t="s">
        <v>1136</v>
      </c>
      <c r="R13" s="1" t="s">
        <v>1195</v>
      </c>
      <c r="S13" s="1" t="s">
        <v>1138</v>
      </c>
      <c r="T13" s="1" t="s">
        <v>1139</v>
      </c>
      <c r="U13" s="1" t="s">
        <v>1147</v>
      </c>
      <c r="V13" s="1" t="s">
        <v>1148</v>
      </c>
    </row>
    <row r="14" s="1" customFormat="1" spans="1:22">
      <c r="A14" s="3">
        <v>999223007722149</v>
      </c>
      <c r="B14" s="1" t="s">
        <v>1125</v>
      </c>
      <c r="C14" s="1" t="s">
        <v>1196</v>
      </c>
      <c r="D14" s="1" t="s">
        <v>1143</v>
      </c>
      <c r="E14" s="1" t="s">
        <v>1197</v>
      </c>
      <c r="F14" s="1" t="s">
        <v>1125</v>
      </c>
      <c r="G14" s="1" t="s">
        <v>1129</v>
      </c>
      <c r="H14" s="1" t="s">
        <v>1130</v>
      </c>
      <c r="I14" s="1" t="s">
        <v>1194</v>
      </c>
      <c r="J14" s="1" t="s">
        <v>1132</v>
      </c>
      <c r="K14" s="1" t="s">
        <v>1194</v>
      </c>
      <c r="L14" s="1" t="s">
        <v>1194</v>
      </c>
      <c r="M14" s="1" t="s">
        <v>1133</v>
      </c>
      <c r="N14" s="1" t="s">
        <v>1133</v>
      </c>
      <c r="O14" s="1" t="s">
        <v>1134</v>
      </c>
      <c r="P14" s="1" t="s">
        <v>1135</v>
      </c>
      <c r="Q14" s="1" t="s">
        <v>1136</v>
      </c>
      <c r="R14" s="1" t="s">
        <v>1198</v>
      </c>
      <c r="S14" s="1" t="s">
        <v>1138</v>
      </c>
      <c r="T14" s="1" t="s">
        <v>1139</v>
      </c>
      <c r="U14" s="1" t="s">
        <v>1147</v>
      </c>
      <c r="V14" s="1" t="s">
        <v>1148</v>
      </c>
    </row>
    <row r="15" s="1" customFormat="1" spans="1:22">
      <c r="A15" s="3">
        <v>999223007400536</v>
      </c>
      <c r="B15" s="1" t="s">
        <v>1125</v>
      </c>
      <c r="C15" s="1" t="s">
        <v>1199</v>
      </c>
      <c r="D15" s="1" t="s">
        <v>1200</v>
      </c>
      <c r="E15" s="1" t="s">
        <v>1201</v>
      </c>
      <c r="F15" s="1" t="s">
        <v>1125</v>
      </c>
      <c r="G15" s="1" t="s">
        <v>1129</v>
      </c>
      <c r="H15" s="1" t="s">
        <v>1130</v>
      </c>
      <c r="I15" s="1" t="s">
        <v>1202</v>
      </c>
      <c r="J15" s="1" t="s">
        <v>1132</v>
      </c>
      <c r="K15" s="1" t="s">
        <v>1202</v>
      </c>
      <c r="L15" s="1" t="s">
        <v>1202</v>
      </c>
      <c r="M15" s="1" t="s">
        <v>1133</v>
      </c>
      <c r="N15" s="1" t="s">
        <v>1133</v>
      </c>
      <c r="O15" s="1" t="s">
        <v>1134</v>
      </c>
      <c r="P15" s="1" t="s">
        <v>1135</v>
      </c>
      <c r="Q15" s="1" t="s">
        <v>1136</v>
      </c>
      <c r="R15" s="1" t="s">
        <v>1203</v>
      </c>
      <c r="S15" s="1" t="s">
        <v>1138</v>
      </c>
      <c r="T15" s="1" t="s">
        <v>1139</v>
      </c>
      <c r="U15" s="1" t="s">
        <v>1147</v>
      </c>
      <c r="V15" s="1" t="s">
        <v>1148</v>
      </c>
    </row>
    <row r="16" s="1" customFormat="1" spans="1:22">
      <c r="A16" s="3">
        <v>999223007251279</v>
      </c>
      <c r="B16" s="1" t="s">
        <v>1125</v>
      </c>
      <c r="C16" s="1" t="s">
        <v>1204</v>
      </c>
      <c r="D16" s="1" t="s">
        <v>1200</v>
      </c>
      <c r="E16" s="1" t="s">
        <v>1205</v>
      </c>
      <c r="F16" s="1" t="s">
        <v>1125</v>
      </c>
      <c r="G16" s="1" t="s">
        <v>1129</v>
      </c>
      <c r="H16" s="1" t="s">
        <v>1130</v>
      </c>
      <c r="I16" s="1" t="s">
        <v>1202</v>
      </c>
      <c r="J16" s="1" t="s">
        <v>1132</v>
      </c>
      <c r="K16" s="1" t="s">
        <v>1202</v>
      </c>
      <c r="L16" s="1" t="s">
        <v>1202</v>
      </c>
      <c r="M16" s="1" t="s">
        <v>1133</v>
      </c>
      <c r="N16" s="1" t="s">
        <v>1133</v>
      </c>
      <c r="O16" s="1" t="s">
        <v>1134</v>
      </c>
      <c r="P16" s="1" t="s">
        <v>1135</v>
      </c>
      <c r="Q16" s="1" t="s">
        <v>1136</v>
      </c>
      <c r="R16" s="1" t="s">
        <v>1206</v>
      </c>
      <c r="S16" s="1" t="s">
        <v>1138</v>
      </c>
      <c r="T16" s="1" t="s">
        <v>1139</v>
      </c>
      <c r="U16" s="1" t="s">
        <v>1147</v>
      </c>
      <c r="V16" s="1" t="s">
        <v>1148</v>
      </c>
    </row>
    <row r="17" s="1" customFormat="1" spans="1:22">
      <c r="A17" s="3">
        <v>999223007183556</v>
      </c>
      <c r="B17" s="1" t="s">
        <v>1125</v>
      </c>
      <c r="C17" s="1" t="s">
        <v>1207</v>
      </c>
      <c r="D17" s="1" t="s">
        <v>1208</v>
      </c>
      <c r="E17" s="1" t="s">
        <v>1209</v>
      </c>
      <c r="F17" s="1" t="s">
        <v>1125</v>
      </c>
      <c r="G17" s="1" t="s">
        <v>1129</v>
      </c>
      <c r="H17" s="1" t="s">
        <v>1130</v>
      </c>
      <c r="I17" s="1" t="s">
        <v>1210</v>
      </c>
      <c r="J17" s="1" t="s">
        <v>1132</v>
      </c>
      <c r="K17" s="1" t="s">
        <v>1210</v>
      </c>
      <c r="L17" s="1" t="s">
        <v>1210</v>
      </c>
      <c r="M17" s="1" t="s">
        <v>1133</v>
      </c>
      <c r="N17" s="1" t="s">
        <v>1133</v>
      </c>
      <c r="O17" s="1" t="s">
        <v>1134</v>
      </c>
      <c r="P17" s="1" t="s">
        <v>1135</v>
      </c>
      <c r="Q17" s="1" t="s">
        <v>1136</v>
      </c>
      <c r="R17" s="1" t="s">
        <v>1211</v>
      </c>
      <c r="S17" s="1" t="s">
        <v>1138</v>
      </c>
      <c r="T17" s="1" t="s">
        <v>1139</v>
      </c>
      <c r="U17" s="1" t="s">
        <v>1147</v>
      </c>
      <c r="V17" s="1" t="s">
        <v>1191</v>
      </c>
    </row>
    <row r="18" s="1" customFormat="1" spans="1:22">
      <c r="A18" s="3">
        <v>999223007053938</v>
      </c>
      <c r="B18" s="1" t="s">
        <v>1125</v>
      </c>
      <c r="C18" s="1" t="s">
        <v>1212</v>
      </c>
      <c r="D18" s="1" t="s">
        <v>1208</v>
      </c>
      <c r="E18" s="1" t="s">
        <v>1213</v>
      </c>
      <c r="F18" s="1" t="s">
        <v>1125</v>
      </c>
      <c r="G18" s="1" t="s">
        <v>1129</v>
      </c>
      <c r="H18" s="1" t="s">
        <v>1130</v>
      </c>
      <c r="I18" s="1" t="s">
        <v>1214</v>
      </c>
      <c r="J18" s="1" t="s">
        <v>1132</v>
      </c>
      <c r="K18" s="1" t="s">
        <v>1214</v>
      </c>
      <c r="L18" s="1" t="s">
        <v>1214</v>
      </c>
      <c r="M18" s="1" t="s">
        <v>1133</v>
      </c>
      <c r="N18" s="1" t="s">
        <v>1133</v>
      </c>
      <c r="O18" s="1" t="s">
        <v>1134</v>
      </c>
      <c r="P18" s="1" t="s">
        <v>1135</v>
      </c>
      <c r="Q18" s="1" t="s">
        <v>1136</v>
      </c>
      <c r="R18" s="1" t="s">
        <v>1215</v>
      </c>
      <c r="S18" s="1" t="s">
        <v>1138</v>
      </c>
      <c r="T18" s="1" t="s">
        <v>1139</v>
      </c>
      <c r="U18" s="1" t="s">
        <v>1147</v>
      </c>
      <c r="V18" s="1" t="s">
        <v>1191</v>
      </c>
    </row>
    <row r="19" s="1" customFormat="1" spans="1:22">
      <c r="A19" s="3">
        <v>23006869511</v>
      </c>
      <c r="B19" s="1" t="s">
        <v>1125</v>
      </c>
      <c r="C19" s="1" t="s">
        <v>1216</v>
      </c>
      <c r="D19" s="1" t="s">
        <v>1217</v>
      </c>
      <c r="E19" s="1" t="s">
        <v>1218</v>
      </c>
      <c r="F19" s="1" t="s">
        <v>1125</v>
      </c>
      <c r="G19" s="1" t="s">
        <v>1129</v>
      </c>
      <c r="H19" s="1" t="s">
        <v>1130</v>
      </c>
      <c r="I19" s="1" t="s">
        <v>1219</v>
      </c>
      <c r="J19" s="1" t="s">
        <v>1132</v>
      </c>
      <c r="K19" s="1" t="s">
        <v>1219</v>
      </c>
      <c r="L19" s="1" t="s">
        <v>1219</v>
      </c>
      <c r="M19" s="1" t="s">
        <v>1133</v>
      </c>
      <c r="N19" s="1" t="s">
        <v>1133</v>
      </c>
      <c r="O19" s="1" t="s">
        <v>1134</v>
      </c>
      <c r="P19" s="1" t="s">
        <v>1135</v>
      </c>
      <c r="Q19" s="1" t="s">
        <v>1136</v>
      </c>
      <c r="R19" s="1" t="s">
        <v>1220</v>
      </c>
      <c r="S19" s="1" t="s">
        <v>1138</v>
      </c>
      <c r="T19" s="1" t="s">
        <v>1139</v>
      </c>
      <c r="U19" s="1" t="s">
        <v>1147</v>
      </c>
      <c r="V19" s="1" t="s">
        <v>1148</v>
      </c>
    </row>
    <row r="20" s="1" customFormat="1" spans="1:22">
      <c r="A20" s="3">
        <v>999223006502327</v>
      </c>
      <c r="B20" s="1" t="s">
        <v>1125</v>
      </c>
      <c r="C20" s="1" t="s">
        <v>1221</v>
      </c>
      <c r="D20" s="1" t="s">
        <v>1222</v>
      </c>
      <c r="E20" s="1" t="s">
        <v>1223</v>
      </c>
      <c r="F20" s="1" t="s">
        <v>1125</v>
      </c>
      <c r="G20" s="1" t="s">
        <v>1129</v>
      </c>
      <c r="H20" s="1" t="s">
        <v>1130</v>
      </c>
      <c r="I20" s="1" t="s">
        <v>1224</v>
      </c>
      <c r="J20" s="1" t="s">
        <v>1132</v>
      </c>
      <c r="K20" s="1" t="s">
        <v>1224</v>
      </c>
      <c r="L20" s="1" t="s">
        <v>1224</v>
      </c>
      <c r="M20" s="1" t="s">
        <v>1133</v>
      </c>
      <c r="N20" s="1" t="s">
        <v>1133</v>
      </c>
      <c r="O20" s="1" t="s">
        <v>1134</v>
      </c>
      <c r="P20" s="1" t="s">
        <v>1135</v>
      </c>
      <c r="Q20" s="1" t="s">
        <v>1136</v>
      </c>
      <c r="R20" s="1" t="s">
        <v>1225</v>
      </c>
      <c r="S20" s="1" t="s">
        <v>1138</v>
      </c>
      <c r="T20" s="1" t="s">
        <v>1139</v>
      </c>
      <c r="U20" s="1" t="s">
        <v>1147</v>
      </c>
      <c r="V20" s="1" t="s">
        <v>1191</v>
      </c>
    </row>
    <row r="21" s="1" customFormat="1" spans="1:22">
      <c r="A21" s="3">
        <v>999223006370350</v>
      </c>
      <c r="B21" s="1" t="s">
        <v>1125</v>
      </c>
      <c r="C21" s="1" t="s">
        <v>1226</v>
      </c>
      <c r="D21" s="1" t="s">
        <v>1200</v>
      </c>
      <c r="E21" s="1" t="s">
        <v>1227</v>
      </c>
      <c r="F21" s="1" t="s">
        <v>1125</v>
      </c>
      <c r="G21" s="1" t="s">
        <v>1129</v>
      </c>
      <c r="H21" s="1" t="s">
        <v>1130</v>
      </c>
      <c r="I21" s="1" t="s">
        <v>1228</v>
      </c>
      <c r="J21" s="1" t="s">
        <v>1132</v>
      </c>
      <c r="K21" s="1" t="s">
        <v>1228</v>
      </c>
      <c r="L21" s="1" t="s">
        <v>1228</v>
      </c>
      <c r="M21" s="1" t="s">
        <v>1133</v>
      </c>
      <c r="N21" s="1" t="s">
        <v>1133</v>
      </c>
      <c r="O21" s="1" t="s">
        <v>1134</v>
      </c>
      <c r="P21" s="1" t="s">
        <v>1135</v>
      </c>
      <c r="Q21" s="1" t="s">
        <v>1136</v>
      </c>
      <c r="R21" s="1" t="s">
        <v>1229</v>
      </c>
      <c r="S21" s="1" t="s">
        <v>1138</v>
      </c>
      <c r="T21" s="1" t="s">
        <v>1139</v>
      </c>
      <c r="U21" s="1" t="s">
        <v>1147</v>
      </c>
      <c r="V21" s="1" t="s">
        <v>1148</v>
      </c>
    </row>
    <row r="22" s="1" customFormat="1" spans="1:22">
      <c r="A22" s="3">
        <v>23006280419</v>
      </c>
      <c r="B22" s="1" t="s">
        <v>1125</v>
      </c>
      <c r="C22" s="1" t="s">
        <v>1230</v>
      </c>
      <c r="D22" s="1" t="s">
        <v>1158</v>
      </c>
      <c r="E22" s="1" t="s">
        <v>1231</v>
      </c>
      <c r="F22" s="1" t="s">
        <v>1125</v>
      </c>
      <c r="G22" s="1" t="s">
        <v>1129</v>
      </c>
      <c r="H22" s="1" t="s">
        <v>1130</v>
      </c>
      <c r="I22" s="1" t="s">
        <v>1160</v>
      </c>
      <c r="J22" s="1" t="s">
        <v>1132</v>
      </c>
      <c r="K22" s="1" t="s">
        <v>1160</v>
      </c>
      <c r="L22" s="1" t="s">
        <v>1160</v>
      </c>
      <c r="M22" s="1" t="s">
        <v>1133</v>
      </c>
      <c r="N22" s="1" t="s">
        <v>1133</v>
      </c>
      <c r="O22" s="1" t="s">
        <v>1134</v>
      </c>
      <c r="P22" s="1" t="s">
        <v>1135</v>
      </c>
      <c r="Q22" s="1" t="s">
        <v>1136</v>
      </c>
      <c r="R22" s="1" t="s">
        <v>1232</v>
      </c>
      <c r="S22" s="1" t="s">
        <v>1138</v>
      </c>
      <c r="T22" s="1" t="s">
        <v>1139</v>
      </c>
      <c r="U22" s="1" t="s">
        <v>1147</v>
      </c>
      <c r="V22" s="1" t="s">
        <v>1162</v>
      </c>
    </row>
    <row r="23" s="1" customFormat="1" spans="1:22">
      <c r="A23" s="3">
        <v>999223006198350</v>
      </c>
      <c r="B23" s="1" t="s">
        <v>1125</v>
      </c>
      <c r="C23" s="1" t="s">
        <v>1233</v>
      </c>
      <c r="D23" s="1" t="s">
        <v>1234</v>
      </c>
      <c r="E23" s="1" t="s">
        <v>1235</v>
      </c>
      <c r="F23" s="1" t="s">
        <v>1125</v>
      </c>
      <c r="G23" s="1" t="s">
        <v>1129</v>
      </c>
      <c r="H23" s="1" t="s">
        <v>1130</v>
      </c>
      <c r="I23" s="1" t="s">
        <v>1194</v>
      </c>
      <c r="J23" s="1" t="s">
        <v>1132</v>
      </c>
      <c r="K23" s="1" t="s">
        <v>1194</v>
      </c>
      <c r="L23" s="1" t="s">
        <v>1194</v>
      </c>
      <c r="M23" s="1" t="s">
        <v>1133</v>
      </c>
      <c r="N23" s="1" t="s">
        <v>1133</v>
      </c>
      <c r="O23" s="1" t="s">
        <v>1134</v>
      </c>
      <c r="P23" s="1" t="s">
        <v>1135</v>
      </c>
      <c r="Q23" s="1" t="s">
        <v>1136</v>
      </c>
      <c r="R23" s="1" t="s">
        <v>1236</v>
      </c>
      <c r="S23" s="1" t="s">
        <v>1138</v>
      </c>
      <c r="T23" s="1" t="s">
        <v>1139</v>
      </c>
      <c r="U23" s="1" t="s">
        <v>1147</v>
      </c>
      <c r="V23" s="1" t="s">
        <v>1191</v>
      </c>
    </row>
    <row r="24" s="1" customFormat="1" spans="1:22">
      <c r="A24" s="3">
        <v>23006016428</v>
      </c>
      <c r="B24" s="1" t="s">
        <v>1125</v>
      </c>
      <c r="C24" s="1" t="s">
        <v>1237</v>
      </c>
      <c r="D24" s="1" t="s">
        <v>1208</v>
      </c>
      <c r="E24" s="1" t="s">
        <v>1238</v>
      </c>
      <c r="F24" s="1" t="s">
        <v>1125</v>
      </c>
      <c r="G24" s="1" t="s">
        <v>1129</v>
      </c>
      <c r="H24" s="1" t="s">
        <v>1130</v>
      </c>
      <c r="I24" s="1" t="s">
        <v>1210</v>
      </c>
      <c r="J24" s="1" t="s">
        <v>1132</v>
      </c>
      <c r="K24" s="1" t="s">
        <v>1210</v>
      </c>
      <c r="L24" s="1" t="s">
        <v>1210</v>
      </c>
      <c r="M24" s="1" t="s">
        <v>1133</v>
      </c>
      <c r="N24" s="1" t="s">
        <v>1133</v>
      </c>
      <c r="O24" s="1" t="s">
        <v>1134</v>
      </c>
      <c r="P24" s="1" t="s">
        <v>1135</v>
      </c>
      <c r="Q24" s="1" t="s">
        <v>1136</v>
      </c>
      <c r="R24" s="1" t="s">
        <v>1239</v>
      </c>
      <c r="S24" s="1" t="s">
        <v>1138</v>
      </c>
      <c r="T24" s="1" t="s">
        <v>1139</v>
      </c>
      <c r="U24" s="1" t="s">
        <v>1147</v>
      </c>
      <c r="V24" s="1" t="s">
        <v>1191</v>
      </c>
    </row>
    <row r="25" s="1" customFormat="1" spans="1:22">
      <c r="A25" s="3">
        <v>999223005333316</v>
      </c>
      <c r="B25" s="1" t="s">
        <v>1125</v>
      </c>
      <c r="C25" s="1" t="s">
        <v>1240</v>
      </c>
      <c r="D25" s="1" t="s">
        <v>1173</v>
      </c>
      <c r="E25" s="1" t="s">
        <v>1241</v>
      </c>
      <c r="F25" s="1" t="s">
        <v>1125</v>
      </c>
      <c r="G25" s="1" t="s">
        <v>1129</v>
      </c>
      <c r="H25" s="1" t="s">
        <v>1130</v>
      </c>
      <c r="I25" s="1" t="s">
        <v>1242</v>
      </c>
      <c r="J25" s="1" t="s">
        <v>1132</v>
      </c>
      <c r="K25" s="1" t="s">
        <v>1242</v>
      </c>
      <c r="L25" s="1" t="s">
        <v>1242</v>
      </c>
      <c r="M25" s="1" t="s">
        <v>1133</v>
      </c>
      <c r="N25" s="1" t="s">
        <v>1133</v>
      </c>
      <c r="O25" s="1" t="s">
        <v>1134</v>
      </c>
      <c r="P25" s="1" t="s">
        <v>1135</v>
      </c>
      <c r="Q25" s="1" t="s">
        <v>1136</v>
      </c>
      <c r="R25" s="1" t="s">
        <v>1243</v>
      </c>
      <c r="S25" s="1" t="s">
        <v>1138</v>
      </c>
      <c r="T25" s="1" t="s">
        <v>1139</v>
      </c>
      <c r="U25" s="1" t="s">
        <v>1147</v>
      </c>
      <c r="V25" s="1" t="s">
        <v>1148</v>
      </c>
    </row>
    <row r="26" s="1" customFormat="1" spans="1:22">
      <c r="A26" s="3">
        <v>23005015677</v>
      </c>
      <c r="B26" s="1" t="s">
        <v>1125</v>
      </c>
      <c r="C26" s="1" t="s">
        <v>1244</v>
      </c>
      <c r="D26" s="1" t="s">
        <v>1245</v>
      </c>
      <c r="E26" s="1" t="s">
        <v>1246</v>
      </c>
      <c r="F26" s="1" t="s">
        <v>1125</v>
      </c>
      <c r="G26" s="1" t="s">
        <v>1129</v>
      </c>
      <c r="H26" s="1" t="s">
        <v>1130</v>
      </c>
      <c r="I26" s="1" t="s">
        <v>1247</v>
      </c>
      <c r="J26" s="1" t="s">
        <v>1132</v>
      </c>
      <c r="K26" s="1" t="s">
        <v>1247</v>
      </c>
      <c r="L26" s="1" t="s">
        <v>1247</v>
      </c>
      <c r="M26" s="1" t="s">
        <v>1133</v>
      </c>
      <c r="N26" s="1" t="s">
        <v>1133</v>
      </c>
      <c r="O26" s="1" t="s">
        <v>1134</v>
      </c>
      <c r="P26" s="1" t="s">
        <v>1135</v>
      </c>
      <c r="Q26" s="1" t="s">
        <v>1136</v>
      </c>
      <c r="R26" s="1" t="s">
        <v>1248</v>
      </c>
      <c r="S26" s="1" t="s">
        <v>1138</v>
      </c>
      <c r="T26" s="1" t="s">
        <v>1139</v>
      </c>
      <c r="U26" s="1" t="s">
        <v>1147</v>
      </c>
      <c r="V26" s="1" t="s">
        <v>1249</v>
      </c>
    </row>
    <row r="27" s="1" customFormat="1" spans="1:22">
      <c r="A27" s="3">
        <v>999223004905949</v>
      </c>
      <c r="B27" s="1" t="s">
        <v>1125</v>
      </c>
      <c r="C27" s="1" t="s">
        <v>1250</v>
      </c>
      <c r="D27" s="1" t="s">
        <v>1251</v>
      </c>
      <c r="E27" s="1" t="s">
        <v>1252</v>
      </c>
      <c r="F27" s="1" t="s">
        <v>1125</v>
      </c>
      <c r="G27" s="1" t="s">
        <v>1129</v>
      </c>
      <c r="H27" s="1" t="s">
        <v>1130</v>
      </c>
      <c r="I27" s="1" t="s">
        <v>1253</v>
      </c>
      <c r="J27" s="1" t="s">
        <v>1132</v>
      </c>
      <c r="K27" s="1" t="s">
        <v>1253</v>
      </c>
      <c r="L27" s="1" t="s">
        <v>1253</v>
      </c>
      <c r="M27" s="1" t="s">
        <v>1133</v>
      </c>
      <c r="N27" s="1" t="s">
        <v>1133</v>
      </c>
      <c r="O27" s="1" t="s">
        <v>1134</v>
      </c>
      <c r="P27" s="1" t="s">
        <v>1135</v>
      </c>
      <c r="Q27" s="1" t="s">
        <v>1136</v>
      </c>
      <c r="R27" s="1" t="s">
        <v>1254</v>
      </c>
      <c r="S27" s="1" t="s">
        <v>1138</v>
      </c>
      <c r="T27" s="1" t="s">
        <v>1139</v>
      </c>
      <c r="U27" s="1" t="s">
        <v>1147</v>
      </c>
      <c r="V27" s="1" t="s">
        <v>1148</v>
      </c>
    </row>
    <row r="28" s="1" customFormat="1" spans="1:22">
      <c r="A28" s="3">
        <v>999223004671362</v>
      </c>
      <c r="B28" s="1" t="s">
        <v>1125</v>
      </c>
      <c r="C28" s="1" t="s">
        <v>1255</v>
      </c>
      <c r="D28" s="1" t="s">
        <v>1256</v>
      </c>
      <c r="E28" s="1" t="s">
        <v>1257</v>
      </c>
      <c r="F28" s="1" t="s">
        <v>1125</v>
      </c>
      <c r="G28" s="1" t="s">
        <v>1129</v>
      </c>
      <c r="H28" s="1" t="s">
        <v>1130</v>
      </c>
      <c r="I28" s="1" t="s">
        <v>1258</v>
      </c>
      <c r="J28" s="1" t="s">
        <v>1132</v>
      </c>
      <c r="K28" s="1" t="s">
        <v>1258</v>
      </c>
      <c r="L28" s="1" t="s">
        <v>1258</v>
      </c>
      <c r="M28" s="1" t="s">
        <v>1133</v>
      </c>
      <c r="N28" s="1" t="s">
        <v>1133</v>
      </c>
      <c r="O28" s="1" t="s">
        <v>1134</v>
      </c>
      <c r="P28" s="1" t="s">
        <v>1135</v>
      </c>
      <c r="Q28" s="1" t="s">
        <v>1136</v>
      </c>
      <c r="R28" s="1" t="s">
        <v>1259</v>
      </c>
      <c r="S28" s="1" t="s">
        <v>1138</v>
      </c>
      <c r="T28" s="1" t="s">
        <v>1139</v>
      </c>
      <c r="U28" s="1" t="s">
        <v>1147</v>
      </c>
      <c r="V28" s="1" t="s">
        <v>1162</v>
      </c>
    </row>
    <row r="29" s="1" customFormat="1" spans="1:22">
      <c r="A29" s="3">
        <v>999223004616039</v>
      </c>
      <c r="B29" s="1" t="s">
        <v>1125</v>
      </c>
      <c r="C29" s="1" t="s">
        <v>1260</v>
      </c>
      <c r="D29" s="1" t="s">
        <v>1261</v>
      </c>
      <c r="E29" s="1" t="s">
        <v>1262</v>
      </c>
      <c r="F29" s="1" t="s">
        <v>1125</v>
      </c>
      <c r="G29" s="1" t="s">
        <v>1129</v>
      </c>
      <c r="H29" s="1" t="s">
        <v>1130</v>
      </c>
      <c r="I29" s="1" t="s">
        <v>1263</v>
      </c>
      <c r="J29" s="1" t="s">
        <v>1132</v>
      </c>
      <c r="K29" s="1" t="s">
        <v>1263</v>
      </c>
      <c r="L29" s="1" t="s">
        <v>1263</v>
      </c>
      <c r="M29" s="1" t="s">
        <v>1133</v>
      </c>
      <c r="N29" s="1" t="s">
        <v>1133</v>
      </c>
      <c r="O29" s="1" t="s">
        <v>1134</v>
      </c>
      <c r="P29" s="1" t="s">
        <v>1135</v>
      </c>
      <c r="Q29" s="1" t="s">
        <v>1136</v>
      </c>
      <c r="R29" s="1" t="s">
        <v>1264</v>
      </c>
      <c r="S29" s="1" t="s">
        <v>1138</v>
      </c>
      <c r="T29" s="1" t="s">
        <v>1139</v>
      </c>
      <c r="U29" s="1" t="s">
        <v>1147</v>
      </c>
      <c r="V29" s="1" t="s">
        <v>1265</v>
      </c>
    </row>
    <row r="30" s="1" customFormat="1" spans="1:22">
      <c r="A30" s="3">
        <v>999223004587481</v>
      </c>
      <c r="B30" s="1" t="s">
        <v>1125</v>
      </c>
      <c r="C30" s="1" t="s">
        <v>1266</v>
      </c>
      <c r="D30" s="1" t="s">
        <v>1143</v>
      </c>
      <c r="E30" s="1" t="s">
        <v>1267</v>
      </c>
      <c r="F30" s="1" t="s">
        <v>1125</v>
      </c>
      <c r="G30" s="1" t="s">
        <v>1129</v>
      </c>
      <c r="H30" s="1" t="s">
        <v>1130</v>
      </c>
      <c r="I30" s="1" t="s">
        <v>1194</v>
      </c>
      <c r="J30" s="1" t="s">
        <v>1132</v>
      </c>
      <c r="K30" s="1" t="s">
        <v>1194</v>
      </c>
      <c r="L30" s="1" t="s">
        <v>1194</v>
      </c>
      <c r="M30" s="1" t="s">
        <v>1133</v>
      </c>
      <c r="N30" s="1" t="s">
        <v>1133</v>
      </c>
      <c r="O30" s="1" t="s">
        <v>1134</v>
      </c>
      <c r="P30" s="1" t="s">
        <v>1135</v>
      </c>
      <c r="Q30" s="1" t="s">
        <v>1136</v>
      </c>
      <c r="R30" s="1" t="s">
        <v>1268</v>
      </c>
      <c r="S30" s="1" t="s">
        <v>1138</v>
      </c>
      <c r="T30" s="1" t="s">
        <v>1139</v>
      </c>
      <c r="U30" s="1" t="s">
        <v>1147</v>
      </c>
      <c r="V30" s="1" t="s">
        <v>1148</v>
      </c>
    </row>
    <row r="31" s="1" customFormat="1" spans="1:22">
      <c r="A31" s="3">
        <v>999223004523686</v>
      </c>
      <c r="B31" s="1" t="s">
        <v>1125</v>
      </c>
      <c r="C31" s="1" t="s">
        <v>1269</v>
      </c>
      <c r="D31" s="1" t="s">
        <v>1143</v>
      </c>
      <c r="E31" s="1" t="s">
        <v>1270</v>
      </c>
      <c r="F31" s="1" t="s">
        <v>1125</v>
      </c>
      <c r="G31" s="1" t="s">
        <v>1129</v>
      </c>
      <c r="H31" s="1" t="s">
        <v>1130</v>
      </c>
      <c r="I31" s="1" t="s">
        <v>1194</v>
      </c>
      <c r="J31" s="1" t="s">
        <v>1132</v>
      </c>
      <c r="K31" s="1" t="s">
        <v>1194</v>
      </c>
      <c r="L31" s="1" t="s">
        <v>1194</v>
      </c>
      <c r="M31" s="1" t="s">
        <v>1133</v>
      </c>
      <c r="N31" s="1" t="s">
        <v>1133</v>
      </c>
      <c r="O31" s="1" t="s">
        <v>1134</v>
      </c>
      <c r="P31" s="1" t="s">
        <v>1135</v>
      </c>
      <c r="Q31" s="1" t="s">
        <v>1136</v>
      </c>
      <c r="R31" s="1" t="s">
        <v>1271</v>
      </c>
      <c r="S31" s="1" t="s">
        <v>1138</v>
      </c>
      <c r="T31" s="1" t="s">
        <v>1139</v>
      </c>
      <c r="U31" s="1" t="s">
        <v>1147</v>
      </c>
      <c r="V31" s="1" t="s">
        <v>1148</v>
      </c>
    </row>
    <row r="32" s="1" customFormat="1" spans="1:22">
      <c r="A32" s="3">
        <v>999223003761404</v>
      </c>
      <c r="B32" s="1" t="s">
        <v>1125</v>
      </c>
      <c r="C32" s="1" t="s">
        <v>1272</v>
      </c>
      <c r="D32" s="1" t="s">
        <v>1143</v>
      </c>
      <c r="E32" s="1" t="s">
        <v>1273</v>
      </c>
      <c r="F32" s="1" t="s">
        <v>1125</v>
      </c>
      <c r="G32" s="1" t="s">
        <v>1129</v>
      </c>
      <c r="H32" s="1" t="s">
        <v>1130</v>
      </c>
      <c r="I32" s="1" t="s">
        <v>1194</v>
      </c>
      <c r="J32" s="1" t="s">
        <v>1132</v>
      </c>
      <c r="K32" s="1" t="s">
        <v>1194</v>
      </c>
      <c r="L32" s="1" t="s">
        <v>1194</v>
      </c>
      <c r="M32" s="1" t="s">
        <v>1133</v>
      </c>
      <c r="N32" s="1" t="s">
        <v>1133</v>
      </c>
      <c r="O32" s="1" t="s">
        <v>1134</v>
      </c>
      <c r="P32" s="1" t="s">
        <v>1135</v>
      </c>
      <c r="Q32" s="1" t="s">
        <v>1136</v>
      </c>
      <c r="R32" s="1" t="s">
        <v>1274</v>
      </c>
      <c r="S32" s="1" t="s">
        <v>1138</v>
      </c>
      <c r="T32" s="1" t="s">
        <v>1139</v>
      </c>
      <c r="U32" s="1" t="s">
        <v>1147</v>
      </c>
      <c r="V32" s="1" t="s">
        <v>1148</v>
      </c>
    </row>
    <row r="33" s="1" customFormat="1" spans="1:22">
      <c r="A33" s="3">
        <v>23003294405</v>
      </c>
      <c r="B33" s="1" t="s">
        <v>1275</v>
      </c>
      <c r="C33" s="1" t="s">
        <v>1276</v>
      </c>
      <c r="D33" s="1" t="s">
        <v>1200</v>
      </c>
      <c r="E33" s="1" t="s">
        <v>1277</v>
      </c>
      <c r="F33" s="1" t="s">
        <v>1125</v>
      </c>
      <c r="G33" s="1" t="s">
        <v>1129</v>
      </c>
      <c r="H33" s="1" t="s">
        <v>1130</v>
      </c>
      <c r="I33" s="1" t="s">
        <v>1278</v>
      </c>
      <c r="J33" s="1" t="s">
        <v>1132</v>
      </c>
      <c r="K33" s="1" t="s">
        <v>1278</v>
      </c>
      <c r="L33" s="1" t="s">
        <v>1278</v>
      </c>
      <c r="M33" s="1" t="s">
        <v>1133</v>
      </c>
      <c r="N33" s="1" t="s">
        <v>1133</v>
      </c>
      <c r="O33" s="1" t="s">
        <v>1134</v>
      </c>
      <c r="P33" s="1" t="s">
        <v>1135</v>
      </c>
      <c r="Q33" s="1" t="s">
        <v>1136</v>
      </c>
      <c r="R33" s="1" t="s">
        <v>1279</v>
      </c>
      <c r="S33" s="1" t="s">
        <v>1138</v>
      </c>
      <c r="T33" s="1" t="s">
        <v>1139</v>
      </c>
      <c r="U33" s="1" t="s">
        <v>1147</v>
      </c>
      <c r="V33" s="1" t="s">
        <v>1148</v>
      </c>
    </row>
    <row r="34" s="1" customFormat="1" spans="1:22">
      <c r="A34" s="3">
        <v>23003294400</v>
      </c>
      <c r="B34" s="1" t="s">
        <v>1275</v>
      </c>
      <c r="C34" s="1" t="s">
        <v>1280</v>
      </c>
      <c r="D34" s="1" t="s">
        <v>1200</v>
      </c>
      <c r="E34" s="1" t="s">
        <v>1281</v>
      </c>
      <c r="F34" s="1" t="s">
        <v>1125</v>
      </c>
      <c r="G34" s="1" t="s">
        <v>1129</v>
      </c>
      <c r="H34" s="1" t="s">
        <v>1130</v>
      </c>
      <c r="I34" s="1" t="s">
        <v>1228</v>
      </c>
      <c r="J34" s="1" t="s">
        <v>1132</v>
      </c>
      <c r="K34" s="1" t="s">
        <v>1228</v>
      </c>
      <c r="L34" s="1" t="s">
        <v>1228</v>
      </c>
      <c r="M34" s="1" t="s">
        <v>1133</v>
      </c>
      <c r="N34" s="1" t="s">
        <v>1133</v>
      </c>
      <c r="O34" s="1" t="s">
        <v>1134</v>
      </c>
      <c r="P34" s="1" t="s">
        <v>1135</v>
      </c>
      <c r="Q34" s="1" t="s">
        <v>1136</v>
      </c>
      <c r="R34" s="1" t="s">
        <v>1282</v>
      </c>
      <c r="S34" s="1" t="s">
        <v>1138</v>
      </c>
      <c r="T34" s="1" t="s">
        <v>1139</v>
      </c>
      <c r="U34" s="1" t="s">
        <v>1147</v>
      </c>
      <c r="V34" s="1" t="s">
        <v>1148</v>
      </c>
    </row>
    <row r="35" s="1" customFormat="1" spans="1:22">
      <c r="A35" s="3">
        <v>999223003094866</v>
      </c>
      <c r="B35" s="1" t="s">
        <v>1275</v>
      </c>
      <c r="C35" s="1" t="s">
        <v>1283</v>
      </c>
      <c r="D35" s="1" t="s">
        <v>1284</v>
      </c>
      <c r="E35" s="1" t="s">
        <v>1285</v>
      </c>
      <c r="F35" s="1" t="s">
        <v>1125</v>
      </c>
      <c r="G35" s="1" t="s">
        <v>1129</v>
      </c>
      <c r="H35" s="1" t="s">
        <v>1130</v>
      </c>
      <c r="I35" s="1" t="s">
        <v>1286</v>
      </c>
      <c r="J35" s="1" t="s">
        <v>1132</v>
      </c>
      <c r="K35" s="1" t="s">
        <v>1286</v>
      </c>
      <c r="L35" s="1" t="s">
        <v>1286</v>
      </c>
      <c r="M35" s="1" t="s">
        <v>1133</v>
      </c>
      <c r="N35" s="1" t="s">
        <v>1133</v>
      </c>
      <c r="O35" s="1" t="s">
        <v>1134</v>
      </c>
      <c r="P35" s="1" t="s">
        <v>1135</v>
      </c>
      <c r="Q35" s="1" t="s">
        <v>1136</v>
      </c>
      <c r="R35" s="1" t="s">
        <v>1287</v>
      </c>
      <c r="S35" s="1" t="s">
        <v>1138</v>
      </c>
      <c r="T35" s="1" t="s">
        <v>1139</v>
      </c>
      <c r="U35" s="1" t="s">
        <v>1147</v>
      </c>
      <c r="V35" s="1" t="s">
        <v>1148</v>
      </c>
    </row>
    <row r="36" s="1" customFormat="1" spans="1:22">
      <c r="A36" s="3">
        <v>999223002547131</v>
      </c>
      <c r="B36" s="1" t="s">
        <v>1275</v>
      </c>
      <c r="C36" s="1" t="s">
        <v>1288</v>
      </c>
      <c r="D36" s="1" t="s">
        <v>1284</v>
      </c>
      <c r="E36" s="1" t="s">
        <v>1289</v>
      </c>
      <c r="F36" s="1" t="s">
        <v>1125</v>
      </c>
      <c r="G36" s="1" t="s">
        <v>1129</v>
      </c>
      <c r="H36" s="1" t="s">
        <v>1130</v>
      </c>
      <c r="I36" s="1" t="s">
        <v>1290</v>
      </c>
      <c r="J36" s="1" t="s">
        <v>1132</v>
      </c>
      <c r="K36" s="1" t="s">
        <v>1290</v>
      </c>
      <c r="L36" s="1" t="s">
        <v>1290</v>
      </c>
      <c r="M36" s="1" t="s">
        <v>1133</v>
      </c>
      <c r="N36" s="1" t="s">
        <v>1133</v>
      </c>
      <c r="O36" s="1" t="s">
        <v>1134</v>
      </c>
      <c r="P36" s="1" t="s">
        <v>1135</v>
      </c>
      <c r="Q36" s="1" t="s">
        <v>1136</v>
      </c>
      <c r="R36" s="1" t="s">
        <v>1291</v>
      </c>
      <c r="S36" s="1" t="s">
        <v>1138</v>
      </c>
      <c r="T36" s="1" t="s">
        <v>1139</v>
      </c>
      <c r="U36" s="1" t="s">
        <v>1147</v>
      </c>
      <c r="V36" s="1" t="s">
        <v>1148</v>
      </c>
    </row>
    <row r="37" s="1" customFormat="1" spans="1:22">
      <c r="A37" s="3">
        <v>999223002375829</v>
      </c>
      <c r="B37" s="1" t="s">
        <v>1275</v>
      </c>
      <c r="C37" s="1" t="s">
        <v>1292</v>
      </c>
      <c r="D37" s="1" t="s">
        <v>1143</v>
      </c>
      <c r="E37" s="1" t="s">
        <v>1293</v>
      </c>
      <c r="F37" s="1" t="s">
        <v>1125</v>
      </c>
      <c r="G37" s="1" t="s">
        <v>1129</v>
      </c>
      <c r="H37" s="1" t="s">
        <v>1130</v>
      </c>
      <c r="I37" s="1" t="s">
        <v>1194</v>
      </c>
      <c r="J37" s="1" t="s">
        <v>1132</v>
      </c>
      <c r="K37" s="1" t="s">
        <v>1194</v>
      </c>
      <c r="L37" s="1" t="s">
        <v>1194</v>
      </c>
      <c r="M37" s="1" t="s">
        <v>1133</v>
      </c>
      <c r="N37" s="1" t="s">
        <v>1133</v>
      </c>
      <c r="O37" s="1" t="s">
        <v>1134</v>
      </c>
      <c r="P37" s="1" t="s">
        <v>1135</v>
      </c>
      <c r="Q37" s="1" t="s">
        <v>1136</v>
      </c>
      <c r="R37" s="1" t="s">
        <v>1294</v>
      </c>
      <c r="S37" s="1" t="s">
        <v>1138</v>
      </c>
      <c r="T37" s="1" t="s">
        <v>1139</v>
      </c>
      <c r="U37" s="1" t="s">
        <v>1147</v>
      </c>
      <c r="V37" s="1" t="s">
        <v>1148</v>
      </c>
    </row>
    <row r="38" s="1" customFormat="1" spans="1:22">
      <c r="A38" s="3">
        <v>999223001820496</v>
      </c>
      <c r="B38" s="1" t="s">
        <v>1275</v>
      </c>
      <c r="C38" s="1" t="s">
        <v>1295</v>
      </c>
      <c r="D38" s="1" t="s">
        <v>1208</v>
      </c>
      <c r="E38" s="1" t="s">
        <v>1296</v>
      </c>
      <c r="F38" s="1" t="s">
        <v>1125</v>
      </c>
      <c r="G38" s="1" t="s">
        <v>1129</v>
      </c>
      <c r="H38" s="1" t="s">
        <v>1130</v>
      </c>
      <c r="I38" s="1" t="s">
        <v>1210</v>
      </c>
      <c r="J38" s="1" t="s">
        <v>1132</v>
      </c>
      <c r="K38" s="1" t="s">
        <v>1210</v>
      </c>
      <c r="L38" s="1" t="s">
        <v>1210</v>
      </c>
      <c r="M38" s="1" t="s">
        <v>1133</v>
      </c>
      <c r="N38" s="1" t="s">
        <v>1133</v>
      </c>
      <c r="O38" s="1" t="s">
        <v>1134</v>
      </c>
      <c r="P38" s="1" t="s">
        <v>1135</v>
      </c>
      <c r="Q38" s="1" t="s">
        <v>1136</v>
      </c>
      <c r="R38" s="1" t="s">
        <v>1297</v>
      </c>
      <c r="S38" s="1" t="s">
        <v>1138</v>
      </c>
      <c r="T38" s="1" t="s">
        <v>1139</v>
      </c>
      <c r="U38" s="1" t="s">
        <v>1147</v>
      </c>
      <c r="V38" s="1" t="s">
        <v>1191</v>
      </c>
    </row>
    <row r="39" s="1" customFormat="1" spans="1:22">
      <c r="A39" s="3">
        <v>999223001283617</v>
      </c>
      <c r="B39" s="1" t="s">
        <v>1275</v>
      </c>
      <c r="C39" s="1" t="s">
        <v>1298</v>
      </c>
      <c r="D39" s="1" t="s">
        <v>1143</v>
      </c>
      <c r="E39" s="1" t="s">
        <v>1299</v>
      </c>
      <c r="F39" s="1" t="s">
        <v>1125</v>
      </c>
      <c r="G39" s="1" t="s">
        <v>1129</v>
      </c>
      <c r="H39" s="1" t="s">
        <v>1130</v>
      </c>
      <c r="I39" s="1" t="s">
        <v>1194</v>
      </c>
      <c r="J39" s="1" t="s">
        <v>1132</v>
      </c>
      <c r="K39" s="1" t="s">
        <v>1194</v>
      </c>
      <c r="L39" s="1" t="s">
        <v>1194</v>
      </c>
      <c r="M39" s="1" t="s">
        <v>1133</v>
      </c>
      <c r="N39" s="1" t="s">
        <v>1133</v>
      </c>
      <c r="O39" s="1" t="s">
        <v>1134</v>
      </c>
      <c r="P39" s="1" t="s">
        <v>1135</v>
      </c>
      <c r="Q39" s="1" t="s">
        <v>1136</v>
      </c>
      <c r="R39" s="1" t="s">
        <v>1300</v>
      </c>
      <c r="S39" s="1" t="s">
        <v>1138</v>
      </c>
      <c r="T39" s="1" t="s">
        <v>1139</v>
      </c>
      <c r="U39" s="1" t="s">
        <v>1147</v>
      </c>
      <c r="V39" s="1" t="s">
        <v>1148</v>
      </c>
    </row>
    <row r="40" s="1" customFormat="1" spans="1:22">
      <c r="A40" s="3">
        <v>999223000666995</v>
      </c>
      <c r="B40" s="1" t="s">
        <v>1275</v>
      </c>
      <c r="C40" s="1" t="s">
        <v>1301</v>
      </c>
      <c r="D40" s="1" t="s">
        <v>1173</v>
      </c>
      <c r="E40" s="1" t="s">
        <v>1302</v>
      </c>
      <c r="F40" s="1" t="s">
        <v>1125</v>
      </c>
      <c r="G40" s="1" t="s">
        <v>1129</v>
      </c>
      <c r="H40" s="1" t="s">
        <v>1130</v>
      </c>
      <c r="I40" s="1" t="s">
        <v>1242</v>
      </c>
      <c r="J40" s="1" t="s">
        <v>1132</v>
      </c>
      <c r="K40" s="1" t="s">
        <v>1242</v>
      </c>
      <c r="L40" s="1" t="s">
        <v>1242</v>
      </c>
      <c r="M40" s="1" t="s">
        <v>1133</v>
      </c>
      <c r="N40" s="1" t="s">
        <v>1133</v>
      </c>
      <c r="O40" s="1" t="s">
        <v>1134</v>
      </c>
      <c r="P40" s="1" t="s">
        <v>1135</v>
      </c>
      <c r="Q40" s="1" t="s">
        <v>1136</v>
      </c>
      <c r="R40" s="1" t="s">
        <v>1303</v>
      </c>
      <c r="S40" s="1" t="s">
        <v>1138</v>
      </c>
      <c r="T40" s="1" t="s">
        <v>1139</v>
      </c>
      <c r="U40" s="1" t="s">
        <v>1147</v>
      </c>
      <c r="V40" s="1" t="s">
        <v>1148</v>
      </c>
    </row>
    <row r="41" s="1" customFormat="1" spans="1:22">
      <c r="A41" s="3">
        <v>999222999957810</v>
      </c>
      <c r="B41" s="1" t="s">
        <v>1275</v>
      </c>
      <c r="C41" s="1" t="s">
        <v>1304</v>
      </c>
      <c r="D41" s="1" t="s">
        <v>1200</v>
      </c>
      <c r="E41" s="1" t="s">
        <v>1305</v>
      </c>
      <c r="F41" s="1" t="s">
        <v>1125</v>
      </c>
      <c r="G41" s="1" t="s">
        <v>1129</v>
      </c>
      <c r="H41" s="1" t="s">
        <v>1130</v>
      </c>
      <c r="I41" s="1" t="s">
        <v>1306</v>
      </c>
      <c r="J41" s="1" t="s">
        <v>1132</v>
      </c>
      <c r="K41" s="1" t="s">
        <v>1306</v>
      </c>
      <c r="L41" s="1" t="s">
        <v>1306</v>
      </c>
      <c r="M41" s="1" t="s">
        <v>1133</v>
      </c>
      <c r="N41" s="1" t="s">
        <v>1133</v>
      </c>
      <c r="O41" s="1" t="s">
        <v>1134</v>
      </c>
      <c r="P41" s="1" t="s">
        <v>1135</v>
      </c>
      <c r="Q41" s="1" t="s">
        <v>1136</v>
      </c>
      <c r="R41" s="1" t="s">
        <v>1307</v>
      </c>
      <c r="S41" s="1" t="s">
        <v>1138</v>
      </c>
      <c r="T41" s="1" t="s">
        <v>1139</v>
      </c>
      <c r="U41" s="1" t="s">
        <v>1147</v>
      </c>
      <c r="V41" s="1" t="s">
        <v>1148</v>
      </c>
    </row>
    <row r="42" s="1" customFormat="1" spans="1:22">
      <c r="A42" s="3">
        <v>22998851880</v>
      </c>
      <c r="B42" s="1" t="s">
        <v>1275</v>
      </c>
      <c r="C42" s="1" t="s">
        <v>1308</v>
      </c>
      <c r="D42" s="1" t="s">
        <v>1284</v>
      </c>
      <c r="E42" s="1" t="s">
        <v>1309</v>
      </c>
      <c r="F42" s="1" t="s">
        <v>1125</v>
      </c>
      <c r="G42" s="1" t="s">
        <v>1129</v>
      </c>
      <c r="H42" s="1" t="s">
        <v>1130</v>
      </c>
      <c r="I42" s="1" t="s">
        <v>1310</v>
      </c>
      <c r="J42" s="1" t="s">
        <v>1132</v>
      </c>
      <c r="K42" s="1" t="s">
        <v>1310</v>
      </c>
      <c r="L42" s="1" t="s">
        <v>1310</v>
      </c>
      <c r="M42" s="1" t="s">
        <v>1133</v>
      </c>
      <c r="N42" s="1" t="s">
        <v>1133</v>
      </c>
      <c r="O42" s="1" t="s">
        <v>1134</v>
      </c>
      <c r="P42" s="1" t="s">
        <v>1135</v>
      </c>
      <c r="Q42" s="1" t="s">
        <v>1136</v>
      </c>
      <c r="R42" s="1" t="s">
        <v>1311</v>
      </c>
      <c r="S42" s="1" t="s">
        <v>1138</v>
      </c>
      <c r="T42" s="1" t="s">
        <v>1139</v>
      </c>
      <c r="U42" s="1" t="s">
        <v>1147</v>
      </c>
      <c r="V42" s="1" t="s">
        <v>1148</v>
      </c>
    </row>
    <row r="43" s="1" customFormat="1" spans="1:22">
      <c r="A43" s="3">
        <v>22995928027</v>
      </c>
      <c r="B43" s="1" t="s">
        <v>1275</v>
      </c>
      <c r="C43" s="1" t="s">
        <v>1312</v>
      </c>
      <c r="D43" s="1" t="s">
        <v>1208</v>
      </c>
      <c r="E43" s="1" t="s">
        <v>1313</v>
      </c>
      <c r="F43" s="1" t="s">
        <v>1275</v>
      </c>
      <c r="G43" s="1" t="s">
        <v>1129</v>
      </c>
      <c r="H43" s="1" t="s">
        <v>1130</v>
      </c>
      <c r="I43" s="1" t="s">
        <v>1314</v>
      </c>
      <c r="J43" s="1" t="s">
        <v>1132</v>
      </c>
      <c r="K43" s="1" t="s">
        <v>1314</v>
      </c>
      <c r="L43" s="1" t="s">
        <v>1314</v>
      </c>
      <c r="M43" s="1" t="s">
        <v>1133</v>
      </c>
      <c r="N43" s="1" t="s">
        <v>1133</v>
      </c>
      <c r="O43" s="1" t="s">
        <v>1134</v>
      </c>
      <c r="P43" s="1" t="s">
        <v>1135</v>
      </c>
      <c r="Q43" s="1" t="s">
        <v>1136</v>
      </c>
      <c r="R43" s="1" t="s">
        <v>1315</v>
      </c>
      <c r="S43" s="1" t="s">
        <v>1138</v>
      </c>
      <c r="T43" s="1" t="s">
        <v>1139</v>
      </c>
      <c r="U43" s="1" t="s">
        <v>1147</v>
      </c>
      <c r="V43" s="1" t="s">
        <v>1191</v>
      </c>
    </row>
    <row r="44" s="1" customFormat="1" spans="1:22">
      <c r="A44" s="3">
        <v>999222994497184</v>
      </c>
      <c r="B44" s="1" t="s">
        <v>1275</v>
      </c>
      <c r="C44" s="1" t="s">
        <v>1316</v>
      </c>
      <c r="D44" s="1" t="s">
        <v>1317</v>
      </c>
      <c r="E44" s="1" t="s">
        <v>1318</v>
      </c>
      <c r="F44" s="1" t="s">
        <v>1275</v>
      </c>
      <c r="G44" s="1" t="s">
        <v>1129</v>
      </c>
      <c r="H44" s="1" t="s">
        <v>1130</v>
      </c>
      <c r="I44" s="1" t="s">
        <v>1319</v>
      </c>
      <c r="J44" s="1" t="s">
        <v>1132</v>
      </c>
      <c r="K44" s="1" t="s">
        <v>1319</v>
      </c>
      <c r="L44" s="1" t="s">
        <v>1319</v>
      </c>
      <c r="M44" s="1" t="s">
        <v>1133</v>
      </c>
      <c r="N44" s="1" t="s">
        <v>1133</v>
      </c>
      <c r="O44" s="1" t="s">
        <v>1134</v>
      </c>
      <c r="P44" s="1" t="s">
        <v>1135</v>
      </c>
      <c r="Q44" s="1" t="s">
        <v>1136</v>
      </c>
      <c r="R44" s="1" t="s">
        <v>1320</v>
      </c>
      <c r="S44" s="1" t="s">
        <v>1138</v>
      </c>
      <c r="T44" s="1" t="s">
        <v>1139</v>
      </c>
      <c r="U44" s="1" t="s">
        <v>1147</v>
      </c>
      <c r="V44" s="1" t="s">
        <v>1148</v>
      </c>
    </row>
    <row r="45" s="1" customFormat="1" spans="1:22">
      <c r="A45" s="3">
        <v>999222994490788</v>
      </c>
      <c r="B45" s="1" t="s">
        <v>1275</v>
      </c>
      <c r="C45" s="1" t="s">
        <v>1321</v>
      </c>
      <c r="D45" s="1" t="s">
        <v>1322</v>
      </c>
      <c r="E45" s="1" t="s">
        <v>1323</v>
      </c>
      <c r="F45" s="1" t="s">
        <v>1275</v>
      </c>
      <c r="G45" s="1" t="s">
        <v>1129</v>
      </c>
      <c r="H45" s="1" t="s">
        <v>1130</v>
      </c>
      <c r="I45" s="1" t="s">
        <v>1324</v>
      </c>
      <c r="J45" s="1" t="s">
        <v>1132</v>
      </c>
      <c r="K45" s="1" t="s">
        <v>1324</v>
      </c>
      <c r="L45" s="1" t="s">
        <v>1324</v>
      </c>
      <c r="M45" s="1" t="s">
        <v>1133</v>
      </c>
      <c r="N45" s="1" t="s">
        <v>1133</v>
      </c>
      <c r="O45" s="1" t="s">
        <v>1134</v>
      </c>
      <c r="P45" s="1" t="s">
        <v>1135</v>
      </c>
      <c r="Q45" s="1" t="s">
        <v>1136</v>
      </c>
      <c r="R45" s="1" t="s">
        <v>1325</v>
      </c>
      <c r="S45" s="1" t="s">
        <v>1138</v>
      </c>
      <c r="T45" s="1" t="s">
        <v>1139</v>
      </c>
      <c r="U45" s="1" t="s">
        <v>1147</v>
      </c>
      <c r="V45" s="1" t="s">
        <v>1191</v>
      </c>
    </row>
    <row r="46" s="1" customFormat="1" spans="1:22">
      <c r="A46" s="3">
        <v>999222993930762</v>
      </c>
      <c r="B46" s="1" t="s">
        <v>1275</v>
      </c>
      <c r="C46" s="1" t="s">
        <v>1326</v>
      </c>
      <c r="D46" s="1" t="s">
        <v>1327</v>
      </c>
      <c r="E46" s="1" t="s">
        <v>1328</v>
      </c>
      <c r="F46" s="1" t="s">
        <v>1125</v>
      </c>
      <c r="G46" s="1" t="s">
        <v>1129</v>
      </c>
      <c r="H46" s="1" t="s">
        <v>1130</v>
      </c>
      <c r="I46" s="1" t="s">
        <v>1329</v>
      </c>
      <c r="J46" s="1" t="s">
        <v>1132</v>
      </c>
      <c r="K46" s="1" t="s">
        <v>1329</v>
      </c>
      <c r="L46" s="1" t="s">
        <v>1329</v>
      </c>
      <c r="M46" s="1" t="s">
        <v>1133</v>
      </c>
      <c r="N46" s="1" t="s">
        <v>1133</v>
      </c>
      <c r="O46" s="1" t="s">
        <v>1134</v>
      </c>
      <c r="P46" s="1" t="s">
        <v>1135</v>
      </c>
      <c r="Q46" s="1" t="s">
        <v>1136</v>
      </c>
      <c r="R46" s="1" t="s">
        <v>1330</v>
      </c>
      <c r="S46" s="1" t="s">
        <v>1138</v>
      </c>
      <c r="T46" s="1" t="s">
        <v>1139</v>
      </c>
      <c r="U46" s="1" t="s">
        <v>1147</v>
      </c>
      <c r="V46" s="1" t="s">
        <v>1148</v>
      </c>
    </row>
    <row r="47" s="1" customFormat="1" spans="1:22">
      <c r="A47" s="3">
        <v>999222993767704</v>
      </c>
      <c r="B47" s="1" t="s">
        <v>1275</v>
      </c>
      <c r="C47" s="1" t="s">
        <v>1331</v>
      </c>
      <c r="D47" s="1" t="s">
        <v>1332</v>
      </c>
      <c r="E47" s="1" t="s">
        <v>1333</v>
      </c>
      <c r="F47" s="1" t="s">
        <v>1125</v>
      </c>
      <c r="G47" s="1" t="s">
        <v>1129</v>
      </c>
      <c r="H47" s="1" t="s">
        <v>1130</v>
      </c>
      <c r="I47" s="1" t="s">
        <v>1334</v>
      </c>
      <c r="J47" s="1" t="s">
        <v>1132</v>
      </c>
      <c r="K47" s="1" t="s">
        <v>1334</v>
      </c>
      <c r="L47" s="1" t="s">
        <v>1334</v>
      </c>
      <c r="M47" s="1" t="s">
        <v>1133</v>
      </c>
      <c r="N47" s="1" t="s">
        <v>1133</v>
      </c>
      <c r="O47" s="1" t="s">
        <v>1134</v>
      </c>
      <c r="P47" s="1" t="s">
        <v>1135</v>
      </c>
      <c r="Q47" s="1" t="s">
        <v>1136</v>
      </c>
      <c r="R47" s="1" t="s">
        <v>1335</v>
      </c>
      <c r="S47" s="1" t="s">
        <v>1138</v>
      </c>
      <c r="T47" s="1" t="s">
        <v>1139</v>
      </c>
      <c r="U47" s="1" t="s">
        <v>1147</v>
      </c>
      <c r="V47" s="1" t="s">
        <v>1162</v>
      </c>
    </row>
    <row r="48" s="1" customFormat="1" spans="1:22">
      <c r="A48" s="3">
        <v>22993498752</v>
      </c>
      <c r="B48" s="1" t="s">
        <v>1275</v>
      </c>
      <c r="C48" s="1" t="s">
        <v>1336</v>
      </c>
      <c r="D48" s="1" t="s">
        <v>1173</v>
      </c>
      <c r="E48" s="1" t="s">
        <v>1337</v>
      </c>
      <c r="F48" s="1" t="s">
        <v>1275</v>
      </c>
      <c r="G48" s="1" t="s">
        <v>1129</v>
      </c>
      <c r="H48" s="1" t="s">
        <v>1130</v>
      </c>
      <c r="I48" s="1" t="s">
        <v>1338</v>
      </c>
      <c r="J48" s="1" t="s">
        <v>1132</v>
      </c>
      <c r="K48" s="1" t="s">
        <v>1338</v>
      </c>
      <c r="L48" s="1" t="s">
        <v>1338</v>
      </c>
      <c r="M48" s="1" t="s">
        <v>1133</v>
      </c>
      <c r="N48" s="1" t="s">
        <v>1133</v>
      </c>
      <c r="O48" s="1" t="s">
        <v>1134</v>
      </c>
      <c r="P48" s="1" t="s">
        <v>1135</v>
      </c>
      <c r="Q48" s="1" t="s">
        <v>1136</v>
      </c>
      <c r="R48" s="1" t="s">
        <v>1339</v>
      </c>
      <c r="S48" s="1" t="s">
        <v>1138</v>
      </c>
      <c r="T48" s="1" t="s">
        <v>1139</v>
      </c>
      <c r="U48" s="1" t="s">
        <v>1147</v>
      </c>
      <c r="V48" s="1" t="s">
        <v>1148</v>
      </c>
    </row>
    <row r="49" s="1" customFormat="1" spans="1:22">
      <c r="A49" s="3">
        <v>999222993353585</v>
      </c>
      <c r="B49" s="1" t="s">
        <v>1275</v>
      </c>
      <c r="C49" s="1" t="s">
        <v>1340</v>
      </c>
      <c r="D49" s="1" t="s">
        <v>1341</v>
      </c>
      <c r="E49" s="1" t="s">
        <v>1342</v>
      </c>
      <c r="F49" s="1" t="s">
        <v>1275</v>
      </c>
      <c r="G49" s="1" t="s">
        <v>1129</v>
      </c>
      <c r="H49" s="1" t="s">
        <v>1130</v>
      </c>
      <c r="I49" s="1" t="s">
        <v>1343</v>
      </c>
      <c r="J49" s="1" t="s">
        <v>1132</v>
      </c>
      <c r="K49" s="1" t="s">
        <v>1343</v>
      </c>
      <c r="L49" s="1" t="s">
        <v>1343</v>
      </c>
      <c r="M49" s="1" t="s">
        <v>1133</v>
      </c>
      <c r="N49" s="1" t="s">
        <v>1133</v>
      </c>
      <c r="O49" s="1" t="s">
        <v>1134</v>
      </c>
      <c r="P49" s="1" t="s">
        <v>1135</v>
      </c>
      <c r="Q49" s="1" t="s">
        <v>1136</v>
      </c>
      <c r="R49" s="1" t="s">
        <v>1344</v>
      </c>
      <c r="S49" s="1" t="s">
        <v>1138</v>
      </c>
      <c r="T49" s="1" t="s">
        <v>1139</v>
      </c>
      <c r="U49" s="1" t="s">
        <v>1147</v>
      </c>
      <c r="V49" s="1" t="s">
        <v>1191</v>
      </c>
    </row>
    <row r="50" s="1" customFormat="1" spans="1:22">
      <c r="A50" s="3">
        <v>999222991771448</v>
      </c>
      <c r="B50" s="1" t="s">
        <v>1275</v>
      </c>
      <c r="C50" s="1" t="s">
        <v>1345</v>
      </c>
      <c r="D50" s="1" t="s">
        <v>1346</v>
      </c>
      <c r="E50" s="1" t="s">
        <v>1347</v>
      </c>
      <c r="F50" s="1" t="s">
        <v>1275</v>
      </c>
      <c r="G50" s="1" t="s">
        <v>1129</v>
      </c>
      <c r="H50" s="1" t="s">
        <v>1130</v>
      </c>
      <c r="I50" s="1" t="s">
        <v>1348</v>
      </c>
      <c r="J50" s="1" t="s">
        <v>1132</v>
      </c>
      <c r="K50" s="1" t="s">
        <v>1348</v>
      </c>
      <c r="L50" s="1" t="s">
        <v>1348</v>
      </c>
      <c r="M50" s="1" t="s">
        <v>1133</v>
      </c>
      <c r="N50" s="1" t="s">
        <v>1133</v>
      </c>
      <c r="O50" s="1" t="s">
        <v>1134</v>
      </c>
      <c r="P50" s="1" t="s">
        <v>1135</v>
      </c>
      <c r="Q50" s="1" t="s">
        <v>1136</v>
      </c>
      <c r="R50" s="1" t="s">
        <v>1349</v>
      </c>
      <c r="S50" s="1" t="s">
        <v>1138</v>
      </c>
      <c r="T50" s="1" t="s">
        <v>1139</v>
      </c>
      <c r="U50" s="1" t="s">
        <v>1147</v>
      </c>
      <c r="V50" s="1" t="s">
        <v>1148</v>
      </c>
    </row>
    <row r="51" s="1" customFormat="1" spans="1:22">
      <c r="A51" s="3">
        <v>999222991396939</v>
      </c>
      <c r="B51" s="1" t="s">
        <v>1275</v>
      </c>
      <c r="C51" s="1" t="s">
        <v>1350</v>
      </c>
      <c r="D51" s="1" t="s">
        <v>1351</v>
      </c>
      <c r="E51" s="1" t="s">
        <v>1352</v>
      </c>
      <c r="F51" s="1" t="s">
        <v>1275</v>
      </c>
      <c r="G51" s="1" t="s">
        <v>1129</v>
      </c>
      <c r="H51" s="1" t="s">
        <v>1130</v>
      </c>
      <c r="I51" s="1" t="s">
        <v>1353</v>
      </c>
      <c r="J51" s="1" t="s">
        <v>1132</v>
      </c>
      <c r="K51" s="1" t="s">
        <v>1353</v>
      </c>
      <c r="L51" s="1" t="s">
        <v>1353</v>
      </c>
      <c r="M51" s="1" t="s">
        <v>1133</v>
      </c>
      <c r="N51" s="1" t="s">
        <v>1133</v>
      </c>
      <c r="O51" s="1" t="s">
        <v>1134</v>
      </c>
      <c r="P51" s="1" t="s">
        <v>1135</v>
      </c>
      <c r="Q51" s="1" t="s">
        <v>1136</v>
      </c>
      <c r="R51" s="1" t="s">
        <v>1354</v>
      </c>
      <c r="S51" s="1" t="s">
        <v>1138</v>
      </c>
      <c r="T51" s="1" t="s">
        <v>1139</v>
      </c>
      <c r="U51" s="1" t="s">
        <v>1147</v>
      </c>
      <c r="V51" s="1" t="s">
        <v>1148</v>
      </c>
    </row>
    <row r="52" s="1" customFormat="1" spans="1:22">
      <c r="A52" s="3">
        <v>22991247297</v>
      </c>
      <c r="B52" s="1" t="s">
        <v>1355</v>
      </c>
      <c r="C52" s="1" t="s">
        <v>1356</v>
      </c>
      <c r="D52" s="1" t="s">
        <v>1357</v>
      </c>
      <c r="E52" s="1" t="s">
        <v>1358</v>
      </c>
      <c r="F52" s="1" t="s">
        <v>1275</v>
      </c>
      <c r="G52" s="1" t="s">
        <v>1129</v>
      </c>
      <c r="H52" s="1" t="s">
        <v>1130</v>
      </c>
      <c r="I52" s="1" t="s">
        <v>1359</v>
      </c>
      <c r="J52" s="1" t="s">
        <v>1132</v>
      </c>
      <c r="K52" s="1" t="s">
        <v>1359</v>
      </c>
      <c r="L52" s="1" t="s">
        <v>1359</v>
      </c>
      <c r="M52" s="1" t="s">
        <v>1133</v>
      </c>
      <c r="N52" s="1" t="s">
        <v>1133</v>
      </c>
      <c r="O52" s="1" t="s">
        <v>1134</v>
      </c>
      <c r="P52" s="1" t="s">
        <v>1135</v>
      </c>
      <c r="Q52" s="1" t="s">
        <v>1136</v>
      </c>
      <c r="R52" s="1" t="s">
        <v>1360</v>
      </c>
      <c r="S52" s="1" t="s">
        <v>1138</v>
      </c>
      <c r="T52" s="1" t="s">
        <v>1139</v>
      </c>
      <c r="U52" s="1" t="s">
        <v>1147</v>
      </c>
      <c r="V52" s="1" t="s">
        <v>1148</v>
      </c>
    </row>
    <row r="53" s="1" customFormat="1" spans="1:22">
      <c r="A53" s="3">
        <v>999222991224130</v>
      </c>
      <c r="B53" s="1" t="s">
        <v>1355</v>
      </c>
      <c r="C53" s="1" t="s">
        <v>1361</v>
      </c>
      <c r="D53" s="1" t="s">
        <v>1362</v>
      </c>
      <c r="E53" s="1" t="s">
        <v>1363</v>
      </c>
      <c r="F53" s="1" t="s">
        <v>1125</v>
      </c>
      <c r="G53" s="1" t="s">
        <v>1129</v>
      </c>
      <c r="H53" s="1" t="s">
        <v>1130</v>
      </c>
      <c r="I53" s="1" t="s">
        <v>1364</v>
      </c>
      <c r="J53" s="1" t="s">
        <v>1132</v>
      </c>
      <c r="K53" s="1" t="s">
        <v>1364</v>
      </c>
      <c r="L53" s="1" t="s">
        <v>1364</v>
      </c>
      <c r="M53" s="1" t="s">
        <v>1133</v>
      </c>
      <c r="N53" s="1" t="s">
        <v>1133</v>
      </c>
      <c r="O53" s="1" t="s">
        <v>1134</v>
      </c>
      <c r="P53" s="1" t="s">
        <v>1135</v>
      </c>
      <c r="Q53" s="1" t="s">
        <v>1136</v>
      </c>
      <c r="R53" s="1" t="s">
        <v>1365</v>
      </c>
      <c r="S53" s="1" t="s">
        <v>1138</v>
      </c>
      <c r="T53" s="1" t="s">
        <v>1139</v>
      </c>
      <c r="U53" s="1" t="s">
        <v>1147</v>
      </c>
      <c r="V53" s="1" t="s">
        <v>1148</v>
      </c>
    </row>
    <row r="54" s="1" customFormat="1" spans="1:22">
      <c r="A54" s="3">
        <v>999222990968708</v>
      </c>
      <c r="B54" s="1" t="s">
        <v>1355</v>
      </c>
      <c r="C54" s="1" t="s">
        <v>1366</v>
      </c>
      <c r="D54" s="1" t="s">
        <v>1367</v>
      </c>
      <c r="E54" s="1" t="s">
        <v>1368</v>
      </c>
      <c r="F54" s="1" t="s">
        <v>1275</v>
      </c>
      <c r="G54" s="1" t="s">
        <v>1129</v>
      </c>
      <c r="H54" s="1" t="s">
        <v>1130</v>
      </c>
      <c r="I54" s="1" t="s">
        <v>1369</v>
      </c>
      <c r="J54" s="1" t="s">
        <v>1132</v>
      </c>
      <c r="K54" s="1" t="s">
        <v>1369</v>
      </c>
      <c r="L54" s="1" t="s">
        <v>1369</v>
      </c>
      <c r="M54" s="1" t="s">
        <v>1133</v>
      </c>
      <c r="N54" s="1" t="s">
        <v>1133</v>
      </c>
      <c r="O54" s="1" t="s">
        <v>1134</v>
      </c>
      <c r="P54" s="1" t="s">
        <v>1135</v>
      </c>
      <c r="Q54" s="1" t="s">
        <v>1136</v>
      </c>
      <c r="R54" s="1" t="s">
        <v>1370</v>
      </c>
      <c r="S54" s="1" t="s">
        <v>1138</v>
      </c>
      <c r="T54" s="1" t="s">
        <v>1139</v>
      </c>
      <c r="U54" s="1" t="s">
        <v>1147</v>
      </c>
      <c r="V54" s="1" t="s">
        <v>1191</v>
      </c>
    </row>
    <row r="55" s="1" customFormat="1" spans="1:22">
      <c r="A55" s="3">
        <v>999222990699966</v>
      </c>
      <c r="B55" s="1" t="s">
        <v>1355</v>
      </c>
      <c r="C55" s="1" t="s">
        <v>1371</v>
      </c>
      <c r="D55" s="1" t="s">
        <v>1372</v>
      </c>
      <c r="E55" s="1" t="s">
        <v>1373</v>
      </c>
      <c r="F55" s="1" t="s">
        <v>1125</v>
      </c>
      <c r="G55" s="1" t="s">
        <v>1129</v>
      </c>
      <c r="H55" s="1" t="s">
        <v>1130</v>
      </c>
      <c r="I55" s="1" t="s">
        <v>1374</v>
      </c>
      <c r="J55" s="1" t="s">
        <v>1132</v>
      </c>
      <c r="K55" s="1" t="s">
        <v>1374</v>
      </c>
      <c r="L55" s="1" t="s">
        <v>1374</v>
      </c>
      <c r="M55" s="1" t="s">
        <v>1133</v>
      </c>
      <c r="N55" s="1" t="s">
        <v>1133</v>
      </c>
      <c r="O55" s="1" t="s">
        <v>1134</v>
      </c>
      <c r="P55" s="1" t="s">
        <v>1135</v>
      </c>
      <c r="Q55" s="1" t="s">
        <v>1136</v>
      </c>
      <c r="R55" s="1" t="s">
        <v>1375</v>
      </c>
      <c r="S55" s="1" t="s">
        <v>1138</v>
      </c>
      <c r="T55" s="1" t="s">
        <v>1139</v>
      </c>
      <c r="U55" s="1" t="s">
        <v>1147</v>
      </c>
      <c r="V55" s="1" t="s">
        <v>1162</v>
      </c>
    </row>
    <row r="56" s="1" customFormat="1" spans="1:22">
      <c r="A56" s="3">
        <v>999222989742072</v>
      </c>
      <c r="B56" s="1" t="s">
        <v>1355</v>
      </c>
      <c r="C56" s="1" t="s">
        <v>1376</v>
      </c>
      <c r="D56" s="1" t="s">
        <v>1377</v>
      </c>
      <c r="E56" s="1" t="s">
        <v>1378</v>
      </c>
      <c r="F56" s="1" t="s">
        <v>1275</v>
      </c>
      <c r="G56" s="1" t="s">
        <v>1129</v>
      </c>
      <c r="H56" s="1" t="s">
        <v>1130</v>
      </c>
      <c r="I56" s="1" t="s">
        <v>1379</v>
      </c>
      <c r="J56" s="1" t="s">
        <v>1132</v>
      </c>
      <c r="K56" s="1" t="s">
        <v>1379</v>
      </c>
      <c r="L56" s="1" t="s">
        <v>1379</v>
      </c>
      <c r="M56" s="1" t="s">
        <v>1133</v>
      </c>
      <c r="N56" s="1" t="s">
        <v>1133</v>
      </c>
      <c r="O56" s="1" t="s">
        <v>1134</v>
      </c>
      <c r="P56" s="1" t="s">
        <v>1135</v>
      </c>
      <c r="Q56" s="1" t="s">
        <v>1136</v>
      </c>
      <c r="R56" s="1" t="s">
        <v>1380</v>
      </c>
      <c r="S56" s="1" t="s">
        <v>1138</v>
      </c>
      <c r="T56" s="1" t="s">
        <v>1139</v>
      </c>
      <c r="U56" s="1" t="s">
        <v>1147</v>
      </c>
      <c r="V56" s="1" t="s">
        <v>1148</v>
      </c>
    </row>
    <row r="57" s="1" customFormat="1" spans="1:22">
      <c r="A57" s="3">
        <v>999222989279645</v>
      </c>
      <c r="B57" s="1" t="s">
        <v>1355</v>
      </c>
      <c r="C57" s="1" t="s">
        <v>1381</v>
      </c>
      <c r="D57" s="1" t="s">
        <v>1208</v>
      </c>
      <c r="E57" s="1" t="s">
        <v>1382</v>
      </c>
      <c r="F57" s="1" t="s">
        <v>1125</v>
      </c>
      <c r="G57" s="1" t="s">
        <v>1129</v>
      </c>
      <c r="H57" s="1" t="s">
        <v>1130</v>
      </c>
      <c r="I57" s="1" t="s">
        <v>1383</v>
      </c>
      <c r="J57" s="1" t="s">
        <v>1132</v>
      </c>
      <c r="K57" s="1" t="s">
        <v>1383</v>
      </c>
      <c r="L57" s="1" t="s">
        <v>1383</v>
      </c>
      <c r="M57" s="1" t="s">
        <v>1133</v>
      </c>
      <c r="N57" s="1" t="s">
        <v>1133</v>
      </c>
      <c r="O57" s="1" t="s">
        <v>1134</v>
      </c>
      <c r="P57" s="1" t="s">
        <v>1135</v>
      </c>
      <c r="Q57" s="1" t="s">
        <v>1136</v>
      </c>
      <c r="R57" s="1" t="s">
        <v>1384</v>
      </c>
      <c r="S57" s="1" t="s">
        <v>1138</v>
      </c>
      <c r="T57" s="1" t="s">
        <v>1139</v>
      </c>
      <c r="U57" s="1" t="s">
        <v>1147</v>
      </c>
      <c r="V57" s="1" t="s">
        <v>1191</v>
      </c>
    </row>
    <row r="58" s="1" customFormat="1" spans="1:22">
      <c r="A58" s="3">
        <v>999222987186850</v>
      </c>
      <c r="B58" s="1" t="s">
        <v>1355</v>
      </c>
      <c r="C58" s="1" t="s">
        <v>1385</v>
      </c>
      <c r="D58" s="1" t="s">
        <v>1386</v>
      </c>
      <c r="E58" s="1" t="s">
        <v>1387</v>
      </c>
      <c r="F58" s="1" t="s">
        <v>1275</v>
      </c>
      <c r="G58" s="1" t="s">
        <v>1129</v>
      </c>
      <c r="H58" s="1" t="s">
        <v>1130</v>
      </c>
      <c r="I58" s="1" t="s">
        <v>1388</v>
      </c>
      <c r="J58" s="1" t="s">
        <v>1132</v>
      </c>
      <c r="K58" s="1" t="s">
        <v>1388</v>
      </c>
      <c r="L58" s="1" t="s">
        <v>1388</v>
      </c>
      <c r="M58" s="1" t="s">
        <v>1133</v>
      </c>
      <c r="N58" s="1" t="s">
        <v>1133</v>
      </c>
      <c r="O58" s="1" t="s">
        <v>1134</v>
      </c>
      <c r="P58" s="1" t="s">
        <v>1135</v>
      </c>
      <c r="Q58" s="1" t="s">
        <v>1136</v>
      </c>
      <c r="R58" s="1" t="s">
        <v>1389</v>
      </c>
      <c r="S58" s="1" t="s">
        <v>1138</v>
      </c>
      <c r="T58" s="1" t="s">
        <v>1139</v>
      </c>
      <c r="U58" s="1" t="s">
        <v>1147</v>
      </c>
      <c r="V58" s="1" t="s">
        <v>1148</v>
      </c>
    </row>
    <row r="59" s="1" customFormat="1" spans="1:22">
      <c r="A59" s="3">
        <v>999222986834056</v>
      </c>
      <c r="B59" s="1" t="s">
        <v>1355</v>
      </c>
      <c r="C59" s="1" t="s">
        <v>1390</v>
      </c>
      <c r="D59" s="1" t="s">
        <v>1391</v>
      </c>
      <c r="E59" s="1" t="s">
        <v>1392</v>
      </c>
      <c r="F59" s="1" t="s">
        <v>1275</v>
      </c>
      <c r="G59" s="1" t="s">
        <v>1129</v>
      </c>
      <c r="H59" s="1" t="s">
        <v>1130</v>
      </c>
      <c r="I59" s="1" t="s">
        <v>1393</v>
      </c>
      <c r="J59" s="1" t="s">
        <v>1132</v>
      </c>
      <c r="K59" s="1" t="s">
        <v>1393</v>
      </c>
      <c r="L59" s="1" t="s">
        <v>1393</v>
      </c>
      <c r="M59" s="1" t="s">
        <v>1133</v>
      </c>
      <c r="N59" s="1" t="s">
        <v>1133</v>
      </c>
      <c r="O59" s="1" t="s">
        <v>1134</v>
      </c>
      <c r="P59" s="1" t="s">
        <v>1135</v>
      </c>
      <c r="Q59" s="1" t="s">
        <v>1136</v>
      </c>
      <c r="R59" s="1" t="s">
        <v>1394</v>
      </c>
      <c r="S59" s="1" t="s">
        <v>1138</v>
      </c>
      <c r="T59" s="1" t="s">
        <v>1139</v>
      </c>
      <c r="U59" s="1" t="s">
        <v>1147</v>
      </c>
      <c r="V59" s="1" t="s">
        <v>1395</v>
      </c>
    </row>
    <row r="60" s="1" customFormat="1" spans="1:22">
      <c r="A60" s="3">
        <v>999222986601863</v>
      </c>
      <c r="B60" s="1" t="s">
        <v>1355</v>
      </c>
      <c r="C60" s="1" t="s">
        <v>1396</v>
      </c>
      <c r="D60" s="1" t="s">
        <v>1397</v>
      </c>
      <c r="E60" s="1" t="s">
        <v>1398</v>
      </c>
      <c r="F60" s="1" t="s">
        <v>1125</v>
      </c>
      <c r="G60" s="1" t="s">
        <v>1129</v>
      </c>
      <c r="H60" s="1" t="s">
        <v>1130</v>
      </c>
      <c r="I60" s="1" t="s">
        <v>1399</v>
      </c>
      <c r="J60" s="1" t="s">
        <v>1132</v>
      </c>
      <c r="K60" s="1" t="s">
        <v>1399</v>
      </c>
      <c r="L60" s="1" t="s">
        <v>1399</v>
      </c>
      <c r="M60" s="1" t="s">
        <v>1133</v>
      </c>
      <c r="N60" s="1" t="s">
        <v>1133</v>
      </c>
      <c r="O60" s="1" t="s">
        <v>1134</v>
      </c>
      <c r="P60" s="1" t="s">
        <v>1135</v>
      </c>
      <c r="Q60" s="1" t="s">
        <v>1136</v>
      </c>
      <c r="R60" s="1" t="s">
        <v>1400</v>
      </c>
      <c r="S60" s="1" t="s">
        <v>1138</v>
      </c>
      <c r="T60" s="1" t="s">
        <v>1139</v>
      </c>
      <c r="U60" s="1" t="s">
        <v>1147</v>
      </c>
      <c r="V60" s="1" t="s">
        <v>1162</v>
      </c>
    </row>
    <row r="61" s="1" customFormat="1" spans="1:22">
      <c r="A61" s="3">
        <v>999222984808889</v>
      </c>
      <c r="B61" s="1" t="s">
        <v>1355</v>
      </c>
      <c r="C61" s="1" t="s">
        <v>1401</v>
      </c>
      <c r="D61" s="1" t="s">
        <v>1402</v>
      </c>
      <c r="E61" s="1" t="s">
        <v>1403</v>
      </c>
      <c r="F61" s="1" t="s">
        <v>1125</v>
      </c>
      <c r="G61" s="1" t="s">
        <v>1129</v>
      </c>
      <c r="H61" s="1" t="s">
        <v>1130</v>
      </c>
      <c r="I61" s="1" t="s">
        <v>1404</v>
      </c>
      <c r="J61" s="1" t="s">
        <v>1132</v>
      </c>
      <c r="K61" s="1" t="s">
        <v>1404</v>
      </c>
      <c r="L61" s="1" t="s">
        <v>1404</v>
      </c>
      <c r="M61" s="1" t="s">
        <v>1133</v>
      </c>
      <c r="N61" s="1" t="s">
        <v>1133</v>
      </c>
      <c r="O61" s="1" t="s">
        <v>1134</v>
      </c>
      <c r="P61" s="1" t="s">
        <v>1135</v>
      </c>
      <c r="Q61" s="1" t="s">
        <v>1136</v>
      </c>
      <c r="R61" s="1" t="s">
        <v>1405</v>
      </c>
      <c r="S61" s="1" t="s">
        <v>1138</v>
      </c>
      <c r="T61" s="1" t="s">
        <v>1139</v>
      </c>
      <c r="U61" s="1" t="s">
        <v>1147</v>
      </c>
      <c r="V61" s="1" t="s">
        <v>1191</v>
      </c>
    </row>
    <row r="62" s="1" customFormat="1" spans="1:22">
      <c r="A62" s="3">
        <v>999222980706356</v>
      </c>
      <c r="B62" s="1" t="s">
        <v>1355</v>
      </c>
      <c r="C62" s="1" t="s">
        <v>1406</v>
      </c>
      <c r="D62" s="1" t="s">
        <v>1407</v>
      </c>
      <c r="E62" s="1" t="s">
        <v>1408</v>
      </c>
      <c r="F62" s="1" t="s">
        <v>1355</v>
      </c>
      <c r="G62" s="1" t="s">
        <v>1129</v>
      </c>
      <c r="H62" s="1" t="s">
        <v>1130</v>
      </c>
      <c r="I62" s="1" t="s">
        <v>1409</v>
      </c>
      <c r="J62" s="1" t="s">
        <v>1132</v>
      </c>
      <c r="K62" s="1" t="s">
        <v>1409</v>
      </c>
      <c r="L62" s="1" t="s">
        <v>1409</v>
      </c>
      <c r="M62" s="1" t="s">
        <v>1133</v>
      </c>
      <c r="N62" s="1" t="s">
        <v>1133</v>
      </c>
      <c r="O62" s="1" t="s">
        <v>1134</v>
      </c>
      <c r="P62" s="1" t="s">
        <v>1135</v>
      </c>
      <c r="Q62" s="1" t="s">
        <v>1136</v>
      </c>
      <c r="R62" s="1" t="s">
        <v>1410</v>
      </c>
      <c r="S62" s="1" t="s">
        <v>1138</v>
      </c>
      <c r="T62" s="1" t="s">
        <v>1139</v>
      </c>
      <c r="U62" s="1" t="s">
        <v>1147</v>
      </c>
      <c r="V62" s="1" t="s">
        <v>1191</v>
      </c>
    </row>
    <row r="63" s="1" customFormat="1" spans="1:22">
      <c r="A63" s="3">
        <v>999222979750520</v>
      </c>
      <c r="B63" s="1" t="s">
        <v>1355</v>
      </c>
      <c r="C63" s="1" t="s">
        <v>1411</v>
      </c>
      <c r="D63" s="1" t="s">
        <v>1412</v>
      </c>
      <c r="E63" s="1" t="s">
        <v>1413</v>
      </c>
      <c r="F63" s="1" t="s">
        <v>1125</v>
      </c>
      <c r="G63" s="1" t="s">
        <v>1129</v>
      </c>
      <c r="H63" s="1" t="s">
        <v>1130</v>
      </c>
      <c r="I63" s="1" t="s">
        <v>1414</v>
      </c>
      <c r="J63" s="1" t="s">
        <v>1132</v>
      </c>
      <c r="K63" s="1" t="s">
        <v>1414</v>
      </c>
      <c r="L63" s="1" t="s">
        <v>1414</v>
      </c>
      <c r="M63" s="1" t="s">
        <v>1133</v>
      </c>
      <c r="N63" s="1" t="s">
        <v>1133</v>
      </c>
      <c r="O63" s="1" t="s">
        <v>1134</v>
      </c>
      <c r="P63" s="1" t="s">
        <v>1135</v>
      </c>
      <c r="Q63" s="1" t="s">
        <v>1136</v>
      </c>
      <c r="R63" s="1" t="s">
        <v>1415</v>
      </c>
      <c r="S63" s="1" t="s">
        <v>1138</v>
      </c>
      <c r="T63" s="1" t="s">
        <v>1139</v>
      </c>
      <c r="U63" s="1" t="s">
        <v>1147</v>
      </c>
      <c r="V63" s="1" t="s">
        <v>1148</v>
      </c>
    </row>
    <row r="64" s="1" customFormat="1" spans="1:22">
      <c r="A64" s="3">
        <v>999222979654192</v>
      </c>
      <c r="B64" s="1" t="s">
        <v>1416</v>
      </c>
      <c r="C64" s="1" t="s">
        <v>1417</v>
      </c>
      <c r="D64" s="1" t="s">
        <v>1418</v>
      </c>
      <c r="E64" s="1" t="s">
        <v>1419</v>
      </c>
      <c r="F64" s="1" t="s">
        <v>1355</v>
      </c>
      <c r="G64" s="1" t="s">
        <v>1129</v>
      </c>
      <c r="H64" s="1" t="s">
        <v>1130</v>
      </c>
      <c r="I64" s="1" t="s">
        <v>1420</v>
      </c>
      <c r="J64" s="1" t="s">
        <v>1132</v>
      </c>
      <c r="K64" s="1" t="s">
        <v>1420</v>
      </c>
      <c r="L64" s="1" t="s">
        <v>1420</v>
      </c>
      <c r="M64" s="1" t="s">
        <v>1133</v>
      </c>
      <c r="N64" s="1" t="s">
        <v>1133</v>
      </c>
      <c r="O64" s="1" t="s">
        <v>1134</v>
      </c>
      <c r="P64" s="1" t="s">
        <v>1135</v>
      </c>
      <c r="Q64" s="1" t="s">
        <v>1136</v>
      </c>
      <c r="R64" s="1" t="s">
        <v>1421</v>
      </c>
      <c r="S64" s="1" t="s">
        <v>1138</v>
      </c>
      <c r="T64" s="1" t="s">
        <v>1139</v>
      </c>
      <c r="U64" s="1" t="s">
        <v>1147</v>
      </c>
      <c r="V64" s="1" t="s">
        <v>1148</v>
      </c>
    </row>
    <row r="65" s="1" customFormat="1" spans="1:22">
      <c r="A65" s="3">
        <v>999222978424823</v>
      </c>
      <c r="B65" s="1" t="s">
        <v>1416</v>
      </c>
      <c r="C65" s="1" t="s">
        <v>1422</v>
      </c>
      <c r="D65" s="1" t="s">
        <v>1423</v>
      </c>
      <c r="E65" s="1" t="s">
        <v>1424</v>
      </c>
      <c r="F65" s="1" t="s">
        <v>1125</v>
      </c>
      <c r="G65" s="1" t="s">
        <v>1129</v>
      </c>
      <c r="H65" s="1" t="s">
        <v>1130</v>
      </c>
      <c r="I65" s="1" t="s">
        <v>1425</v>
      </c>
      <c r="J65" s="1" t="s">
        <v>1132</v>
      </c>
      <c r="K65" s="1" t="s">
        <v>1425</v>
      </c>
      <c r="L65" s="1" t="s">
        <v>1425</v>
      </c>
      <c r="M65" s="1" t="s">
        <v>1133</v>
      </c>
      <c r="N65" s="1" t="s">
        <v>1133</v>
      </c>
      <c r="O65" s="1" t="s">
        <v>1134</v>
      </c>
      <c r="P65" s="1" t="s">
        <v>1135</v>
      </c>
      <c r="Q65" s="1" t="s">
        <v>1136</v>
      </c>
      <c r="R65" s="1" t="s">
        <v>1426</v>
      </c>
      <c r="S65" s="1" t="s">
        <v>1138</v>
      </c>
      <c r="T65" s="1" t="s">
        <v>1139</v>
      </c>
      <c r="U65" s="1" t="s">
        <v>1147</v>
      </c>
      <c r="V65" s="1" t="s">
        <v>1395</v>
      </c>
    </row>
    <row r="66" s="1" customFormat="1" spans="1:22">
      <c r="A66" s="3">
        <v>999222977471790</v>
      </c>
      <c r="B66" s="1" t="s">
        <v>1416</v>
      </c>
      <c r="C66" s="1" t="s">
        <v>1427</v>
      </c>
      <c r="D66" s="1" t="s">
        <v>1428</v>
      </c>
      <c r="E66" s="1" t="s">
        <v>1429</v>
      </c>
      <c r="F66" s="1" t="s">
        <v>1275</v>
      </c>
      <c r="G66" s="1" t="s">
        <v>1129</v>
      </c>
      <c r="H66" s="1" t="s">
        <v>1130</v>
      </c>
      <c r="I66" s="1" t="s">
        <v>1430</v>
      </c>
      <c r="J66" s="1" t="s">
        <v>1132</v>
      </c>
      <c r="K66" s="1" t="s">
        <v>1430</v>
      </c>
      <c r="L66" s="1" t="s">
        <v>1430</v>
      </c>
      <c r="M66" s="1" t="s">
        <v>1133</v>
      </c>
      <c r="N66" s="1" t="s">
        <v>1133</v>
      </c>
      <c r="O66" s="1" t="s">
        <v>1134</v>
      </c>
      <c r="P66" s="1" t="s">
        <v>1135</v>
      </c>
      <c r="Q66" s="1" t="s">
        <v>1136</v>
      </c>
      <c r="R66" s="1" t="s">
        <v>1431</v>
      </c>
      <c r="S66" s="1" t="s">
        <v>1138</v>
      </c>
      <c r="T66" s="1" t="s">
        <v>1139</v>
      </c>
      <c r="U66" s="1" t="s">
        <v>1147</v>
      </c>
      <c r="V66" s="1" t="s">
        <v>1148</v>
      </c>
    </row>
    <row r="67" s="1" customFormat="1" spans="1:22">
      <c r="A67" s="3">
        <v>999222974096553</v>
      </c>
      <c r="B67" s="1" t="s">
        <v>1416</v>
      </c>
      <c r="C67" s="1" t="s">
        <v>1432</v>
      </c>
      <c r="D67" s="1" t="s">
        <v>1256</v>
      </c>
      <c r="E67" s="1" t="s">
        <v>1433</v>
      </c>
      <c r="F67" s="1" t="s">
        <v>1125</v>
      </c>
      <c r="G67" s="1" t="s">
        <v>1129</v>
      </c>
      <c r="H67" s="1" t="s">
        <v>1130</v>
      </c>
      <c r="I67" s="1" t="s">
        <v>1434</v>
      </c>
      <c r="J67" s="1" t="s">
        <v>1132</v>
      </c>
      <c r="K67" s="1" t="s">
        <v>1434</v>
      </c>
      <c r="L67" s="1" t="s">
        <v>1434</v>
      </c>
      <c r="M67" s="1" t="s">
        <v>1133</v>
      </c>
      <c r="N67" s="1" t="s">
        <v>1133</v>
      </c>
      <c r="O67" s="1" t="s">
        <v>1134</v>
      </c>
      <c r="P67" s="1" t="s">
        <v>1135</v>
      </c>
      <c r="Q67" s="1" t="s">
        <v>1136</v>
      </c>
      <c r="R67" s="1" t="s">
        <v>1435</v>
      </c>
      <c r="S67" s="1" t="s">
        <v>1138</v>
      </c>
      <c r="T67" s="1" t="s">
        <v>1139</v>
      </c>
      <c r="U67" s="1" t="s">
        <v>1147</v>
      </c>
      <c r="V67" s="1" t="s">
        <v>1162</v>
      </c>
    </row>
    <row r="68" s="1" customFormat="1" spans="1:22">
      <c r="A68" s="3">
        <v>999222974045545</v>
      </c>
      <c r="B68" s="1" t="s">
        <v>1416</v>
      </c>
      <c r="C68" s="1" t="s">
        <v>1436</v>
      </c>
      <c r="D68" s="1" t="s">
        <v>1386</v>
      </c>
      <c r="E68" s="1" t="s">
        <v>1437</v>
      </c>
      <c r="F68" s="1" t="s">
        <v>1416</v>
      </c>
      <c r="G68" s="1" t="s">
        <v>1129</v>
      </c>
      <c r="H68" s="1" t="s">
        <v>1130</v>
      </c>
      <c r="I68" s="1" t="s">
        <v>1438</v>
      </c>
      <c r="J68" s="1" t="s">
        <v>1132</v>
      </c>
      <c r="K68" s="1" t="s">
        <v>1438</v>
      </c>
      <c r="L68" s="1" t="s">
        <v>1438</v>
      </c>
      <c r="M68" s="1" t="s">
        <v>1133</v>
      </c>
      <c r="N68" s="1" t="s">
        <v>1133</v>
      </c>
      <c r="O68" s="1" t="s">
        <v>1134</v>
      </c>
      <c r="P68" s="1" t="s">
        <v>1135</v>
      </c>
      <c r="Q68" s="1" t="s">
        <v>1136</v>
      </c>
      <c r="R68" s="1" t="s">
        <v>1439</v>
      </c>
      <c r="S68" s="1" t="s">
        <v>1138</v>
      </c>
      <c r="T68" s="1" t="s">
        <v>1139</v>
      </c>
      <c r="U68" s="1" t="s">
        <v>1147</v>
      </c>
      <c r="V68" s="1" t="s">
        <v>1148</v>
      </c>
    </row>
    <row r="69" s="1" customFormat="1" spans="1:22">
      <c r="A69" s="3">
        <v>999222972898831</v>
      </c>
      <c r="B69" s="1" t="s">
        <v>1416</v>
      </c>
      <c r="C69" s="1" t="s">
        <v>1440</v>
      </c>
      <c r="D69" s="1" t="s">
        <v>1441</v>
      </c>
      <c r="E69" s="1" t="s">
        <v>1442</v>
      </c>
      <c r="F69" s="1" t="s">
        <v>1275</v>
      </c>
      <c r="G69" s="1" t="s">
        <v>1129</v>
      </c>
      <c r="H69" s="1" t="s">
        <v>1130</v>
      </c>
      <c r="I69" s="1" t="s">
        <v>1443</v>
      </c>
      <c r="J69" s="1" t="s">
        <v>1132</v>
      </c>
      <c r="K69" s="1" t="s">
        <v>1443</v>
      </c>
      <c r="L69" s="1" t="s">
        <v>1443</v>
      </c>
      <c r="M69" s="1" t="s">
        <v>1133</v>
      </c>
      <c r="N69" s="1" t="s">
        <v>1133</v>
      </c>
      <c r="O69" s="1" t="s">
        <v>1134</v>
      </c>
      <c r="P69" s="1" t="s">
        <v>1135</v>
      </c>
      <c r="Q69" s="1" t="s">
        <v>1136</v>
      </c>
      <c r="R69" s="1" t="s">
        <v>1444</v>
      </c>
      <c r="S69" s="1" t="s">
        <v>1138</v>
      </c>
      <c r="T69" s="1" t="s">
        <v>1139</v>
      </c>
      <c r="U69" s="1" t="s">
        <v>1147</v>
      </c>
      <c r="V69" s="1" t="s">
        <v>1148</v>
      </c>
    </row>
    <row r="70" s="1" customFormat="1" spans="1:22">
      <c r="A70" s="3">
        <v>999222970796205</v>
      </c>
      <c r="B70" s="1" t="s">
        <v>1416</v>
      </c>
      <c r="C70" s="1" t="s">
        <v>1445</v>
      </c>
      <c r="D70" s="1" t="s">
        <v>1428</v>
      </c>
      <c r="E70" s="1" t="s">
        <v>1446</v>
      </c>
      <c r="F70" s="1" t="s">
        <v>1355</v>
      </c>
      <c r="G70" s="1" t="s">
        <v>1129</v>
      </c>
      <c r="H70" s="1" t="s">
        <v>1130</v>
      </c>
      <c r="I70" s="1" t="s">
        <v>1447</v>
      </c>
      <c r="J70" s="1" t="s">
        <v>1132</v>
      </c>
      <c r="K70" s="1" t="s">
        <v>1447</v>
      </c>
      <c r="L70" s="1" t="s">
        <v>1447</v>
      </c>
      <c r="M70" s="1" t="s">
        <v>1133</v>
      </c>
      <c r="N70" s="1" t="s">
        <v>1133</v>
      </c>
      <c r="O70" s="1" t="s">
        <v>1134</v>
      </c>
      <c r="P70" s="1" t="s">
        <v>1135</v>
      </c>
      <c r="Q70" s="1" t="s">
        <v>1136</v>
      </c>
      <c r="R70" s="1" t="s">
        <v>1448</v>
      </c>
      <c r="S70" s="1" t="s">
        <v>1138</v>
      </c>
      <c r="T70" s="1" t="s">
        <v>1139</v>
      </c>
      <c r="U70" s="1" t="s">
        <v>1147</v>
      </c>
      <c r="V70" s="1" t="s">
        <v>1148</v>
      </c>
    </row>
    <row r="71" s="1" customFormat="1" spans="1:22">
      <c r="A71" s="3">
        <v>999222970549968</v>
      </c>
      <c r="B71" s="1" t="s">
        <v>1416</v>
      </c>
      <c r="C71" s="1" t="s">
        <v>1449</v>
      </c>
      <c r="D71" s="1" t="s">
        <v>1402</v>
      </c>
      <c r="E71" s="1" t="s">
        <v>1450</v>
      </c>
      <c r="F71" s="1" t="s">
        <v>1125</v>
      </c>
      <c r="G71" s="1" t="s">
        <v>1129</v>
      </c>
      <c r="H71" s="1" t="s">
        <v>1130</v>
      </c>
      <c r="I71" s="1" t="s">
        <v>1451</v>
      </c>
      <c r="J71" s="1" t="s">
        <v>1132</v>
      </c>
      <c r="K71" s="1" t="s">
        <v>1451</v>
      </c>
      <c r="L71" s="1" t="s">
        <v>1451</v>
      </c>
      <c r="M71" s="1" t="s">
        <v>1133</v>
      </c>
      <c r="N71" s="1" t="s">
        <v>1133</v>
      </c>
      <c r="O71" s="1" t="s">
        <v>1134</v>
      </c>
      <c r="P71" s="1" t="s">
        <v>1135</v>
      </c>
      <c r="Q71" s="1" t="s">
        <v>1136</v>
      </c>
      <c r="R71" s="1" t="s">
        <v>1452</v>
      </c>
      <c r="S71" s="1" t="s">
        <v>1138</v>
      </c>
      <c r="T71" s="1" t="s">
        <v>1139</v>
      </c>
      <c r="U71" s="1" t="s">
        <v>1147</v>
      </c>
      <c r="V71" s="1" t="s">
        <v>1191</v>
      </c>
    </row>
    <row r="72" s="1" customFormat="1" spans="1:22">
      <c r="A72" s="3">
        <v>999222967974676</v>
      </c>
      <c r="B72" s="1" t="s">
        <v>1453</v>
      </c>
      <c r="C72" s="1" t="s">
        <v>1454</v>
      </c>
      <c r="D72" s="1" t="s">
        <v>1455</v>
      </c>
      <c r="E72" s="1" t="s">
        <v>1456</v>
      </c>
      <c r="F72" s="1" t="s">
        <v>1125</v>
      </c>
      <c r="G72" s="1" t="s">
        <v>1129</v>
      </c>
      <c r="H72" s="1" t="s">
        <v>1130</v>
      </c>
      <c r="I72" s="1" t="s">
        <v>1457</v>
      </c>
      <c r="J72" s="1" t="s">
        <v>1132</v>
      </c>
      <c r="K72" s="1" t="s">
        <v>1457</v>
      </c>
      <c r="L72" s="1" t="s">
        <v>1457</v>
      </c>
      <c r="M72" s="1" t="s">
        <v>1133</v>
      </c>
      <c r="N72" s="1" t="s">
        <v>1133</v>
      </c>
      <c r="O72" s="1" t="s">
        <v>1134</v>
      </c>
      <c r="P72" s="1" t="s">
        <v>1135</v>
      </c>
      <c r="Q72" s="1" t="s">
        <v>1136</v>
      </c>
      <c r="R72" s="1" t="s">
        <v>1458</v>
      </c>
      <c r="S72" s="1" t="s">
        <v>1138</v>
      </c>
      <c r="T72" s="1" t="s">
        <v>1139</v>
      </c>
      <c r="U72" s="1" t="s">
        <v>1147</v>
      </c>
      <c r="V72" s="1" t="s">
        <v>1148</v>
      </c>
    </row>
    <row r="73" s="1" customFormat="1" spans="1:22">
      <c r="A73" s="3">
        <v>999222967106259</v>
      </c>
      <c r="B73" s="1" t="s">
        <v>1453</v>
      </c>
      <c r="C73" s="1" t="s">
        <v>1459</v>
      </c>
      <c r="D73" s="1" t="s">
        <v>1460</v>
      </c>
      <c r="E73" s="1" t="s">
        <v>1461</v>
      </c>
      <c r="F73" s="1" t="s">
        <v>1125</v>
      </c>
      <c r="G73" s="1" t="s">
        <v>1129</v>
      </c>
      <c r="H73" s="1" t="s">
        <v>1130</v>
      </c>
      <c r="I73" s="1" t="s">
        <v>1462</v>
      </c>
      <c r="J73" s="1" t="s">
        <v>1132</v>
      </c>
      <c r="K73" s="1" t="s">
        <v>1462</v>
      </c>
      <c r="L73" s="1" t="s">
        <v>1462</v>
      </c>
      <c r="M73" s="1" t="s">
        <v>1133</v>
      </c>
      <c r="N73" s="1" t="s">
        <v>1133</v>
      </c>
      <c r="O73" s="1" t="s">
        <v>1134</v>
      </c>
      <c r="P73" s="1" t="s">
        <v>1135</v>
      </c>
      <c r="Q73" s="1" t="s">
        <v>1136</v>
      </c>
      <c r="R73" s="1" t="s">
        <v>1463</v>
      </c>
      <c r="S73" s="1" t="s">
        <v>1138</v>
      </c>
      <c r="T73" s="1" t="s">
        <v>1139</v>
      </c>
      <c r="U73" s="1" t="s">
        <v>1147</v>
      </c>
      <c r="V73" s="1" t="s">
        <v>1148</v>
      </c>
    </row>
    <row r="74" s="1" customFormat="1" spans="1:22">
      <c r="A74" s="3">
        <v>999222966992192</v>
      </c>
      <c r="B74" s="1" t="s">
        <v>1453</v>
      </c>
      <c r="C74" s="1" t="s">
        <v>1464</v>
      </c>
      <c r="D74" s="1" t="s">
        <v>1465</v>
      </c>
      <c r="E74" s="1" t="s">
        <v>1466</v>
      </c>
      <c r="F74" s="1" t="s">
        <v>1125</v>
      </c>
      <c r="G74" s="1" t="s">
        <v>1129</v>
      </c>
      <c r="H74" s="1" t="s">
        <v>1130</v>
      </c>
      <c r="I74" s="1" t="s">
        <v>1467</v>
      </c>
      <c r="J74" s="1" t="s">
        <v>1132</v>
      </c>
      <c r="K74" s="1" t="s">
        <v>1467</v>
      </c>
      <c r="L74" s="1" t="s">
        <v>1467</v>
      </c>
      <c r="M74" s="1" t="s">
        <v>1133</v>
      </c>
      <c r="N74" s="1" t="s">
        <v>1133</v>
      </c>
      <c r="O74" s="1" t="s">
        <v>1134</v>
      </c>
      <c r="P74" s="1" t="s">
        <v>1135</v>
      </c>
      <c r="Q74" s="1" t="s">
        <v>1136</v>
      </c>
      <c r="R74" s="1" t="s">
        <v>1468</v>
      </c>
      <c r="S74" s="1" t="s">
        <v>1138</v>
      </c>
      <c r="T74" s="1" t="s">
        <v>1139</v>
      </c>
      <c r="U74" s="1" t="s">
        <v>1147</v>
      </c>
      <c r="V74" s="1" t="s">
        <v>1148</v>
      </c>
    </row>
    <row r="75" s="1" customFormat="1" spans="1:22">
      <c r="A75" s="3">
        <v>999222966130326</v>
      </c>
      <c r="B75" s="1" t="s">
        <v>1453</v>
      </c>
      <c r="C75" s="1" t="s">
        <v>1469</v>
      </c>
      <c r="D75" s="1" t="s">
        <v>1465</v>
      </c>
      <c r="E75" s="1" t="s">
        <v>1466</v>
      </c>
      <c r="F75" s="1" t="s">
        <v>1125</v>
      </c>
      <c r="G75" s="1" t="s">
        <v>1129</v>
      </c>
      <c r="H75" s="1" t="s">
        <v>1130</v>
      </c>
      <c r="I75" s="1" t="s">
        <v>1467</v>
      </c>
      <c r="J75" s="1" t="s">
        <v>1132</v>
      </c>
      <c r="K75" s="1" t="s">
        <v>1467</v>
      </c>
      <c r="L75" s="1" t="s">
        <v>1467</v>
      </c>
      <c r="M75" s="1" t="s">
        <v>1133</v>
      </c>
      <c r="N75" s="1" t="s">
        <v>1133</v>
      </c>
      <c r="O75" s="1" t="s">
        <v>1134</v>
      </c>
      <c r="P75" s="1" t="s">
        <v>1135</v>
      </c>
      <c r="Q75" s="1" t="s">
        <v>1136</v>
      </c>
      <c r="R75" s="1" t="s">
        <v>1470</v>
      </c>
      <c r="S75" s="1" t="s">
        <v>1138</v>
      </c>
      <c r="T75" s="1" t="s">
        <v>1139</v>
      </c>
      <c r="U75" s="1" t="s">
        <v>1147</v>
      </c>
      <c r="V75" s="1" t="s">
        <v>1148</v>
      </c>
    </row>
    <row r="76" s="1" customFormat="1" spans="1:22">
      <c r="A76" s="3">
        <v>999222964851563</v>
      </c>
      <c r="B76" s="1" t="s">
        <v>1453</v>
      </c>
      <c r="C76" s="1" t="s">
        <v>1471</v>
      </c>
      <c r="D76" s="1" t="s">
        <v>1472</v>
      </c>
      <c r="E76" s="1" t="s">
        <v>1473</v>
      </c>
      <c r="F76" s="1" t="s">
        <v>1275</v>
      </c>
      <c r="G76" s="1" t="s">
        <v>1129</v>
      </c>
      <c r="H76" s="1" t="s">
        <v>1130</v>
      </c>
      <c r="I76" s="1" t="s">
        <v>1474</v>
      </c>
      <c r="J76" s="1" t="s">
        <v>1132</v>
      </c>
      <c r="K76" s="1" t="s">
        <v>1474</v>
      </c>
      <c r="L76" s="1" t="s">
        <v>1474</v>
      </c>
      <c r="M76" s="1" t="s">
        <v>1133</v>
      </c>
      <c r="N76" s="1" t="s">
        <v>1133</v>
      </c>
      <c r="O76" s="1" t="s">
        <v>1134</v>
      </c>
      <c r="P76" s="1" t="s">
        <v>1135</v>
      </c>
      <c r="Q76" s="1" t="s">
        <v>1136</v>
      </c>
      <c r="R76" s="1" t="s">
        <v>1475</v>
      </c>
      <c r="S76" s="1" t="s">
        <v>1138</v>
      </c>
      <c r="T76" s="1" t="s">
        <v>1139</v>
      </c>
      <c r="U76" s="1" t="s">
        <v>1147</v>
      </c>
      <c r="V76" s="1" t="s">
        <v>1162</v>
      </c>
    </row>
    <row r="77" s="1" customFormat="1" spans="1:22">
      <c r="A77" s="3">
        <v>999222964331561</v>
      </c>
      <c r="B77" s="1" t="s">
        <v>1453</v>
      </c>
      <c r="C77" s="1" t="s">
        <v>1476</v>
      </c>
      <c r="D77" s="1" t="s">
        <v>1477</v>
      </c>
      <c r="E77" s="1" t="s">
        <v>1478</v>
      </c>
      <c r="F77" s="1" t="s">
        <v>1275</v>
      </c>
      <c r="G77" s="1" t="s">
        <v>1129</v>
      </c>
      <c r="H77" s="1" t="s">
        <v>1130</v>
      </c>
      <c r="I77" s="1" t="s">
        <v>1479</v>
      </c>
      <c r="J77" s="1" t="s">
        <v>1132</v>
      </c>
      <c r="K77" s="1" t="s">
        <v>1479</v>
      </c>
      <c r="L77" s="1" t="s">
        <v>1479</v>
      </c>
      <c r="M77" s="1" t="s">
        <v>1133</v>
      </c>
      <c r="N77" s="1" t="s">
        <v>1133</v>
      </c>
      <c r="O77" s="1" t="s">
        <v>1134</v>
      </c>
      <c r="P77" s="1" t="s">
        <v>1135</v>
      </c>
      <c r="Q77" s="1" t="s">
        <v>1136</v>
      </c>
      <c r="R77" s="1" t="s">
        <v>1480</v>
      </c>
      <c r="S77" s="1" t="s">
        <v>1138</v>
      </c>
      <c r="T77" s="1" t="s">
        <v>1139</v>
      </c>
      <c r="U77" s="1" t="s">
        <v>1147</v>
      </c>
      <c r="V77" s="1" t="s">
        <v>1162</v>
      </c>
    </row>
    <row r="78" s="1" customFormat="1" spans="1:22">
      <c r="A78" s="3">
        <v>999222963920132</v>
      </c>
      <c r="B78" s="1" t="s">
        <v>1453</v>
      </c>
      <c r="C78" s="1" t="s">
        <v>1481</v>
      </c>
      <c r="D78" s="1" t="s">
        <v>1482</v>
      </c>
      <c r="E78" s="1" t="s">
        <v>1483</v>
      </c>
      <c r="F78" s="1" t="s">
        <v>1355</v>
      </c>
      <c r="G78" s="1" t="s">
        <v>1129</v>
      </c>
      <c r="H78" s="1" t="s">
        <v>1130</v>
      </c>
      <c r="I78" s="1" t="s">
        <v>1484</v>
      </c>
      <c r="J78" s="1" t="s">
        <v>1132</v>
      </c>
      <c r="K78" s="1" t="s">
        <v>1484</v>
      </c>
      <c r="L78" s="1" t="s">
        <v>1484</v>
      </c>
      <c r="M78" s="1" t="s">
        <v>1133</v>
      </c>
      <c r="N78" s="1" t="s">
        <v>1133</v>
      </c>
      <c r="O78" s="1" t="s">
        <v>1134</v>
      </c>
      <c r="P78" s="1" t="s">
        <v>1135</v>
      </c>
      <c r="Q78" s="1" t="s">
        <v>1136</v>
      </c>
      <c r="R78" s="1" t="s">
        <v>1485</v>
      </c>
      <c r="S78" s="1" t="s">
        <v>1138</v>
      </c>
      <c r="T78" s="1" t="s">
        <v>1139</v>
      </c>
      <c r="U78" s="1" t="s">
        <v>1147</v>
      </c>
      <c r="V78" s="1" t="s">
        <v>1148</v>
      </c>
    </row>
    <row r="79" s="1" customFormat="1" spans="1:22">
      <c r="A79" s="3">
        <v>999222962840121</v>
      </c>
      <c r="B79" s="1" t="s">
        <v>1453</v>
      </c>
      <c r="C79" s="1" t="s">
        <v>1486</v>
      </c>
      <c r="D79" s="1" t="s">
        <v>1428</v>
      </c>
      <c r="E79" s="1" t="s">
        <v>1487</v>
      </c>
      <c r="F79" s="1" t="s">
        <v>1275</v>
      </c>
      <c r="G79" s="1" t="s">
        <v>1129</v>
      </c>
      <c r="H79" s="1" t="s">
        <v>1130</v>
      </c>
      <c r="I79" s="1" t="s">
        <v>1488</v>
      </c>
      <c r="J79" s="1" t="s">
        <v>1132</v>
      </c>
      <c r="K79" s="1" t="s">
        <v>1488</v>
      </c>
      <c r="L79" s="1" t="s">
        <v>1488</v>
      </c>
      <c r="M79" s="1" t="s">
        <v>1133</v>
      </c>
      <c r="N79" s="1" t="s">
        <v>1133</v>
      </c>
      <c r="O79" s="1" t="s">
        <v>1134</v>
      </c>
      <c r="P79" s="1" t="s">
        <v>1135</v>
      </c>
      <c r="Q79" s="1" t="s">
        <v>1136</v>
      </c>
      <c r="R79" s="1" t="s">
        <v>1489</v>
      </c>
      <c r="S79" s="1" t="s">
        <v>1138</v>
      </c>
      <c r="T79" s="1" t="s">
        <v>1139</v>
      </c>
      <c r="U79" s="1" t="s">
        <v>1147</v>
      </c>
      <c r="V79" s="1" t="s">
        <v>1148</v>
      </c>
    </row>
    <row r="80" s="1" customFormat="1" spans="1:22">
      <c r="A80" s="3">
        <v>999222961530964</v>
      </c>
      <c r="B80" s="1" t="s">
        <v>1453</v>
      </c>
      <c r="C80" s="1" t="s">
        <v>1490</v>
      </c>
      <c r="D80" s="1" t="s">
        <v>1428</v>
      </c>
      <c r="E80" s="1" t="s">
        <v>1491</v>
      </c>
      <c r="F80" s="1" t="s">
        <v>1275</v>
      </c>
      <c r="G80" s="1" t="s">
        <v>1129</v>
      </c>
      <c r="H80" s="1" t="s">
        <v>1130</v>
      </c>
      <c r="I80" s="1" t="s">
        <v>1492</v>
      </c>
      <c r="J80" s="1" t="s">
        <v>1132</v>
      </c>
      <c r="K80" s="1" t="s">
        <v>1492</v>
      </c>
      <c r="L80" s="1" t="s">
        <v>1492</v>
      </c>
      <c r="M80" s="1" t="s">
        <v>1133</v>
      </c>
      <c r="N80" s="1" t="s">
        <v>1133</v>
      </c>
      <c r="O80" s="1" t="s">
        <v>1134</v>
      </c>
      <c r="P80" s="1" t="s">
        <v>1135</v>
      </c>
      <c r="Q80" s="1" t="s">
        <v>1136</v>
      </c>
      <c r="R80" s="1" t="s">
        <v>1493</v>
      </c>
      <c r="S80" s="1" t="s">
        <v>1138</v>
      </c>
      <c r="T80" s="1" t="s">
        <v>1139</v>
      </c>
      <c r="U80" s="1" t="s">
        <v>1147</v>
      </c>
      <c r="V80" s="1" t="s">
        <v>1148</v>
      </c>
    </row>
    <row r="81" s="1" customFormat="1" spans="1:22">
      <c r="A81" s="3">
        <v>999222961186228</v>
      </c>
      <c r="B81" s="1" t="s">
        <v>1453</v>
      </c>
      <c r="C81" s="1" t="s">
        <v>1494</v>
      </c>
      <c r="D81" s="1" t="s">
        <v>1495</v>
      </c>
      <c r="E81" s="1" t="s">
        <v>1496</v>
      </c>
      <c r="F81" s="1" t="s">
        <v>1125</v>
      </c>
      <c r="G81" s="1" t="s">
        <v>1129</v>
      </c>
      <c r="H81" s="1" t="s">
        <v>1130</v>
      </c>
      <c r="I81" s="1" t="s">
        <v>1497</v>
      </c>
      <c r="J81" s="1" t="s">
        <v>1132</v>
      </c>
      <c r="K81" s="1" t="s">
        <v>1497</v>
      </c>
      <c r="L81" s="1" t="s">
        <v>1497</v>
      </c>
      <c r="M81" s="1" t="s">
        <v>1133</v>
      </c>
      <c r="N81" s="1" t="s">
        <v>1133</v>
      </c>
      <c r="O81" s="1" t="s">
        <v>1134</v>
      </c>
      <c r="P81" s="1" t="s">
        <v>1135</v>
      </c>
      <c r="Q81" s="1" t="s">
        <v>1136</v>
      </c>
      <c r="R81" s="1" t="s">
        <v>1498</v>
      </c>
      <c r="S81" s="1" t="s">
        <v>1138</v>
      </c>
      <c r="T81" s="1" t="s">
        <v>1139</v>
      </c>
      <c r="U81" s="1" t="s">
        <v>1147</v>
      </c>
      <c r="V81" s="1" t="s">
        <v>1191</v>
      </c>
    </row>
    <row r="82" s="1" customFormat="1" spans="1:22">
      <c r="A82" s="3">
        <v>22960876145</v>
      </c>
      <c r="B82" s="1" t="s">
        <v>1453</v>
      </c>
      <c r="C82" s="1" t="s">
        <v>1499</v>
      </c>
      <c r="D82" s="1" t="s">
        <v>1158</v>
      </c>
      <c r="E82" s="1" t="s">
        <v>1231</v>
      </c>
      <c r="F82" s="1" t="s">
        <v>1275</v>
      </c>
      <c r="G82" s="1" t="s">
        <v>1129</v>
      </c>
      <c r="H82" s="1" t="s">
        <v>1130</v>
      </c>
      <c r="I82" s="1" t="s">
        <v>1500</v>
      </c>
      <c r="J82" s="1" t="s">
        <v>1132</v>
      </c>
      <c r="K82" s="1" t="s">
        <v>1500</v>
      </c>
      <c r="L82" s="1" t="s">
        <v>1500</v>
      </c>
      <c r="M82" s="1" t="s">
        <v>1133</v>
      </c>
      <c r="N82" s="1" t="s">
        <v>1133</v>
      </c>
      <c r="O82" s="1" t="s">
        <v>1134</v>
      </c>
      <c r="P82" s="1" t="s">
        <v>1135</v>
      </c>
      <c r="Q82" s="1" t="s">
        <v>1136</v>
      </c>
      <c r="R82" s="1" t="s">
        <v>1501</v>
      </c>
      <c r="S82" s="1" t="s">
        <v>1138</v>
      </c>
      <c r="T82" s="1" t="s">
        <v>1139</v>
      </c>
      <c r="U82" s="1" t="s">
        <v>1147</v>
      </c>
      <c r="V82" s="1" t="s">
        <v>1162</v>
      </c>
    </row>
    <row r="83" s="1" customFormat="1" spans="1:22">
      <c r="A83" s="3">
        <v>999222959928352</v>
      </c>
      <c r="B83" s="1" t="s">
        <v>1453</v>
      </c>
      <c r="C83" s="1" t="s">
        <v>1502</v>
      </c>
      <c r="D83" s="1" t="s">
        <v>1341</v>
      </c>
      <c r="E83" s="1" t="s">
        <v>1503</v>
      </c>
      <c r="F83" s="1" t="s">
        <v>1275</v>
      </c>
      <c r="G83" s="1" t="s">
        <v>1129</v>
      </c>
      <c r="H83" s="1" t="s">
        <v>1130</v>
      </c>
      <c r="I83" s="1" t="s">
        <v>1504</v>
      </c>
      <c r="J83" s="1" t="s">
        <v>1132</v>
      </c>
      <c r="K83" s="1" t="s">
        <v>1504</v>
      </c>
      <c r="L83" s="1" t="s">
        <v>1504</v>
      </c>
      <c r="M83" s="1" t="s">
        <v>1133</v>
      </c>
      <c r="N83" s="1" t="s">
        <v>1133</v>
      </c>
      <c r="O83" s="1" t="s">
        <v>1134</v>
      </c>
      <c r="P83" s="1" t="s">
        <v>1135</v>
      </c>
      <c r="Q83" s="1" t="s">
        <v>1136</v>
      </c>
      <c r="R83" s="1" t="s">
        <v>1505</v>
      </c>
      <c r="S83" s="1" t="s">
        <v>1138</v>
      </c>
      <c r="T83" s="1" t="s">
        <v>1139</v>
      </c>
      <c r="U83" s="1" t="s">
        <v>1147</v>
      </c>
      <c r="V83" s="1" t="s">
        <v>1191</v>
      </c>
    </row>
    <row r="84" s="1" customFormat="1" spans="1:22">
      <c r="A84" s="3">
        <v>999222959838469</v>
      </c>
      <c r="B84" s="1" t="s">
        <v>1453</v>
      </c>
      <c r="C84" s="1" t="s">
        <v>1506</v>
      </c>
      <c r="D84" s="1" t="s">
        <v>1507</v>
      </c>
      <c r="E84" s="1" t="s">
        <v>1508</v>
      </c>
      <c r="F84" s="1" t="s">
        <v>1416</v>
      </c>
      <c r="G84" s="1" t="s">
        <v>1129</v>
      </c>
      <c r="H84" s="1" t="s">
        <v>1130</v>
      </c>
      <c r="I84" s="1" t="s">
        <v>1509</v>
      </c>
      <c r="J84" s="1" t="s">
        <v>1132</v>
      </c>
      <c r="K84" s="1" t="s">
        <v>1509</v>
      </c>
      <c r="L84" s="1" t="s">
        <v>1509</v>
      </c>
      <c r="M84" s="1" t="s">
        <v>1133</v>
      </c>
      <c r="N84" s="1" t="s">
        <v>1133</v>
      </c>
      <c r="O84" s="1" t="s">
        <v>1134</v>
      </c>
      <c r="P84" s="1" t="s">
        <v>1135</v>
      </c>
      <c r="Q84" s="1" t="s">
        <v>1136</v>
      </c>
      <c r="R84" s="1" t="s">
        <v>1510</v>
      </c>
      <c r="S84" s="1" t="s">
        <v>1138</v>
      </c>
      <c r="T84" s="1" t="s">
        <v>1139</v>
      </c>
      <c r="U84" s="1" t="s">
        <v>1147</v>
      </c>
      <c r="V84" s="1" t="s">
        <v>1148</v>
      </c>
    </row>
    <row r="85" s="1" customFormat="1" spans="1:22">
      <c r="A85" s="3">
        <v>999222959469095</v>
      </c>
      <c r="B85" s="1" t="s">
        <v>1453</v>
      </c>
      <c r="C85" s="1" t="s">
        <v>1511</v>
      </c>
      <c r="D85" s="1" t="s">
        <v>1428</v>
      </c>
      <c r="E85" s="1" t="s">
        <v>1512</v>
      </c>
      <c r="F85" s="1" t="s">
        <v>1355</v>
      </c>
      <c r="G85" s="1" t="s">
        <v>1129</v>
      </c>
      <c r="H85" s="1" t="s">
        <v>1130</v>
      </c>
      <c r="I85" s="1" t="s">
        <v>1513</v>
      </c>
      <c r="J85" s="1" t="s">
        <v>1132</v>
      </c>
      <c r="K85" s="1" t="s">
        <v>1513</v>
      </c>
      <c r="L85" s="1" t="s">
        <v>1513</v>
      </c>
      <c r="M85" s="1" t="s">
        <v>1133</v>
      </c>
      <c r="N85" s="1" t="s">
        <v>1133</v>
      </c>
      <c r="O85" s="1" t="s">
        <v>1134</v>
      </c>
      <c r="P85" s="1" t="s">
        <v>1135</v>
      </c>
      <c r="Q85" s="1" t="s">
        <v>1136</v>
      </c>
      <c r="R85" s="1" t="s">
        <v>1514</v>
      </c>
      <c r="S85" s="1" t="s">
        <v>1138</v>
      </c>
      <c r="T85" s="1" t="s">
        <v>1139</v>
      </c>
      <c r="U85" s="1" t="s">
        <v>1147</v>
      </c>
      <c r="V85" s="1" t="s">
        <v>1148</v>
      </c>
    </row>
    <row r="86" s="1" customFormat="1" spans="1:22">
      <c r="A86" s="3">
        <v>22959041079</v>
      </c>
      <c r="B86" s="1" t="s">
        <v>1453</v>
      </c>
      <c r="C86" s="1" t="s">
        <v>1515</v>
      </c>
      <c r="D86" s="1" t="s">
        <v>1428</v>
      </c>
      <c r="E86" s="1" t="s">
        <v>1516</v>
      </c>
      <c r="F86" s="1" t="s">
        <v>1125</v>
      </c>
      <c r="G86" s="1" t="s">
        <v>1129</v>
      </c>
      <c r="H86" s="1" t="s">
        <v>1130</v>
      </c>
      <c r="I86" s="1" t="s">
        <v>1517</v>
      </c>
      <c r="J86" s="1" t="s">
        <v>1132</v>
      </c>
      <c r="K86" s="1" t="s">
        <v>1517</v>
      </c>
      <c r="L86" s="1" t="s">
        <v>1517</v>
      </c>
      <c r="M86" s="1" t="s">
        <v>1133</v>
      </c>
      <c r="N86" s="1" t="s">
        <v>1133</v>
      </c>
      <c r="O86" s="1" t="s">
        <v>1134</v>
      </c>
      <c r="P86" s="1" t="s">
        <v>1135</v>
      </c>
      <c r="Q86" s="1" t="s">
        <v>1136</v>
      </c>
      <c r="R86" s="1" t="s">
        <v>1518</v>
      </c>
      <c r="S86" s="1" t="s">
        <v>1138</v>
      </c>
      <c r="T86" s="1" t="s">
        <v>1139</v>
      </c>
      <c r="U86" s="1" t="s">
        <v>1147</v>
      </c>
      <c r="V86" s="1" t="s">
        <v>1148</v>
      </c>
    </row>
    <row r="87" s="1" customFormat="1" spans="1:22">
      <c r="A87" s="3">
        <v>999222958967753</v>
      </c>
      <c r="B87" s="1" t="s">
        <v>1453</v>
      </c>
      <c r="C87" s="1" t="s">
        <v>1519</v>
      </c>
      <c r="D87" s="1" t="s">
        <v>1520</v>
      </c>
      <c r="E87" s="1" t="s">
        <v>1521</v>
      </c>
      <c r="F87" s="1" t="s">
        <v>1275</v>
      </c>
      <c r="G87" s="1" t="s">
        <v>1129</v>
      </c>
      <c r="H87" s="1" t="s">
        <v>1130</v>
      </c>
      <c r="I87" s="1" t="s">
        <v>1522</v>
      </c>
      <c r="J87" s="1" t="s">
        <v>1132</v>
      </c>
      <c r="K87" s="1" t="s">
        <v>1522</v>
      </c>
      <c r="L87" s="1" t="s">
        <v>1522</v>
      </c>
      <c r="M87" s="1" t="s">
        <v>1133</v>
      </c>
      <c r="N87" s="1" t="s">
        <v>1133</v>
      </c>
      <c r="O87" s="1" t="s">
        <v>1134</v>
      </c>
      <c r="P87" s="1" t="s">
        <v>1135</v>
      </c>
      <c r="Q87" s="1" t="s">
        <v>1136</v>
      </c>
      <c r="R87" s="1" t="s">
        <v>1523</v>
      </c>
      <c r="S87" s="1" t="s">
        <v>1138</v>
      </c>
      <c r="T87" s="1" t="s">
        <v>1139</v>
      </c>
      <c r="U87" s="1" t="s">
        <v>1147</v>
      </c>
      <c r="V87" s="1" t="s">
        <v>1191</v>
      </c>
    </row>
    <row r="88" s="1" customFormat="1" spans="1:22">
      <c r="A88" s="3">
        <v>999222957704540</v>
      </c>
      <c r="B88" s="1" t="s">
        <v>1453</v>
      </c>
      <c r="C88" s="1" t="s">
        <v>1524</v>
      </c>
      <c r="D88" s="1" t="s">
        <v>1261</v>
      </c>
      <c r="E88" s="1" t="s">
        <v>1525</v>
      </c>
      <c r="F88" s="1" t="s">
        <v>1125</v>
      </c>
      <c r="G88" s="1" t="s">
        <v>1129</v>
      </c>
      <c r="H88" s="1" t="s">
        <v>1130</v>
      </c>
      <c r="I88" s="1" t="s">
        <v>1526</v>
      </c>
      <c r="J88" s="1" t="s">
        <v>1132</v>
      </c>
      <c r="K88" s="1" t="s">
        <v>1526</v>
      </c>
      <c r="L88" s="1" t="s">
        <v>1526</v>
      </c>
      <c r="M88" s="1" t="s">
        <v>1133</v>
      </c>
      <c r="N88" s="1" t="s">
        <v>1133</v>
      </c>
      <c r="O88" s="1" t="s">
        <v>1134</v>
      </c>
      <c r="P88" s="1" t="s">
        <v>1135</v>
      </c>
      <c r="Q88" s="1" t="s">
        <v>1136</v>
      </c>
      <c r="R88" s="1" t="s">
        <v>1527</v>
      </c>
      <c r="S88" s="1" t="s">
        <v>1138</v>
      </c>
      <c r="T88" s="1" t="s">
        <v>1139</v>
      </c>
      <c r="U88" s="1" t="s">
        <v>1147</v>
      </c>
      <c r="V88" s="1" t="s">
        <v>1265</v>
      </c>
    </row>
    <row r="89" s="1" customFormat="1" spans="1:22">
      <c r="A89" s="3">
        <v>999222957537816</v>
      </c>
      <c r="B89" s="1" t="s">
        <v>1453</v>
      </c>
      <c r="C89" s="1" t="s">
        <v>1528</v>
      </c>
      <c r="D89" s="1" t="s">
        <v>1529</v>
      </c>
      <c r="E89" s="1" t="s">
        <v>1530</v>
      </c>
      <c r="F89" s="1" t="s">
        <v>1125</v>
      </c>
      <c r="G89" s="1" t="s">
        <v>1129</v>
      </c>
      <c r="H89" s="1" t="s">
        <v>1130</v>
      </c>
      <c r="I89" s="1" t="s">
        <v>1531</v>
      </c>
      <c r="J89" s="1" t="s">
        <v>1132</v>
      </c>
      <c r="K89" s="1" t="s">
        <v>1531</v>
      </c>
      <c r="L89" s="1" t="s">
        <v>1531</v>
      </c>
      <c r="M89" s="1" t="s">
        <v>1133</v>
      </c>
      <c r="N89" s="1" t="s">
        <v>1133</v>
      </c>
      <c r="O89" s="1" t="s">
        <v>1134</v>
      </c>
      <c r="P89" s="1" t="s">
        <v>1135</v>
      </c>
      <c r="Q89" s="1" t="s">
        <v>1136</v>
      </c>
      <c r="R89" s="1" t="s">
        <v>1532</v>
      </c>
      <c r="S89" s="1" t="s">
        <v>1138</v>
      </c>
      <c r="T89" s="1" t="s">
        <v>1139</v>
      </c>
      <c r="U89" s="1" t="s">
        <v>1147</v>
      </c>
      <c r="V89" s="1" t="s">
        <v>1148</v>
      </c>
    </row>
    <row r="90" s="1" customFormat="1" spans="1:22">
      <c r="A90" s="3">
        <v>999222957401756</v>
      </c>
      <c r="B90" s="1" t="s">
        <v>1453</v>
      </c>
      <c r="C90" s="1" t="s">
        <v>1533</v>
      </c>
      <c r="D90" s="1" t="s">
        <v>1402</v>
      </c>
      <c r="E90" s="1" t="s">
        <v>1534</v>
      </c>
      <c r="F90" s="1" t="s">
        <v>1275</v>
      </c>
      <c r="G90" s="1" t="s">
        <v>1129</v>
      </c>
      <c r="H90" s="1" t="s">
        <v>1130</v>
      </c>
      <c r="I90" s="1" t="s">
        <v>1535</v>
      </c>
      <c r="J90" s="1" t="s">
        <v>1132</v>
      </c>
      <c r="K90" s="1" t="s">
        <v>1535</v>
      </c>
      <c r="L90" s="1" t="s">
        <v>1535</v>
      </c>
      <c r="M90" s="1" t="s">
        <v>1133</v>
      </c>
      <c r="N90" s="1" t="s">
        <v>1133</v>
      </c>
      <c r="O90" s="1" t="s">
        <v>1134</v>
      </c>
      <c r="P90" s="1" t="s">
        <v>1135</v>
      </c>
      <c r="Q90" s="1" t="s">
        <v>1136</v>
      </c>
      <c r="R90" s="1" t="s">
        <v>1536</v>
      </c>
      <c r="S90" s="1" t="s">
        <v>1138</v>
      </c>
      <c r="T90" s="1" t="s">
        <v>1139</v>
      </c>
      <c r="U90" s="1" t="s">
        <v>1147</v>
      </c>
      <c r="V90" s="1" t="s">
        <v>1191</v>
      </c>
    </row>
    <row r="91" s="1" customFormat="1" spans="1:22">
      <c r="A91" s="3">
        <v>999222956507046</v>
      </c>
      <c r="B91" s="1" t="s">
        <v>1537</v>
      </c>
      <c r="C91" s="1" t="s">
        <v>1538</v>
      </c>
      <c r="D91" s="1" t="s">
        <v>1539</v>
      </c>
      <c r="E91" s="1" t="s">
        <v>1540</v>
      </c>
      <c r="F91" s="1" t="s">
        <v>1355</v>
      </c>
      <c r="G91" s="1" t="s">
        <v>1129</v>
      </c>
      <c r="H91" s="1" t="s">
        <v>1130</v>
      </c>
      <c r="I91" s="1" t="s">
        <v>1541</v>
      </c>
      <c r="J91" s="1" t="s">
        <v>1132</v>
      </c>
      <c r="K91" s="1" t="s">
        <v>1541</v>
      </c>
      <c r="L91" s="1" t="s">
        <v>1541</v>
      </c>
      <c r="M91" s="1" t="s">
        <v>1133</v>
      </c>
      <c r="N91" s="1" t="s">
        <v>1133</v>
      </c>
      <c r="O91" s="1" t="s">
        <v>1134</v>
      </c>
      <c r="P91" s="1" t="s">
        <v>1135</v>
      </c>
      <c r="Q91" s="1" t="s">
        <v>1136</v>
      </c>
      <c r="R91" s="1" t="s">
        <v>1542</v>
      </c>
      <c r="S91" s="1" t="s">
        <v>1138</v>
      </c>
      <c r="T91" s="1" t="s">
        <v>1139</v>
      </c>
      <c r="U91" s="1" t="s">
        <v>1147</v>
      </c>
      <c r="V91" s="1" t="s">
        <v>1191</v>
      </c>
    </row>
    <row r="92" s="1" customFormat="1" spans="1:22">
      <c r="A92" s="3">
        <v>999222956331740</v>
      </c>
      <c r="B92" s="1" t="s">
        <v>1537</v>
      </c>
      <c r="C92" s="1" t="s">
        <v>1543</v>
      </c>
      <c r="D92" s="1" t="s">
        <v>1341</v>
      </c>
      <c r="E92" s="1" t="s">
        <v>1544</v>
      </c>
      <c r="F92" s="1" t="s">
        <v>1125</v>
      </c>
      <c r="G92" s="1" t="s">
        <v>1129</v>
      </c>
      <c r="H92" s="1" t="s">
        <v>1130</v>
      </c>
      <c r="I92" s="1" t="s">
        <v>1545</v>
      </c>
      <c r="J92" s="1" t="s">
        <v>1132</v>
      </c>
      <c r="K92" s="1" t="s">
        <v>1545</v>
      </c>
      <c r="L92" s="1" t="s">
        <v>1545</v>
      </c>
      <c r="M92" s="1" t="s">
        <v>1133</v>
      </c>
      <c r="N92" s="1" t="s">
        <v>1133</v>
      </c>
      <c r="O92" s="1" t="s">
        <v>1134</v>
      </c>
      <c r="P92" s="1" t="s">
        <v>1135</v>
      </c>
      <c r="Q92" s="1" t="s">
        <v>1136</v>
      </c>
      <c r="R92" s="1" t="s">
        <v>1546</v>
      </c>
      <c r="S92" s="1" t="s">
        <v>1138</v>
      </c>
      <c r="T92" s="1" t="s">
        <v>1139</v>
      </c>
      <c r="U92" s="1" t="s">
        <v>1147</v>
      </c>
      <c r="V92" s="1" t="s">
        <v>1191</v>
      </c>
    </row>
    <row r="93" s="1" customFormat="1" spans="1:22">
      <c r="A93" s="3">
        <v>999222956209984</v>
      </c>
      <c r="B93" s="1" t="s">
        <v>1537</v>
      </c>
      <c r="C93" s="1" t="s">
        <v>1547</v>
      </c>
      <c r="D93" s="1" t="s">
        <v>1507</v>
      </c>
      <c r="E93" s="1" t="s">
        <v>1508</v>
      </c>
      <c r="F93" s="1" t="s">
        <v>1416</v>
      </c>
      <c r="G93" s="1" t="s">
        <v>1129</v>
      </c>
      <c r="H93" s="1" t="s">
        <v>1130</v>
      </c>
      <c r="I93" s="1" t="s">
        <v>1509</v>
      </c>
      <c r="J93" s="1" t="s">
        <v>1132</v>
      </c>
      <c r="K93" s="1" t="s">
        <v>1509</v>
      </c>
      <c r="L93" s="1" t="s">
        <v>1509</v>
      </c>
      <c r="M93" s="1" t="s">
        <v>1133</v>
      </c>
      <c r="N93" s="1" t="s">
        <v>1133</v>
      </c>
      <c r="O93" s="1" t="s">
        <v>1134</v>
      </c>
      <c r="P93" s="1" t="s">
        <v>1135</v>
      </c>
      <c r="Q93" s="1" t="s">
        <v>1136</v>
      </c>
      <c r="R93" s="1" t="s">
        <v>1548</v>
      </c>
      <c r="S93" s="1" t="s">
        <v>1138</v>
      </c>
      <c r="T93" s="1" t="s">
        <v>1139</v>
      </c>
      <c r="U93" s="1" t="s">
        <v>1147</v>
      </c>
      <c r="V93" s="1" t="s">
        <v>1148</v>
      </c>
    </row>
    <row r="94" s="1" customFormat="1" spans="1:22">
      <c r="A94" s="3">
        <v>999222955880910</v>
      </c>
      <c r="B94" s="1" t="s">
        <v>1537</v>
      </c>
      <c r="C94" s="1" t="s">
        <v>1549</v>
      </c>
      <c r="D94" s="1" t="s">
        <v>1539</v>
      </c>
      <c r="E94" s="1" t="s">
        <v>1550</v>
      </c>
      <c r="F94" s="1" t="s">
        <v>1125</v>
      </c>
      <c r="G94" s="1" t="s">
        <v>1129</v>
      </c>
      <c r="H94" s="1" t="s">
        <v>1130</v>
      </c>
      <c r="I94" s="1" t="s">
        <v>1551</v>
      </c>
      <c r="J94" s="1" t="s">
        <v>1132</v>
      </c>
      <c r="K94" s="1" t="s">
        <v>1551</v>
      </c>
      <c r="L94" s="1" t="s">
        <v>1551</v>
      </c>
      <c r="M94" s="1" t="s">
        <v>1133</v>
      </c>
      <c r="N94" s="1" t="s">
        <v>1133</v>
      </c>
      <c r="O94" s="1" t="s">
        <v>1134</v>
      </c>
      <c r="P94" s="1" t="s">
        <v>1135</v>
      </c>
      <c r="Q94" s="1" t="s">
        <v>1136</v>
      </c>
      <c r="R94" s="1" t="s">
        <v>1552</v>
      </c>
      <c r="S94" s="1" t="s">
        <v>1138</v>
      </c>
      <c r="T94" s="1" t="s">
        <v>1139</v>
      </c>
      <c r="U94" s="1" t="s">
        <v>1147</v>
      </c>
      <c r="V94" s="1" t="s">
        <v>1191</v>
      </c>
    </row>
    <row r="95" s="1" customFormat="1" spans="1:22">
      <c r="A95" s="3">
        <v>999222954877332</v>
      </c>
      <c r="B95" s="1" t="s">
        <v>1537</v>
      </c>
      <c r="C95" s="1" t="s">
        <v>1553</v>
      </c>
      <c r="D95" s="1" t="s">
        <v>1143</v>
      </c>
      <c r="E95" s="1" t="s">
        <v>1554</v>
      </c>
      <c r="F95" s="1" t="s">
        <v>1125</v>
      </c>
      <c r="G95" s="1" t="s">
        <v>1129</v>
      </c>
      <c r="H95" s="1" t="s">
        <v>1130</v>
      </c>
      <c r="I95" s="1" t="s">
        <v>1555</v>
      </c>
      <c r="J95" s="1" t="s">
        <v>1132</v>
      </c>
      <c r="K95" s="1" t="s">
        <v>1555</v>
      </c>
      <c r="L95" s="1" t="s">
        <v>1555</v>
      </c>
      <c r="M95" s="1" t="s">
        <v>1133</v>
      </c>
      <c r="N95" s="1" t="s">
        <v>1133</v>
      </c>
      <c r="O95" s="1" t="s">
        <v>1134</v>
      </c>
      <c r="P95" s="1" t="s">
        <v>1135</v>
      </c>
      <c r="Q95" s="1" t="s">
        <v>1136</v>
      </c>
      <c r="R95" s="1" t="s">
        <v>1556</v>
      </c>
      <c r="S95" s="1" t="s">
        <v>1138</v>
      </c>
      <c r="T95" s="1" t="s">
        <v>1139</v>
      </c>
      <c r="U95" s="1" t="s">
        <v>1147</v>
      </c>
      <c r="V95" s="1" t="s">
        <v>1148</v>
      </c>
    </row>
    <row r="96" s="1" customFormat="1" spans="1:22">
      <c r="A96" s="3">
        <v>999222953553975</v>
      </c>
      <c r="B96" s="1" t="s">
        <v>1537</v>
      </c>
      <c r="C96" s="1" t="s">
        <v>1557</v>
      </c>
      <c r="D96" s="1" t="s">
        <v>1143</v>
      </c>
      <c r="E96" s="1" t="s">
        <v>1558</v>
      </c>
      <c r="F96" s="1" t="s">
        <v>1275</v>
      </c>
      <c r="G96" s="1" t="s">
        <v>1129</v>
      </c>
      <c r="H96" s="1" t="s">
        <v>1130</v>
      </c>
      <c r="I96" s="1" t="s">
        <v>1559</v>
      </c>
      <c r="J96" s="1" t="s">
        <v>1132</v>
      </c>
      <c r="K96" s="1" t="s">
        <v>1559</v>
      </c>
      <c r="L96" s="1" t="s">
        <v>1559</v>
      </c>
      <c r="M96" s="1" t="s">
        <v>1133</v>
      </c>
      <c r="N96" s="1" t="s">
        <v>1133</v>
      </c>
      <c r="O96" s="1" t="s">
        <v>1134</v>
      </c>
      <c r="P96" s="1" t="s">
        <v>1135</v>
      </c>
      <c r="Q96" s="1" t="s">
        <v>1136</v>
      </c>
      <c r="R96" s="1" t="s">
        <v>1560</v>
      </c>
      <c r="S96" s="1" t="s">
        <v>1138</v>
      </c>
      <c r="T96" s="1" t="s">
        <v>1139</v>
      </c>
      <c r="U96" s="1" t="s">
        <v>1147</v>
      </c>
      <c r="V96" s="1" t="s">
        <v>1148</v>
      </c>
    </row>
    <row r="97" s="1" customFormat="1" spans="1:22">
      <c r="A97" s="3">
        <v>999222952774362</v>
      </c>
      <c r="B97" s="1" t="s">
        <v>1537</v>
      </c>
      <c r="C97" s="1" t="s">
        <v>1561</v>
      </c>
      <c r="D97" s="1" t="s">
        <v>1562</v>
      </c>
      <c r="E97" s="1" t="s">
        <v>1563</v>
      </c>
      <c r="F97" s="1" t="s">
        <v>1453</v>
      </c>
      <c r="G97" s="1" t="s">
        <v>1129</v>
      </c>
      <c r="H97" s="1" t="s">
        <v>1130</v>
      </c>
      <c r="I97" s="1" t="s">
        <v>1564</v>
      </c>
      <c r="J97" s="1" t="s">
        <v>1132</v>
      </c>
      <c r="K97" s="1" t="s">
        <v>1564</v>
      </c>
      <c r="L97" s="1" t="s">
        <v>1564</v>
      </c>
      <c r="M97" s="1" t="s">
        <v>1133</v>
      </c>
      <c r="N97" s="1" t="s">
        <v>1133</v>
      </c>
      <c r="O97" s="1" t="s">
        <v>1134</v>
      </c>
      <c r="P97" s="1" t="s">
        <v>1135</v>
      </c>
      <c r="Q97" s="1" t="s">
        <v>1136</v>
      </c>
      <c r="R97" s="1" t="s">
        <v>1565</v>
      </c>
      <c r="S97" s="1" t="s">
        <v>1138</v>
      </c>
      <c r="T97" s="1" t="s">
        <v>1139</v>
      </c>
      <c r="U97" s="1" t="s">
        <v>1147</v>
      </c>
      <c r="V97" s="1" t="s">
        <v>1162</v>
      </c>
    </row>
    <row r="98" s="1" customFormat="1" spans="1:22">
      <c r="A98" s="3">
        <v>999222951864432</v>
      </c>
      <c r="B98" s="1" t="s">
        <v>1537</v>
      </c>
      <c r="C98" s="1" t="s">
        <v>1566</v>
      </c>
      <c r="D98" s="1" t="s">
        <v>1567</v>
      </c>
      <c r="E98" s="1" t="s">
        <v>1568</v>
      </c>
      <c r="F98" s="1" t="s">
        <v>1453</v>
      </c>
      <c r="G98" s="1" t="s">
        <v>1129</v>
      </c>
      <c r="H98" s="1" t="s">
        <v>1130</v>
      </c>
      <c r="I98" s="1" t="s">
        <v>1569</v>
      </c>
      <c r="J98" s="1" t="s">
        <v>1132</v>
      </c>
      <c r="K98" s="1" t="s">
        <v>1569</v>
      </c>
      <c r="L98" s="1" t="s">
        <v>1569</v>
      </c>
      <c r="M98" s="1" t="s">
        <v>1133</v>
      </c>
      <c r="N98" s="1" t="s">
        <v>1133</v>
      </c>
      <c r="O98" s="1" t="s">
        <v>1134</v>
      </c>
      <c r="P98" s="1" t="s">
        <v>1135</v>
      </c>
      <c r="Q98" s="1" t="s">
        <v>1136</v>
      </c>
      <c r="R98" s="1" t="s">
        <v>1570</v>
      </c>
      <c r="S98" s="1" t="s">
        <v>1138</v>
      </c>
      <c r="T98" s="1" t="s">
        <v>1139</v>
      </c>
      <c r="U98" s="1" t="s">
        <v>1147</v>
      </c>
      <c r="V98" s="1" t="s">
        <v>1191</v>
      </c>
    </row>
    <row r="99" s="1" customFormat="1" spans="1:22">
      <c r="A99" s="3">
        <v>22951795536</v>
      </c>
      <c r="B99" s="1" t="s">
        <v>1537</v>
      </c>
      <c r="C99" s="1" t="s">
        <v>1571</v>
      </c>
      <c r="D99" s="1" t="s">
        <v>1572</v>
      </c>
      <c r="E99" s="1" t="s">
        <v>1573</v>
      </c>
      <c r="F99" s="1" t="s">
        <v>1275</v>
      </c>
      <c r="G99" s="1" t="s">
        <v>1129</v>
      </c>
      <c r="H99" s="1" t="s">
        <v>1130</v>
      </c>
      <c r="I99" s="1" t="s">
        <v>1574</v>
      </c>
      <c r="J99" s="1" t="s">
        <v>1132</v>
      </c>
      <c r="K99" s="1" t="s">
        <v>1574</v>
      </c>
      <c r="L99" s="1" t="s">
        <v>1574</v>
      </c>
      <c r="M99" s="1" t="s">
        <v>1133</v>
      </c>
      <c r="N99" s="1" t="s">
        <v>1133</v>
      </c>
      <c r="O99" s="1" t="s">
        <v>1134</v>
      </c>
      <c r="P99" s="1" t="s">
        <v>1135</v>
      </c>
      <c r="Q99" s="1" t="s">
        <v>1136</v>
      </c>
      <c r="R99" s="1" t="s">
        <v>1575</v>
      </c>
      <c r="S99" s="1" t="s">
        <v>1138</v>
      </c>
      <c r="T99" s="1" t="s">
        <v>1139</v>
      </c>
      <c r="U99" s="1" t="s">
        <v>1147</v>
      </c>
      <c r="V99" s="1" t="s">
        <v>1191</v>
      </c>
    </row>
    <row r="100" s="1" customFormat="1" spans="1:22">
      <c r="A100" s="3">
        <v>999222949304338</v>
      </c>
      <c r="B100" s="1" t="s">
        <v>1537</v>
      </c>
      <c r="C100" s="1" t="s">
        <v>1576</v>
      </c>
      <c r="D100" s="1" t="s">
        <v>1208</v>
      </c>
      <c r="E100" s="1" t="s">
        <v>1577</v>
      </c>
      <c r="F100" s="1" t="s">
        <v>1125</v>
      </c>
      <c r="G100" s="1" t="s">
        <v>1129</v>
      </c>
      <c r="H100" s="1" t="s">
        <v>1130</v>
      </c>
      <c r="I100" s="1" t="s">
        <v>1578</v>
      </c>
      <c r="J100" s="1" t="s">
        <v>1132</v>
      </c>
      <c r="K100" s="1" t="s">
        <v>1578</v>
      </c>
      <c r="L100" s="1" t="s">
        <v>1578</v>
      </c>
      <c r="M100" s="1" t="s">
        <v>1133</v>
      </c>
      <c r="N100" s="1" t="s">
        <v>1133</v>
      </c>
      <c r="O100" s="1" t="s">
        <v>1134</v>
      </c>
      <c r="P100" s="1" t="s">
        <v>1135</v>
      </c>
      <c r="Q100" s="1" t="s">
        <v>1136</v>
      </c>
      <c r="R100" s="1" t="s">
        <v>1579</v>
      </c>
      <c r="S100" s="1" t="s">
        <v>1138</v>
      </c>
      <c r="T100" s="1" t="s">
        <v>1139</v>
      </c>
      <c r="U100" s="1" t="s">
        <v>1147</v>
      </c>
      <c r="V100" s="1" t="s">
        <v>1191</v>
      </c>
    </row>
    <row r="101" s="1" customFormat="1" spans="1:22">
      <c r="A101" s="3">
        <v>999222948061717</v>
      </c>
      <c r="B101" s="1" t="s">
        <v>1537</v>
      </c>
      <c r="C101" s="1" t="s">
        <v>1580</v>
      </c>
      <c r="D101" s="1" t="s">
        <v>1572</v>
      </c>
      <c r="E101" s="1" t="s">
        <v>1581</v>
      </c>
      <c r="F101" s="1" t="s">
        <v>1125</v>
      </c>
      <c r="G101" s="1" t="s">
        <v>1129</v>
      </c>
      <c r="H101" s="1" t="s">
        <v>1130</v>
      </c>
      <c r="I101" s="1" t="s">
        <v>1582</v>
      </c>
      <c r="J101" s="1" t="s">
        <v>1132</v>
      </c>
      <c r="K101" s="1" t="s">
        <v>1582</v>
      </c>
      <c r="L101" s="1" t="s">
        <v>1582</v>
      </c>
      <c r="M101" s="1" t="s">
        <v>1133</v>
      </c>
      <c r="N101" s="1" t="s">
        <v>1133</v>
      </c>
      <c r="O101" s="1" t="s">
        <v>1134</v>
      </c>
      <c r="P101" s="1" t="s">
        <v>1135</v>
      </c>
      <c r="Q101" s="1" t="s">
        <v>1136</v>
      </c>
      <c r="R101" s="1" t="s">
        <v>1583</v>
      </c>
      <c r="S101" s="1" t="s">
        <v>1138</v>
      </c>
      <c r="T101" s="1" t="s">
        <v>1139</v>
      </c>
      <c r="U101" s="1" t="s">
        <v>1147</v>
      </c>
      <c r="V101" s="1" t="s">
        <v>1191</v>
      </c>
    </row>
    <row r="102" s="1" customFormat="1" spans="1:22">
      <c r="A102" s="3">
        <v>999222946478488</v>
      </c>
      <c r="B102" s="1" t="s">
        <v>1584</v>
      </c>
      <c r="C102" s="1" t="s">
        <v>1585</v>
      </c>
      <c r="D102" s="1" t="s">
        <v>1586</v>
      </c>
      <c r="E102" s="1" t="s">
        <v>1587</v>
      </c>
      <c r="F102" s="1" t="s">
        <v>1275</v>
      </c>
      <c r="G102" s="1" t="s">
        <v>1129</v>
      </c>
      <c r="H102" s="1" t="s">
        <v>1130</v>
      </c>
      <c r="I102" s="1" t="s">
        <v>1588</v>
      </c>
      <c r="J102" s="1" t="s">
        <v>1132</v>
      </c>
      <c r="K102" s="1" t="s">
        <v>1588</v>
      </c>
      <c r="L102" s="1" t="s">
        <v>1588</v>
      </c>
      <c r="M102" s="1" t="s">
        <v>1133</v>
      </c>
      <c r="N102" s="1" t="s">
        <v>1133</v>
      </c>
      <c r="O102" s="1" t="s">
        <v>1134</v>
      </c>
      <c r="P102" s="1" t="s">
        <v>1135</v>
      </c>
      <c r="Q102" s="1" t="s">
        <v>1136</v>
      </c>
      <c r="R102" s="1" t="s">
        <v>1589</v>
      </c>
      <c r="S102" s="1" t="s">
        <v>1138</v>
      </c>
      <c r="T102" s="1" t="s">
        <v>1139</v>
      </c>
      <c r="U102" s="1" t="s">
        <v>1147</v>
      </c>
      <c r="V102" s="1" t="s">
        <v>1191</v>
      </c>
    </row>
    <row r="103" s="1" customFormat="1" spans="1:22">
      <c r="A103" s="3">
        <v>999222944547012</v>
      </c>
      <c r="B103" s="1" t="s">
        <v>1584</v>
      </c>
      <c r="C103" s="1" t="s">
        <v>1590</v>
      </c>
      <c r="D103" s="1" t="s">
        <v>1572</v>
      </c>
      <c r="E103" s="1" t="s">
        <v>1591</v>
      </c>
      <c r="F103" s="1" t="s">
        <v>1125</v>
      </c>
      <c r="G103" s="1" t="s">
        <v>1129</v>
      </c>
      <c r="H103" s="1" t="s">
        <v>1130</v>
      </c>
      <c r="I103" s="1" t="s">
        <v>1592</v>
      </c>
      <c r="J103" s="1" t="s">
        <v>1132</v>
      </c>
      <c r="K103" s="1" t="s">
        <v>1592</v>
      </c>
      <c r="L103" s="1" t="s">
        <v>1592</v>
      </c>
      <c r="M103" s="1" t="s">
        <v>1133</v>
      </c>
      <c r="N103" s="1" t="s">
        <v>1133</v>
      </c>
      <c r="O103" s="1" t="s">
        <v>1134</v>
      </c>
      <c r="P103" s="1" t="s">
        <v>1135</v>
      </c>
      <c r="Q103" s="1" t="s">
        <v>1136</v>
      </c>
      <c r="R103" s="1" t="s">
        <v>1593</v>
      </c>
      <c r="S103" s="1" t="s">
        <v>1138</v>
      </c>
      <c r="T103" s="1" t="s">
        <v>1139</v>
      </c>
      <c r="U103" s="1" t="s">
        <v>1147</v>
      </c>
      <c r="V103" s="1" t="s">
        <v>1191</v>
      </c>
    </row>
    <row r="104" s="1" customFormat="1" spans="1:22">
      <c r="A104" s="3">
        <v>999222944123277</v>
      </c>
      <c r="B104" s="1" t="s">
        <v>1584</v>
      </c>
      <c r="C104" s="1" t="s">
        <v>1594</v>
      </c>
      <c r="D104" s="1" t="s">
        <v>1586</v>
      </c>
      <c r="E104" s="1" t="s">
        <v>1595</v>
      </c>
      <c r="F104" s="1" t="s">
        <v>1275</v>
      </c>
      <c r="G104" s="1" t="s">
        <v>1129</v>
      </c>
      <c r="H104" s="1" t="s">
        <v>1130</v>
      </c>
      <c r="I104" s="1" t="s">
        <v>1596</v>
      </c>
      <c r="J104" s="1" t="s">
        <v>1132</v>
      </c>
      <c r="K104" s="1" t="s">
        <v>1596</v>
      </c>
      <c r="L104" s="1" t="s">
        <v>1596</v>
      </c>
      <c r="M104" s="1" t="s">
        <v>1133</v>
      </c>
      <c r="N104" s="1" t="s">
        <v>1133</v>
      </c>
      <c r="O104" s="1" t="s">
        <v>1134</v>
      </c>
      <c r="P104" s="1" t="s">
        <v>1135</v>
      </c>
      <c r="Q104" s="1" t="s">
        <v>1136</v>
      </c>
      <c r="R104" s="1" t="s">
        <v>1597</v>
      </c>
      <c r="S104" s="1" t="s">
        <v>1138</v>
      </c>
      <c r="T104" s="1" t="s">
        <v>1139</v>
      </c>
      <c r="U104" s="1" t="s">
        <v>1147</v>
      </c>
      <c r="V104" s="1" t="s">
        <v>1191</v>
      </c>
    </row>
    <row r="105" s="1" customFormat="1" spans="1:22">
      <c r="A105" s="3">
        <v>999222941655803</v>
      </c>
      <c r="B105" s="1" t="s">
        <v>1584</v>
      </c>
      <c r="C105" s="1" t="s">
        <v>1598</v>
      </c>
      <c r="D105" s="1" t="s">
        <v>1599</v>
      </c>
      <c r="E105" s="1" t="s">
        <v>1600</v>
      </c>
      <c r="F105" s="1" t="s">
        <v>1355</v>
      </c>
      <c r="G105" s="1" t="s">
        <v>1129</v>
      </c>
      <c r="H105" s="1" t="s">
        <v>1130</v>
      </c>
      <c r="I105" s="1" t="s">
        <v>1601</v>
      </c>
      <c r="J105" s="1" t="s">
        <v>1132</v>
      </c>
      <c r="K105" s="1" t="s">
        <v>1601</v>
      </c>
      <c r="L105" s="1" t="s">
        <v>1601</v>
      </c>
      <c r="M105" s="1" t="s">
        <v>1133</v>
      </c>
      <c r="N105" s="1" t="s">
        <v>1133</v>
      </c>
      <c r="O105" s="1" t="s">
        <v>1134</v>
      </c>
      <c r="P105" s="1" t="s">
        <v>1135</v>
      </c>
      <c r="Q105" s="1" t="s">
        <v>1136</v>
      </c>
      <c r="R105" s="1" t="s">
        <v>1602</v>
      </c>
      <c r="S105" s="1" t="s">
        <v>1138</v>
      </c>
      <c r="T105" s="1" t="s">
        <v>1139</v>
      </c>
      <c r="U105" s="1" t="s">
        <v>1147</v>
      </c>
      <c r="V105" s="1" t="s">
        <v>1191</v>
      </c>
    </row>
    <row r="106" s="1" customFormat="1" spans="1:22">
      <c r="A106" s="3">
        <v>999222941069431</v>
      </c>
      <c r="B106" s="1" t="s">
        <v>1584</v>
      </c>
      <c r="C106" s="1" t="s">
        <v>1603</v>
      </c>
      <c r="D106" s="1" t="s">
        <v>1604</v>
      </c>
      <c r="E106" s="1" t="s">
        <v>1605</v>
      </c>
      <c r="F106" s="1" t="s">
        <v>1453</v>
      </c>
      <c r="G106" s="1" t="s">
        <v>1129</v>
      </c>
      <c r="H106" s="1" t="s">
        <v>1130</v>
      </c>
      <c r="I106" s="1" t="s">
        <v>1606</v>
      </c>
      <c r="J106" s="1" t="s">
        <v>1132</v>
      </c>
      <c r="K106" s="1" t="s">
        <v>1606</v>
      </c>
      <c r="L106" s="1" t="s">
        <v>1606</v>
      </c>
      <c r="M106" s="1" t="s">
        <v>1133</v>
      </c>
      <c r="N106" s="1" t="s">
        <v>1133</v>
      </c>
      <c r="O106" s="1" t="s">
        <v>1134</v>
      </c>
      <c r="P106" s="1" t="s">
        <v>1135</v>
      </c>
      <c r="Q106" s="1" t="s">
        <v>1136</v>
      </c>
      <c r="R106" s="1" t="s">
        <v>1607</v>
      </c>
      <c r="S106" s="1" t="s">
        <v>1138</v>
      </c>
      <c r="T106" s="1" t="s">
        <v>1139</v>
      </c>
      <c r="U106" s="1" t="s">
        <v>1147</v>
      </c>
      <c r="V106" s="1" t="s">
        <v>1148</v>
      </c>
    </row>
    <row r="107" s="1" customFormat="1" spans="1:22">
      <c r="A107" s="3">
        <v>999222940563718</v>
      </c>
      <c r="B107" s="1" t="s">
        <v>1584</v>
      </c>
      <c r="C107" s="1" t="s">
        <v>1608</v>
      </c>
      <c r="D107" s="1" t="s">
        <v>1609</v>
      </c>
      <c r="E107" s="1" t="s">
        <v>1610</v>
      </c>
      <c r="F107" s="1" t="s">
        <v>1355</v>
      </c>
      <c r="G107" s="1" t="s">
        <v>1129</v>
      </c>
      <c r="H107" s="1" t="s">
        <v>1130</v>
      </c>
      <c r="I107" s="1" t="s">
        <v>1611</v>
      </c>
      <c r="J107" s="1" t="s">
        <v>1132</v>
      </c>
      <c r="K107" s="1" t="s">
        <v>1611</v>
      </c>
      <c r="L107" s="1" t="s">
        <v>1611</v>
      </c>
      <c r="M107" s="1" t="s">
        <v>1133</v>
      </c>
      <c r="N107" s="1" t="s">
        <v>1133</v>
      </c>
      <c r="O107" s="1" t="s">
        <v>1134</v>
      </c>
      <c r="P107" s="1" t="s">
        <v>1135</v>
      </c>
      <c r="Q107" s="1" t="s">
        <v>1136</v>
      </c>
      <c r="R107" s="1" t="s">
        <v>1612</v>
      </c>
      <c r="S107" s="1" t="s">
        <v>1138</v>
      </c>
      <c r="T107" s="1" t="s">
        <v>1139</v>
      </c>
      <c r="U107" s="1" t="s">
        <v>1147</v>
      </c>
      <c r="V107" s="1" t="s">
        <v>1148</v>
      </c>
    </row>
    <row r="108" s="1" customFormat="1" spans="1:22">
      <c r="A108" s="3">
        <v>999222940328685</v>
      </c>
      <c r="B108" s="1" t="s">
        <v>1584</v>
      </c>
      <c r="C108" s="1" t="s">
        <v>1613</v>
      </c>
      <c r="D108" s="1" t="s">
        <v>1614</v>
      </c>
      <c r="E108" s="1" t="s">
        <v>1615</v>
      </c>
      <c r="F108" s="1" t="s">
        <v>1275</v>
      </c>
      <c r="G108" s="1" t="s">
        <v>1129</v>
      </c>
      <c r="H108" s="1" t="s">
        <v>1130</v>
      </c>
      <c r="I108" s="1" t="s">
        <v>1616</v>
      </c>
      <c r="J108" s="1" t="s">
        <v>1132</v>
      </c>
      <c r="K108" s="1" t="s">
        <v>1616</v>
      </c>
      <c r="L108" s="1" t="s">
        <v>1616</v>
      </c>
      <c r="M108" s="1" t="s">
        <v>1133</v>
      </c>
      <c r="N108" s="1" t="s">
        <v>1133</v>
      </c>
      <c r="O108" s="1" t="s">
        <v>1134</v>
      </c>
      <c r="P108" s="1" t="s">
        <v>1135</v>
      </c>
      <c r="Q108" s="1" t="s">
        <v>1136</v>
      </c>
      <c r="R108" s="1" t="s">
        <v>1617</v>
      </c>
      <c r="S108" s="1" t="s">
        <v>1138</v>
      </c>
      <c r="T108" s="1" t="s">
        <v>1139</v>
      </c>
      <c r="U108" s="1" t="s">
        <v>1147</v>
      </c>
      <c r="V108" s="1" t="s">
        <v>1162</v>
      </c>
    </row>
    <row r="109" s="1" customFormat="1" spans="1:22">
      <c r="A109" s="3">
        <v>999222939098476</v>
      </c>
      <c r="B109" s="1" t="s">
        <v>1584</v>
      </c>
      <c r="C109" s="1" t="s">
        <v>1618</v>
      </c>
      <c r="D109" s="1" t="s">
        <v>1495</v>
      </c>
      <c r="E109" s="1" t="s">
        <v>1619</v>
      </c>
      <c r="F109" s="1" t="s">
        <v>1275</v>
      </c>
      <c r="G109" s="1" t="s">
        <v>1129</v>
      </c>
      <c r="H109" s="1" t="s">
        <v>1130</v>
      </c>
      <c r="I109" s="1" t="s">
        <v>1620</v>
      </c>
      <c r="J109" s="1" t="s">
        <v>1132</v>
      </c>
      <c r="K109" s="1" t="s">
        <v>1620</v>
      </c>
      <c r="L109" s="1" t="s">
        <v>1620</v>
      </c>
      <c r="M109" s="1" t="s">
        <v>1133</v>
      </c>
      <c r="N109" s="1" t="s">
        <v>1133</v>
      </c>
      <c r="O109" s="1" t="s">
        <v>1134</v>
      </c>
      <c r="P109" s="1" t="s">
        <v>1135</v>
      </c>
      <c r="Q109" s="1" t="s">
        <v>1136</v>
      </c>
      <c r="R109" s="1" t="s">
        <v>1621</v>
      </c>
      <c r="S109" s="1" t="s">
        <v>1138</v>
      </c>
      <c r="T109" s="1" t="s">
        <v>1139</v>
      </c>
      <c r="U109" s="1" t="s">
        <v>1147</v>
      </c>
      <c r="V109" s="1" t="s">
        <v>1191</v>
      </c>
    </row>
    <row r="110" s="1" customFormat="1" spans="1:22">
      <c r="A110" s="3">
        <v>999222937842835</v>
      </c>
      <c r="B110" s="1" t="s">
        <v>1584</v>
      </c>
      <c r="C110" s="1" t="s">
        <v>1622</v>
      </c>
      <c r="D110" s="1" t="s">
        <v>1332</v>
      </c>
      <c r="E110" s="1" t="s">
        <v>1623</v>
      </c>
      <c r="F110" s="1" t="s">
        <v>1125</v>
      </c>
      <c r="G110" s="1" t="s">
        <v>1129</v>
      </c>
      <c r="H110" s="1" t="s">
        <v>1130</v>
      </c>
      <c r="I110" s="1" t="s">
        <v>1624</v>
      </c>
      <c r="J110" s="1" t="s">
        <v>1132</v>
      </c>
      <c r="K110" s="1" t="s">
        <v>1624</v>
      </c>
      <c r="L110" s="1" t="s">
        <v>1624</v>
      </c>
      <c r="M110" s="1" t="s">
        <v>1133</v>
      </c>
      <c r="N110" s="1" t="s">
        <v>1133</v>
      </c>
      <c r="O110" s="1" t="s">
        <v>1134</v>
      </c>
      <c r="P110" s="1" t="s">
        <v>1135</v>
      </c>
      <c r="Q110" s="1" t="s">
        <v>1136</v>
      </c>
      <c r="R110" s="1" t="s">
        <v>1625</v>
      </c>
      <c r="S110" s="1" t="s">
        <v>1138</v>
      </c>
      <c r="T110" s="1" t="s">
        <v>1139</v>
      </c>
      <c r="U110" s="1" t="s">
        <v>1147</v>
      </c>
      <c r="V110" s="1" t="s">
        <v>1162</v>
      </c>
    </row>
    <row r="111" s="1" customFormat="1" spans="1:22">
      <c r="A111" s="3">
        <v>999222936336183</v>
      </c>
      <c r="B111" s="1" t="s">
        <v>1626</v>
      </c>
      <c r="C111" s="1" t="s">
        <v>1627</v>
      </c>
      <c r="D111" s="1" t="s">
        <v>1143</v>
      </c>
      <c r="E111" s="1" t="s">
        <v>1628</v>
      </c>
      <c r="F111" s="1" t="s">
        <v>1125</v>
      </c>
      <c r="G111" s="1" t="s">
        <v>1129</v>
      </c>
      <c r="H111" s="1" t="s">
        <v>1130</v>
      </c>
      <c r="I111" s="1" t="s">
        <v>1559</v>
      </c>
      <c r="J111" s="1" t="s">
        <v>1132</v>
      </c>
      <c r="K111" s="1" t="s">
        <v>1559</v>
      </c>
      <c r="L111" s="1" t="s">
        <v>1559</v>
      </c>
      <c r="M111" s="1" t="s">
        <v>1133</v>
      </c>
      <c r="N111" s="1" t="s">
        <v>1133</v>
      </c>
      <c r="O111" s="1" t="s">
        <v>1134</v>
      </c>
      <c r="P111" s="1" t="s">
        <v>1135</v>
      </c>
      <c r="Q111" s="1" t="s">
        <v>1136</v>
      </c>
      <c r="R111" s="1" t="s">
        <v>1629</v>
      </c>
      <c r="S111" s="1" t="s">
        <v>1138</v>
      </c>
      <c r="T111" s="1" t="s">
        <v>1139</v>
      </c>
      <c r="U111" s="1" t="s">
        <v>1147</v>
      </c>
      <c r="V111" s="1" t="s">
        <v>1148</v>
      </c>
    </row>
    <row r="112" s="1" customFormat="1" spans="1:22">
      <c r="A112" s="3">
        <v>999222936041073</v>
      </c>
      <c r="B112" s="1" t="s">
        <v>1626</v>
      </c>
      <c r="C112" s="1" t="s">
        <v>1630</v>
      </c>
      <c r="D112" s="1" t="s">
        <v>1631</v>
      </c>
      <c r="E112" s="1" t="s">
        <v>1632</v>
      </c>
      <c r="F112" s="1" t="s">
        <v>1275</v>
      </c>
      <c r="G112" s="1" t="s">
        <v>1129</v>
      </c>
      <c r="H112" s="1" t="s">
        <v>1130</v>
      </c>
      <c r="I112" s="1" t="s">
        <v>1633</v>
      </c>
      <c r="J112" s="1" t="s">
        <v>1132</v>
      </c>
      <c r="K112" s="1" t="s">
        <v>1633</v>
      </c>
      <c r="L112" s="1" t="s">
        <v>1633</v>
      </c>
      <c r="M112" s="1" t="s">
        <v>1133</v>
      </c>
      <c r="N112" s="1" t="s">
        <v>1133</v>
      </c>
      <c r="O112" s="1" t="s">
        <v>1134</v>
      </c>
      <c r="P112" s="1" t="s">
        <v>1135</v>
      </c>
      <c r="Q112" s="1" t="s">
        <v>1136</v>
      </c>
      <c r="R112" s="1" t="s">
        <v>1634</v>
      </c>
      <c r="S112" s="1" t="s">
        <v>1138</v>
      </c>
      <c r="T112" s="1" t="s">
        <v>1139</v>
      </c>
      <c r="U112" s="1" t="s">
        <v>1147</v>
      </c>
      <c r="V112" s="1" t="s">
        <v>1148</v>
      </c>
    </row>
    <row r="113" s="1" customFormat="1" spans="1:22">
      <c r="A113" s="3">
        <v>999222935880338</v>
      </c>
      <c r="B113" s="1" t="s">
        <v>1626</v>
      </c>
      <c r="C113" s="1" t="s">
        <v>1635</v>
      </c>
      <c r="D113" s="1" t="s">
        <v>1567</v>
      </c>
      <c r="E113" s="1" t="s">
        <v>1636</v>
      </c>
      <c r="F113" s="1" t="s">
        <v>1275</v>
      </c>
      <c r="G113" s="1" t="s">
        <v>1129</v>
      </c>
      <c r="H113" s="1" t="s">
        <v>1130</v>
      </c>
      <c r="I113" s="1" t="s">
        <v>1637</v>
      </c>
      <c r="J113" s="1" t="s">
        <v>1132</v>
      </c>
      <c r="K113" s="1" t="s">
        <v>1637</v>
      </c>
      <c r="L113" s="1" t="s">
        <v>1637</v>
      </c>
      <c r="M113" s="1" t="s">
        <v>1133</v>
      </c>
      <c r="N113" s="1" t="s">
        <v>1133</v>
      </c>
      <c r="O113" s="1" t="s">
        <v>1134</v>
      </c>
      <c r="P113" s="1" t="s">
        <v>1135</v>
      </c>
      <c r="Q113" s="1" t="s">
        <v>1136</v>
      </c>
      <c r="R113" s="1" t="s">
        <v>1638</v>
      </c>
      <c r="S113" s="1" t="s">
        <v>1138</v>
      </c>
      <c r="T113" s="1" t="s">
        <v>1139</v>
      </c>
      <c r="U113" s="1" t="s">
        <v>1147</v>
      </c>
      <c r="V113" s="1" t="s">
        <v>1191</v>
      </c>
    </row>
    <row r="114" s="1" customFormat="1" spans="1:22">
      <c r="A114" s="3">
        <v>999222935468581</v>
      </c>
      <c r="B114" s="1" t="s">
        <v>1626</v>
      </c>
      <c r="C114" s="1" t="s">
        <v>1639</v>
      </c>
      <c r="D114" s="1" t="s">
        <v>1640</v>
      </c>
      <c r="E114" s="1" t="s">
        <v>1641</v>
      </c>
      <c r="F114" s="1" t="s">
        <v>1125</v>
      </c>
      <c r="G114" s="1" t="s">
        <v>1129</v>
      </c>
      <c r="H114" s="1" t="s">
        <v>1130</v>
      </c>
      <c r="I114" s="1" t="s">
        <v>1642</v>
      </c>
      <c r="J114" s="1" t="s">
        <v>1132</v>
      </c>
      <c r="K114" s="1" t="s">
        <v>1642</v>
      </c>
      <c r="L114" s="1" t="s">
        <v>1642</v>
      </c>
      <c r="M114" s="1" t="s">
        <v>1133</v>
      </c>
      <c r="N114" s="1" t="s">
        <v>1133</v>
      </c>
      <c r="O114" s="1" t="s">
        <v>1134</v>
      </c>
      <c r="P114" s="1" t="s">
        <v>1135</v>
      </c>
      <c r="Q114" s="1" t="s">
        <v>1136</v>
      </c>
      <c r="R114" s="1" t="s">
        <v>1643</v>
      </c>
      <c r="S114" s="1" t="s">
        <v>1138</v>
      </c>
      <c r="T114" s="1" t="s">
        <v>1139</v>
      </c>
      <c r="U114" s="1" t="s">
        <v>1147</v>
      </c>
      <c r="V114" s="1" t="s">
        <v>1148</v>
      </c>
    </row>
    <row r="115" s="1" customFormat="1" spans="1:22">
      <c r="A115" s="3">
        <v>999222933260991</v>
      </c>
      <c r="B115" s="1" t="s">
        <v>1626</v>
      </c>
      <c r="C115" s="1" t="s">
        <v>1644</v>
      </c>
      <c r="D115" s="1" t="s">
        <v>1640</v>
      </c>
      <c r="E115" s="1" t="s">
        <v>1645</v>
      </c>
      <c r="F115" s="1" t="s">
        <v>1125</v>
      </c>
      <c r="G115" s="1" t="s">
        <v>1129</v>
      </c>
      <c r="H115" s="1" t="s">
        <v>1130</v>
      </c>
      <c r="I115" s="1" t="s">
        <v>1646</v>
      </c>
      <c r="J115" s="1" t="s">
        <v>1132</v>
      </c>
      <c r="K115" s="1" t="s">
        <v>1646</v>
      </c>
      <c r="L115" s="1" t="s">
        <v>1646</v>
      </c>
      <c r="M115" s="1" t="s">
        <v>1133</v>
      </c>
      <c r="N115" s="1" t="s">
        <v>1133</v>
      </c>
      <c r="O115" s="1" t="s">
        <v>1134</v>
      </c>
      <c r="P115" s="1" t="s">
        <v>1135</v>
      </c>
      <c r="Q115" s="1" t="s">
        <v>1136</v>
      </c>
      <c r="R115" s="1" t="s">
        <v>1647</v>
      </c>
      <c r="S115" s="1" t="s">
        <v>1138</v>
      </c>
      <c r="T115" s="1" t="s">
        <v>1139</v>
      </c>
      <c r="U115" s="1" t="s">
        <v>1147</v>
      </c>
      <c r="V115" s="1" t="s">
        <v>1148</v>
      </c>
    </row>
    <row r="116" s="1" customFormat="1" spans="1:22">
      <c r="A116" s="3">
        <v>999222932222872</v>
      </c>
      <c r="B116" s="1" t="s">
        <v>1626</v>
      </c>
      <c r="C116" s="1" t="s">
        <v>1648</v>
      </c>
      <c r="D116" s="1" t="s">
        <v>1649</v>
      </c>
      <c r="E116" s="1" t="s">
        <v>1650</v>
      </c>
      <c r="F116" s="1" t="s">
        <v>1275</v>
      </c>
      <c r="G116" s="1" t="s">
        <v>1129</v>
      </c>
      <c r="H116" s="1" t="s">
        <v>1130</v>
      </c>
      <c r="I116" s="1" t="s">
        <v>1651</v>
      </c>
      <c r="J116" s="1" t="s">
        <v>1132</v>
      </c>
      <c r="K116" s="1" t="s">
        <v>1651</v>
      </c>
      <c r="L116" s="1" t="s">
        <v>1651</v>
      </c>
      <c r="M116" s="1" t="s">
        <v>1133</v>
      </c>
      <c r="N116" s="1" t="s">
        <v>1133</v>
      </c>
      <c r="O116" s="1" t="s">
        <v>1134</v>
      </c>
      <c r="P116" s="1" t="s">
        <v>1135</v>
      </c>
      <c r="Q116" s="1" t="s">
        <v>1136</v>
      </c>
      <c r="R116" s="1" t="s">
        <v>1652</v>
      </c>
      <c r="S116" s="1" t="s">
        <v>1138</v>
      </c>
      <c r="T116" s="1" t="s">
        <v>1139</v>
      </c>
      <c r="U116" s="1" t="s">
        <v>1147</v>
      </c>
      <c r="V116" s="1" t="s">
        <v>1148</v>
      </c>
    </row>
    <row r="117" s="1" customFormat="1" spans="1:22">
      <c r="A117" s="3">
        <v>999222931813590</v>
      </c>
      <c r="B117" s="1" t="s">
        <v>1626</v>
      </c>
      <c r="C117" s="1" t="s">
        <v>1653</v>
      </c>
      <c r="D117" s="1" t="s">
        <v>1654</v>
      </c>
      <c r="E117" s="1" t="s">
        <v>1655</v>
      </c>
      <c r="F117" s="1" t="s">
        <v>1355</v>
      </c>
      <c r="G117" s="1" t="s">
        <v>1129</v>
      </c>
      <c r="H117" s="1" t="s">
        <v>1130</v>
      </c>
      <c r="I117" s="1" t="s">
        <v>1656</v>
      </c>
      <c r="J117" s="1" t="s">
        <v>1132</v>
      </c>
      <c r="K117" s="1" t="s">
        <v>1656</v>
      </c>
      <c r="L117" s="1" t="s">
        <v>1656</v>
      </c>
      <c r="M117" s="1" t="s">
        <v>1133</v>
      </c>
      <c r="N117" s="1" t="s">
        <v>1133</v>
      </c>
      <c r="O117" s="1" t="s">
        <v>1134</v>
      </c>
      <c r="P117" s="1" t="s">
        <v>1135</v>
      </c>
      <c r="Q117" s="1" t="s">
        <v>1136</v>
      </c>
      <c r="R117" s="1" t="s">
        <v>1657</v>
      </c>
      <c r="S117" s="1" t="s">
        <v>1138</v>
      </c>
      <c r="T117" s="1" t="s">
        <v>1139</v>
      </c>
      <c r="U117" s="1" t="s">
        <v>1147</v>
      </c>
      <c r="V117" s="1" t="s">
        <v>1148</v>
      </c>
    </row>
    <row r="118" s="1" customFormat="1" spans="1:22">
      <c r="A118" s="3">
        <v>999222930336925</v>
      </c>
      <c r="B118" s="1" t="s">
        <v>1626</v>
      </c>
      <c r="C118" s="1" t="s">
        <v>1658</v>
      </c>
      <c r="D118" s="1" t="s">
        <v>1599</v>
      </c>
      <c r="E118" s="1" t="s">
        <v>1659</v>
      </c>
      <c r="F118" s="1" t="s">
        <v>1416</v>
      </c>
      <c r="G118" s="1" t="s">
        <v>1129</v>
      </c>
      <c r="H118" s="1" t="s">
        <v>1130</v>
      </c>
      <c r="I118" s="1" t="s">
        <v>1484</v>
      </c>
      <c r="J118" s="1" t="s">
        <v>1132</v>
      </c>
      <c r="K118" s="1" t="s">
        <v>1484</v>
      </c>
      <c r="L118" s="1" t="s">
        <v>1484</v>
      </c>
      <c r="M118" s="1" t="s">
        <v>1133</v>
      </c>
      <c r="N118" s="1" t="s">
        <v>1133</v>
      </c>
      <c r="O118" s="1" t="s">
        <v>1134</v>
      </c>
      <c r="P118" s="1" t="s">
        <v>1135</v>
      </c>
      <c r="Q118" s="1" t="s">
        <v>1136</v>
      </c>
      <c r="R118" s="1" t="s">
        <v>1660</v>
      </c>
      <c r="S118" s="1" t="s">
        <v>1138</v>
      </c>
      <c r="T118" s="1" t="s">
        <v>1139</v>
      </c>
      <c r="U118" s="1" t="s">
        <v>1147</v>
      </c>
      <c r="V118" s="1" t="s">
        <v>1191</v>
      </c>
    </row>
    <row r="119" s="1" customFormat="1" spans="1:22">
      <c r="A119" s="3">
        <v>999222926923551</v>
      </c>
      <c r="B119" s="1" t="s">
        <v>1626</v>
      </c>
      <c r="C119" s="1" t="s">
        <v>1661</v>
      </c>
      <c r="D119" s="1" t="s">
        <v>1208</v>
      </c>
      <c r="E119" s="1" t="s">
        <v>1662</v>
      </c>
      <c r="F119" s="1" t="s">
        <v>1125</v>
      </c>
      <c r="G119" s="1" t="s">
        <v>1129</v>
      </c>
      <c r="H119" s="1" t="s">
        <v>1130</v>
      </c>
      <c r="I119" s="1" t="s">
        <v>1194</v>
      </c>
      <c r="J119" s="1" t="s">
        <v>1132</v>
      </c>
      <c r="K119" s="1" t="s">
        <v>1194</v>
      </c>
      <c r="L119" s="1" t="s">
        <v>1194</v>
      </c>
      <c r="M119" s="1" t="s">
        <v>1133</v>
      </c>
      <c r="N119" s="1" t="s">
        <v>1133</v>
      </c>
      <c r="O119" s="1" t="s">
        <v>1134</v>
      </c>
      <c r="P119" s="1" t="s">
        <v>1135</v>
      </c>
      <c r="Q119" s="1" t="s">
        <v>1136</v>
      </c>
      <c r="R119" s="1" t="s">
        <v>1663</v>
      </c>
      <c r="S119" s="1" t="s">
        <v>1138</v>
      </c>
      <c r="T119" s="1" t="s">
        <v>1139</v>
      </c>
      <c r="U119" s="1" t="s">
        <v>1147</v>
      </c>
      <c r="V119" s="1" t="s">
        <v>1191</v>
      </c>
    </row>
    <row r="120" s="1" customFormat="1" spans="1:22">
      <c r="A120" s="3">
        <v>22924859778</v>
      </c>
      <c r="B120" s="1" t="s">
        <v>1626</v>
      </c>
      <c r="C120" s="1" t="s">
        <v>1664</v>
      </c>
      <c r="D120" s="1" t="s">
        <v>1665</v>
      </c>
      <c r="E120" s="1" t="s">
        <v>1666</v>
      </c>
      <c r="F120" s="1" t="s">
        <v>1275</v>
      </c>
      <c r="G120" s="1" t="s">
        <v>1129</v>
      </c>
      <c r="H120" s="1" t="s">
        <v>1130</v>
      </c>
      <c r="I120" s="1" t="s">
        <v>1667</v>
      </c>
      <c r="J120" s="1" t="s">
        <v>1132</v>
      </c>
      <c r="K120" s="1" t="s">
        <v>1667</v>
      </c>
      <c r="L120" s="1" t="s">
        <v>1667</v>
      </c>
      <c r="M120" s="1" t="s">
        <v>1133</v>
      </c>
      <c r="N120" s="1" t="s">
        <v>1133</v>
      </c>
      <c r="O120" s="1" t="s">
        <v>1134</v>
      </c>
      <c r="P120" s="1" t="s">
        <v>1135</v>
      </c>
      <c r="Q120" s="1" t="s">
        <v>1136</v>
      </c>
      <c r="R120" s="1" t="s">
        <v>1668</v>
      </c>
      <c r="S120" s="1" t="s">
        <v>1138</v>
      </c>
      <c r="T120" s="1" t="s">
        <v>1139</v>
      </c>
      <c r="U120" s="1" t="s">
        <v>1147</v>
      </c>
      <c r="V120" s="1" t="s">
        <v>1191</v>
      </c>
    </row>
    <row r="121" s="1" customFormat="1" spans="1:22">
      <c r="A121" s="3">
        <v>999222923014962</v>
      </c>
      <c r="B121" s="1" t="s">
        <v>1669</v>
      </c>
      <c r="C121" s="1" t="s">
        <v>1670</v>
      </c>
      <c r="D121" s="1" t="s">
        <v>1671</v>
      </c>
      <c r="E121" s="1" t="s">
        <v>1672</v>
      </c>
      <c r="F121" s="1" t="s">
        <v>1125</v>
      </c>
      <c r="G121" s="1" t="s">
        <v>1129</v>
      </c>
      <c r="H121" s="1" t="s">
        <v>1130</v>
      </c>
      <c r="I121" s="1" t="s">
        <v>1673</v>
      </c>
      <c r="J121" s="1" t="s">
        <v>1132</v>
      </c>
      <c r="K121" s="1" t="s">
        <v>1673</v>
      </c>
      <c r="L121" s="1" t="s">
        <v>1673</v>
      </c>
      <c r="M121" s="1" t="s">
        <v>1133</v>
      </c>
      <c r="N121" s="1" t="s">
        <v>1133</v>
      </c>
      <c r="O121" s="1" t="s">
        <v>1134</v>
      </c>
      <c r="P121" s="1" t="s">
        <v>1135</v>
      </c>
      <c r="Q121" s="1" t="s">
        <v>1136</v>
      </c>
      <c r="R121" s="1" t="s">
        <v>1674</v>
      </c>
      <c r="S121" s="1" t="s">
        <v>1138</v>
      </c>
      <c r="T121" s="1" t="s">
        <v>1139</v>
      </c>
      <c r="U121" s="1" t="s">
        <v>1147</v>
      </c>
      <c r="V121" s="1" t="s">
        <v>1249</v>
      </c>
    </row>
    <row r="122" s="1" customFormat="1" spans="1:22">
      <c r="A122" s="3">
        <v>999222915342028</v>
      </c>
      <c r="B122" s="1" t="s">
        <v>1669</v>
      </c>
      <c r="C122" s="1" t="s">
        <v>1675</v>
      </c>
      <c r="D122" s="1" t="s">
        <v>1428</v>
      </c>
      <c r="E122" s="1" t="s">
        <v>1676</v>
      </c>
      <c r="F122" s="1" t="s">
        <v>1355</v>
      </c>
      <c r="G122" s="1" t="s">
        <v>1129</v>
      </c>
      <c r="H122" s="1" t="s">
        <v>1130</v>
      </c>
      <c r="I122" s="1" t="s">
        <v>1513</v>
      </c>
      <c r="J122" s="1" t="s">
        <v>1132</v>
      </c>
      <c r="K122" s="1" t="s">
        <v>1513</v>
      </c>
      <c r="L122" s="1" t="s">
        <v>1513</v>
      </c>
      <c r="M122" s="1" t="s">
        <v>1133</v>
      </c>
      <c r="N122" s="1" t="s">
        <v>1133</v>
      </c>
      <c r="O122" s="1" t="s">
        <v>1134</v>
      </c>
      <c r="P122" s="1" t="s">
        <v>1135</v>
      </c>
      <c r="Q122" s="1" t="s">
        <v>1136</v>
      </c>
      <c r="R122" s="1" t="s">
        <v>1677</v>
      </c>
      <c r="S122" s="1" t="s">
        <v>1138</v>
      </c>
      <c r="T122" s="1" t="s">
        <v>1139</v>
      </c>
      <c r="U122" s="1" t="s">
        <v>1147</v>
      </c>
      <c r="V122" s="1" t="s">
        <v>1148</v>
      </c>
    </row>
    <row r="123" s="1" customFormat="1" spans="1:22">
      <c r="A123" s="3">
        <v>999222913908710</v>
      </c>
      <c r="B123" s="1" t="s">
        <v>1669</v>
      </c>
      <c r="C123" s="1" t="s">
        <v>1678</v>
      </c>
      <c r="D123" s="1" t="s">
        <v>1640</v>
      </c>
      <c r="E123" s="1" t="s">
        <v>1679</v>
      </c>
      <c r="F123" s="1" t="s">
        <v>1355</v>
      </c>
      <c r="G123" s="1" t="s">
        <v>1129</v>
      </c>
      <c r="H123" s="1" t="s">
        <v>1130</v>
      </c>
      <c r="I123" s="1" t="s">
        <v>1680</v>
      </c>
      <c r="J123" s="1" t="s">
        <v>1132</v>
      </c>
      <c r="K123" s="1" t="s">
        <v>1680</v>
      </c>
      <c r="L123" s="1" t="s">
        <v>1680</v>
      </c>
      <c r="M123" s="1" t="s">
        <v>1133</v>
      </c>
      <c r="N123" s="1" t="s">
        <v>1133</v>
      </c>
      <c r="O123" s="1" t="s">
        <v>1134</v>
      </c>
      <c r="P123" s="1" t="s">
        <v>1135</v>
      </c>
      <c r="Q123" s="1" t="s">
        <v>1136</v>
      </c>
      <c r="R123" s="1" t="s">
        <v>1681</v>
      </c>
      <c r="S123" s="1" t="s">
        <v>1138</v>
      </c>
      <c r="T123" s="1" t="s">
        <v>1139</v>
      </c>
      <c r="U123" s="1" t="s">
        <v>1147</v>
      </c>
      <c r="V123" s="1" t="s">
        <v>1148</v>
      </c>
    </row>
    <row r="124" s="1" customFormat="1" spans="1:22">
      <c r="A124" s="3">
        <v>999222913881097</v>
      </c>
      <c r="B124" s="1" t="s">
        <v>1669</v>
      </c>
      <c r="C124" s="1" t="s">
        <v>1682</v>
      </c>
      <c r="D124" s="1" t="s">
        <v>1640</v>
      </c>
      <c r="E124" s="1" t="s">
        <v>1683</v>
      </c>
      <c r="F124" s="1" t="s">
        <v>1125</v>
      </c>
      <c r="G124" s="1" t="s">
        <v>1129</v>
      </c>
      <c r="H124" s="1" t="s">
        <v>1130</v>
      </c>
      <c r="I124" s="1" t="s">
        <v>1642</v>
      </c>
      <c r="J124" s="1" t="s">
        <v>1132</v>
      </c>
      <c r="K124" s="1" t="s">
        <v>1642</v>
      </c>
      <c r="L124" s="1" t="s">
        <v>1642</v>
      </c>
      <c r="M124" s="1" t="s">
        <v>1133</v>
      </c>
      <c r="N124" s="1" t="s">
        <v>1133</v>
      </c>
      <c r="O124" s="1" t="s">
        <v>1134</v>
      </c>
      <c r="P124" s="1" t="s">
        <v>1135</v>
      </c>
      <c r="Q124" s="1" t="s">
        <v>1136</v>
      </c>
      <c r="R124" s="1" t="s">
        <v>1684</v>
      </c>
      <c r="S124" s="1" t="s">
        <v>1138</v>
      </c>
      <c r="T124" s="1" t="s">
        <v>1139</v>
      </c>
      <c r="U124" s="1" t="s">
        <v>1147</v>
      </c>
      <c r="V124" s="1" t="s">
        <v>1148</v>
      </c>
    </row>
    <row r="125" s="1" customFormat="1" spans="1:22">
      <c r="A125" s="3">
        <v>999222910560921</v>
      </c>
      <c r="B125" s="1" t="s">
        <v>1669</v>
      </c>
      <c r="C125" s="1" t="s">
        <v>1685</v>
      </c>
      <c r="D125" s="1" t="s">
        <v>1539</v>
      </c>
      <c r="E125" s="1" t="s">
        <v>1686</v>
      </c>
      <c r="F125" s="1" t="s">
        <v>1453</v>
      </c>
      <c r="G125" s="1" t="s">
        <v>1129</v>
      </c>
      <c r="H125" s="1" t="s">
        <v>1130</v>
      </c>
      <c r="I125" s="1" t="s">
        <v>1687</v>
      </c>
      <c r="J125" s="1" t="s">
        <v>1132</v>
      </c>
      <c r="K125" s="1" t="s">
        <v>1687</v>
      </c>
      <c r="L125" s="1" t="s">
        <v>1687</v>
      </c>
      <c r="M125" s="1" t="s">
        <v>1133</v>
      </c>
      <c r="N125" s="1" t="s">
        <v>1133</v>
      </c>
      <c r="O125" s="1" t="s">
        <v>1134</v>
      </c>
      <c r="P125" s="1" t="s">
        <v>1135</v>
      </c>
      <c r="Q125" s="1" t="s">
        <v>1136</v>
      </c>
      <c r="R125" s="1" t="s">
        <v>1688</v>
      </c>
      <c r="S125" s="1" t="s">
        <v>1138</v>
      </c>
      <c r="T125" s="1" t="s">
        <v>1139</v>
      </c>
      <c r="U125" s="1" t="s">
        <v>1147</v>
      </c>
      <c r="V125" s="1" t="s">
        <v>1191</v>
      </c>
    </row>
    <row r="126" s="1" customFormat="1" spans="1:22">
      <c r="A126" s="3">
        <v>999222910268724</v>
      </c>
      <c r="B126" s="1" t="s">
        <v>1669</v>
      </c>
      <c r="C126" s="1" t="s">
        <v>1689</v>
      </c>
      <c r="D126" s="1" t="s">
        <v>1690</v>
      </c>
      <c r="E126" s="1" t="s">
        <v>1691</v>
      </c>
      <c r="F126" s="1" t="s">
        <v>1125</v>
      </c>
      <c r="G126" s="1" t="s">
        <v>1129</v>
      </c>
      <c r="H126" s="1" t="s">
        <v>1130</v>
      </c>
      <c r="I126" s="1" t="s">
        <v>1692</v>
      </c>
      <c r="J126" s="1" t="s">
        <v>1132</v>
      </c>
      <c r="K126" s="1" t="s">
        <v>1692</v>
      </c>
      <c r="L126" s="1" t="s">
        <v>1692</v>
      </c>
      <c r="M126" s="1" t="s">
        <v>1133</v>
      </c>
      <c r="N126" s="1" t="s">
        <v>1133</v>
      </c>
      <c r="O126" s="1" t="s">
        <v>1134</v>
      </c>
      <c r="P126" s="1" t="s">
        <v>1135</v>
      </c>
      <c r="Q126" s="1" t="s">
        <v>1136</v>
      </c>
      <c r="R126" s="1" t="s">
        <v>1693</v>
      </c>
      <c r="S126" s="1" t="s">
        <v>1138</v>
      </c>
      <c r="T126" s="1" t="s">
        <v>1139</v>
      </c>
      <c r="U126" s="1" t="s">
        <v>1147</v>
      </c>
      <c r="V126" s="1" t="s">
        <v>1191</v>
      </c>
    </row>
    <row r="127" s="1" customFormat="1" spans="1:22">
      <c r="A127" s="3">
        <v>999222899417426</v>
      </c>
      <c r="B127" s="1" t="s">
        <v>1694</v>
      </c>
      <c r="C127" s="1" t="s">
        <v>1695</v>
      </c>
      <c r="D127" s="1" t="s">
        <v>1696</v>
      </c>
      <c r="E127" s="1" t="s">
        <v>1697</v>
      </c>
      <c r="F127" s="1" t="s">
        <v>1275</v>
      </c>
      <c r="G127" s="1" t="s">
        <v>1129</v>
      </c>
      <c r="H127" s="1" t="s">
        <v>1130</v>
      </c>
      <c r="I127" s="1" t="s">
        <v>1698</v>
      </c>
      <c r="J127" s="1" t="s">
        <v>1132</v>
      </c>
      <c r="K127" s="1" t="s">
        <v>1698</v>
      </c>
      <c r="L127" s="1" t="s">
        <v>1698</v>
      </c>
      <c r="M127" s="1" t="s">
        <v>1133</v>
      </c>
      <c r="N127" s="1" t="s">
        <v>1133</v>
      </c>
      <c r="O127" s="1" t="s">
        <v>1134</v>
      </c>
      <c r="P127" s="1" t="s">
        <v>1135</v>
      </c>
      <c r="Q127" s="1" t="s">
        <v>1136</v>
      </c>
      <c r="R127" s="1" t="s">
        <v>1699</v>
      </c>
      <c r="S127" s="1" t="s">
        <v>1138</v>
      </c>
      <c r="T127" s="1" t="s">
        <v>1139</v>
      </c>
      <c r="U127" s="1" t="s">
        <v>1147</v>
      </c>
      <c r="V127" s="1" t="s">
        <v>1191</v>
      </c>
    </row>
    <row r="128" s="1" customFormat="1" spans="1:22">
      <c r="A128" s="3">
        <v>999222899158568</v>
      </c>
      <c r="B128" s="1" t="s">
        <v>1694</v>
      </c>
      <c r="C128" s="1" t="s">
        <v>1700</v>
      </c>
      <c r="D128" s="1" t="s">
        <v>1701</v>
      </c>
      <c r="E128" s="1" t="s">
        <v>1702</v>
      </c>
      <c r="F128" s="1" t="s">
        <v>1355</v>
      </c>
      <c r="G128" s="1" t="s">
        <v>1129</v>
      </c>
      <c r="H128" s="1" t="s">
        <v>1130</v>
      </c>
      <c r="I128" s="1" t="s">
        <v>1703</v>
      </c>
      <c r="J128" s="1" t="s">
        <v>1132</v>
      </c>
      <c r="K128" s="1" t="s">
        <v>1703</v>
      </c>
      <c r="L128" s="1" t="s">
        <v>1703</v>
      </c>
      <c r="M128" s="1" t="s">
        <v>1133</v>
      </c>
      <c r="N128" s="1" t="s">
        <v>1133</v>
      </c>
      <c r="O128" s="1" t="s">
        <v>1134</v>
      </c>
      <c r="P128" s="1" t="s">
        <v>1135</v>
      </c>
      <c r="Q128" s="1" t="s">
        <v>1136</v>
      </c>
      <c r="R128" s="1" t="s">
        <v>1704</v>
      </c>
      <c r="S128" s="1" t="s">
        <v>1138</v>
      </c>
      <c r="T128" s="1" t="s">
        <v>1139</v>
      </c>
      <c r="U128" s="1" t="s">
        <v>1147</v>
      </c>
      <c r="V128" s="1" t="s">
        <v>1148</v>
      </c>
    </row>
    <row r="129" s="1" customFormat="1" spans="1:22">
      <c r="A129" s="3">
        <v>999222895612498</v>
      </c>
      <c r="B129" s="1" t="s">
        <v>1694</v>
      </c>
      <c r="C129" s="1" t="s">
        <v>1705</v>
      </c>
      <c r="D129" s="1" t="s">
        <v>1706</v>
      </c>
      <c r="E129" s="1" t="s">
        <v>1707</v>
      </c>
      <c r="F129" s="1" t="s">
        <v>1125</v>
      </c>
      <c r="G129" s="1" t="s">
        <v>1129</v>
      </c>
      <c r="H129" s="1" t="s">
        <v>1130</v>
      </c>
      <c r="I129" s="1" t="s">
        <v>1708</v>
      </c>
      <c r="J129" s="1" t="s">
        <v>1132</v>
      </c>
      <c r="K129" s="1" t="s">
        <v>1708</v>
      </c>
      <c r="L129" s="1" t="s">
        <v>1708</v>
      </c>
      <c r="M129" s="1" t="s">
        <v>1133</v>
      </c>
      <c r="N129" s="1" t="s">
        <v>1133</v>
      </c>
      <c r="O129" s="1" t="s">
        <v>1134</v>
      </c>
      <c r="P129" s="1" t="s">
        <v>1135</v>
      </c>
      <c r="Q129" s="1" t="s">
        <v>1136</v>
      </c>
      <c r="R129" s="1" t="s">
        <v>1709</v>
      </c>
      <c r="S129" s="1" t="s">
        <v>1138</v>
      </c>
      <c r="T129" s="1" t="s">
        <v>1139</v>
      </c>
      <c r="U129" s="1" t="s">
        <v>1147</v>
      </c>
      <c r="V129" s="1" t="s">
        <v>1265</v>
      </c>
    </row>
    <row r="130" s="1" customFormat="1" spans="1:22">
      <c r="A130" s="3">
        <v>22893890642</v>
      </c>
      <c r="B130" s="1" t="s">
        <v>1694</v>
      </c>
      <c r="C130" s="1" t="s">
        <v>1710</v>
      </c>
      <c r="D130" s="1" t="s">
        <v>1572</v>
      </c>
      <c r="E130" s="1" t="s">
        <v>1711</v>
      </c>
      <c r="F130" s="1" t="s">
        <v>1125</v>
      </c>
      <c r="G130" s="1" t="s">
        <v>1129</v>
      </c>
      <c r="H130" s="1" t="s">
        <v>1130</v>
      </c>
      <c r="I130" s="1" t="s">
        <v>1155</v>
      </c>
      <c r="J130" s="1" t="s">
        <v>1132</v>
      </c>
      <c r="K130" s="1" t="s">
        <v>1155</v>
      </c>
      <c r="L130" s="1" t="s">
        <v>1155</v>
      </c>
      <c r="M130" s="1" t="s">
        <v>1133</v>
      </c>
      <c r="N130" s="1" t="s">
        <v>1133</v>
      </c>
      <c r="O130" s="1" t="s">
        <v>1134</v>
      </c>
      <c r="P130" s="1" t="s">
        <v>1135</v>
      </c>
      <c r="Q130" s="1" t="s">
        <v>1136</v>
      </c>
      <c r="R130" s="1" t="s">
        <v>1712</v>
      </c>
      <c r="S130" s="1" t="s">
        <v>1138</v>
      </c>
      <c r="T130" s="1" t="s">
        <v>1139</v>
      </c>
      <c r="U130" s="1" t="s">
        <v>1147</v>
      </c>
      <c r="V130" s="1" t="s">
        <v>1191</v>
      </c>
    </row>
    <row r="131" s="1" customFormat="1" spans="1:22">
      <c r="A131" s="3">
        <v>999222892658397</v>
      </c>
      <c r="B131" s="1" t="s">
        <v>1694</v>
      </c>
      <c r="C131" s="1" t="s">
        <v>1713</v>
      </c>
      <c r="D131" s="1" t="s">
        <v>1671</v>
      </c>
      <c r="E131" s="1" t="s">
        <v>1714</v>
      </c>
      <c r="F131" s="1" t="s">
        <v>1125</v>
      </c>
      <c r="G131" s="1" t="s">
        <v>1129</v>
      </c>
      <c r="H131" s="1" t="s">
        <v>1130</v>
      </c>
      <c r="I131" s="1" t="s">
        <v>1715</v>
      </c>
      <c r="J131" s="1" t="s">
        <v>1132</v>
      </c>
      <c r="K131" s="1" t="s">
        <v>1715</v>
      </c>
      <c r="L131" s="1" t="s">
        <v>1715</v>
      </c>
      <c r="M131" s="1" t="s">
        <v>1133</v>
      </c>
      <c r="N131" s="1" t="s">
        <v>1133</v>
      </c>
      <c r="O131" s="1" t="s">
        <v>1134</v>
      </c>
      <c r="P131" s="1" t="s">
        <v>1135</v>
      </c>
      <c r="Q131" s="1" t="s">
        <v>1136</v>
      </c>
      <c r="R131" s="1" t="s">
        <v>1716</v>
      </c>
      <c r="S131" s="1" t="s">
        <v>1138</v>
      </c>
      <c r="T131" s="1" t="s">
        <v>1139</v>
      </c>
      <c r="U131" s="1" t="s">
        <v>1147</v>
      </c>
      <c r="V131" s="1" t="s">
        <v>1249</v>
      </c>
    </row>
    <row r="132" s="1" customFormat="1" spans="1:22">
      <c r="A132" s="3">
        <v>999222885770487</v>
      </c>
      <c r="B132" s="1" t="s">
        <v>1694</v>
      </c>
      <c r="C132" s="1" t="s">
        <v>1717</v>
      </c>
      <c r="D132" s="1" t="s">
        <v>1317</v>
      </c>
      <c r="E132" s="1" t="s">
        <v>1718</v>
      </c>
      <c r="F132" s="1" t="s">
        <v>1584</v>
      </c>
      <c r="G132" s="1" t="s">
        <v>1129</v>
      </c>
      <c r="H132" s="1" t="s">
        <v>1130</v>
      </c>
      <c r="I132" s="1" t="s">
        <v>1719</v>
      </c>
      <c r="J132" s="1" t="s">
        <v>1132</v>
      </c>
      <c r="K132" s="1" t="s">
        <v>1719</v>
      </c>
      <c r="L132" s="1" t="s">
        <v>1719</v>
      </c>
      <c r="M132" s="1" t="s">
        <v>1133</v>
      </c>
      <c r="N132" s="1" t="s">
        <v>1133</v>
      </c>
      <c r="O132" s="1" t="s">
        <v>1134</v>
      </c>
      <c r="P132" s="1" t="s">
        <v>1135</v>
      </c>
      <c r="Q132" s="1" t="s">
        <v>1136</v>
      </c>
      <c r="R132" s="1" t="s">
        <v>1720</v>
      </c>
      <c r="S132" s="1" t="s">
        <v>1138</v>
      </c>
      <c r="T132" s="1" t="s">
        <v>1139</v>
      </c>
      <c r="U132" s="1" t="s">
        <v>1147</v>
      </c>
      <c r="V132" s="1" t="s">
        <v>1148</v>
      </c>
    </row>
    <row r="133" s="1" customFormat="1" spans="1:22">
      <c r="A133" s="3">
        <v>999222884309635</v>
      </c>
      <c r="B133" s="1" t="s">
        <v>1694</v>
      </c>
      <c r="C133" s="1" t="s">
        <v>1721</v>
      </c>
      <c r="D133" s="1" t="s">
        <v>1722</v>
      </c>
      <c r="E133" s="1" t="s">
        <v>1723</v>
      </c>
      <c r="F133" s="1" t="s">
        <v>1275</v>
      </c>
      <c r="G133" s="1" t="s">
        <v>1129</v>
      </c>
      <c r="H133" s="1" t="s">
        <v>1130</v>
      </c>
      <c r="I133" s="1" t="s">
        <v>1724</v>
      </c>
      <c r="J133" s="1" t="s">
        <v>1132</v>
      </c>
      <c r="K133" s="1" t="s">
        <v>1724</v>
      </c>
      <c r="L133" s="1" t="s">
        <v>1724</v>
      </c>
      <c r="M133" s="1" t="s">
        <v>1133</v>
      </c>
      <c r="N133" s="1" t="s">
        <v>1133</v>
      </c>
      <c r="O133" s="1" t="s">
        <v>1134</v>
      </c>
      <c r="P133" s="1" t="s">
        <v>1135</v>
      </c>
      <c r="Q133" s="1" t="s">
        <v>1136</v>
      </c>
      <c r="R133" s="1" t="s">
        <v>1725</v>
      </c>
      <c r="S133" s="1" t="s">
        <v>1138</v>
      </c>
      <c r="T133" s="1" t="s">
        <v>1139</v>
      </c>
      <c r="U133" s="1" t="s">
        <v>1147</v>
      </c>
      <c r="V133" s="1" t="s">
        <v>1162</v>
      </c>
    </row>
    <row r="134" s="1" customFormat="1" spans="1:22">
      <c r="A134" s="3">
        <v>999222878480318</v>
      </c>
      <c r="B134" s="1" t="s">
        <v>1726</v>
      </c>
      <c r="C134" s="1" t="s">
        <v>1727</v>
      </c>
      <c r="D134" s="1" t="s">
        <v>1567</v>
      </c>
      <c r="E134" s="1" t="s">
        <v>1728</v>
      </c>
      <c r="F134" s="1" t="s">
        <v>1453</v>
      </c>
      <c r="G134" s="1" t="s">
        <v>1129</v>
      </c>
      <c r="H134" s="1" t="s">
        <v>1130</v>
      </c>
      <c r="I134" s="1" t="s">
        <v>1569</v>
      </c>
      <c r="J134" s="1" t="s">
        <v>1132</v>
      </c>
      <c r="K134" s="1" t="s">
        <v>1569</v>
      </c>
      <c r="L134" s="1" t="s">
        <v>1569</v>
      </c>
      <c r="M134" s="1" t="s">
        <v>1133</v>
      </c>
      <c r="N134" s="1" t="s">
        <v>1133</v>
      </c>
      <c r="O134" s="1" t="s">
        <v>1134</v>
      </c>
      <c r="P134" s="1" t="s">
        <v>1135</v>
      </c>
      <c r="Q134" s="1" t="s">
        <v>1136</v>
      </c>
      <c r="R134" s="1" t="s">
        <v>1729</v>
      </c>
      <c r="S134" s="1" t="s">
        <v>1138</v>
      </c>
      <c r="T134" s="1" t="s">
        <v>1139</v>
      </c>
      <c r="U134" s="1" t="s">
        <v>1147</v>
      </c>
      <c r="V134" s="1" t="s">
        <v>1191</v>
      </c>
    </row>
    <row r="135" s="1" customFormat="1" spans="1:22">
      <c r="A135" s="3">
        <v>999222878185715</v>
      </c>
      <c r="B135" s="1" t="s">
        <v>1726</v>
      </c>
      <c r="C135" s="1" t="s">
        <v>1730</v>
      </c>
      <c r="D135" s="1" t="s">
        <v>1731</v>
      </c>
      <c r="E135" s="1" t="s">
        <v>1732</v>
      </c>
      <c r="F135" s="1" t="s">
        <v>1275</v>
      </c>
      <c r="G135" s="1" t="s">
        <v>1129</v>
      </c>
      <c r="H135" s="1" t="s">
        <v>1130</v>
      </c>
      <c r="I135" s="1" t="s">
        <v>1733</v>
      </c>
      <c r="J135" s="1" t="s">
        <v>1132</v>
      </c>
      <c r="K135" s="1" t="s">
        <v>1733</v>
      </c>
      <c r="L135" s="1" t="s">
        <v>1733</v>
      </c>
      <c r="M135" s="1" t="s">
        <v>1133</v>
      </c>
      <c r="N135" s="1" t="s">
        <v>1133</v>
      </c>
      <c r="O135" s="1" t="s">
        <v>1134</v>
      </c>
      <c r="P135" s="1" t="s">
        <v>1135</v>
      </c>
      <c r="Q135" s="1" t="s">
        <v>1136</v>
      </c>
      <c r="R135" s="1" t="s">
        <v>1734</v>
      </c>
      <c r="S135" s="1" t="s">
        <v>1138</v>
      </c>
      <c r="T135" s="1" t="s">
        <v>1139</v>
      </c>
      <c r="U135" s="1" t="s">
        <v>1147</v>
      </c>
      <c r="V135" s="1" t="s">
        <v>1148</v>
      </c>
    </row>
    <row r="136" s="1" customFormat="1" spans="1:22">
      <c r="A136" s="3">
        <v>999222877298938</v>
      </c>
      <c r="B136" s="1" t="s">
        <v>1726</v>
      </c>
      <c r="C136" s="1" t="s">
        <v>1735</v>
      </c>
      <c r="D136" s="1" t="s">
        <v>1736</v>
      </c>
      <c r="E136" s="1" t="s">
        <v>1737</v>
      </c>
      <c r="F136" s="1" t="s">
        <v>1125</v>
      </c>
      <c r="G136" s="1" t="s">
        <v>1129</v>
      </c>
      <c r="H136" s="1" t="s">
        <v>1130</v>
      </c>
      <c r="I136" s="1" t="s">
        <v>1738</v>
      </c>
      <c r="J136" s="1" t="s">
        <v>1132</v>
      </c>
      <c r="K136" s="1" t="s">
        <v>1738</v>
      </c>
      <c r="L136" s="1" t="s">
        <v>1738</v>
      </c>
      <c r="M136" s="1" t="s">
        <v>1133</v>
      </c>
      <c r="N136" s="1" t="s">
        <v>1133</v>
      </c>
      <c r="O136" s="1" t="s">
        <v>1134</v>
      </c>
      <c r="P136" s="1" t="s">
        <v>1135</v>
      </c>
      <c r="Q136" s="1" t="s">
        <v>1136</v>
      </c>
      <c r="R136" s="1" t="s">
        <v>1739</v>
      </c>
      <c r="S136" s="1" t="s">
        <v>1138</v>
      </c>
      <c r="T136" s="1" t="s">
        <v>1139</v>
      </c>
      <c r="U136" s="1" t="s">
        <v>1147</v>
      </c>
      <c r="V136" s="1" t="s">
        <v>1265</v>
      </c>
    </row>
    <row r="137" s="1" customFormat="1" spans="1:22">
      <c r="A137" s="3">
        <v>999222874185931</v>
      </c>
      <c r="B137" s="1" t="s">
        <v>1726</v>
      </c>
      <c r="C137" s="1" t="s">
        <v>1740</v>
      </c>
      <c r="D137" s="1" t="s">
        <v>1741</v>
      </c>
      <c r="E137" s="1" t="s">
        <v>1742</v>
      </c>
      <c r="F137" s="1" t="s">
        <v>1125</v>
      </c>
      <c r="G137" s="1" t="s">
        <v>1129</v>
      </c>
      <c r="H137" s="1" t="s">
        <v>1130</v>
      </c>
      <c r="I137" s="1" t="s">
        <v>1743</v>
      </c>
      <c r="J137" s="1" t="s">
        <v>1132</v>
      </c>
      <c r="K137" s="1" t="s">
        <v>1743</v>
      </c>
      <c r="L137" s="1" t="s">
        <v>1743</v>
      </c>
      <c r="M137" s="1" t="s">
        <v>1133</v>
      </c>
      <c r="N137" s="1" t="s">
        <v>1133</v>
      </c>
      <c r="O137" s="1" t="s">
        <v>1134</v>
      </c>
      <c r="P137" s="1" t="s">
        <v>1135</v>
      </c>
      <c r="Q137" s="1" t="s">
        <v>1136</v>
      </c>
      <c r="R137" s="1" t="s">
        <v>1744</v>
      </c>
      <c r="S137" s="1" t="s">
        <v>1138</v>
      </c>
      <c r="T137" s="1" t="s">
        <v>1139</v>
      </c>
      <c r="U137" s="1" t="s">
        <v>1147</v>
      </c>
      <c r="V137" s="1" t="s">
        <v>1148</v>
      </c>
    </row>
    <row r="138" s="1" customFormat="1" spans="1:22">
      <c r="A138" s="3">
        <v>999222845732012</v>
      </c>
      <c r="B138" s="1" t="s">
        <v>1745</v>
      </c>
      <c r="C138" s="1" t="s">
        <v>1746</v>
      </c>
      <c r="D138" s="1" t="s">
        <v>1586</v>
      </c>
      <c r="E138" s="1" t="s">
        <v>1747</v>
      </c>
      <c r="F138" s="1" t="s">
        <v>1125</v>
      </c>
      <c r="G138" s="1" t="s">
        <v>1129</v>
      </c>
      <c r="H138" s="1" t="s">
        <v>1130</v>
      </c>
      <c r="I138" s="1" t="s">
        <v>1748</v>
      </c>
      <c r="J138" s="1" t="s">
        <v>1132</v>
      </c>
      <c r="K138" s="1" t="s">
        <v>1748</v>
      </c>
      <c r="L138" s="1" t="s">
        <v>1748</v>
      </c>
      <c r="M138" s="1" t="s">
        <v>1133</v>
      </c>
      <c r="N138" s="1" t="s">
        <v>1133</v>
      </c>
      <c r="O138" s="1" t="s">
        <v>1134</v>
      </c>
      <c r="P138" s="1" t="s">
        <v>1135</v>
      </c>
      <c r="Q138" s="1" t="s">
        <v>1136</v>
      </c>
      <c r="R138" s="1" t="s">
        <v>1749</v>
      </c>
      <c r="S138" s="1" t="s">
        <v>1138</v>
      </c>
      <c r="T138" s="1" t="s">
        <v>1139</v>
      </c>
      <c r="U138" s="1" t="s">
        <v>1147</v>
      </c>
      <c r="V138" s="1" t="s">
        <v>1191</v>
      </c>
    </row>
    <row r="139" s="1" customFormat="1" spans="1:22">
      <c r="A139" s="3">
        <v>999222839243868</v>
      </c>
      <c r="B139" s="1" t="s">
        <v>1745</v>
      </c>
      <c r="C139" s="1" t="s">
        <v>1750</v>
      </c>
      <c r="D139" s="1" t="s">
        <v>1751</v>
      </c>
      <c r="E139" s="1" t="s">
        <v>1752</v>
      </c>
      <c r="F139" s="1" t="s">
        <v>1125</v>
      </c>
      <c r="G139" s="1" t="s">
        <v>1129</v>
      </c>
      <c r="H139" s="1" t="s">
        <v>1130</v>
      </c>
      <c r="I139" s="1" t="s">
        <v>1753</v>
      </c>
      <c r="J139" s="1" t="s">
        <v>1132</v>
      </c>
      <c r="K139" s="1" t="s">
        <v>1753</v>
      </c>
      <c r="L139" s="1" t="s">
        <v>1753</v>
      </c>
      <c r="M139" s="1" t="s">
        <v>1133</v>
      </c>
      <c r="N139" s="1" t="s">
        <v>1133</v>
      </c>
      <c r="O139" s="1" t="s">
        <v>1134</v>
      </c>
      <c r="P139" s="1" t="s">
        <v>1135</v>
      </c>
      <c r="Q139" s="1" t="s">
        <v>1136</v>
      </c>
      <c r="R139" s="1" t="s">
        <v>1754</v>
      </c>
      <c r="S139" s="1" t="s">
        <v>1138</v>
      </c>
      <c r="T139" s="1" t="s">
        <v>1139</v>
      </c>
      <c r="U139" s="1" t="s">
        <v>1147</v>
      </c>
      <c r="V139" s="1" t="s">
        <v>1191</v>
      </c>
    </row>
    <row r="140" s="1" customFormat="1" spans="1:22">
      <c r="A140" s="3">
        <v>999222835044564</v>
      </c>
      <c r="B140" s="1" t="s">
        <v>1755</v>
      </c>
      <c r="C140" s="1" t="s">
        <v>1756</v>
      </c>
      <c r="D140" s="1" t="s">
        <v>1757</v>
      </c>
      <c r="E140" s="1" t="s">
        <v>1758</v>
      </c>
      <c r="F140" s="1" t="s">
        <v>1125</v>
      </c>
      <c r="G140" s="1" t="s">
        <v>1129</v>
      </c>
      <c r="H140" s="1" t="s">
        <v>1130</v>
      </c>
      <c r="I140" s="1" t="s">
        <v>1329</v>
      </c>
      <c r="J140" s="1" t="s">
        <v>1132</v>
      </c>
      <c r="K140" s="1" t="s">
        <v>1329</v>
      </c>
      <c r="L140" s="1" t="s">
        <v>1329</v>
      </c>
      <c r="M140" s="1" t="s">
        <v>1133</v>
      </c>
      <c r="N140" s="1" t="s">
        <v>1133</v>
      </c>
      <c r="O140" s="1" t="s">
        <v>1134</v>
      </c>
      <c r="P140" s="1" t="s">
        <v>1135</v>
      </c>
      <c r="Q140" s="1" t="s">
        <v>1136</v>
      </c>
      <c r="R140" s="1" t="s">
        <v>1759</v>
      </c>
      <c r="S140" s="1" t="s">
        <v>1138</v>
      </c>
      <c r="T140" s="1" t="s">
        <v>1139</v>
      </c>
      <c r="U140" s="1" t="s">
        <v>1147</v>
      </c>
      <c r="V140" s="1" t="s">
        <v>1148</v>
      </c>
    </row>
    <row r="141" s="1" customFormat="1" spans="1:22">
      <c r="A141" s="3">
        <v>999222833178259</v>
      </c>
      <c r="B141" s="1" t="s">
        <v>1755</v>
      </c>
      <c r="C141" s="1" t="s">
        <v>1760</v>
      </c>
      <c r="D141" s="1" t="s">
        <v>1761</v>
      </c>
      <c r="E141" s="1" t="s">
        <v>1762</v>
      </c>
      <c r="F141" s="1" t="s">
        <v>1275</v>
      </c>
      <c r="G141" s="1" t="s">
        <v>1129</v>
      </c>
      <c r="H141" s="1" t="s">
        <v>1130</v>
      </c>
      <c r="I141" s="1" t="s">
        <v>1763</v>
      </c>
      <c r="J141" s="1" t="s">
        <v>1132</v>
      </c>
      <c r="K141" s="1" t="s">
        <v>1763</v>
      </c>
      <c r="L141" s="1" t="s">
        <v>1763</v>
      </c>
      <c r="M141" s="1" t="s">
        <v>1133</v>
      </c>
      <c r="N141" s="1" t="s">
        <v>1133</v>
      </c>
      <c r="O141" s="1" t="s">
        <v>1134</v>
      </c>
      <c r="P141" s="1" t="s">
        <v>1135</v>
      </c>
      <c r="Q141" s="1" t="s">
        <v>1136</v>
      </c>
      <c r="R141" s="1" t="s">
        <v>1764</v>
      </c>
      <c r="S141" s="1" t="s">
        <v>1138</v>
      </c>
      <c r="T141" s="1" t="s">
        <v>1139</v>
      </c>
      <c r="U141" s="1" t="s">
        <v>1147</v>
      </c>
      <c r="V141" s="1" t="s">
        <v>1191</v>
      </c>
    </row>
    <row r="142" s="1" customFormat="1" spans="1:22">
      <c r="A142" s="3">
        <v>999222830979262</v>
      </c>
      <c r="B142" s="1" t="s">
        <v>1755</v>
      </c>
      <c r="C142" s="1" t="s">
        <v>1765</v>
      </c>
      <c r="D142" s="1" t="s">
        <v>1766</v>
      </c>
      <c r="E142" s="1" t="s">
        <v>1767</v>
      </c>
      <c r="F142" s="1" t="s">
        <v>1125</v>
      </c>
      <c r="G142" s="1" t="s">
        <v>1129</v>
      </c>
      <c r="H142" s="1" t="s">
        <v>1130</v>
      </c>
      <c r="I142" s="1" t="s">
        <v>1768</v>
      </c>
      <c r="J142" s="1" t="s">
        <v>1132</v>
      </c>
      <c r="K142" s="1" t="s">
        <v>1768</v>
      </c>
      <c r="L142" s="1" t="s">
        <v>1768</v>
      </c>
      <c r="M142" s="1" t="s">
        <v>1133</v>
      </c>
      <c r="N142" s="1" t="s">
        <v>1133</v>
      </c>
      <c r="O142" s="1" t="s">
        <v>1134</v>
      </c>
      <c r="P142" s="1" t="s">
        <v>1135</v>
      </c>
      <c r="Q142" s="1" t="s">
        <v>1136</v>
      </c>
      <c r="R142" s="1" t="s">
        <v>1769</v>
      </c>
      <c r="S142" s="1" t="s">
        <v>1138</v>
      </c>
      <c r="T142" s="1" t="s">
        <v>1139</v>
      </c>
      <c r="U142" s="1" t="s">
        <v>1147</v>
      </c>
      <c r="V142" s="1" t="s">
        <v>1770</v>
      </c>
    </row>
    <row r="143" s="1" customFormat="1" spans="1:22">
      <c r="A143" s="3">
        <v>999222829671680</v>
      </c>
      <c r="B143" s="1" t="s">
        <v>1755</v>
      </c>
      <c r="C143" s="1" t="s">
        <v>1771</v>
      </c>
      <c r="D143" s="1" t="s">
        <v>1187</v>
      </c>
      <c r="E143" s="1" t="s">
        <v>1772</v>
      </c>
      <c r="F143" s="1" t="s">
        <v>1275</v>
      </c>
      <c r="G143" s="1" t="s">
        <v>1129</v>
      </c>
      <c r="H143" s="1" t="s">
        <v>1130</v>
      </c>
      <c r="I143" s="1" t="s">
        <v>1773</v>
      </c>
      <c r="J143" s="1" t="s">
        <v>1132</v>
      </c>
      <c r="K143" s="1" t="s">
        <v>1773</v>
      </c>
      <c r="L143" s="1" t="s">
        <v>1773</v>
      </c>
      <c r="M143" s="1" t="s">
        <v>1133</v>
      </c>
      <c r="N143" s="1" t="s">
        <v>1133</v>
      </c>
      <c r="O143" s="1" t="s">
        <v>1134</v>
      </c>
      <c r="P143" s="1" t="s">
        <v>1135</v>
      </c>
      <c r="Q143" s="1" t="s">
        <v>1136</v>
      </c>
      <c r="R143" s="1" t="s">
        <v>1774</v>
      </c>
      <c r="S143" s="1" t="s">
        <v>1138</v>
      </c>
      <c r="T143" s="1" t="s">
        <v>1139</v>
      </c>
      <c r="U143" s="1" t="s">
        <v>1147</v>
      </c>
      <c r="V143" s="1" t="s">
        <v>1191</v>
      </c>
    </row>
    <row r="144" s="1" customFormat="1" spans="1:22">
      <c r="A144" s="3">
        <v>999222829587181</v>
      </c>
      <c r="B144" s="1" t="s">
        <v>1755</v>
      </c>
      <c r="C144" s="1" t="s">
        <v>1775</v>
      </c>
      <c r="D144" s="1" t="s">
        <v>1776</v>
      </c>
      <c r="E144" s="1" t="s">
        <v>1777</v>
      </c>
      <c r="F144" s="1" t="s">
        <v>1125</v>
      </c>
      <c r="G144" s="1" t="s">
        <v>1129</v>
      </c>
      <c r="H144" s="1" t="s">
        <v>1130</v>
      </c>
      <c r="I144" s="1" t="s">
        <v>1778</v>
      </c>
      <c r="J144" s="1" t="s">
        <v>1132</v>
      </c>
      <c r="K144" s="1" t="s">
        <v>1778</v>
      </c>
      <c r="L144" s="1" t="s">
        <v>1778</v>
      </c>
      <c r="M144" s="1" t="s">
        <v>1133</v>
      </c>
      <c r="N144" s="1" t="s">
        <v>1133</v>
      </c>
      <c r="O144" s="1" t="s">
        <v>1134</v>
      </c>
      <c r="P144" s="1" t="s">
        <v>1135</v>
      </c>
      <c r="Q144" s="1" t="s">
        <v>1136</v>
      </c>
      <c r="R144" s="1" t="s">
        <v>1779</v>
      </c>
      <c r="S144" s="1" t="s">
        <v>1138</v>
      </c>
      <c r="T144" s="1" t="s">
        <v>1139</v>
      </c>
      <c r="U144" s="1" t="s">
        <v>1147</v>
      </c>
      <c r="V144" s="1" t="s">
        <v>1191</v>
      </c>
    </row>
    <row r="145" s="1" customFormat="1" spans="1:22">
      <c r="A145" s="3">
        <v>999222829521849</v>
      </c>
      <c r="B145" s="1" t="s">
        <v>1755</v>
      </c>
      <c r="C145" s="1" t="s">
        <v>1780</v>
      </c>
      <c r="D145" s="1" t="s">
        <v>1529</v>
      </c>
      <c r="E145" s="1" t="s">
        <v>1781</v>
      </c>
      <c r="F145" s="1" t="s">
        <v>1125</v>
      </c>
      <c r="G145" s="1" t="s">
        <v>1129</v>
      </c>
      <c r="H145" s="1" t="s">
        <v>1130</v>
      </c>
      <c r="I145" s="1" t="s">
        <v>1531</v>
      </c>
      <c r="J145" s="1" t="s">
        <v>1132</v>
      </c>
      <c r="K145" s="1" t="s">
        <v>1531</v>
      </c>
      <c r="L145" s="1" t="s">
        <v>1531</v>
      </c>
      <c r="M145" s="1" t="s">
        <v>1133</v>
      </c>
      <c r="N145" s="1" t="s">
        <v>1133</v>
      </c>
      <c r="O145" s="1" t="s">
        <v>1134</v>
      </c>
      <c r="P145" s="1" t="s">
        <v>1135</v>
      </c>
      <c r="Q145" s="1" t="s">
        <v>1136</v>
      </c>
      <c r="R145" s="1" t="s">
        <v>1782</v>
      </c>
      <c r="S145" s="1" t="s">
        <v>1138</v>
      </c>
      <c r="T145" s="1" t="s">
        <v>1139</v>
      </c>
      <c r="U145" s="1" t="s">
        <v>1147</v>
      </c>
      <c r="V145" s="1" t="s">
        <v>1148</v>
      </c>
    </row>
    <row r="146" s="1" customFormat="1" spans="1:22">
      <c r="A146" s="3">
        <v>999222829402928</v>
      </c>
      <c r="B146" s="1" t="s">
        <v>1755</v>
      </c>
      <c r="C146" s="1" t="s">
        <v>1783</v>
      </c>
      <c r="D146" s="1" t="s">
        <v>1766</v>
      </c>
      <c r="E146" s="1" t="s">
        <v>1767</v>
      </c>
      <c r="F146" s="1" t="s">
        <v>1125</v>
      </c>
      <c r="G146" s="1" t="s">
        <v>1129</v>
      </c>
      <c r="H146" s="1" t="s">
        <v>1130</v>
      </c>
      <c r="I146" s="1" t="s">
        <v>1784</v>
      </c>
      <c r="J146" s="1" t="s">
        <v>1132</v>
      </c>
      <c r="K146" s="1" t="s">
        <v>1784</v>
      </c>
      <c r="L146" s="1" t="s">
        <v>1784</v>
      </c>
      <c r="M146" s="1" t="s">
        <v>1133</v>
      </c>
      <c r="N146" s="1" t="s">
        <v>1133</v>
      </c>
      <c r="O146" s="1" t="s">
        <v>1134</v>
      </c>
      <c r="P146" s="1" t="s">
        <v>1135</v>
      </c>
      <c r="Q146" s="1" t="s">
        <v>1136</v>
      </c>
      <c r="R146" s="1" t="s">
        <v>1785</v>
      </c>
      <c r="S146" s="1" t="s">
        <v>1138</v>
      </c>
      <c r="T146" s="1" t="s">
        <v>1139</v>
      </c>
      <c r="U146" s="1" t="s">
        <v>1147</v>
      </c>
      <c r="V146" s="1" t="s">
        <v>1770</v>
      </c>
    </row>
    <row r="147" s="1" customFormat="1" spans="1:22">
      <c r="A147" s="3">
        <v>999222820465929</v>
      </c>
      <c r="B147" s="1" t="s">
        <v>1755</v>
      </c>
      <c r="C147" s="1" t="s">
        <v>1786</v>
      </c>
      <c r="D147" s="1" t="s">
        <v>1654</v>
      </c>
      <c r="E147" s="1" t="s">
        <v>1787</v>
      </c>
      <c r="F147" s="1" t="s">
        <v>1275</v>
      </c>
      <c r="G147" s="1" t="s">
        <v>1129</v>
      </c>
      <c r="H147" s="1" t="s">
        <v>1130</v>
      </c>
      <c r="I147" s="1" t="s">
        <v>1788</v>
      </c>
      <c r="J147" s="1" t="s">
        <v>1132</v>
      </c>
      <c r="K147" s="1" t="s">
        <v>1788</v>
      </c>
      <c r="L147" s="1" t="s">
        <v>1788</v>
      </c>
      <c r="M147" s="1" t="s">
        <v>1133</v>
      </c>
      <c r="N147" s="1" t="s">
        <v>1133</v>
      </c>
      <c r="O147" s="1" t="s">
        <v>1134</v>
      </c>
      <c r="P147" s="1" t="s">
        <v>1135</v>
      </c>
      <c r="Q147" s="1" t="s">
        <v>1136</v>
      </c>
      <c r="R147" s="1" t="s">
        <v>1789</v>
      </c>
      <c r="S147" s="1" t="s">
        <v>1138</v>
      </c>
      <c r="T147" s="1" t="s">
        <v>1139</v>
      </c>
      <c r="U147" s="1" t="s">
        <v>1147</v>
      </c>
      <c r="V147" s="1" t="s">
        <v>1148</v>
      </c>
    </row>
    <row r="148" s="1" customFormat="1" spans="1:22">
      <c r="A148" s="3">
        <v>999222819693237</v>
      </c>
      <c r="B148" s="1" t="s">
        <v>1790</v>
      </c>
      <c r="C148" s="1" t="s">
        <v>1791</v>
      </c>
      <c r="D148" s="1" t="s">
        <v>1586</v>
      </c>
      <c r="E148" s="1" t="s">
        <v>1792</v>
      </c>
      <c r="F148" s="1" t="s">
        <v>1275</v>
      </c>
      <c r="G148" s="1" t="s">
        <v>1129</v>
      </c>
      <c r="H148" s="1" t="s">
        <v>1130</v>
      </c>
      <c r="I148" s="1" t="s">
        <v>1637</v>
      </c>
      <c r="J148" s="1" t="s">
        <v>1132</v>
      </c>
      <c r="K148" s="1" t="s">
        <v>1637</v>
      </c>
      <c r="L148" s="1" t="s">
        <v>1637</v>
      </c>
      <c r="M148" s="1" t="s">
        <v>1133</v>
      </c>
      <c r="N148" s="1" t="s">
        <v>1133</v>
      </c>
      <c r="O148" s="1" t="s">
        <v>1134</v>
      </c>
      <c r="P148" s="1" t="s">
        <v>1135</v>
      </c>
      <c r="Q148" s="1" t="s">
        <v>1136</v>
      </c>
      <c r="R148" s="1" t="s">
        <v>1793</v>
      </c>
      <c r="S148" s="1" t="s">
        <v>1138</v>
      </c>
      <c r="T148" s="1" t="s">
        <v>1139</v>
      </c>
      <c r="U148" s="1" t="s">
        <v>1147</v>
      </c>
      <c r="V148" s="1" t="s">
        <v>1191</v>
      </c>
    </row>
    <row r="149" s="1" customFormat="1" spans="1:22">
      <c r="A149" s="3">
        <v>999222815284125</v>
      </c>
      <c r="B149" s="1" t="s">
        <v>1790</v>
      </c>
      <c r="C149" s="1" t="s">
        <v>1794</v>
      </c>
      <c r="D149" s="1" t="s">
        <v>1640</v>
      </c>
      <c r="E149" s="1" t="s">
        <v>1795</v>
      </c>
      <c r="F149" s="1" t="s">
        <v>1416</v>
      </c>
      <c r="G149" s="1" t="s">
        <v>1129</v>
      </c>
      <c r="H149" s="1" t="s">
        <v>1130</v>
      </c>
      <c r="I149" s="1" t="s">
        <v>1796</v>
      </c>
      <c r="J149" s="1" t="s">
        <v>1132</v>
      </c>
      <c r="K149" s="1" t="s">
        <v>1796</v>
      </c>
      <c r="L149" s="1" t="s">
        <v>1796</v>
      </c>
      <c r="M149" s="1" t="s">
        <v>1133</v>
      </c>
      <c r="N149" s="1" t="s">
        <v>1133</v>
      </c>
      <c r="O149" s="1" t="s">
        <v>1134</v>
      </c>
      <c r="P149" s="1" t="s">
        <v>1135</v>
      </c>
      <c r="Q149" s="1" t="s">
        <v>1136</v>
      </c>
      <c r="R149" s="1" t="s">
        <v>1797</v>
      </c>
      <c r="S149" s="1" t="s">
        <v>1138</v>
      </c>
      <c r="T149" s="1" t="s">
        <v>1139</v>
      </c>
      <c r="U149" s="1" t="s">
        <v>1147</v>
      </c>
      <c r="V149" s="1" t="s">
        <v>1148</v>
      </c>
    </row>
    <row r="150" s="1" customFormat="1" spans="1:22">
      <c r="A150" s="3">
        <v>999222814404033</v>
      </c>
      <c r="B150" s="1" t="s">
        <v>1790</v>
      </c>
      <c r="C150" s="1" t="s">
        <v>1798</v>
      </c>
      <c r="D150" s="1" t="s">
        <v>1799</v>
      </c>
      <c r="E150" s="1" t="s">
        <v>1800</v>
      </c>
      <c r="F150" s="1" t="s">
        <v>1355</v>
      </c>
      <c r="G150" s="1" t="s">
        <v>1129</v>
      </c>
      <c r="H150" s="1" t="s">
        <v>1130</v>
      </c>
      <c r="I150" s="1" t="s">
        <v>1801</v>
      </c>
      <c r="J150" s="1" t="s">
        <v>1132</v>
      </c>
      <c r="K150" s="1" t="s">
        <v>1801</v>
      </c>
      <c r="L150" s="1" t="s">
        <v>1801</v>
      </c>
      <c r="M150" s="1" t="s">
        <v>1133</v>
      </c>
      <c r="N150" s="1" t="s">
        <v>1133</v>
      </c>
      <c r="O150" s="1" t="s">
        <v>1134</v>
      </c>
      <c r="P150" s="1" t="s">
        <v>1135</v>
      </c>
      <c r="Q150" s="1" t="s">
        <v>1136</v>
      </c>
      <c r="R150" s="1" t="s">
        <v>1802</v>
      </c>
      <c r="S150" s="1" t="s">
        <v>1138</v>
      </c>
      <c r="T150" s="1" t="s">
        <v>1139</v>
      </c>
      <c r="U150" s="1" t="s">
        <v>1147</v>
      </c>
      <c r="V150" s="1" t="s">
        <v>1191</v>
      </c>
    </row>
    <row r="151" s="1" customFormat="1" spans="1:22">
      <c r="A151" s="3">
        <v>22807962736</v>
      </c>
      <c r="B151" s="1" t="s">
        <v>1803</v>
      </c>
      <c r="C151" s="1" t="s">
        <v>1804</v>
      </c>
      <c r="D151" s="1" t="s">
        <v>1805</v>
      </c>
      <c r="E151" s="1" t="s">
        <v>1806</v>
      </c>
      <c r="F151" s="1" t="s">
        <v>1355</v>
      </c>
      <c r="G151" s="1" t="s">
        <v>1129</v>
      </c>
      <c r="H151" s="1" t="s">
        <v>1130</v>
      </c>
      <c r="I151" s="1" t="s">
        <v>1807</v>
      </c>
      <c r="J151" s="1" t="s">
        <v>1132</v>
      </c>
      <c r="K151" s="1" t="s">
        <v>1807</v>
      </c>
      <c r="L151" s="1" t="s">
        <v>1807</v>
      </c>
      <c r="M151" s="1" t="s">
        <v>1133</v>
      </c>
      <c r="N151" s="1" t="s">
        <v>1133</v>
      </c>
      <c r="O151" s="1" t="s">
        <v>1134</v>
      </c>
      <c r="P151" s="1" t="s">
        <v>1135</v>
      </c>
      <c r="Q151" s="1" t="s">
        <v>1136</v>
      </c>
      <c r="R151" s="1" t="s">
        <v>1808</v>
      </c>
      <c r="S151" s="1" t="s">
        <v>1138</v>
      </c>
      <c r="T151" s="1" t="s">
        <v>1139</v>
      </c>
      <c r="U151" s="1" t="s">
        <v>1147</v>
      </c>
      <c r="V151" s="1" t="s">
        <v>1148</v>
      </c>
    </row>
    <row r="152" s="1" customFormat="1" spans="1:22">
      <c r="A152" s="3">
        <v>999222783134643</v>
      </c>
      <c r="B152" s="1" t="s">
        <v>1809</v>
      </c>
      <c r="C152" s="1" t="s">
        <v>1810</v>
      </c>
      <c r="D152" s="1" t="s">
        <v>1811</v>
      </c>
      <c r="E152" s="1" t="s">
        <v>1812</v>
      </c>
      <c r="F152" s="1" t="s">
        <v>1584</v>
      </c>
      <c r="G152" s="1" t="s">
        <v>1129</v>
      </c>
      <c r="H152" s="1" t="s">
        <v>1130</v>
      </c>
      <c r="I152" s="1" t="s">
        <v>1813</v>
      </c>
      <c r="J152" s="1" t="s">
        <v>1132</v>
      </c>
      <c r="K152" s="1" t="s">
        <v>1813</v>
      </c>
      <c r="L152" s="1" t="s">
        <v>1813</v>
      </c>
      <c r="M152" s="1" t="s">
        <v>1133</v>
      </c>
      <c r="N152" s="1" t="s">
        <v>1133</v>
      </c>
      <c r="O152" s="1" t="s">
        <v>1134</v>
      </c>
      <c r="P152" s="1" t="s">
        <v>1135</v>
      </c>
      <c r="Q152" s="1" t="s">
        <v>1136</v>
      </c>
      <c r="R152" s="1" t="s">
        <v>1814</v>
      </c>
      <c r="S152" s="1" t="s">
        <v>1138</v>
      </c>
      <c r="T152" s="1" t="s">
        <v>1139</v>
      </c>
      <c r="U152" s="1" t="s">
        <v>1147</v>
      </c>
      <c r="V152" s="1" t="s">
        <v>1395</v>
      </c>
    </row>
    <row r="153" s="1" customFormat="1" spans="1:22">
      <c r="A153" s="3">
        <v>999222782734613</v>
      </c>
      <c r="B153" s="1" t="s">
        <v>1809</v>
      </c>
      <c r="C153" s="1" t="s">
        <v>1815</v>
      </c>
      <c r="D153" s="1" t="s">
        <v>1701</v>
      </c>
      <c r="E153" s="1" t="s">
        <v>1816</v>
      </c>
      <c r="F153" s="1" t="s">
        <v>1275</v>
      </c>
      <c r="G153" s="1" t="s">
        <v>1129</v>
      </c>
      <c r="H153" s="1" t="s">
        <v>1130</v>
      </c>
      <c r="I153" s="1" t="s">
        <v>1817</v>
      </c>
      <c r="J153" s="1" t="s">
        <v>1132</v>
      </c>
      <c r="K153" s="1" t="s">
        <v>1817</v>
      </c>
      <c r="L153" s="1" t="s">
        <v>1817</v>
      </c>
      <c r="M153" s="1" t="s">
        <v>1133</v>
      </c>
      <c r="N153" s="1" t="s">
        <v>1133</v>
      </c>
      <c r="O153" s="1" t="s">
        <v>1134</v>
      </c>
      <c r="P153" s="1" t="s">
        <v>1135</v>
      </c>
      <c r="Q153" s="1" t="s">
        <v>1136</v>
      </c>
      <c r="R153" s="1" t="s">
        <v>1818</v>
      </c>
      <c r="S153" s="1" t="s">
        <v>1138</v>
      </c>
      <c r="T153" s="1" t="s">
        <v>1139</v>
      </c>
      <c r="U153" s="1" t="s">
        <v>1147</v>
      </c>
      <c r="V153" s="1" t="s">
        <v>1148</v>
      </c>
    </row>
    <row r="154" s="1" customFormat="1" spans="1:22">
      <c r="A154" s="3">
        <v>999222774766284</v>
      </c>
      <c r="B154" s="1" t="s">
        <v>1809</v>
      </c>
      <c r="C154" s="1" t="s">
        <v>1819</v>
      </c>
      <c r="D154" s="1" t="s">
        <v>1820</v>
      </c>
      <c r="E154" s="1" t="s">
        <v>1821</v>
      </c>
      <c r="F154" s="1" t="s">
        <v>1584</v>
      </c>
      <c r="G154" s="1" t="s">
        <v>1129</v>
      </c>
      <c r="H154" s="1" t="s">
        <v>1130</v>
      </c>
      <c r="I154" s="1" t="s">
        <v>1822</v>
      </c>
      <c r="J154" s="1" t="s">
        <v>1132</v>
      </c>
      <c r="K154" s="1" t="s">
        <v>1822</v>
      </c>
      <c r="L154" s="1" t="s">
        <v>1822</v>
      </c>
      <c r="M154" s="1" t="s">
        <v>1133</v>
      </c>
      <c r="N154" s="1" t="s">
        <v>1133</v>
      </c>
      <c r="O154" s="1" t="s">
        <v>1134</v>
      </c>
      <c r="P154" s="1" t="s">
        <v>1135</v>
      </c>
      <c r="Q154" s="1" t="s">
        <v>1136</v>
      </c>
      <c r="R154" s="1" t="s">
        <v>1823</v>
      </c>
      <c r="S154" s="1" t="s">
        <v>1138</v>
      </c>
      <c r="T154" s="1" t="s">
        <v>1139</v>
      </c>
      <c r="U154" s="1" t="s">
        <v>1147</v>
      </c>
      <c r="V154" s="1" t="s">
        <v>1148</v>
      </c>
    </row>
    <row r="155" s="1" customFormat="1" spans="1:22">
      <c r="A155" s="3">
        <v>999222773619181</v>
      </c>
      <c r="B155" s="1" t="s">
        <v>1809</v>
      </c>
      <c r="C155" s="1" t="s">
        <v>1824</v>
      </c>
      <c r="D155" s="1" t="s">
        <v>1825</v>
      </c>
      <c r="E155" s="1" t="s">
        <v>1826</v>
      </c>
      <c r="F155" s="1" t="s">
        <v>1275</v>
      </c>
      <c r="G155" s="1" t="s">
        <v>1129</v>
      </c>
      <c r="H155" s="1" t="s">
        <v>1130</v>
      </c>
      <c r="I155" s="1" t="s">
        <v>1827</v>
      </c>
      <c r="J155" s="1" t="s">
        <v>1132</v>
      </c>
      <c r="K155" s="1" t="s">
        <v>1827</v>
      </c>
      <c r="L155" s="1" t="s">
        <v>1827</v>
      </c>
      <c r="M155" s="1" t="s">
        <v>1133</v>
      </c>
      <c r="N155" s="1" t="s">
        <v>1133</v>
      </c>
      <c r="O155" s="1" t="s">
        <v>1134</v>
      </c>
      <c r="P155" s="1" t="s">
        <v>1135</v>
      </c>
      <c r="Q155" s="1" t="s">
        <v>1136</v>
      </c>
      <c r="R155" s="1" t="s">
        <v>1828</v>
      </c>
      <c r="S155" s="1" t="s">
        <v>1138</v>
      </c>
      <c r="T155" s="1" t="s">
        <v>1139</v>
      </c>
      <c r="U155" s="1" t="s">
        <v>1147</v>
      </c>
      <c r="V155" s="1" t="s">
        <v>1148</v>
      </c>
    </row>
    <row r="156" s="1" customFormat="1" spans="1:22">
      <c r="A156" s="3">
        <v>999222773398345</v>
      </c>
      <c r="B156" s="1" t="s">
        <v>1809</v>
      </c>
      <c r="C156" s="1" t="s">
        <v>1829</v>
      </c>
      <c r="D156" s="1" t="s">
        <v>1649</v>
      </c>
      <c r="E156" s="1" t="s">
        <v>1830</v>
      </c>
      <c r="F156" s="1" t="s">
        <v>1275</v>
      </c>
      <c r="G156" s="1" t="s">
        <v>1129</v>
      </c>
      <c r="H156" s="1" t="s">
        <v>1130</v>
      </c>
      <c r="I156" s="1" t="s">
        <v>1651</v>
      </c>
      <c r="J156" s="1" t="s">
        <v>1132</v>
      </c>
      <c r="K156" s="1" t="s">
        <v>1651</v>
      </c>
      <c r="L156" s="1" t="s">
        <v>1651</v>
      </c>
      <c r="M156" s="1" t="s">
        <v>1133</v>
      </c>
      <c r="N156" s="1" t="s">
        <v>1133</v>
      </c>
      <c r="O156" s="1" t="s">
        <v>1134</v>
      </c>
      <c r="P156" s="1" t="s">
        <v>1135</v>
      </c>
      <c r="Q156" s="1" t="s">
        <v>1136</v>
      </c>
      <c r="R156" s="1" t="s">
        <v>1831</v>
      </c>
      <c r="S156" s="1" t="s">
        <v>1138</v>
      </c>
      <c r="T156" s="1" t="s">
        <v>1139</v>
      </c>
      <c r="U156" s="1" t="s">
        <v>1147</v>
      </c>
      <c r="V156" s="1" t="s">
        <v>1148</v>
      </c>
    </row>
    <row r="157" s="1" customFormat="1" spans="1:22">
      <c r="A157" s="3">
        <v>999222772952039</v>
      </c>
      <c r="B157" s="1" t="s">
        <v>1809</v>
      </c>
      <c r="C157" s="1" t="s">
        <v>1832</v>
      </c>
      <c r="D157" s="1" t="s">
        <v>1833</v>
      </c>
      <c r="E157" s="1" t="s">
        <v>1834</v>
      </c>
      <c r="F157" s="1" t="s">
        <v>1275</v>
      </c>
      <c r="G157" s="1" t="s">
        <v>1129</v>
      </c>
      <c r="H157" s="1" t="s">
        <v>1130</v>
      </c>
      <c r="I157" s="1" t="s">
        <v>1835</v>
      </c>
      <c r="J157" s="1" t="s">
        <v>1132</v>
      </c>
      <c r="K157" s="1" t="s">
        <v>1835</v>
      </c>
      <c r="L157" s="1" t="s">
        <v>1835</v>
      </c>
      <c r="M157" s="1" t="s">
        <v>1133</v>
      </c>
      <c r="N157" s="1" t="s">
        <v>1133</v>
      </c>
      <c r="O157" s="1" t="s">
        <v>1134</v>
      </c>
      <c r="P157" s="1" t="s">
        <v>1135</v>
      </c>
      <c r="Q157" s="1" t="s">
        <v>1136</v>
      </c>
      <c r="R157" s="1" t="s">
        <v>1836</v>
      </c>
      <c r="S157" s="1" t="s">
        <v>1138</v>
      </c>
      <c r="T157" s="1" t="s">
        <v>1139</v>
      </c>
      <c r="U157" s="1" t="s">
        <v>1147</v>
      </c>
      <c r="V157" s="1" t="s">
        <v>1249</v>
      </c>
    </row>
    <row r="158" s="1" customFormat="1" spans="1:22">
      <c r="A158" s="3">
        <v>999222771464989</v>
      </c>
      <c r="B158" s="1" t="s">
        <v>1837</v>
      </c>
      <c r="C158" s="1" t="s">
        <v>1838</v>
      </c>
      <c r="D158" s="1" t="s">
        <v>1839</v>
      </c>
      <c r="E158" s="1" t="s">
        <v>1840</v>
      </c>
      <c r="F158" s="1" t="s">
        <v>1125</v>
      </c>
      <c r="G158" s="1" t="s">
        <v>1129</v>
      </c>
      <c r="H158" s="1" t="s">
        <v>1130</v>
      </c>
      <c r="I158" s="1" t="s">
        <v>1841</v>
      </c>
      <c r="J158" s="1" t="s">
        <v>1132</v>
      </c>
      <c r="K158" s="1" t="s">
        <v>1841</v>
      </c>
      <c r="L158" s="1" t="s">
        <v>1841</v>
      </c>
      <c r="M158" s="1" t="s">
        <v>1133</v>
      </c>
      <c r="N158" s="1" t="s">
        <v>1133</v>
      </c>
      <c r="O158" s="1" t="s">
        <v>1134</v>
      </c>
      <c r="P158" s="1" t="s">
        <v>1135</v>
      </c>
      <c r="Q158" s="1" t="s">
        <v>1136</v>
      </c>
      <c r="R158" s="1" t="s">
        <v>1842</v>
      </c>
      <c r="S158" s="1" t="s">
        <v>1138</v>
      </c>
      <c r="T158" s="1" t="s">
        <v>1139</v>
      </c>
      <c r="U158" s="1" t="s">
        <v>1147</v>
      </c>
      <c r="V158" s="1" t="s">
        <v>1148</v>
      </c>
    </row>
    <row r="159" s="1" customFormat="1" spans="1:22">
      <c r="A159" s="3">
        <v>999222768817246</v>
      </c>
      <c r="B159" s="1" t="s">
        <v>1837</v>
      </c>
      <c r="C159" s="1" t="s">
        <v>1843</v>
      </c>
      <c r="D159" s="1" t="s">
        <v>1825</v>
      </c>
      <c r="E159" s="1" t="s">
        <v>1844</v>
      </c>
      <c r="F159" s="1" t="s">
        <v>1125</v>
      </c>
      <c r="G159" s="1" t="s">
        <v>1129</v>
      </c>
      <c r="H159" s="1" t="s">
        <v>1130</v>
      </c>
      <c r="I159" s="1" t="s">
        <v>1845</v>
      </c>
      <c r="J159" s="1" t="s">
        <v>1132</v>
      </c>
      <c r="K159" s="1" t="s">
        <v>1845</v>
      </c>
      <c r="L159" s="1" t="s">
        <v>1845</v>
      </c>
      <c r="M159" s="1" t="s">
        <v>1133</v>
      </c>
      <c r="N159" s="1" t="s">
        <v>1133</v>
      </c>
      <c r="O159" s="1" t="s">
        <v>1134</v>
      </c>
      <c r="P159" s="1" t="s">
        <v>1135</v>
      </c>
      <c r="Q159" s="1" t="s">
        <v>1136</v>
      </c>
      <c r="R159" s="1" t="s">
        <v>1846</v>
      </c>
      <c r="S159" s="1" t="s">
        <v>1138</v>
      </c>
      <c r="T159" s="1" t="s">
        <v>1139</v>
      </c>
      <c r="U159" s="1" t="s">
        <v>1147</v>
      </c>
      <c r="V159" s="1" t="s">
        <v>1148</v>
      </c>
    </row>
    <row r="160" s="1" customFormat="1" spans="1:22">
      <c r="A160" s="3">
        <v>999222765661239</v>
      </c>
      <c r="B160" s="1" t="s">
        <v>1837</v>
      </c>
      <c r="C160" s="1" t="s">
        <v>1847</v>
      </c>
      <c r="D160" s="1" t="s">
        <v>1848</v>
      </c>
      <c r="E160" s="1" t="s">
        <v>1849</v>
      </c>
      <c r="F160" s="1" t="s">
        <v>1790</v>
      </c>
      <c r="G160" s="1" t="s">
        <v>1129</v>
      </c>
      <c r="H160" s="1" t="s">
        <v>1130</v>
      </c>
      <c r="I160" s="1" t="s">
        <v>1850</v>
      </c>
      <c r="J160" s="1" t="s">
        <v>1132</v>
      </c>
      <c r="K160" s="1" t="s">
        <v>1850</v>
      </c>
      <c r="L160" s="1" t="s">
        <v>1850</v>
      </c>
      <c r="M160" s="1" t="s">
        <v>1133</v>
      </c>
      <c r="N160" s="1" t="s">
        <v>1133</v>
      </c>
      <c r="O160" s="1" t="s">
        <v>1134</v>
      </c>
      <c r="P160" s="1" t="s">
        <v>1135</v>
      </c>
      <c r="Q160" s="1" t="s">
        <v>1136</v>
      </c>
      <c r="R160" s="1" t="s">
        <v>1851</v>
      </c>
      <c r="S160" s="1" t="s">
        <v>1138</v>
      </c>
      <c r="T160" s="1" t="s">
        <v>1139</v>
      </c>
      <c r="U160" s="1" t="s">
        <v>1147</v>
      </c>
      <c r="V160" s="1" t="s">
        <v>1191</v>
      </c>
    </row>
    <row r="161" s="1" customFormat="1" spans="1:22">
      <c r="A161" s="3">
        <v>999222764560504</v>
      </c>
      <c r="B161" s="1" t="s">
        <v>1837</v>
      </c>
      <c r="C161" s="1" t="s">
        <v>1852</v>
      </c>
      <c r="D161" s="1" t="s">
        <v>1751</v>
      </c>
      <c r="E161" s="1" t="s">
        <v>1853</v>
      </c>
      <c r="F161" s="1" t="s">
        <v>1125</v>
      </c>
      <c r="G161" s="1" t="s">
        <v>1129</v>
      </c>
      <c r="H161" s="1" t="s">
        <v>1130</v>
      </c>
      <c r="I161" s="1" t="s">
        <v>1854</v>
      </c>
      <c r="J161" s="1" t="s">
        <v>1132</v>
      </c>
      <c r="K161" s="1" t="s">
        <v>1854</v>
      </c>
      <c r="L161" s="1" t="s">
        <v>1854</v>
      </c>
      <c r="M161" s="1" t="s">
        <v>1133</v>
      </c>
      <c r="N161" s="1" t="s">
        <v>1133</v>
      </c>
      <c r="O161" s="1" t="s">
        <v>1134</v>
      </c>
      <c r="P161" s="1" t="s">
        <v>1135</v>
      </c>
      <c r="Q161" s="1" t="s">
        <v>1136</v>
      </c>
      <c r="R161" s="1" t="s">
        <v>1855</v>
      </c>
      <c r="S161" s="1" t="s">
        <v>1138</v>
      </c>
      <c r="T161" s="1" t="s">
        <v>1139</v>
      </c>
      <c r="U161" s="1" t="s">
        <v>1147</v>
      </c>
      <c r="V161" s="1" t="s">
        <v>1191</v>
      </c>
    </row>
    <row r="162" s="1" customFormat="1" spans="1:22">
      <c r="A162" s="3">
        <v>999222760329811</v>
      </c>
      <c r="B162" s="1" t="s">
        <v>1837</v>
      </c>
      <c r="C162" s="1" t="s">
        <v>1856</v>
      </c>
      <c r="D162" s="1" t="s">
        <v>1428</v>
      </c>
      <c r="E162" s="1" t="s">
        <v>1857</v>
      </c>
      <c r="F162" s="1" t="s">
        <v>1125</v>
      </c>
      <c r="G162" s="1" t="s">
        <v>1129</v>
      </c>
      <c r="H162" s="1" t="s">
        <v>1130</v>
      </c>
      <c r="I162" s="1" t="s">
        <v>1858</v>
      </c>
      <c r="J162" s="1" t="s">
        <v>1132</v>
      </c>
      <c r="K162" s="1" t="s">
        <v>1858</v>
      </c>
      <c r="L162" s="1" t="s">
        <v>1858</v>
      </c>
      <c r="M162" s="1" t="s">
        <v>1133</v>
      </c>
      <c r="N162" s="1" t="s">
        <v>1133</v>
      </c>
      <c r="O162" s="1" t="s">
        <v>1134</v>
      </c>
      <c r="P162" s="1" t="s">
        <v>1135</v>
      </c>
      <c r="Q162" s="1" t="s">
        <v>1136</v>
      </c>
      <c r="R162" s="1" t="s">
        <v>1859</v>
      </c>
      <c r="S162" s="1" t="s">
        <v>1138</v>
      </c>
      <c r="T162" s="1" t="s">
        <v>1139</v>
      </c>
      <c r="U162" s="1" t="s">
        <v>1147</v>
      </c>
      <c r="V162" s="1" t="s">
        <v>1148</v>
      </c>
    </row>
    <row r="163" s="1" customFormat="1" spans="1:22">
      <c r="A163" s="3">
        <v>999222751404682</v>
      </c>
      <c r="B163" s="1" t="s">
        <v>1860</v>
      </c>
      <c r="C163" s="1" t="s">
        <v>1861</v>
      </c>
      <c r="D163" s="1" t="s">
        <v>1862</v>
      </c>
      <c r="E163" s="1" t="s">
        <v>1863</v>
      </c>
      <c r="F163" s="1" t="s">
        <v>1416</v>
      </c>
      <c r="G163" s="1" t="s">
        <v>1129</v>
      </c>
      <c r="H163" s="1" t="s">
        <v>1130</v>
      </c>
      <c r="I163" s="1" t="s">
        <v>1864</v>
      </c>
      <c r="J163" s="1" t="s">
        <v>1132</v>
      </c>
      <c r="K163" s="1" t="s">
        <v>1864</v>
      </c>
      <c r="L163" s="1" t="s">
        <v>1864</v>
      </c>
      <c r="M163" s="1" t="s">
        <v>1133</v>
      </c>
      <c r="N163" s="1" t="s">
        <v>1133</v>
      </c>
      <c r="O163" s="1" t="s">
        <v>1134</v>
      </c>
      <c r="P163" s="1" t="s">
        <v>1135</v>
      </c>
      <c r="Q163" s="1" t="s">
        <v>1136</v>
      </c>
      <c r="R163" s="1" t="s">
        <v>1865</v>
      </c>
      <c r="S163" s="1" t="s">
        <v>1138</v>
      </c>
      <c r="T163" s="1" t="s">
        <v>1139</v>
      </c>
      <c r="U163" s="1" t="s">
        <v>1147</v>
      </c>
      <c r="V163" s="1" t="s">
        <v>1191</v>
      </c>
    </row>
    <row r="164" s="1" customFormat="1" spans="1:22">
      <c r="A164" s="3">
        <v>999222747522565</v>
      </c>
      <c r="B164" s="1" t="s">
        <v>1860</v>
      </c>
      <c r="C164" s="1" t="s">
        <v>1866</v>
      </c>
      <c r="D164" s="1" t="s">
        <v>1428</v>
      </c>
      <c r="E164" s="1" t="s">
        <v>1867</v>
      </c>
      <c r="F164" s="1" t="s">
        <v>1355</v>
      </c>
      <c r="G164" s="1" t="s">
        <v>1129</v>
      </c>
      <c r="H164" s="1" t="s">
        <v>1130</v>
      </c>
      <c r="I164" s="1" t="s">
        <v>1868</v>
      </c>
      <c r="J164" s="1" t="s">
        <v>1132</v>
      </c>
      <c r="K164" s="1" t="s">
        <v>1868</v>
      </c>
      <c r="L164" s="1" t="s">
        <v>1868</v>
      </c>
      <c r="M164" s="1" t="s">
        <v>1133</v>
      </c>
      <c r="N164" s="1" t="s">
        <v>1133</v>
      </c>
      <c r="O164" s="1" t="s">
        <v>1134</v>
      </c>
      <c r="P164" s="1" t="s">
        <v>1135</v>
      </c>
      <c r="Q164" s="1" t="s">
        <v>1136</v>
      </c>
      <c r="R164" s="1" t="s">
        <v>1869</v>
      </c>
      <c r="S164" s="1" t="s">
        <v>1138</v>
      </c>
      <c r="T164" s="1" t="s">
        <v>1139</v>
      </c>
      <c r="U164" s="1" t="s">
        <v>1147</v>
      </c>
      <c r="V164" s="1" t="s">
        <v>1148</v>
      </c>
    </row>
    <row r="165" s="1" customFormat="1" spans="1:22">
      <c r="A165" s="3">
        <v>999222739343658</v>
      </c>
      <c r="B165" s="1" t="s">
        <v>1860</v>
      </c>
      <c r="C165" s="1" t="s">
        <v>1870</v>
      </c>
      <c r="D165" s="1" t="s">
        <v>1567</v>
      </c>
      <c r="E165" s="1" t="s">
        <v>1871</v>
      </c>
      <c r="F165" s="1" t="s">
        <v>1537</v>
      </c>
      <c r="G165" s="1" t="s">
        <v>1129</v>
      </c>
      <c r="H165" s="1" t="s">
        <v>1130</v>
      </c>
      <c r="I165" s="1" t="s">
        <v>1872</v>
      </c>
      <c r="J165" s="1" t="s">
        <v>1132</v>
      </c>
      <c r="K165" s="1" t="s">
        <v>1872</v>
      </c>
      <c r="L165" s="1" t="s">
        <v>1872</v>
      </c>
      <c r="M165" s="1" t="s">
        <v>1133</v>
      </c>
      <c r="N165" s="1" t="s">
        <v>1133</v>
      </c>
      <c r="O165" s="1" t="s">
        <v>1134</v>
      </c>
      <c r="P165" s="1" t="s">
        <v>1135</v>
      </c>
      <c r="Q165" s="1" t="s">
        <v>1136</v>
      </c>
      <c r="R165" s="1" t="s">
        <v>1873</v>
      </c>
      <c r="S165" s="1" t="s">
        <v>1138</v>
      </c>
      <c r="T165" s="1" t="s">
        <v>1139</v>
      </c>
      <c r="U165" s="1" t="s">
        <v>1147</v>
      </c>
      <c r="V165" s="1" t="s">
        <v>1191</v>
      </c>
    </row>
    <row r="166" s="1" customFormat="1" spans="1:22">
      <c r="A166" s="3">
        <v>999222721578992</v>
      </c>
      <c r="B166" s="1" t="s">
        <v>1874</v>
      </c>
      <c r="C166" s="1" t="s">
        <v>1875</v>
      </c>
      <c r="D166" s="1" t="s">
        <v>1158</v>
      </c>
      <c r="E166" s="1" t="s">
        <v>1876</v>
      </c>
      <c r="F166" s="1" t="s">
        <v>1355</v>
      </c>
      <c r="G166" s="1" t="s">
        <v>1129</v>
      </c>
      <c r="H166" s="1" t="s">
        <v>1130</v>
      </c>
      <c r="I166" s="1" t="s">
        <v>1877</v>
      </c>
      <c r="J166" s="1" t="s">
        <v>1132</v>
      </c>
      <c r="K166" s="1" t="s">
        <v>1877</v>
      </c>
      <c r="L166" s="1" t="s">
        <v>1877</v>
      </c>
      <c r="M166" s="1" t="s">
        <v>1133</v>
      </c>
      <c r="N166" s="1" t="s">
        <v>1133</v>
      </c>
      <c r="O166" s="1" t="s">
        <v>1134</v>
      </c>
      <c r="P166" s="1" t="s">
        <v>1135</v>
      </c>
      <c r="Q166" s="1" t="s">
        <v>1136</v>
      </c>
      <c r="R166" s="1" t="s">
        <v>1878</v>
      </c>
      <c r="S166" s="1" t="s">
        <v>1138</v>
      </c>
      <c r="T166" s="1" t="s">
        <v>1139</v>
      </c>
      <c r="U166" s="1" t="s">
        <v>1147</v>
      </c>
      <c r="V166" s="1" t="s">
        <v>1162</v>
      </c>
    </row>
    <row r="167" s="1" customFormat="1" spans="1:22">
      <c r="A167" s="3">
        <v>22602871392</v>
      </c>
      <c r="B167" s="1" t="s">
        <v>1879</v>
      </c>
      <c r="C167" s="1" t="s">
        <v>1880</v>
      </c>
      <c r="D167" s="1" t="s">
        <v>1881</v>
      </c>
      <c r="E167" s="1" t="s">
        <v>1882</v>
      </c>
      <c r="F167" s="1" t="s">
        <v>1125</v>
      </c>
      <c r="G167" s="1" t="s">
        <v>1129</v>
      </c>
      <c r="H167" s="1" t="s">
        <v>1130</v>
      </c>
      <c r="I167" s="1" t="s">
        <v>1883</v>
      </c>
      <c r="J167" s="1" t="s">
        <v>1132</v>
      </c>
      <c r="K167" s="1" t="s">
        <v>1883</v>
      </c>
      <c r="L167" s="1" t="s">
        <v>1883</v>
      </c>
      <c r="M167" s="1" t="s">
        <v>1133</v>
      </c>
      <c r="N167" s="1" t="s">
        <v>1133</v>
      </c>
      <c r="O167" s="1" t="s">
        <v>1134</v>
      </c>
      <c r="P167" s="1" t="s">
        <v>1135</v>
      </c>
      <c r="Q167" s="1" t="s">
        <v>1136</v>
      </c>
      <c r="R167" s="1" t="s">
        <v>1884</v>
      </c>
      <c r="S167" s="1" t="s">
        <v>1138</v>
      </c>
      <c r="T167" s="1" t="s">
        <v>1139</v>
      </c>
      <c r="U167" s="1" t="s">
        <v>1147</v>
      </c>
      <c r="V167" s="1" t="s">
        <v>1395</v>
      </c>
    </row>
    <row r="168" s="1" customFormat="1" spans="1:22">
      <c r="A168" s="3">
        <v>999222120518512</v>
      </c>
      <c r="B168" s="1" t="s">
        <v>1885</v>
      </c>
      <c r="C168" s="1" t="s">
        <v>1886</v>
      </c>
      <c r="D168" s="1" t="s">
        <v>1881</v>
      </c>
      <c r="E168" s="1" t="s">
        <v>1887</v>
      </c>
      <c r="F168" s="1" t="s">
        <v>1275</v>
      </c>
      <c r="G168" s="1" t="s">
        <v>1129</v>
      </c>
      <c r="H168" s="1" t="s">
        <v>1130</v>
      </c>
      <c r="I168" s="1" t="s">
        <v>1888</v>
      </c>
      <c r="J168" s="1" t="s">
        <v>1132</v>
      </c>
      <c r="K168" s="1" t="s">
        <v>1888</v>
      </c>
      <c r="L168" s="1" t="s">
        <v>1888</v>
      </c>
      <c r="M168" s="1" t="s">
        <v>1133</v>
      </c>
      <c r="N168" s="1" t="s">
        <v>1133</v>
      </c>
      <c r="O168" s="1" t="s">
        <v>1134</v>
      </c>
      <c r="P168" s="1" t="s">
        <v>1135</v>
      </c>
      <c r="Q168" s="1" t="s">
        <v>1136</v>
      </c>
      <c r="R168" s="1" t="s">
        <v>1889</v>
      </c>
      <c r="S168" s="1" t="s">
        <v>1138</v>
      </c>
      <c r="T168" s="1" t="s">
        <v>1139</v>
      </c>
      <c r="U168" s="1" t="s">
        <v>1147</v>
      </c>
      <c r="V168" s="1" t="s">
        <v>1395</v>
      </c>
    </row>
    <row r="169" s="1" customFormat="1" spans="1:22">
      <c r="A169" s="3">
        <v>18830528855</v>
      </c>
      <c r="B169" s="1" t="s">
        <v>1890</v>
      </c>
      <c r="C169" s="1" t="s">
        <v>1891</v>
      </c>
      <c r="D169" s="1" t="s">
        <v>1892</v>
      </c>
      <c r="E169" s="1" t="s">
        <v>1893</v>
      </c>
      <c r="F169" s="1" t="s">
        <v>1669</v>
      </c>
      <c r="G169" s="1" t="s">
        <v>1129</v>
      </c>
      <c r="H169" s="1" t="s">
        <v>1130</v>
      </c>
      <c r="I169" s="1" t="s">
        <v>1894</v>
      </c>
      <c r="J169" s="1" t="s">
        <v>1132</v>
      </c>
      <c r="K169" s="1" t="s">
        <v>1894</v>
      </c>
      <c r="L169" s="1" t="s">
        <v>1894</v>
      </c>
      <c r="M169" s="1" t="s">
        <v>1133</v>
      </c>
      <c r="N169" s="1" t="s">
        <v>1133</v>
      </c>
      <c r="O169" s="1" t="s">
        <v>1134</v>
      </c>
      <c r="P169" s="1" t="s">
        <v>1135</v>
      </c>
      <c r="Q169" s="1" t="s">
        <v>1136</v>
      </c>
      <c r="R169" s="1" t="s">
        <v>1895</v>
      </c>
      <c r="S169" s="1" t="s">
        <v>1138</v>
      </c>
      <c r="T169" s="1" t="s">
        <v>1139</v>
      </c>
      <c r="U169" s="1" t="s">
        <v>1147</v>
      </c>
      <c r="V169" s="1" t="s">
        <v>1148</v>
      </c>
    </row>
    <row r="170" s="1" customFormat="1" spans="1:22">
      <c r="A170" s="3">
        <v>999222622610201</v>
      </c>
      <c r="B170" s="1" t="s">
        <v>1896</v>
      </c>
      <c r="C170" s="1" t="s">
        <v>1897</v>
      </c>
      <c r="D170" s="1" t="s">
        <v>1649</v>
      </c>
      <c r="E170" s="1" t="s">
        <v>1898</v>
      </c>
      <c r="F170" s="1" t="s">
        <v>1355</v>
      </c>
      <c r="G170" s="1" t="s">
        <v>1129</v>
      </c>
      <c r="H170" s="1" t="s">
        <v>1130</v>
      </c>
      <c r="I170" s="1" t="s">
        <v>1899</v>
      </c>
      <c r="J170" s="1" t="s">
        <v>1132</v>
      </c>
      <c r="K170" s="1" t="s">
        <v>1899</v>
      </c>
      <c r="L170" s="1" t="s">
        <v>1899</v>
      </c>
      <c r="M170" s="1" t="s">
        <v>1133</v>
      </c>
      <c r="N170" s="1" t="s">
        <v>1133</v>
      </c>
      <c r="O170" s="1" t="s">
        <v>1134</v>
      </c>
      <c r="P170" s="1" t="s">
        <v>1135</v>
      </c>
      <c r="Q170" s="1" t="s">
        <v>1136</v>
      </c>
      <c r="R170" s="1" t="s">
        <v>1900</v>
      </c>
      <c r="S170" s="1" t="s">
        <v>1138</v>
      </c>
      <c r="T170" s="1" t="s">
        <v>1139</v>
      </c>
      <c r="U170" s="1" t="s">
        <v>1147</v>
      </c>
      <c r="V170" s="1" t="s">
        <v>1148</v>
      </c>
    </row>
    <row r="171" s="1" customFormat="1" spans="1:22">
      <c r="A171" s="3">
        <v>999222266893407</v>
      </c>
      <c r="B171" s="1" t="s">
        <v>1901</v>
      </c>
      <c r="C171" s="1" t="s">
        <v>1902</v>
      </c>
      <c r="D171" s="1" t="s">
        <v>1839</v>
      </c>
      <c r="E171" s="1" t="s">
        <v>1903</v>
      </c>
      <c r="F171" s="1" t="s">
        <v>1275</v>
      </c>
      <c r="G171" s="1" t="s">
        <v>1129</v>
      </c>
      <c r="H171" s="1" t="s">
        <v>1130</v>
      </c>
      <c r="I171" s="1" t="s">
        <v>1904</v>
      </c>
      <c r="J171" s="1" t="s">
        <v>1132</v>
      </c>
      <c r="K171" s="1" t="s">
        <v>1904</v>
      </c>
      <c r="L171" s="1" t="s">
        <v>1904</v>
      </c>
      <c r="M171" s="1" t="s">
        <v>1133</v>
      </c>
      <c r="N171" s="1" t="s">
        <v>1133</v>
      </c>
      <c r="O171" s="1" t="s">
        <v>1134</v>
      </c>
      <c r="P171" s="1" t="s">
        <v>1135</v>
      </c>
      <c r="Q171" s="1" t="s">
        <v>1136</v>
      </c>
      <c r="R171" s="1" t="s">
        <v>1905</v>
      </c>
      <c r="S171" s="1" t="s">
        <v>1138</v>
      </c>
      <c r="T171" s="1" t="s">
        <v>1139</v>
      </c>
      <c r="U171" s="1" t="s">
        <v>1147</v>
      </c>
      <c r="V171" s="1" t="s">
        <v>1148</v>
      </c>
    </row>
    <row r="172" s="1" customFormat="1" spans="1:22">
      <c r="A172" s="3">
        <v>999222228074969</v>
      </c>
      <c r="B172" s="1" t="s">
        <v>1906</v>
      </c>
      <c r="C172" s="1" t="s">
        <v>1907</v>
      </c>
      <c r="D172" s="1" t="s">
        <v>1839</v>
      </c>
      <c r="E172" s="1" t="s">
        <v>1908</v>
      </c>
      <c r="F172" s="1" t="s">
        <v>1537</v>
      </c>
      <c r="G172" s="1" t="s">
        <v>1129</v>
      </c>
      <c r="H172" s="1" t="s">
        <v>1130</v>
      </c>
      <c r="I172" s="1" t="s">
        <v>1909</v>
      </c>
      <c r="J172" s="1" t="s">
        <v>1132</v>
      </c>
      <c r="K172" s="1" t="s">
        <v>1909</v>
      </c>
      <c r="L172" s="1" t="s">
        <v>1909</v>
      </c>
      <c r="M172" s="1" t="s">
        <v>1133</v>
      </c>
      <c r="N172" s="1" t="s">
        <v>1133</v>
      </c>
      <c r="O172" s="1" t="s">
        <v>1134</v>
      </c>
      <c r="P172" s="1" t="s">
        <v>1135</v>
      </c>
      <c r="Q172" s="1" t="s">
        <v>1136</v>
      </c>
      <c r="R172" s="1" t="s">
        <v>1910</v>
      </c>
      <c r="S172" s="1" t="s">
        <v>1138</v>
      </c>
      <c r="T172" s="1" t="s">
        <v>1139</v>
      </c>
      <c r="U172" s="1" t="s">
        <v>1147</v>
      </c>
      <c r="V172" s="1" t="s">
        <v>1148</v>
      </c>
    </row>
    <row r="173" s="1" customFormat="1" spans="1:22">
      <c r="A173" s="3">
        <v>18098674293</v>
      </c>
      <c r="B173" s="1" t="s">
        <v>1911</v>
      </c>
      <c r="C173" s="1" t="s">
        <v>1912</v>
      </c>
      <c r="D173" s="1" t="s">
        <v>1913</v>
      </c>
      <c r="E173" s="1" t="s">
        <v>1914</v>
      </c>
      <c r="F173" s="1" t="s">
        <v>1355</v>
      </c>
      <c r="G173" s="1" t="s">
        <v>1129</v>
      </c>
      <c r="H173" s="1" t="s">
        <v>1130</v>
      </c>
      <c r="I173" s="1" t="s">
        <v>1915</v>
      </c>
      <c r="J173" s="1" t="s">
        <v>1132</v>
      </c>
      <c r="K173" s="1" t="s">
        <v>1915</v>
      </c>
      <c r="L173" s="1" t="s">
        <v>1915</v>
      </c>
      <c r="M173" s="1" t="s">
        <v>1133</v>
      </c>
      <c r="N173" s="1" t="s">
        <v>1133</v>
      </c>
      <c r="O173" s="1" t="s">
        <v>1134</v>
      </c>
      <c r="P173" s="1" t="s">
        <v>1135</v>
      </c>
      <c r="Q173" s="1" t="s">
        <v>1136</v>
      </c>
      <c r="R173" s="1" t="s">
        <v>1916</v>
      </c>
      <c r="S173" s="1" t="s">
        <v>1138</v>
      </c>
      <c r="T173" s="1" t="s">
        <v>1139</v>
      </c>
      <c r="U173" s="1" t="s">
        <v>1147</v>
      </c>
      <c r="V173" s="1" t="s">
        <v>1162</v>
      </c>
    </row>
    <row r="174" s="1" customFormat="1" spans="1:22">
      <c r="A174" s="3">
        <v>21875773794</v>
      </c>
      <c r="B174" s="1" t="s">
        <v>1917</v>
      </c>
      <c r="C174" s="1" t="s">
        <v>1918</v>
      </c>
      <c r="D174" s="1" t="s">
        <v>1919</v>
      </c>
      <c r="E174" s="1" t="s">
        <v>1920</v>
      </c>
      <c r="F174" s="1" t="s">
        <v>1275</v>
      </c>
      <c r="G174" s="1" t="s">
        <v>1129</v>
      </c>
      <c r="H174" s="1" t="s">
        <v>1130</v>
      </c>
      <c r="I174" s="1" t="s">
        <v>1921</v>
      </c>
      <c r="J174" s="1" t="s">
        <v>1132</v>
      </c>
      <c r="K174" s="1" t="s">
        <v>1921</v>
      </c>
      <c r="L174" s="1" t="s">
        <v>1921</v>
      </c>
      <c r="M174" s="1" t="s">
        <v>1133</v>
      </c>
      <c r="N174" s="1" t="s">
        <v>1133</v>
      </c>
      <c r="O174" s="1" t="s">
        <v>1134</v>
      </c>
      <c r="P174" s="1" t="s">
        <v>1135</v>
      </c>
      <c r="Q174" s="1" t="s">
        <v>1136</v>
      </c>
      <c r="R174" s="1" t="s">
        <v>1922</v>
      </c>
      <c r="S174" s="1" t="s">
        <v>1138</v>
      </c>
      <c r="T174" s="1" t="s">
        <v>1139</v>
      </c>
      <c r="U174" s="1" t="s">
        <v>1147</v>
      </c>
      <c r="V174" s="1" t="s">
        <v>1191</v>
      </c>
    </row>
    <row r="175" s="1" customFormat="1" spans="1:22">
      <c r="A175" s="3">
        <v>999222493494429</v>
      </c>
      <c r="B175" s="1" t="s">
        <v>1923</v>
      </c>
      <c r="C175" s="1" t="s">
        <v>1924</v>
      </c>
      <c r="D175" s="1" t="s">
        <v>1158</v>
      </c>
      <c r="E175" s="1" t="s">
        <v>1925</v>
      </c>
      <c r="F175" s="1" t="s">
        <v>1275</v>
      </c>
      <c r="G175" s="1" t="s">
        <v>1129</v>
      </c>
      <c r="H175" s="1" t="s">
        <v>1130</v>
      </c>
      <c r="I175" s="1" t="s">
        <v>1926</v>
      </c>
      <c r="J175" s="1" t="s">
        <v>1132</v>
      </c>
      <c r="K175" s="1" t="s">
        <v>1926</v>
      </c>
      <c r="L175" s="1" t="s">
        <v>1926</v>
      </c>
      <c r="M175" s="1" t="s">
        <v>1133</v>
      </c>
      <c r="N175" s="1" t="s">
        <v>1133</v>
      </c>
      <c r="O175" s="1" t="s">
        <v>1134</v>
      </c>
      <c r="P175" s="1" t="s">
        <v>1135</v>
      </c>
      <c r="Q175" s="1" t="s">
        <v>1136</v>
      </c>
      <c r="R175" s="1" t="s">
        <v>1927</v>
      </c>
      <c r="S175" s="1" t="s">
        <v>1138</v>
      </c>
      <c r="T175" s="1" t="s">
        <v>1139</v>
      </c>
      <c r="U175" s="1" t="s">
        <v>1147</v>
      </c>
      <c r="V175" s="1" t="s">
        <v>1162</v>
      </c>
    </row>
    <row r="176" s="1" customFormat="1" spans="1:22">
      <c r="A176" s="3">
        <v>999222690286876</v>
      </c>
      <c r="B176" s="1" t="s">
        <v>1928</v>
      </c>
      <c r="C176" s="1" t="s">
        <v>1929</v>
      </c>
      <c r="D176" s="1" t="s">
        <v>1930</v>
      </c>
      <c r="E176" s="1" t="s">
        <v>1931</v>
      </c>
      <c r="F176" s="1" t="s">
        <v>1125</v>
      </c>
      <c r="G176" s="1" t="s">
        <v>1129</v>
      </c>
      <c r="H176" s="1" t="s">
        <v>1130</v>
      </c>
      <c r="I176" s="1" t="s">
        <v>1932</v>
      </c>
      <c r="J176" s="1" t="s">
        <v>1132</v>
      </c>
      <c r="K176" s="1" t="s">
        <v>1932</v>
      </c>
      <c r="L176" s="1" t="s">
        <v>1932</v>
      </c>
      <c r="M176" s="1" t="s">
        <v>1133</v>
      </c>
      <c r="N176" s="1" t="s">
        <v>1133</v>
      </c>
      <c r="O176" s="1" t="s">
        <v>1134</v>
      </c>
      <c r="P176" s="1" t="s">
        <v>1135</v>
      </c>
      <c r="Q176" s="1" t="s">
        <v>1136</v>
      </c>
      <c r="R176" s="1" t="s">
        <v>1933</v>
      </c>
      <c r="S176" s="1" t="s">
        <v>1138</v>
      </c>
      <c r="T176" s="1" t="s">
        <v>1139</v>
      </c>
      <c r="U176" s="1" t="s">
        <v>1140</v>
      </c>
      <c r="V176" s="1" t="s">
        <v>1265</v>
      </c>
    </row>
    <row r="177" s="1" customFormat="1" spans="1:22">
      <c r="A177" s="3">
        <v>21705066494</v>
      </c>
      <c r="B177" s="1" t="s">
        <v>1934</v>
      </c>
      <c r="C177" s="1" t="s">
        <v>1935</v>
      </c>
      <c r="D177" s="1" t="s">
        <v>1936</v>
      </c>
      <c r="E177" s="1" t="s">
        <v>1937</v>
      </c>
      <c r="F177" s="1" t="s">
        <v>1416</v>
      </c>
      <c r="G177" s="1" t="s">
        <v>1129</v>
      </c>
      <c r="H177" s="1" t="s">
        <v>1130</v>
      </c>
      <c r="I177" s="1" t="s">
        <v>1938</v>
      </c>
      <c r="J177" s="1" t="s">
        <v>1132</v>
      </c>
      <c r="K177" s="1" t="s">
        <v>1938</v>
      </c>
      <c r="L177" s="1" t="s">
        <v>1938</v>
      </c>
      <c r="M177" s="1" t="s">
        <v>1133</v>
      </c>
      <c r="N177" s="1" t="s">
        <v>1133</v>
      </c>
      <c r="O177" s="1" t="s">
        <v>1134</v>
      </c>
      <c r="P177" s="1" t="s">
        <v>1135</v>
      </c>
      <c r="Q177" s="1" t="s">
        <v>1136</v>
      </c>
      <c r="R177" s="1" t="s">
        <v>1939</v>
      </c>
      <c r="S177" s="1" t="s">
        <v>1138</v>
      </c>
      <c r="T177" s="1" t="s">
        <v>1139</v>
      </c>
      <c r="U177" s="1" t="s">
        <v>1147</v>
      </c>
      <c r="V177" s="1" t="s">
        <v>1162</v>
      </c>
    </row>
    <row r="178" s="1" customFormat="1" spans="1:22">
      <c r="A178" s="3">
        <v>999222222652272</v>
      </c>
      <c r="B178" s="1" t="s">
        <v>1906</v>
      </c>
      <c r="C178" s="1" t="s">
        <v>1940</v>
      </c>
      <c r="D178" s="1" t="s">
        <v>1941</v>
      </c>
      <c r="E178" s="1" t="s">
        <v>1942</v>
      </c>
      <c r="F178" s="1" t="s">
        <v>1275</v>
      </c>
      <c r="G178" s="1" t="s">
        <v>1129</v>
      </c>
      <c r="H178" s="1" t="s">
        <v>1130</v>
      </c>
      <c r="I178" s="1" t="s">
        <v>1943</v>
      </c>
      <c r="J178" s="1" t="s">
        <v>1132</v>
      </c>
      <c r="K178" s="1" t="s">
        <v>1943</v>
      </c>
      <c r="L178" s="1" t="s">
        <v>1943</v>
      </c>
      <c r="M178" s="1" t="s">
        <v>1133</v>
      </c>
      <c r="N178" s="1" t="s">
        <v>1133</v>
      </c>
      <c r="O178" s="1" t="s">
        <v>1134</v>
      </c>
      <c r="P178" s="1" t="s">
        <v>1135</v>
      </c>
      <c r="Q178" s="1" t="s">
        <v>1136</v>
      </c>
      <c r="R178" s="1" t="s">
        <v>1944</v>
      </c>
      <c r="S178" s="1" t="s">
        <v>1138</v>
      </c>
      <c r="T178" s="1" t="s">
        <v>1139</v>
      </c>
      <c r="U178" s="1" t="s">
        <v>1147</v>
      </c>
      <c r="V178" s="1" t="s">
        <v>1191</v>
      </c>
    </row>
    <row r="179" s="1" customFormat="1" spans="1:22">
      <c r="A179" s="1" t="s">
        <v>1945</v>
      </c>
      <c r="B179" s="1" t="s">
        <v>1946</v>
      </c>
      <c r="C179" s="1" t="s">
        <v>1947</v>
      </c>
      <c r="D179" s="1" t="s">
        <v>1948</v>
      </c>
      <c r="E179" s="1" t="s">
        <v>1949</v>
      </c>
      <c r="F179" s="1" t="s">
        <v>1125</v>
      </c>
      <c r="G179" s="1" t="s">
        <v>1129</v>
      </c>
      <c r="H179" s="1" t="s">
        <v>1130</v>
      </c>
      <c r="I179" s="1" t="s">
        <v>1950</v>
      </c>
      <c r="J179" s="1" t="s">
        <v>1132</v>
      </c>
      <c r="K179" s="1" t="s">
        <v>1950</v>
      </c>
      <c r="L179" s="1" t="s">
        <v>1950</v>
      </c>
      <c r="M179" s="1" t="s">
        <v>1133</v>
      </c>
      <c r="N179" s="1" t="s">
        <v>1133</v>
      </c>
      <c r="O179" s="1" t="s">
        <v>1134</v>
      </c>
      <c r="P179" s="1" t="s">
        <v>1135</v>
      </c>
      <c r="Q179" s="1" t="s">
        <v>1136</v>
      </c>
      <c r="R179" s="1" t="s">
        <v>1951</v>
      </c>
      <c r="S179" s="1" t="s">
        <v>1138</v>
      </c>
      <c r="T179" s="1" t="s">
        <v>1139</v>
      </c>
      <c r="U179" s="1" t="s">
        <v>1147</v>
      </c>
      <c r="V179" s="1" t="s">
        <v>1162</v>
      </c>
    </row>
    <row r="180" s="1" customFormat="1" spans="1:22">
      <c r="A180" s="3">
        <v>999222579085009</v>
      </c>
      <c r="B180" s="1" t="s">
        <v>1946</v>
      </c>
      <c r="C180" s="1" t="s">
        <v>1952</v>
      </c>
      <c r="D180" s="1" t="s">
        <v>1520</v>
      </c>
      <c r="E180" s="1" t="s">
        <v>1953</v>
      </c>
      <c r="F180" s="1" t="s">
        <v>1275</v>
      </c>
      <c r="G180" s="1" t="s">
        <v>1129</v>
      </c>
      <c r="H180" s="1" t="s">
        <v>1130</v>
      </c>
      <c r="I180" s="1" t="s">
        <v>1954</v>
      </c>
      <c r="J180" s="1" t="s">
        <v>1132</v>
      </c>
      <c r="K180" s="1" t="s">
        <v>1954</v>
      </c>
      <c r="L180" s="1" t="s">
        <v>1954</v>
      </c>
      <c r="M180" s="1" t="s">
        <v>1133</v>
      </c>
      <c r="N180" s="1" t="s">
        <v>1133</v>
      </c>
      <c r="O180" s="1" t="s">
        <v>1134</v>
      </c>
      <c r="P180" s="1" t="s">
        <v>1135</v>
      </c>
      <c r="Q180" s="1" t="s">
        <v>1136</v>
      </c>
      <c r="R180" s="1" t="s">
        <v>1955</v>
      </c>
      <c r="S180" s="1" t="s">
        <v>1138</v>
      </c>
      <c r="T180" s="1" t="s">
        <v>1139</v>
      </c>
      <c r="U180" s="1" t="s">
        <v>1147</v>
      </c>
      <c r="V180" s="1" t="s">
        <v>1191</v>
      </c>
    </row>
    <row r="181" s="1" customFormat="1" spans="1:22">
      <c r="A181" s="3">
        <v>999222455554632</v>
      </c>
      <c r="B181" s="1" t="s">
        <v>1956</v>
      </c>
      <c r="C181" s="1" t="s">
        <v>1957</v>
      </c>
      <c r="D181" s="1" t="s">
        <v>1520</v>
      </c>
      <c r="E181" s="1" t="s">
        <v>1958</v>
      </c>
      <c r="F181" s="1" t="s">
        <v>1275</v>
      </c>
      <c r="G181" s="1" t="s">
        <v>1129</v>
      </c>
      <c r="H181" s="1" t="s">
        <v>1130</v>
      </c>
      <c r="I181" s="1" t="s">
        <v>1954</v>
      </c>
      <c r="J181" s="1" t="s">
        <v>1132</v>
      </c>
      <c r="K181" s="1" t="s">
        <v>1954</v>
      </c>
      <c r="L181" s="1" t="s">
        <v>1954</v>
      </c>
      <c r="M181" s="1" t="s">
        <v>1133</v>
      </c>
      <c r="N181" s="1" t="s">
        <v>1133</v>
      </c>
      <c r="O181" s="1" t="s">
        <v>1134</v>
      </c>
      <c r="P181" s="1" t="s">
        <v>1135</v>
      </c>
      <c r="Q181" s="1" t="s">
        <v>1136</v>
      </c>
      <c r="R181" s="1" t="s">
        <v>1959</v>
      </c>
      <c r="S181" s="1" t="s">
        <v>1138</v>
      </c>
      <c r="T181" s="1" t="s">
        <v>1139</v>
      </c>
      <c r="U181" s="1" t="s">
        <v>1147</v>
      </c>
      <c r="V181" s="1" t="s">
        <v>1191</v>
      </c>
    </row>
    <row r="182" s="1" customFormat="1" spans="1:22">
      <c r="A182" s="3">
        <v>22547700088</v>
      </c>
      <c r="B182" s="1" t="s">
        <v>1960</v>
      </c>
      <c r="C182" s="1" t="s">
        <v>1961</v>
      </c>
      <c r="D182" s="1" t="s">
        <v>1962</v>
      </c>
      <c r="E182" s="1" t="s">
        <v>1963</v>
      </c>
      <c r="F182" s="1" t="s">
        <v>1416</v>
      </c>
      <c r="G182" s="1" t="s">
        <v>1129</v>
      </c>
      <c r="H182" s="1" t="s">
        <v>1130</v>
      </c>
      <c r="I182" s="1" t="s">
        <v>1964</v>
      </c>
      <c r="J182" s="1" t="s">
        <v>1132</v>
      </c>
      <c r="K182" s="1" t="s">
        <v>1964</v>
      </c>
      <c r="L182" s="1" t="s">
        <v>1964</v>
      </c>
      <c r="M182" s="1" t="s">
        <v>1133</v>
      </c>
      <c r="N182" s="1" t="s">
        <v>1133</v>
      </c>
      <c r="O182" s="1" t="s">
        <v>1134</v>
      </c>
      <c r="P182" s="1" t="s">
        <v>1135</v>
      </c>
      <c r="Q182" s="1" t="s">
        <v>1136</v>
      </c>
      <c r="R182" s="1" t="s">
        <v>1965</v>
      </c>
      <c r="S182" s="1" t="s">
        <v>1138</v>
      </c>
      <c r="T182" s="1" t="s">
        <v>1139</v>
      </c>
      <c r="U182" s="1" t="s">
        <v>1147</v>
      </c>
      <c r="V182" s="1" t="s">
        <v>1191</v>
      </c>
    </row>
    <row r="183" s="1" customFormat="1" spans="1:22">
      <c r="A183" s="3">
        <v>999222649464306</v>
      </c>
      <c r="B183" s="1" t="s">
        <v>1966</v>
      </c>
      <c r="C183" s="1" t="s">
        <v>1967</v>
      </c>
      <c r="D183" s="1" t="s">
        <v>1825</v>
      </c>
      <c r="E183" s="1" t="s">
        <v>1968</v>
      </c>
      <c r="F183" s="1" t="s">
        <v>1416</v>
      </c>
      <c r="G183" s="1" t="s">
        <v>1129</v>
      </c>
      <c r="H183" s="1" t="s">
        <v>1130</v>
      </c>
      <c r="I183" s="1" t="s">
        <v>1969</v>
      </c>
      <c r="J183" s="1" t="s">
        <v>1132</v>
      </c>
      <c r="K183" s="1" t="s">
        <v>1969</v>
      </c>
      <c r="L183" s="1" t="s">
        <v>1969</v>
      </c>
      <c r="M183" s="1" t="s">
        <v>1133</v>
      </c>
      <c r="N183" s="1" t="s">
        <v>1133</v>
      </c>
      <c r="O183" s="1" t="s">
        <v>1134</v>
      </c>
      <c r="P183" s="1" t="s">
        <v>1135</v>
      </c>
      <c r="Q183" s="1" t="s">
        <v>1136</v>
      </c>
      <c r="R183" s="1" t="s">
        <v>1970</v>
      </c>
      <c r="S183" s="1" t="s">
        <v>1138</v>
      </c>
      <c r="T183" s="1" t="s">
        <v>1139</v>
      </c>
      <c r="U183" s="1" t="s">
        <v>1147</v>
      </c>
      <c r="V183" s="1" t="s">
        <v>1148</v>
      </c>
    </row>
    <row r="184" s="1" customFormat="1" spans="1:22">
      <c r="A184" s="3">
        <v>999222416930365</v>
      </c>
      <c r="B184" s="1" t="s">
        <v>1971</v>
      </c>
      <c r="C184" s="1" t="s">
        <v>1972</v>
      </c>
      <c r="D184" s="1" t="s">
        <v>1973</v>
      </c>
      <c r="E184" s="1" t="s">
        <v>1974</v>
      </c>
      <c r="F184" s="1" t="s">
        <v>1125</v>
      </c>
      <c r="G184" s="1" t="s">
        <v>1129</v>
      </c>
      <c r="H184" s="1" t="s">
        <v>1130</v>
      </c>
      <c r="I184" s="1" t="s">
        <v>1975</v>
      </c>
      <c r="J184" s="1" t="s">
        <v>1132</v>
      </c>
      <c r="K184" s="1" t="s">
        <v>1975</v>
      </c>
      <c r="L184" s="1" t="s">
        <v>1975</v>
      </c>
      <c r="M184" s="1" t="s">
        <v>1133</v>
      </c>
      <c r="N184" s="1" t="s">
        <v>1133</v>
      </c>
      <c r="O184" s="1" t="s">
        <v>1134</v>
      </c>
      <c r="P184" s="1" t="s">
        <v>1135</v>
      </c>
      <c r="Q184" s="1" t="s">
        <v>1136</v>
      </c>
      <c r="R184" s="1" t="s">
        <v>1976</v>
      </c>
      <c r="S184" s="1" t="s">
        <v>1138</v>
      </c>
      <c r="T184" s="1" t="s">
        <v>1139</v>
      </c>
      <c r="U184" s="1" t="s">
        <v>1140</v>
      </c>
      <c r="V184" s="1" t="s">
        <v>1977</v>
      </c>
    </row>
    <row r="185" s="1" customFormat="1" spans="1:22">
      <c r="A185" s="3">
        <v>999222412384806</v>
      </c>
      <c r="B185" s="1" t="s">
        <v>1971</v>
      </c>
      <c r="C185" s="1" t="s">
        <v>1978</v>
      </c>
      <c r="D185" s="1" t="s">
        <v>1187</v>
      </c>
      <c r="E185" s="1" t="s">
        <v>1979</v>
      </c>
      <c r="F185" s="1" t="s">
        <v>1275</v>
      </c>
      <c r="G185" s="1" t="s">
        <v>1129</v>
      </c>
      <c r="H185" s="1" t="s">
        <v>1130</v>
      </c>
      <c r="I185" s="1" t="s">
        <v>1980</v>
      </c>
      <c r="J185" s="1" t="s">
        <v>1132</v>
      </c>
      <c r="K185" s="1" t="s">
        <v>1980</v>
      </c>
      <c r="L185" s="1" t="s">
        <v>1980</v>
      </c>
      <c r="M185" s="1" t="s">
        <v>1133</v>
      </c>
      <c r="N185" s="1" t="s">
        <v>1133</v>
      </c>
      <c r="O185" s="1" t="s">
        <v>1134</v>
      </c>
      <c r="P185" s="1" t="s">
        <v>1135</v>
      </c>
      <c r="Q185" s="1" t="s">
        <v>1136</v>
      </c>
      <c r="R185" s="1" t="s">
        <v>1981</v>
      </c>
      <c r="S185" s="1" t="s">
        <v>1138</v>
      </c>
      <c r="T185" s="1" t="s">
        <v>1139</v>
      </c>
      <c r="U185" s="1" t="s">
        <v>1147</v>
      </c>
      <c r="V185" s="1" t="s">
        <v>1191</v>
      </c>
    </row>
    <row r="186" s="1" customFormat="1" spans="1:22">
      <c r="A186" s="3">
        <v>999222402160614</v>
      </c>
      <c r="B186" s="1" t="s">
        <v>1971</v>
      </c>
      <c r="C186" s="1" t="s">
        <v>1982</v>
      </c>
      <c r="D186" s="1" t="s">
        <v>1833</v>
      </c>
      <c r="E186" s="1" t="s">
        <v>1983</v>
      </c>
      <c r="F186" s="1" t="s">
        <v>1275</v>
      </c>
      <c r="G186" s="1" t="s">
        <v>1129</v>
      </c>
      <c r="H186" s="1" t="s">
        <v>1130</v>
      </c>
      <c r="I186" s="1" t="s">
        <v>1984</v>
      </c>
      <c r="J186" s="1" t="s">
        <v>1132</v>
      </c>
      <c r="K186" s="1" t="s">
        <v>1984</v>
      </c>
      <c r="L186" s="1" t="s">
        <v>1984</v>
      </c>
      <c r="M186" s="1" t="s">
        <v>1133</v>
      </c>
      <c r="N186" s="1" t="s">
        <v>1133</v>
      </c>
      <c r="O186" s="1" t="s">
        <v>1134</v>
      </c>
      <c r="P186" s="1" t="s">
        <v>1135</v>
      </c>
      <c r="Q186" s="1" t="s">
        <v>1136</v>
      </c>
      <c r="R186" s="1" t="s">
        <v>1985</v>
      </c>
      <c r="S186" s="1" t="s">
        <v>1138</v>
      </c>
      <c r="T186" s="1" t="s">
        <v>1139</v>
      </c>
      <c r="U186" s="1" t="s">
        <v>1147</v>
      </c>
      <c r="V186" s="1" t="s">
        <v>1249</v>
      </c>
    </row>
    <row r="187" s="1" customFormat="1" spans="1:22">
      <c r="A187" s="3">
        <v>999222543338592</v>
      </c>
      <c r="B187" s="1" t="s">
        <v>1986</v>
      </c>
      <c r="C187" s="1" t="s">
        <v>1987</v>
      </c>
      <c r="D187" s="1" t="s">
        <v>1988</v>
      </c>
      <c r="E187" s="1" t="s">
        <v>1989</v>
      </c>
      <c r="F187" s="1" t="s">
        <v>1275</v>
      </c>
      <c r="G187" s="1" t="s">
        <v>1129</v>
      </c>
      <c r="H187" s="1" t="s">
        <v>1130</v>
      </c>
      <c r="I187" s="1" t="s">
        <v>1990</v>
      </c>
      <c r="J187" s="1" t="s">
        <v>1132</v>
      </c>
      <c r="K187" s="1" t="s">
        <v>1990</v>
      </c>
      <c r="L187" s="1" t="s">
        <v>1990</v>
      </c>
      <c r="M187" s="1" t="s">
        <v>1133</v>
      </c>
      <c r="N187" s="1" t="s">
        <v>1133</v>
      </c>
      <c r="O187" s="1" t="s">
        <v>1134</v>
      </c>
      <c r="P187" s="1" t="s">
        <v>1135</v>
      </c>
      <c r="Q187" s="1" t="s">
        <v>1136</v>
      </c>
      <c r="R187" s="1" t="s">
        <v>1991</v>
      </c>
      <c r="S187" s="1" t="s">
        <v>1138</v>
      </c>
      <c r="T187" s="1" t="s">
        <v>1139</v>
      </c>
      <c r="U187" s="1" t="s">
        <v>1147</v>
      </c>
      <c r="V187" s="1" t="s">
        <v>1148</v>
      </c>
    </row>
    <row r="188" s="1" customFormat="1" spans="1:22">
      <c r="A188" s="3">
        <v>999221951492266</v>
      </c>
      <c r="B188" s="1" t="s">
        <v>1992</v>
      </c>
      <c r="C188" s="1" t="s">
        <v>1993</v>
      </c>
      <c r="D188" s="1" t="s">
        <v>1994</v>
      </c>
      <c r="E188" s="1" t="s">
        <v>1995</v>
      </c>
      <c r="F188" s="1" t="s">
        <v>1416</v>
      </c>
      <c r="G188" s="1" t="s">
        <v>1129</v>
      </c>
      <c r="H188" s="1" t="s">
        <v>1130</v>
      </c>
      <c r="I188" s="1" t="s">
        <v>1364</v>
      </c>
      <c r="J188" s="1" t="s">
        <v>1132</v>
      </c>
      <c r="K188" s="1" t="s">
        <v>1364</v>
      </c>
      <c r="L188" s="1" t="s">
        <v>1364</v>
      </c>
      <c r="M188" s="1" t="s">
        <v>1133</v>
      </c>
      <c r="N188" s="1" t="s">
        <v>1133</v>
      </c>
      <c r="O188" s="1" t="s">
        <v>1134</v>
      </c>
      <c r="P188" s="1" t="s">
        <v>1135</v>
      </c>
      <c r="Q188" s="1" t="s">
        <v>1136</v>
      </c>
      <c r="R188" s="1" t="s">
        <v>1996</v>
      </c>
      <c r="S188" s="1" t="s">
        <v>1138</v>
      </c>
      <c r="T188" s="1" t="s">
        <v>1139</v>
      </c>
      <c r="U188" s="1" t="s">
        <v>1147</v>
      </c>
      <c r="V188" s="1" t="s">
        <v>1395</v>
      </c>
    </row>
    <row r="189" s="1" customFormat="1" spans="1:22">
      <c r="A189" s="3">
        <v>22605507832</v>
      </c>
      <c r="B189" s="1" t="s">
        <v>1879</v>
      </c>
      <c r="C189" s="1" t="s">
        <v>1997</v>
      </c>
      <c r="D189" s="1" t="s">
        <v>1761</v>
      </c>
      <c r="E189" s="1" t="s">
        <v>1998</v>
      </c>
      <c r="F189" s="1" t="s">
        <v>1125</v>
      </c>
      <c r="G189" s="1" t="s">
        <v>1129</v>
      </c>
      <c r="H189" s="1" t="s">
        <v>1130</v>
      </c>
      <c r="I189" s="1" t="s">
        <v>1999</v>
      </c>
      <c r="J189" s="1" t="s">
        <v>1132</v>
      </c>
      <c r="K189" s="1" t="s">
        <v>1999</v>
      </c>
      <c r="L189" s="1" t="s">
        <v>1999</v>
      </c>
      <c r="M189" s="1" t="s">
        <v>1133</v>
      </c>
      <c r="N189" s="1" t="s">
        <v>1133</v>
      </c>
      <c r="O189" s="1" t="s">
        <v>1134</v>
      </c>
      <c r="P189" s="1" t="s">
        <v>1135</v>
      </c>
      <c r="Q189" s="1" t="s">
        <v>1136</v>
      </c>
      <c r="R189" s="1" t="s">
        <v>2000</v>
      </c>
      <c r="S189" s="1" t="s">
        <v>1138</v>
      </c>
      <c r="T189" s="1" t="s">
        <v>1139</v>
      </c>
      <c r="U189" s="1" t="s">
        <v>1147</v>
      </c>
      <c r="V189" s="1" t="s">
        <v>1191</v>
      </c>
    </row>
    <row r="190" s="1" customFormat="1" spans="1:22">
      <c r="A190" s="3">
        <v>21852868623</v>
      </c>
      <c r="B190" s="1" t="s">
        <v>2001</v>
      </c>
      <c r="C190" s="1" t="s">
        <v>2002</v>
      </c>
      <c r="D190" s="1" t="s">
        <v>1761</v>
      </c>
      <c r="E190" s="1" t="s">
        <v>2003</v>
      </c>
      <c r="F190" s="1" t="s">
        <v>1125</v>
      </c>
      <c r="G190" s="1" t="s">
        <v>1129</v>
      </c>
      <c r="H190" s="1" t="s">
        <v>1130</v>
      </c>
      <c r="I190" s="1" t="s">
        <v>2004</v>
      </c>
      <c r="J190" s="1" t="s">
        <v>1132</v>
      </c>
      <c r="K190" s="1" t="s">
        <v>2004</v>
      </c>
      <c r="L190" s="1" t="s">
        <v>2004</v>
      </c>
      <c r="M190" s="1" t="s">
        <v>1133</v>
      </c>
      <c r="N190" s="1" t="s">
        <v>1133</v>
      </c>
      <c r="O190" s="1" t="s">
        <v>1134</v>
      </c>
      <c r="P190" s="1" t="s">
        <v>1135</v>
      </c>
      <c r="Q190" s="1" t="s">
        <v>1136</v>
      </c>
      <c r="R190" s="1" t="s">
        <v>2005</v>
      </c>
      <c r="S190" s="1" t="s">
        <v>1138</v>
      </c>
      <c r="T190" s="1" t="s">
        <v>1139</v>
      </c>
      <c r="U190" s="1" t="s">
        <v>1147</v>
      </c>
      <c r="V190" s="1" t="s">
        <v>1191</v>
      </c>
    </row>
    <row r="191" s="1" customFormat="1" spans="1:22">
      <c r="A191" s="3">
        <v>21842089251</v>
      </c>
      <c r="B191" s="1" t="s">
        <v>2006</v>
      </c>
      <c r="C191" s="1" t="s">
        <v>2007</v>
      </c>
      <c r="D191" s="1" t="s">
        <v>1251</v>
      </c>
      <c r="E191" s="1" t="s">
        <v>2008</v>
      </c>
      <c r="F191" s="1" t="s">
        <v>1125</v>
      </c>
      <c r="G191" s="1" t="s">
        <v>1129</v>
      </c>
      <c r="H191" s="1" t="s">
        <v>1130</v>
      </c>
      <c r="I191" s="1" t="s">
        <v>2009</v>
      </c>
      <c r="J191" s="1" t="s">
        <v>1132</v>
      </c>
      <c r="K191" s="1" t="s">
        <v>2009</v>
      </c>
      <c r="L191" s="1" t="s">
        <v>2009</v>
      </c>
      <c r="M191" s="1" t="s">
        <v>1133</v>
      </c>
      <c r="N191" s="1" t="s">
        <v>1133</v>
      </c>
      <c r="O191" s="1" t="s">
        <v>1134</v>
      </c>
      <c r="P191" s="1" t="s">
        <v>1135</v>
      </c>
      <c r="Q191" s="1" t="s">
        <v>1136</v>
      </c>
      <c r="R191" s="1" t="s">
        <v>2010</v>
      </c>
      <c r="S191" s="1" t="s">
        <v>1138</v>
      </c>
      <c r="T191" s="1" t="s">
        <v>1139</v>
      </c>
      <c r="U191" s="1" t="s">
        <v>1147</v>
      </c>
      <c r="V191" s="1" t="s">
        <v>1148</v>
      </c>
    </row>
    <row r="192" s="1" customFormat="1" spans="1:22">
      <c r="A192" s="3">
        <v>999222542738210</v>
      </c>
      <c r="B192" s="1" t="s">
        <v>1986</v>
      </c>
      <c r="C192" s="1" t="s">
        <v>2011</v>
      </c>
      <c r="D192" s="1" t="s">
        <v>2012</v>
      </c>
      <c r="E192" s="1" t="s">
        <v>2013</v>
      </c>
      <c r="F192" s="1" t="s">
        <v>1125</v>
      </c>
      <c r="G192" s="1" t="s">
        <v>1129</v>
      </c>
      <c r="H192" s="1" t="s">
        <v>1130</v>
      </c>
      <c r="I192" s="1" t="s">
        <v>2014</v>
      </c>
      <c r="J192" s="1" t="s">
        <v>1132</v>
      </c>
      <c r="K192" s="1" t="s">
        <v>2014</v>
      </c>
      <c r="L192" s="1" t="s">
        <v>2014</v>
      </c>
      <c r="M192" s="1" t="s">
        <v>1133</v>
      </c>
      <c r="N192" s="1" t="s">
        <v>1133</v>
      </c>
      <c r="O192" s="1" t="s">
        <v>1134</v>
      </c>
      <c r="P192" s="1" t="s">
        <v>1135</v>
      </c>
      <c r="Q192" s="1" t="s">
        <v>1136</v>
      </c>
      <c r="R192" s="1" t="s">
        <v>2015</v>
      </c>
      <c r="S192" s="1" t="s">
        <v>1138</v>
      </c>
      <c r="T192" s="1" t="s">
        <v>1139</v>
      </c>
      <c r="U192" s="1" t="s">
        <v>1147</v>
      </c>
      <c r="V192" s="1" t="s">
        <v>1148</v>
      </c>
    </row>
    <row r="193" s="1" customFormat="1" spans="1:22">
      <c r="A193" s="3">
        <v>999222472053488</v>
      </c>
      <c r="B193" s="1" t="s">
        <v>2016</v>
      </c>
      <c r="C193" s="1" t="s">
        <v>2017</v>
      </c>
      <c r="D193" s="1" t="s">
        <v>2012</v>
      </c>
      <c r="E193" s="1" t="s">
        <v>2018</v>
      </c>
      <c r="F193" s="1" t="s">
        <v>1125</v>
      </c>
      <c r="G193" s="1" t="s">
        <v>1129</v>
      </c>
      <c r="H193" s="1" t="s">
        <v>1130</v>
      </c>
      <c r="I193" s="1" t="s">
        <v>2014</v>
      </c>
      <c r="J193" s="1" t="s">
        <v>1132</v>
      </c>
      <c r="K193" s="1" t="s">
        <v>2014</v>
      </c>
      <c r="L193" s="1" t="s">
        <v>2014</v>
      </c>
      <c r="M193" s="1" t="s">
        <v>1133</v>
      </c>
      <c r="N193" s="1" t="s">
        <v>1133</v>
      </c>
      <c r="O193" s="1" t="s">
        <v>1134</v>
      </c>
      <c r="P193" s="1" t="s">
        <v>1135</v>
      </c>
      <c r="Q193" s="1" t="s">
        <v>1136</v>
      </c>
      <c r="R193" s="1" t="s">
        <v>2019</v>
      </c>
      <c r="S193" s="1" t="s">
        <v>1138</v>
      </c>
      <c r="T193" s="1" t="s">
        <v>1139</v>
      </c>
      <c r="U193" s="1" t="s">
        <v>1147</v>
      </c>
      <c r="V193" s="1" t="s">
        <v>1148</v>
      </c>
    </row>
    <row r="194" s="1" customFormat="1" spans="1:22">
      <c r="A194" s="3">
        <v>999222548019600</v>
      </c>
      <c r="B194" s="1" t="s">
        <v>1960</v>
      </c>
      <c r="C194" s="1" t="s">
        <v>2020</v>
      </c>
      <c r="D194" s="1" t="s">
        <v>2021</v>
      </c>
      <c r="E194" s="1" t="s">
        <v>2022</v>
      </c>
      <c r="F194" s="1" t="s">
        <v>1355</v>
      </c>
      <c r="G194" s="1" t="s">
        <v>1129</v>
      </c>
      <c r="H194" s="1" t="s">
        <v>1130</v>
      </c>
      <c r="I194" s="1" t="s">
        <v>2023</v>
      </c>
      <c r="J194" s="1" t="s">
        <v>1132</v>
      </c>
      <c r="K194" s="1" t="s">
        <v>2023</v>
      </c>
      <c r="L194" s="1" t="s">
        <v>2023</v>
      </c>
      <c r="M194" s="1" t="s">
        <v>1133</v>
      </c>
      <c r="N194" s="1" t="s">
        <v>1133</v>
      </c>
      <c r="O194" s="1" t="s">
        <v>1134</v>
      </c>
      <c r="P194" s="1" t="s">
        <v>1135</v>
      </c>
      <c r="Q194" s="1" t="s">
        <v>1136</v>
      </c>
      <c r="R194" s="1" t="s">
        <v>2024</v>
      </c>
      <c r="S194" s="1" t="s">
        <v>1138</v>
      </c>
      <c r="T194" s="1" t="s">
        <v>1139</v>
      </c>
      <c r="U194" s="1" t="s">
        <v>1147</v>
      </c>
      <c r="V194" s="1" t="s">
        <v>1148</v>
      </c>
    </row>
    <row r="195" s="1" customFormat="1" spans="1:22">
      <c r="A195" s="3">
        <v>999222633065152</v>
      </c>
      <c r="B195" s="1" t="s">
        <v>1966</v>
      </c>
      <c r="C195" s="1" t="s">
        <v>2025</v>
      </c>
      <c r="D195" s="1" t="s">
        <v>2026</v>
      </c>
      <c r="E195" s="1" t="s">
        <v>2027</v>
      </c>
      <c r="F195" s="1" t="s">
        <v>1125</v>
      </c>
      <c r="G195" s="1" t="s">
        <v>1129</v>
      </c>
      <c r="H195" s="1" t="s">
        <v>1130</v>
      </c>
      <c r="I195" s="1" t="s">
        <v>2028</v>
      </c>
      <c r="J195" s="1" t="s">
        <v>1132</v>
      </c>
      <c r="K195" s="1" t="s">
        <v>2028</v>
      </c>
      <c r="L195" s="1" t="s">
        <v>2028</v>
      </c>
      <c r="M195" s="1" t="s">
        <v>1133</v>
      </c>
      <c r="N195" s="1" t="s">
        <v>1133</v>
      </c>
      <c r="O195" s="1" t="s">
        <v>1134</v>
      </c>
      <c r="P195" s="1" t="s">
        <v>1135</v>
      </c>
      <c r="Q195" s="1" t="s">
        <v>1136</v>
      </c>
      <c r="R195" s="1" t="s">
        <v>2029</v>
      </c>
      <c r="S195" s="1" t="s">
        <v>1138</v>
      </c>
      <c r="T195" s="1" t="s">
        <v>1139</v>
      </c>
      <c r="U195" s="1" t="s">
        <v>1147</v>
      </c>
      <c r="V195" s="1" t="s">
        <v>1191</v>
      </c>
    </row>
    <row r="196" s="1" customFormat="1" spans="1:22">
      <c r="A196" s="3">
        <v>999222702203125</v>
      </c>
      <c r="B196" s="1" t="s">
        <v>1928</v>
      </c>
      <c r="C196" s="1" t="s">
        <v>2030</v>
      </c>
      <c r="D196" s="1" t="s">
        <v>1245</v>
      </c>
      <c r="E196" s="1" t="s">
        <v>2031</v>
      </c>
      <c r="F196" s="1" t="s">
        <v>1125</v>
      </c>
      <c r="G196" s="1" t="s">
        <v>1129</v>
      </c>
      <c r="H196" s="1" t="s">
        <v>1130</v>
      </c>
      <c r="I196" s="1" t="s">
        <v>2032</v>
      </c>
      <c r="J196" s="1" t="s">
        <v>1132</v>
      </c>
      <c r="K196" s="1" t="s">
        <v>2032</v>
      </c>
      <c r="L196" s="1" t="s">
        <v>2032</v>
      </c>
      <c r="M196" s="1" t="s">
        <v>1133</v>
      </c>
      <c r="N196" s="1" t="s">
        <v>1133</v>
      </c>
      <c r="O196" s="1" t="s">
        <v>1134</v>
      </c>
      <c r="P196" s="1" t="s">
        <v>1135</v>
      </c>
      <c r="Q196" s="1" t="s">
        <v>1136</v>
      </c>
      <c r="R196" s="1" t="s">
        <v>2033</v>
      </c>
      <c r="S196" s="1" t="s">
        <v>1138</v>
      </c>
      <c r="T196" s="1" t="s">
        <v>1139</v>
      </c>
      <c r="U196" s="1" t="s">
        <v>1147</v>
      </c>
      <c r="V196" s="1" t="s">
        <v>1249</v>
      </c>
    </row>
    <row r="197" s="1" customFormat="1" spans="1:22">
      <c r="A197" s="3">
        <v>999222478140940</v>
      </c>
      <c r="B197" s="1" t="s">
        <v>1923</v>
      </c>
      <c r="C197" s="1" t="s">
        <v>2034</v>
      </c>
      <c r="D197" s="1" t="s">
        <v>2035</v>
      </c>
      <c r="E197" s="1" t="s">
        <v>2036</v>
      </c>
      <c r="F197" s="1" t="s">
        <v>1275</v>
      </c>
      <c r="G197" s="1" t="s">
        <v>1129</v>
      </c>
      <c r="H197" s="1" t="s">
        <v>1130</v>
      </c>
      <c r="I197" s="1" t="s">
        <v>2037</v>
      </c>
      <c r="J197" s="1" t="s">
        <v>1132</v>
      </c>
      <c r="K197" s="1" t="s">
        <v>2037</v>
      </c>
      <c r="L197" s="1" t="s">
        <v>2037</v>
      </c>
      <c r="M197" s="1" t="s">
        <v>1133</v>
      </c>
      <c r="N197" s="1" t="s">
        <v>1133</v>
      </c>
      <c r="O197" s="1" t="s">
        <v>1134</v>
      </c>
      <c r="P197" s="1" t="s">
        <v>1135</v>
      </c>
      <c r="Q197" s="1" t="s">
        <v>1136</v>
      </c>
      <c r="R197" s="1" t="s">
        <v>2038</v>
      </c>
      <c r="S197" s="1" t="s">
        <v>1138</v>
      </c>
      <c r="T197" s="1" t="s">
        <v>1139</v>
      </c>
      <c r="U197" s="1" t="s">
        <v>1147</v>
      </c>
      <c r="V197" s="1" t="s">
        <v>1191</v>
      </c>
    </row>
    <row r="198" s="1" customFormat="1" spans="1:22">
      <c r="A198" s="3">
        <v>999221981203072</v>
      </c>
      <c r="B198" s="1" t="s">
        <v>2039</v>
      </c>
      <c r="C198" s="1" t="s">
        <v>2040</v>
      </c>
      <c r="D198" s="1" t="s">
        <v>2041</v>
      </c>
      <c r="E198" s="1" t="s">
        <v>2042</v>
      </c>
      <c r="F198" s="1" t="s">
        <v>1275</v>
      </c>
      <c r="G198" s="1" t="s">
        <v>1129</v>
      </c>
      <c r="H198" s="1" t="s">
        <v>1130</v>
      </c>
      <c r="I198" s="1" t="s">
        <v>2043</v>
      </c>
      <c r="J198" s="1" t="s">
        <v>1132</v>
      </c>
      <c r="K198" s="1" t="s">
        <v>2043</v>
      </c>
      <c r="L198" s="1" t="s">
        <v>2043</v>
      </c>
      <c r="M198" s="1" t="s">
        <v>1133</v>
      </c>
      <c r="N198" s="1" t="s">
        <v>1133</v>
      </c>
      <c r="O198" s="1" t="s">
        <v>1134</v>
      </c>
      <c r="P198" s="1" t="s">
        <v>1135</v>
      </c>
      <c r="Q198" s="1" t="s">
        <v>1136</v>
      </c>
      <c r="R198" s="1" t="s">
        <v>2044</v>
      </c>
      <c r="S198" s="1" t="s">
        <v>1138</v>
      </c>
      <c r="T198" s="1" t="s">
        <v>1139</v>
      </c>
      <c r="U198" s="1" t="s">
        <v>1147</v>
      </c>
      <c r="V198" s="1" t="s">
        <v>1148</v>
      </c>
    </row>
    <row r="199" s="1" customFormat="1" spans="1:22">
      <c r="A199" s="3">
        <v>999221996123869</v>
      </c>
      <c r="B199" s="1" t="s">
        <v>2045</v>
      </c>
      <c r="C199" s="1" t="s">
        <v>2046</v>
      </c>
      <c r="D199" s="1" t="s">
        <v>2047</v>
      </c>
      <c r="E199" s="1" t="s">
        <v>2048</v>
      </c>
      <c r="F199" s="1" t="s">
        <v>1125</v>
      </c>
      <c r="G199" s="1" t="s">
        <v>1129</v>
      </c>
      <c r="H199" s="1" t="s">
        <v>1130</v>
      </c>
      <c r="I199" s="1" t="s">
        <v>2049</v>
      </c>
      <c r="J199" s="1" t="s">
        <v>1132</v>
      </c>
      <c r="K199" s="1" t="s">
        <v>2049</v>
      </c>
      <c r="L199" s="1" t="s">
        <v>2049</v>
      </c>
      <c r="M199" s="1" t="s">
        <v>1133</v>
      </c>
      <c r="N199" s="1" t="s">
        <v>1133</v>
      </c>
      <c r="O199" s="1" t="s">
        <v>1134</v>
      </c>
      <c r="P199" s="1" t="s">
        <v>1135</v>
      </c>
      <c r="Q199" s="1" t="s">
        <v>1136</v>
      </c>
      <c r="R199" s="1" t="s">
        <v>2050</v>
      </c>
      <c r="S199" s="1" t="s">
        <v>1138</v>
      </c>
      <c r="T199" s="1" t="s">
        <v>1139</v>
      </c>
      <c r="U199" s="1" t="s">
        <v>1147</v>
      </c>
      <c r="V199" s="1" t="s">
        <v>1148</v>
      </c>
    </row>
    <row r="200" s="1" customFormat="1" spans="1:22">
      <c r="A200" s="3">
        <v>999222360869225</v>
      </c>
      <c r="B200" s="1" t="s">
        <v>2051</v>
      </c>
      <c r="C200" s="1" t="s">
        <v>2052</v>
      </c>
      <c r="D200" s="1" t="s">
        <v>2047</v>
      </c>
      <c r="E200" s="1" t="s">
        <v>2053</v>
      </c>
      <c r="F200" s="1" t="s">
        <v>1416</v>
      </c>
      <c r="G200" s="1" t="s">
        <v>1129</v>
      </c>
      <c r="H200" s="1" t="s">
        <v>1130</v>
      </c>
      <c r="I200" s="1" t="s">
        <v>2054</v>
      </c>
      <c r="J200" s="1" t="s">
        <v>1132</v>
      </c>
      <c r="K200" s="1" t="s">
        <v>2054</v>
      </c>
      <c r="L200" s="1" t="s">
        <v>2054</v>
      </c>
      <c r="M200" s="1" t="s">
        <v>1133</v>
      </c>
      <c r="N200" s="1" t="s">
        <v>1133</v>
      </c>
      <c r="O200" s="1" t="s">
        <v>1134</v>
      </c>
      <c r="P200" s="1" t="s">
        <v>1135</v>
      </c>
      <c r="Q200" s="1" t="s">
        <v>1136</v>
      </c>
      <c r="R200" s="1" t="s">
        <v>2055</v>
      </c>
      <c r="S200" s="1" t="s">
        <v>1138</v>
      </c>
      <c r="T200" s="1" t="s">
        <v>1139</v>
      </c>
      <c r="U200" s="1" t="s">
        <v>1147</v>
      </c>
      <c r="V200" s="1" t="s">
        <v>1148</v>
      </c>
    </row>
    <row r="201" s="1" customFormat="1" spans="1:22">
      <c r="A201" s="3">
        <v>999222205607855</v>
      </c>
      <c r="B201" s="1" t="s">
        <v>2056</v>
      </c>
      <c r="C201" s="1" t="s">
        <v>2057</v>
      </c>
      <c r="D201" s="1" t="s">
        <v>2047</v>
      </c>
      <c r="E201" s="1" t="s">
        <v>2058</v>
      </c>
      <c r="F201" s="1" t="s">
        <v>1125</v>
      </c>
      <c r="G201" s="1" t="s">
        <v>1129</v>
      </c>
      <c r="H201" s="1" t="s">
        <v>1130</v>
      </c>
      <c r="I201" s="1" t="s">
        <v>2059</v>
      </c>
      <c r="J201" s="1" t="s">
        <v>1132</v>
      </c>
      <c r="K201" s="1" t="s">
        <v>2059</v>
      </c>
      <c r="L201" s="1" t="s">
        <v>2059</v>
      </c>
      <c r="M201" s="1" t="s">
        <v>1133</v>
      </c>
      <c r="N201" s="1" t="s">
        <v>1133</v>
      </c>
      <c r="O201" s="1" t="s">
        <v>1134</v>
      </c>
      <c r="P201" s="1" t="s">
        <v>1135</v>
      </c>
      <c r="Q201" s="1" t="s">
        <v>1136</v>
      </c>
      <c r="R201" s="1" t="s">
        <v>2060</v>
      </c>
      <c r="S201" s="1" t="s">
        <v>1138</v>
      </c>
      <c r="T201" s="1" t="s">
        <v>1139</v>
      </c>
      <c r="U201" s="1" t="s">
        <v>1147</v>
      </c>
      <c r="V201" s="1" t="s">
        <v>1148</v>
      </c>
    </row>
    <row r="202" s="1" customFormat="1" spans="1:22">
      <c r="A202" s="3">
        <v>999222442588641</v>
      </c>
      <c r="B202" s="1" t="s">
        <v>1956</v>
      </c>
      <c r="C202" s="1" t="s">
        <v>2061</v>
      </c>
      <c r="D202" s="1" t="s">
        <v>2062</v>
      </c>
      <c r="E202" s="1" t="s">
        <v>2063</v>
      </c>
      <c r="F202" s="1" t="s">
        <v>1355</v>
      </c>
      <c r="G202" s="1" t="s">
        <v>1129</v>
      </c>
      <c r="H202" s="1" t="s">
        <v>1130</v>
      </c>
      <c r="I202" s="1" t="s">
        <v>2064</v>
      </c>
      <c r="J202" s="1" t="s">
        <v>1132</v>
      </c>
      <c r="K202" s="1" t="s">
        <v>2064</v>
      </c>
      <c r="L202" s="1" t="s">
        <v>2064</v>
      </c>
      <c r="M202" s="1" t="s">
        <v>1133</v>
      </c>
      <c r="N202" s="1" t="s">
        <v>1133</v>
      </c>
      <c r="O202" s="1" t="s">
        <v>1134</v>
      </c>
      <c r="P202" s="1" t="s">
        <v>1135</v>
      </c>
      <c r="Q202" s="1" t="s">
        <v>1136</v>
      </c>
      <c r="R202" s="1" t="s">
        <v>2065</v>
      </c>
      <c r="S202" s="1" t="s">
        <v>1138</v>
      </c>
      <c r="T202" s="1" t="s">
        <v>1139</v>
      </c>
      <c r="U202" s="1" t="s">
        <v>1147</v>
      </c>
      <c r="V202" s="1" t="s">
        <v>1148</v>
      </c>
    </row>
    <row r="203" s="1" customFormat="1" spans="1:22">
      <c r="A203" s="3">
        <v>21902031802</v>
      </c>
      <c r="B203" s="1" t="s">
        <v>2066</v>
      </c>
      <c r="C203" s="1" t="s">
        <v>2067</v>
      </c>
      <c r="D203" s="1" t="s">
        <v>2068</v>
      </c>
      <c r="E203" s="1" t="s">
        <v>2069</v>
      </c>
      <c r="F203" s="1" t="s">
        <v>1275</v>
      </c>
      <c r="G203" s="1" t="s">
        <v>1129</v>
      </c>
      <c r="H203" s="1" t="s">
        <v>1130</v>
      </c>
      <c r="I203" s="1" t="s">
        <v>2070</v>
      </c>
      <c r="J203" s="1" t="s">
        <v>1132</v>
      </c>
      <c r="K203" s="1" t="s">
        <v>2070</v>
      </c>
      <c r="L203" s="1" t="s">
        <v>2070</v>
      </c>
      <c r="M203" s="1" t="s">
        <v>1133</v>
      </c>
      <c r="N203" s="1" t="s">
        <v>1133</v>
      </c>
      <c r="O203" s="1" t="s">
        <v>1134</v>
      </c>
      <c r="P203" s="1" t="s">
        <v>1135</v>
      </c>
      <c r="Q203" s="1" t="s">
        <v>1136</v>
      </c>
      <c r="R203" s="1" t="s">
        <v>2071</v>
      </c>
      <c r="S203" s="1" t="s">
        <v>1138</v>
      </c>
      <c r="T203" s="1" t="s">
        <v>1139</v>
      </c>
      <c r="U203" s="1" t="s">
        <v>1147</v>
      </c>
      <c r="V203" s="1" t="s">
        <v>1191</v>
      </c>
    </row>
    <row r="204" s="1" customFormat="1" spans="1:22">
      <c r="A204" s="3">
        <v>999222570377582</v>
      </c>
      <c r="B204" s="1" t="s">
        <v>1946</v>
      </c>
      <c r="C204" s="1" t="s">
        <v>2072</v>
      </c>
      <c r="D204" s="1" t="s">
        <v>2073</v>
      </c>
      <c r="E204" s="1" t="s">
        <v>2074</v>
      </c>
      <c r="F204" s="1" t="s">
        <v>1275</v>
      </c>
      <c r="G204" s="1" t="s">
        <v>1129</v>
      </c>
      <c r="H204" s="1" t="s">
        <v>1130</v>
      </c>
      <c r="I204" s="1" t="s">
        <v>2075</v>
      </c>
      <c r="J204" s="1" t="s">
        <v>1132</v>
      </c>
      <c r="K204" s="1" t="s">
        <v>2075</v>
      </c>
      <c r="L204" s="1" t="s">
        <v>2075</v>
      </c>
      <c r="M204" s="1" t="s">
        <v>1133</v>
      </c>
      <c r="N204" s="1" t="s">
        <v>1133</v>
      </c>
      <c r="O204" s="1" t="s">
        <v>1134</v>
      </c>
      <c r="P204" s="1" t="s">
        <v>1135</v>
      </c>
      <c r="Q204" s="1" t="s">
        <v>1136</v>
      </c>
      <c r="R204" s="1" t="s">
        <v>2076</v>
      </c>
      <c r="S204" s="1" t="s">
        <v>1138</v>
      </c>
      <c r="T204" s="1" t="s">
        <v>1139</v>
      </c>
      <c r="U204" s="1" t="s">
        <v>1147</v>
      </c>
      <c r="V204" s="1" t="s">
        <v>1395</v>
      </c>
    </row>
    <row r="205" s="1" customFormat="1" spans="1:22">
      <c r="A205" s="3">
        <v>999222587667868</v>
      </c>
      <c r="B205" s="1" t="s">
        <v>1946</v>
      </c>
      <c r="C205" s="1" t="s">
        <v>2077</v>
      </c>
      <c r="D205" s="1" t="s">
        <v>2078</v>
      </c>
      <c r="E205" s="1" t="s">
        <v>2079</v>
      </c>
      <c r="F205" s="1" t="s">
        <v>1125</v>
      </c>
      <c r="G205" s="1" t="s">
        <v>1129</v>
      </c>
      <c r="H205" s="1" t="s">
        <v>1130</v>
      </c>
      <c r="I205" s="1" t="s">
        <v>2080</v>
      </c>
      <c r="J205" s="1" t="s">
        <v>1132</v>
      </c>
      <c r="K205" s="1" t="s">
        <v>2080</v>
      </c>
      <c r="L205" s="1" t="s">
        <v>2080</v>
      </c>
      <c r="M205" s="1" t="s">
        <v>1133</v>
      </c>
      <c r="N205" s="1" t="s">
        <v>1133</v>
      </c>
      <c r="O205" s="1" t="s">
        <v>1134</v>
      </c>
      <c r="P205" s="1" t="s">
        <v>1135</v>
      </c>
      <c r="Q205" s="1" t="s">
        <v>1136</v>
      </c>
      <c r="R205" s="1" t="s">
        <v>2081</v>
      </c>
      <c r="S205" s="1" t="s">
        <v>1138</v>
      </c>
      <c r="T205" s="1" t="s">
        <v>1139</v>
      </c>
      <c r="U205" s="1" t="s">
        <v>1147</v>
      </c>
      <c r="V205" s="1" t="s">
        <v>1148</v>
      </c>
    </row>
    <row r="206" s="1" customFormat="1" spans="1:22">
      <c r="A206" s="3">
        <v>999222484299136</v>
      </c>
      <c r="B206" s="1" t="s">
        <v>1923</v>
      </c>
      <c r="C206" s="1" t="s">
        <v>2082</v>
      </c>
      <c r="D206" s="1" t="s">
        <v>1143</v>
      </c>
      <c r="E206" s="1" t="s">
        <v>2083</v>
      </c>
      <c r="F206" s="1" t="s">
        <v>1125</v>
      </c>
      <c r="G206" s="1" t="s">
        <v>1129</v>
      </c>
      <c r="H206" s="1" t="s">
        <v>1130</v>
      </c>
      <c r="I206" s="1" t="s">
        <v>2084</v>
      </c>
      <c r="J206" s="1" t="s">
        <v>1132</v>
      </c>
      <c r="K206" s="1" t="s">
        <v>2084</v>
      </c>
      <c r="L206" s="1" t="s">
        <v>2084</v>
      </c>
      <c r="M206" s="1" t="s">
        <v>1133</v>
      </c>
      <c r="N206" s="1" t="s">
        <v>1133</v>
      </c>
      <c r="O206" s="1" t="s">
        <v>1134</v>
      </c>
      <c r="P206" s="1" t="s">
        <v>1135</v>
      </c>
      <c r="Q206" s="1" t="s">
        <v>1136</v>
      </c>
      <c r="R206" s="1" t="s">
        <v>2085</v>
      </c>
      <c r="S206" s="1" t="s">
        <v>1138</v>
      </c>
      <c r="T206" s="1" t="s">
        <v>1139</v>
      </c>
      <c r="U206" s="1" t="s">
        <v>1147</v>
      </c>
      <c r="V206" s="1" t="s">
        <v>1148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 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2023-03-08T01:48:41Z</dcterms:created>
  <dcterms:modified xsi:type="dcterms:W3CDTF">2023-03-08T02:10:55Z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C0F0C0B46C8B4477B3ADD801AD9F021E</vt:lpwstr>
  </property>
  <property fmtid="{D5CDD505-2E9C-101B-9397-08002B2CF9AE}" pid="3" name="KSOProductBuildVer">
    <vt:lpwstr>2052-11.1.0.13703</vt:lpwstr>
  </property>
</Properties>
</file>