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对账!$A$1:$X$220</definedName>
  </definedNames>
  <calcPr calcId="144525"/>
</workbook>
</file>

<file path=xl/sharedStrings.xml><?xml version="1.0" encoding="utf-8"?>
<sst xmlns="http://schemas.openxmlformats.org/spreadsheetml/2006/main" count="7262" uniqueCount="2451">
  <si>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</si>
  <si>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</si>
  <si>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</si>
  <si>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</si>
  <si>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</si>
  <si>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</si>
  <si>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</si>
  <si>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</si>
  <si>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</si>
  <si>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</si>
  <si>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</si>
  <si>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</si>
  <si>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</si>
  <si>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</si>
  <si>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</si>
  <si>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</si>
  <si>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</si>
  <si>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</si>
  <si>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</si>
  <si>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</si>
  <si>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</si>
  <si>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</si>
  <si>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</si>
  <si>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</si>
  <si>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</si>
  <si>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999221920211237	</t>
  </si>
  <si>
    <t>Ctrip</t>
  </si>
  <si>
    <t>正常</t>
  </si>
  <si>
    <t>[新山]新山凯贝丽酒店式服务公寓(Capri by Fraser Johor Bahru)(55572794)</t>
  </si>
  <si>
    <t>海景豪华特大床一室房&lt;2人入住&gt;&lt;不退款&gt;&lt;早餐&gt;</t>
  </si>
  <si>
    <t>HKD</t>
  </si>
  <si>
    <t>neo/wei wei</t>
  </si>
  <si>
    <t>CA13030230308HKD</t>
  </si>
  <si>
    <t>未提现</t>
  </si>
  <si>
    <t>携程开票</t>
  </si>
  <si>
    <t xml:space="preserve">2873184	</t>
  </si>
  <si>
    <t xml:space="preserve">	</t>
  </si>
  <si>
    <t xml:space="preserve">999221976118549	</t>
  </si>
  <si>
    <t>[法兰克福]法兰克福诺维姆欧陆式酒店(Novum Hotel Continental Frankfurt)(55426611)</t>
  </si>
  <si>
    <t>大床房&lt;2人入住&gt;&lt;不退款&gt;</t>
  </si>
  <si>
    <t>Hodel/Herbert,Hodel-Vonmoos/Priska</t>
  </si>
  <si>
    <t xml:space="preserve">2892185	</t>
  </si>
  <si>
    <t xml:space="preserve">_1427135420	</t>
  </si>
  <si>
    <t xml:space="preserve">999222065273824	</t>
  </si>
  <si>
    <t>[科隆]莱奥科隆老城新奇酒店(Novum Hotel Leonet Köln Altstadt)(56196400)</t>
  </si>
  <si>
    <t>双人床房&lt;2人入住&gt;&lt;不退款&gt;&lt;早餐&gt;</t>
  </si>
  <si>
    <t>Scholten/Andreas</t>
  </si>
  <si>
    <t xml:space="preserve">2917289	</t>
  </si>
  <si>
    <t>_1432541277</t>
  </si>
  <si>
    <t xml:space="preserve">_1432541279	</t>
  </si>
  <si>
    <t xml:space="preserve">999222071000133	</t>
  </si>
  <si>
    <t>[甲米]甲米悦榕庄酒店 (SHA Extra Plus)(Banyan Tree Krabi (SHA Extra Plus))(94360569)</t>
  </si>
  <si>
    <t>豪华花园泳池特大床套房&lt;2人入住&gt;&lt;不退款&gt;&lt;早餐&gt;</t>
  </si>
  <si>
    <t>KIM/BAEGEUM</t>
  </si>
  <si>
    <t xml:space="preserve">2918438	</t>
  </si>
  <si>
    <t xml:space="preserve">999222123173997	</t>
  </si>
  <si>
    <t>[阿布扎比]亚斯岛丽柏酒店(Park Inn by Radisson Abu Dhabi Yas Island)(55872255)</t>
  </si>
  <si>
    <t>广场景观房&lt;2人入住&gt;&lt;不退款&gt;&lt;早餐&gt;</t>
  </si>
  <si>
    <t>Rogers/Grace</t>
  </si>
  <si>
    <t xml:space="preserve">2931842	</t>
  </si>
  <si>
    <t xml:space="preserve">29274795	</t>
  </si>
  <si>
    <t xml:space="preserve">999222136365981	</t>
  </si>
  <si>
    <t>[圣路易斯]密苏里运动俱乐部酒店(Missouri Athletic Club)(89917399)</t>
  </si>
  <si>
    <t>标准客房1张大床&lt;2人入住&gt;&lt;不退款&gt;</t>
  </si>
  <si>
    <t>Satya Naslavsky/Michel</t>
  </si>
  <si>
    <t xml:space="preserve">2934991	</t>
  </si>
  <si>
    <t xml:space="preserve">LLPATVGMQ4	</t>
  </si>
  <si>
    <t xml:space="preserve">999222250531025	</t>
  </si>
  <si>
    <t>[布卢明顿]布卢明顿大学附近舒适酒店(Comfort Inn Bloomington near University)(95386823)</t>
  </si>
  <si>
    <t>特大房&lt;2人入住&gt;&lt;不退款&gt;&lt;早餐&gt;</t>
  </si>
  <si>
    <t>LAM/HOI YAN</t>
  </si>
  <si>
    <t xml:space="preserve">2958281	</t>
  </si>
  <si>
    <t xml:space="preserve">999222301691762	</t>
  </si>
  <si>
    <t>[纽约]松树街 70 号薄荷之家酒店(Mint House at 70 Pine)(60467386)</t>
  </si>
  <si>
    <t>一室房&lt;2人入住&gt;&lt;不退款&gt;</t>
  </si>
  <si>
    <t>Ge/Wenrui</t>
  </si>
  <si>
    <t xml:space="preserve">2969719	</t>
  </si>
  <si>
    <t xml:space="preserve">999222322714269	</t>
  </si>
  <si>
    <t>[马德里]NH组巴诺酒店(NH Madrid Zurbano)(55639788)</t>
  </si>
  <si>
    <t>标准客房&lt;2人入住&gt;&lt;不退款&gt;</t>
  </si>
  <si>
    <t>zamorano esteban/aritz</t>
  </si>
  <si>
    <t xml:space="preserve">2973428	</t>
  </si>
  <si>
    <t xml:space="preserve">999222360973369	</t>
  </si>
  <si>
    <t>Llabres Gaita/Veronica</t>
  </si>
  <si>
    <t xml:space="preserve">2979605	</t>
  </si>
  <si>
    <t xml:space="preserve">999222373554191	</t>
  </si>
  <si>
    <t>[Sipson]宜必思尚品酒店，伦敦希思罗机场(Ibis Styles London Heathrow Airport)(55402784)</t>
  </si>
  <si>
    <t>标准双人床房&lt;2人入住&gt;&lt;不退款&gt;&lt;早餐&gt;</t>
  </si>
  <si>
    <t>THERIAULT/JEROME</t>
  </si>
  <si>
    <t xml:space="preserve">2981385	</t>
  </si>
  <si>
    <t xml:space="preserve">999222387477139	</t>
  </si>
  <si>
    <t>[美洲海滩]加泰罗尼亚黑金酒店(Catalonia Oro Negro)(70795476)</t>
  </si>
  <si>
    <t>BURGE/LIANE</t>
  </si>
  <si>
    <t xml:space="preserve">2983629	</t>
  </si>
  <si>
    <t xml:space="preserve">999222387582783	</t>
  </si>
  <si>
    <t>[哈里法克斯]哈里法克斯剑桥套房酒店(Cambridge Suites Hotel Halifax)(55281432)</t>
  </si>
  <si>
    <t>单卧室套房(特大床)&lt;2人入住&gt;&lt;不退款&gt;&lt;早餐&gt;</t>
  </si>
  <si>
    <t>Harrison/Alexandria</t>
  </si>
  <si>
    <t xml:space="preserve">2983678	</t>
  </si>
  <si>
    <t xml:space="preserve">999222455515282	</t>
  </si>
  <si>
    <t>[蒙特雷]蒙特雷湾泰德酒店(Monterey Tides)(60493763)</t>
  </si>
  <si>
    <t>内陆景特大床房&lt;2人入住&gt;&lt;不退款&gt;</t>
  </si>
  <si>
    <t>Pollin/Cedric</t>
  </si>
  <si>
    <t xml:space="preserve">2993767	</t>
  </si>
  <si>
    <t xml:space="preserve">999222495025922	</t>
  </si>
  <si>
    <t>[巴黎]巴黎12区贝西村康铂酒店(Campanile Hotel Paris Bercy Village)(55653231)</t>
  </si>
  <si>
    <t>双人房&lt;2人入住&gt;&lt;不退款&gt;</t>
  </si>
  <si>
    <t>Soret/Rayhan</t>
  </si>
  <si>
    <t xml:space="preserve">2999478	</t>
  </si>
  <si>
    <t xml:space="preserve">999222510195260	</t>
  </si>
  <si>
    <t>[曼谷]曼谷拉玛九萨默赛特酒店(Somerset Rama 9 Bangkok)(94361514)</t>
  </si>
  <si>
    <t>行政一室房&lt;2人入住&gt;&lt;不退款&gt;&lt;早餐&gt;</t>
  </si>
  <si>
    <t>WANG/YAMENG,wang/jianjun</t>
  </si>
  <si>
    <t xml:space="preserve">TBA	</t>
  </si>
  <si>
    <t xml:space="preserve">999222512257878	</t>
  </si>
  <si>
    <t>[杜塞尔多夫]杜塞尔多夫米特酒店(Hotel Düsseldorf Mitte)(55831993)</t>
  </si>
  <si>
    <t>MESAGARCIA/VICTOR,RODRIGUEZBARREDO/MARIA</t>
  </si>
  <si>
    <t xml:space="preserve">3002197	</t>
  </si>
  <si>
    <t xml:space="preserve">124667541	</t>
  </si>
  <si>
    <t xml:space="preserve">999222531047972	</t>
  </si>
  <si>
    <t>[拉斯维加斯]黄金海岸娱乐场酒店(Gold Coast Hotel and Casino)(55851824)</t>
  </si>
  <si>
    <t>豪华房（1张特大床）&lt;2人入住&gt;&lt;不退款&gt;</t>
  </si>
  <si>
    <t>Schiela/William Frederick</t>
  </si>
  <si>
    <t xml:space="preserve">3004878	</t>
  </si>
  <si>
    <t xml:space="preserve">999222540614212	</t>
  </si>
  <si>
    <t>[Bandung Wetan]珍瓦拉万隆酒店(Janevalla Bandung)(55586052)</t>
  </si>
  <si>
    <t>高级房间&lt;2人入住&gt;&lt;不退款&gt;</t>
  </si>
  <si>
    <t>RAHMAWATI/AULIYA</t>
  </si>
  <si>
    <t xml:space="preserve">3005673	</t>
  </si>
  <si>
    <t xml:space="preserve">102840-Putri	</t>
  </si>
  <si>
    <t xml:space="preserve">999222543426707	</t>
  </si>
  <si>
    <t>[Bancarkembar]阿斯顿帝国普禾加多(ASTON Imperium Purwokerto)(55573074)</t>
  </si>
  <si>
    <t>豪华间&lt;2人入住&gt;&lt;不退款&gt;</t>
  </si>
  <si>
    <t>Lobo/Glory Tangke Salu,Mardhiyah/Fithriani Salma</t>
  </si>
  <si>
    <t xml:space="preserve">3006273	</t>
  </si>
  <si>
    <t xml:space="preserve">118161	</t>
  </si>
  <si>
    <t xml:space="preserve">999222546933165	</t>
  </si>
  <si>
    <t>[柏林]柏林斯比特尔马克贝斯特韦斯特酒店(Best Western Hotel am Spittelmarkt Berlin)(55280773)</t>
  </si>
  <si>
    <t>标准双床房&lt;2人入住&gt;&lt;不退款&gt;</t>
  </si>
  <si>
    <t>CHU/XIAOMAN,HU/PAN</t>
  </si>
  <si>
    <t xml:space="preserve">3007023	</t>
  </si>
  <si>
    <t xml:space="preserve">999222548270945	</t>
  </si>
  <si>
    <t>双床房&lt;2人入住&gt;&lt;不退款&gt;&lt;早餐&gt;</t>
  </si>
  <si>
    <t>O Sullivan/Eoin</t>
  </si>
  <si>
    <t xml:space="preserve">3007386	</t>
  </si>
  <si>
    <t xml:space="preserve">999222573764308	</t>
  </si>
  <si>
    <t>[拉斯维加斯]阳光海岸娱乐场酒店(Suncoast Hotel and Casino)(55720431)</t>
  </si>
  <si>
    <t>豪华房（1张特大床）&lt;2人入住&gt;</t>
  </si>
  <si>
    <t>FORTUNE/MICHELE MARGARET</t>
  </si>
  <si>
    <t xml:space="preserve">3010940	</t>
  </si>
  <si>
    <t xml:space="preserve">124867654	</t>
  </si>
  <si>
    <t xml:space="preserve">999222574482938	</t>
  </si>
  <si>
    <t>[埃尔克格罗夫]长住美国酒店 - 萨克拉门托 - 埃尔克格罗夫(Extended Stay America Suites - Sacramento - Elk Grove)(89918630)</t>
  </si>
  <si>
    <t>1号工作室大床&lt;2人入住&gt;&lt;不退款&gt;&lt;早餐&gt;</t>
  </si>
  <si>
    <t>Thung/Jiemh</t>
  </si>
  <si>
    <t xml:space="preserve">3011090	</t>
  </si>
  <si>
    <t xml:space="preserve">157595713	</t>
  </si>
  <si>
    <t xml:space="preserve">999222588873908	</t>
  </si>
  <si>
    <t>[尼斯]尼斯城中心圣母院美居酒店(Mercure Nice Centre Notre Dame)(55289892)</t>
  </si>
  <si>
    <t>经典客房&lt;2人入住&gt;&lt;不退款&gt;</t>
  </si>
  <si>
    <t>Montesano/Eve</t>
  </si>
  <si>
    <t xml:space="preserve">3013121	</t>
  </si>
  <si>
    <t xml:space="preserve">999222631469444	</t>
  </si>
  <si>
    <t>[本那瓦镇]迪沙鲁海岸硬石酒店(Hard Rock Hotel Desaru Coast)(68031178)</t>
  </si>
  <si>
    <t>高级特大床房&lt;2人入住&gt;&lt;不退款&gt;&lt;早餐&gt;</t>
  </si>
  <si>
    <t>Rayees/Rayees</t>
  </si>
  <si>
    <t xml:space="preserve">3018730	</t>
  </si>
  <si>
    <t xml:space="preserve">HTL-WBD-375445515	</t>
  </si>
  <si>
    <t xml:space="preserve">999222641180415	</t>
  </si>
  <si>
    <t>[卢克索]卢克索帕维隆冬季索菲特酒店(Pavillon Winter Luxor)(80330570)</t>
  </si>
  <si>
    <t>经典双床客房带花园景观&lt;2人入住&gt;&lt;不退款&gt;&lt;早餐&gt;</t>
  </si>
  <si>
    <t>RHEE/HYUNKIL</t>
  </si>
  <si>
    <t xml:space="preserve">3020198	</t>
  </si>
  <si>
    <t xml:space="preserve">1662XC3516	</t>
  </si>
  <si>
    <t xml:space="preserve">999222648580647	</t>
  </si>
  <si>
    <t>[罗马]罗马87 八十七酒店(Hotel 87 Eightyseven Rome)(60494129)</t>
  </si>
  <si>
    <t>基本双人房&lt;2人入住&gt;&lt;不退款&gt;&lt;早餐&gt;</t>
  </si>
  <si>
    <t>Giomi/Marco</t>
  </si>
  <si>
    <t xml:space="preserve">3020928	</t>
  </si>
  <si>
    <t xml:space="preserve">1454913244	</t>
  </si>
  <si>
    <t xml:space="preserve">999222649398257	</t>
  </si>
  <si>
    <t>[卡姆登]伦敦圣吉尔斯酒店(St Giles London – A St Giles Hotel)(55270048)</t>
  </si>
  <si>
    <t>经典大床房&lt;2人入住&gt;&lt;不退款&gt;</t>
  </si>
  <si>
    <t>Roohandeh/Nasrin,Bagheri Baba Ahmadi/Sajjad</t>
  </si>
  <si>
    <t xml:space="preserve">3021057	</t>
  </si>
  <si>
    <t xml:space="preserve">999222659160544	</t>
  </si>
  <si>
    <t>[代托纳海滩]代托纳比奇高速公路温德姆戴斯酒店(Days Inn by Wyndham Daytona Beach Speedway)(70792125)</t>
  </si>
  <si>
    <t>两张双人床房-可吸烟&lt;2人入住&gt;&lt;不退款&gt;&lt;早餐&gt;</t>
  </si>
  <si>
    <t>Locke/Michael</t>
  </si>
  <si>
    <t xml:space="preserve">3022624	</t>
  </si>
  <si>
    <t xml:space="preserve">265-539818	</t>
  </si>
  <si>
    <t xml:space="preserve">999222670142861	</t>
  </si>
  <si>
    <t>[吉隆坡]吉隆坡邵氏广场美居酒店(Mercure Kuala Lumpur Shaw Parade)(55680287)</t>
  </si>
  <si>
    <t>豪华双床房&lt;2人入住&gt;&lt;不退款&gt;&lt;早餐&gt;</t>
  </si>
  <si>
    <t>QI/JIAYI,KONG/QIKUN</t>
  </si>
  <si>
    <t xml:space="preserve">3023659	</t>
  </si>
  <si>
    <t xml:space="preserve">999222672702489	</t>
  </si>
  <si>
    <t>[哈默史密斯-富勒姆区]伦敦K西酒店&amp;Spa(K West Hotel &amp; Spa)(56196404)</t>
  </si>
  <si>
    <t>高级大床房&lt;2人入住&gt;&lt;不退款&gt;</t>
  </si>
  <si>
    <t>mccarthy/derval</t>
  </si>
  <si>
    <t xml:space="preserve">3024064	</t>
  </si>
  <si>
    <t xml:space="preserve">125146417	</t>
  </si>
  <si>
    <t xml:space="preserve">999222672850629	</t>
  </si>
  <si>
    <t>[新德里]皇家广场酒店(Hotel The Royal Plaza)(55680560)</t>
  </si>
  <si>
    <t>标准房&lt;2人入住&gt;&lt;不退款&gt;</t>
  </si>
  <si>
    <t>Dahal/Suman</t>
  </si>
  <si>
    <t xml:space="preserve">3024089	</t>
  </si>
  <si>
    <t xml:space="preserve">312612	</t>
  </si>
  <si>
    <t xml:space="preserve">999222673457020	</t>
  </si>
  <si>
    <t>[芭堤雅]芭堤雅部落酒店 (政府卫生认证)(Tribe Pattaya)(55812108)</t>
  </si>
  <si>
    <t>豪华双床房&lt;2人入住&gt;&lt;不退款&gt;</t>
  </si>
  <si>
    <t>KETSURIYONG/SAOWALAK</t>
  </si>
  <si>
    <t xml:space="preserve">3024189	</t>
  </si>
  <si>
    <t xml:space="preserve">999222673561740	</t>
  </si>
  <si>
    <t>[波茨坦]多林特三索斯柏林/波茨坦酒店(Dorint Sanssouci Berlin/Potsdam)(55812173)</t>
  </si>
  <si>
    <t>标准双人间&lt;2人入住&gt;&lt;不退款&gt;&lt;早餐&gt;</t>
  </si>
  <si>
    <t>Rich/Lisa</t>
  </si>
  <si>
    <t xml:space="preserve">3024216	</t>
  </si>
  <si>
    <t xml:space="preserve">1455644610	</t>
  </si>
  <si>
    <t xml:space="preserve">999222678767545	</t>
  </si>
  <si>
    <t>[迪沙鲁]马来西亚迪沙魯海岸One&amp;Only唯逸度假酒店(One&amp;Only Desaru Coast)(95140139)</t>
  </si>
  <si>
    <t>雨林精致特大床套房&lt;2人入住&gt;&lt;不退款&gt;&lt;早餐&gt;</t>
  </si>
  <si>
    <t>Wang/Xinyue</t>
  </si>
  <si>
    <t xml:space="preserve">3025113	</t>
  </si>
  <si>
    <t xml:space="preserve">8727SE009897	</t>
  </si>
  <si>
    <t xml:space="preserve">22688687481	</t>
  </si>
  <si>
    <t>[佛罗伦萨]黛安娜帕克酒店(Diana Park Hotel)(55505295)</t>
  </si>
  <si>
    <t>标准大床房&lt;2人入住&gt;&lt;不退款&gt;&lt;早餐&gt;</t>
  </si>
  <si>
    <t>LIN/CHERYL</t>
  </si>
  <si>
    <t xml:space="preserve">3026301	</t>
  </si>
  <si>
    <t xml:space="preserve">OK_ERICSOFT	</t>
  </si>
  <si>
    <t xml:space="preserve">999222690504077	</t>
  </si>
  <si>
    <t>[吉隆坡]吉隆坡盛贸饭店(Traders Hotel, Kuala Lumpur)(55852081)</t>
  </si>
  <si>
    <t>奢华客房, 1 张特大床&lt;2人入住&gt;&lt;不退款&gt;</t>
  </si>
  <si>
    <t>TARTARI/THOMAZ</t>
  </si>
  <si>
    <t xml:space="preserve">3026627	</t>
  </si>
  <si>
    <t xml:space="preserve">999222690985598	</t>
  </si>
  <si>
    <t>[里约热内卢]温莎欧逊尼可酒店(Windsor Oceanico)(56185669)</t>
  </si>
  <si>
    <t>高级双床房&lt;2人入住&gt;&lt;不退款&gt;&lt;早餐&gt;</t>
  </si>
  <si>
    <t>NOVAES/NILTON SALES</t>
  </si>
  <si>
    <t xml:space="preserve">3026768	</t>
  </si>
  <si>
    <t xml:space="preserve">69784689	</t>
  </si>
  <si>
    <t xml:space="preserve">999222710630108	</t>
  </si>
  <si>
    <t>[合艾]合艾盛泰乐酒店(政府卫生认证)(Centara Hotel Hat Yai(SHA Extra Plus))(56196253)</t>
  </si>
  <si>
    <t>SAAD/ROSZANISHAH</t>
  </si>
  <si>
    <t xml:space="preserve">3029296	</t>
  </si>
  <si>
    <t xml:space="preserve">254637515	</t>
  </si>
  <si>
    <t xml:space="preserve">999222714533733	</t>
  </si>
  <si>
    <t>[特内利费- 圣克鲁斯]地平线酒店(Hotel Horizonte)(55895757)</t>
  </si>
  <si>
    <t>客房&lt;2人入住&gt;&lt;不退款&gt;</t>
  </si>
  <si>
    <t>RODRIGUEZ RIVERO/Niria</t>
  </si>
  <si>
    <t xml:space="preserve">3029517	</t>
  </si>
  <si>
    <t xml:space="preserve">999222723598248	</t>
  </si>
  <si>
    <t>[里约热内卢]温莎米拉玛科帕卡帕纳酒店(Miramar by Windsor Copacabana)(55280535)</t>
  </si>
  <si>
    <t>高级大床房&lt;2人入住&gt;&lt;不退款&gt;&lt;早餐&gt;</t>
  </si>
  <si>
    <t>WOHLFARTH/TOBIAS</t>
  </si>
  <si>
    <t xml:space="preserve">3030574	</t>
  </si>
  <si>
    <t xml:space="preserve">999222733823717	</t>
  </si>
  <si>
    <t>[巴黎]猫头鹰酒店(Chouette Hotel)(55281310)</t>
  </si>
  <si>
    <t>标准双床房&lt;2人入住&gt;&lt;不退款&gt;&lt;早餐&gt;</t>
  </si>
  <si>
    <t>RUI/JIANAN,HE/LINHAO</t>
  </si>
  <si>
    <t xml:space="preserve">3031498	</t>
  </si>
  <si>
    <t xml:space="preserve">230202821	</t>
  </si>
  <si>
    <t xml:space="preserve">999222738202492	</t>
  </si>
  <si>
    <t>[迪沙鲁]沙滩凉鞋戴沙鲁海滩度假村及水疗中心(Sand &amp; Sandals Desaru Beach Resort &amp; Spa)(55733234)</t>
  </si>
  <si>
    <t>园景豪华房&lt;2人入住&gt;&lt;不退款&gt;</t>
  </si>
  <si>
    <t>CHUA/KOK SENG</t>
  </si>
  <si>
    <t xml:space="preserve">3032190	</t>
  </si>
  <si>
    <t xml:space="preserve">-1457539914	</t>
  </si>
  <si>
    <t xml:space="preserve">999222738365163	</t>
  </si>
  <si>
    <t>[首尔]新首尔酒店(New Seoul Hotel)(78128939)</t>
  </si>
  <si>
    <t>经济客房(无窗)&lt;2人入住&gt;&lt;不退款&gt;</t>
  </si>
  <si>
    <t>UMEDA/RAN</t>
  </si>
  <si>
    <t xml:space="preserve">3032217	</t>
  </si>
  <si>
    <t xml:space="preserve">999222749218952	</t>
  </si>
  <si>
    <t>[巴拿马城]巴拿马城瑞广场酒店(Hotel Riu Plaza Panama)(55733524)</t>
  </si>
  <si>
    <t>豪华家庭特大床房&lt;2人入住&gt;&lt;不退款&gt;&lt;早餐&gt;</t>
  </si>
  <si>
    <t>Blaker/Karen</t>
  </si>
  <si>
    <t xml:space="preserve">3033621	</t>
  </si>
  <si>
    <t xml:space="preserve">SH15337868	</t>
  </si>
  <si>
    <t xml:space="preserve">999222754154184	</t>
  </si>
  <si>
    <t>[伍珀塔尔]乌帕塔 - 火车站智选假日酒店 - IHG 旗下酒店(Holiday Inn Express Wuppertal - Hauptbahnhof, an IHG Hotel)(55801053)</t>
  </si>
  <si>
    <t>标准间2张双床&lt;2人入住&gt;&lt;不退款&gt;&lt;早餐&gt;</t>
  </si>
  <si>
    <t>ZHOU/PENG,CHEN/QI ZHEN</t>
  </si>
  <si>
    <t xml:space="preserve">3034807	</t>
  </si>
  <si>
    <t xml:space="preserve">80769542	</t>
  </si>
  <si>
    <t xml:space="preserve">999222760806619	</t>
  </si>
  <si>
    <t>[曼谷]曼谷素坤逸11号智选假日酒店 (政府卫生认证)(Holiday Inn Express Bangkok Sukhumvit 11 (SHA Plus+))(55312079)</t>
  </si>
  <si>
    <t>客房&lt;1&gt;&lt;2人入住&gt;&lt;不退款&gt;</t>
  </si>
  <si>
    <t>CHEN/MEI,ZHANG/CHEN</t>
  </si>
  <si>
    <t xml:space="preserve">3035574	</t>
  </si>
  <si>
    <t xml:space="preserve">43532474	</t>
  </si>
  <si>
    <t xml:space="preserve">999222764452777	</t>
  </si>
  <si>
    <t>[北雅加达]智选假日酒店雅加达国际博览会店(Holiday Inn Express Jakarta International Expo, an IHG Hotel)(55639756)</t>
  </si>
  <si>
    <t>Zhang/Meixiang,Liang/Xiaojie</t>
  </si>
  <si>
    <t xml:space="preserve">3036298	</t>
  </si>
  <si>
    <t xml:space="preserve">61919114	</t>
  </si>
  <si>
    <t xml:space="preserve">999222765055777	</t>
  </si>
  <si>
    <t>HE/SHUXIAN</t>
  </si>
  <si>
    <t xml:space="preserve">3036469	</t>
  </si>
  <si>
    <t xml:space="preserve">999222772439712	</t>
  </si>
  <si>
    <t>[新加坡]新加坡柏薇罗切斯特酒店 (政府卫生认证)(Park Avenue Rochester (SG Clean))(55851955)</t>
  </si>
  <si>
    <t>高级房&lt;2人入住&gt;&lt;不退款&gt;</t>
  </si>
  <si>
    <t>LOH/MELINDA</t>
  </si>
  <si>
    <t xml:space="preserve">999222774004225	</t>
  </si>
  <si>
    <t>[巴黎]巴黎中心贝西诺富特酒店(Novotel Paris Centre Bercy)(55757325)</t>
  </si>
  <si>
    <t>高级双人床房&lt;2人入住&gt;&lt;不退款&gt;</t>
  </si>
  <si>
    <t>Ayala/Lola</t>
  </si>
  <si>
    <t xml:space="preserve">3037735	</t>
  </si>
  <si>
    <t xml:space="preserve">999222781555347	</t>
  </si>
  <si>
    <t>JIANG/YULIN,YAN/RAN</t>
  </si>
  <si>
    <t xml:space="preserve">3038997	</t>
  </si>
  <si>
    <t xml:space="preserve">酒店前台sopinnia女士确认订单	</t>
  </si>
  <si>
    <t xml:space="preserve">999222783007496	</t>
  </si>
  <si>
    <t>WANG/XIN,LIU/JIA</t>
  </si>
  <si>
    <t xml:space="preserve">3039270	</t>
  </si>
  <si>
    <t xml:space="preserve">84737516	</t>
  </si>
  <si>
    <t xml:space="preserve">999222785680924	</t>
  </si>
  <si>
    <t>[巴厘岛]巴厘岛世外桃源别墅(Hideaway Villas Bali)(55299720)</t>
  </si>
  <si>
    <t>一卧室泳池别墅&lt;2人入住&gt;&lt;不退款&gt;&lt;早餐&gt;</t>
  </si>
  <si>
    <t>AGARWAL/KUSHAL,AGARWAL/KUSHAL</t>
  </si>
  <si>
    <t xml:space="preserve">3039841	</t>
  </si>
  <si>
    <t xml:space="preserve">999222793739259	</t>
  </si>
  <si>
    <t>[卡姆登]皇家国家酒店(Royal National Hotel)(55452169)</t>
  </si>
  <si>
    <t>双人床或双床房&lt;2人入住&gt;&lt;不退款&gt;</t>
  </si>
  <si>
    <t>LAIMENE/MERIEM</t>
  </si>
  <si>
    <t xml:space="preserve">3041039	</t>
  </si>
  <si>
    <t xml:space="preserve">999222796335541	</t>
  </si>
  <si>
    <t>双床房&lt;1&gt;&lt;2人入住&gt;&lt;不退款&gt;&lt;早餐&gt;</t>
  </si>
  <si>
    <t>ZHENG/YONGHUI,LIANG/SHIYIN,LIANG/ZHUOEN,YOU/XIANMEI</t>
  </si>
  <si>
    <t xml:space="preserve">21998575	</t>
  </si>
  <si>
    <t xml:space="preserve">999222799041421	</t>
  </si>
  <si>
    <t>[布拉迪斯拉发1区]布拉提斯拉瓦凯隆国会酒店(Clarion Congress Hotel Bratislava)(60467352)</t>
  </si>
  <si>
    <t>li/bingjun,teng/qixia</t>
  </si>
  <si>
    <t xml:space="preserve">3042140	</t>
  </si>
  <si>
    <t xml:space="preserve">2114490	</t>
  </si>
  <si>
    <t xml:space="preserve">999222809100807	</t>
  </si>
  <si>
    <t>[圣地亚哥]圣地亚哥码头万豪侯爵酒店(San Diego Marriott Marquis and Marina)(55505342)</t>
  </si>
  <si>
    <t>客房, 1 张特大床海湾景观&lt;2人入住&gt;&lt;不退款&gt;</t>
  </si>
  <si>
    <t>Vilchis Aguirre/Jorge</t>
  </si>
  <si>
    <t xml:space="preserve">3044255	</t>
  </si>
  <si>
    <t xml:space="preserve">74192142	</t>
  </si>
  <si>
    <t xml:space="preserve">999222812754248	</t>
  </si>
  <si>
    <t>[华盛顿]毕考酒店及公司宿舍(Beacon Hotel &amp; Corporate Quarters)(55851825)</t>
  </si>
  <si>
    <t>豪华房（特大床）&lt;2人入住&gt;&lt;不退款&gt;</t>
  </si>
  <si>
    <t>Clark/Joseph</t>
  </si>
  <si>
    <t xml:space="preserve">3045069	</t>
  </si>
  <si>
    <t xml:space="preserve">999222813392073	</t>
  </si>
  <si>
    <t>[利莫瑞克]特洛伊城利莫瑞克酒店(Travelodge Limerick Castletroy)(55414055)</t>
  </si>
  <si>
    <t>标准双人房&lt;2人入住&gt;&lt;不退款&gt;</t>
  </si>
  <si>
    <t>Joseph/Jeremy</t>
  </si>
  <si>
    <t xml:space="preserve">3045207	</t>
  </si>
  <si>
    <t xml:space="preserve">1561779490	</t>
  </si>
  <si>
    <t xml:space="preserve">999222816497027	</t>
  </si>
  <si>
    <t>标准大床房&lt;2人入住&gt;&lt;不退款&gt;</t>
  </si>
  <si>
    <t>SANGDARA/KAMONWAN</t>
  </si>
  <si>
    <t xml:space="preserve">3046000	</t>
  </si>
  <si>
    <t xml:space="preserve">999222835720029	</t>
  </si>
  <si>
    <t>[曼谷]曼谷班纳诺富特酒店(Novotel Bangkok Bangna)(55967871)</t>
  </si>
  <si>
    <t>LUO/DAN,XUE/BIN</t>
  </si>
  <si>
    <t xml:space="preserve">3049736	</t>
  </si>
  <si>
    <t xml:space="preserve">999222839047119	</t>
  </si>
  <si>
    <t>[柏林]雷迪森柏林亚历山大广场酒店(Park Inn by Radisson Berlin Alexanderplatz)(68545335)</t>
  </si>
  <si>
    <t>标准双人房&lt;2人入住&gt;&lt;不退款&gt;&lt;早餐&gt;</t>
  </si>
  <si>
    <t>KAO/CHI HSIANG</t>
  </si>
  <si>
    <t xml:space="preserve">3050565	</t>
  </si>
  <si>
    <t xml:space="preserve">3498718	</t>
  </si>
  <si>
    <t xml:space="preserve">999222840961724	</t>
  </si>
  <si>
    <t>[普吉岛]普吉岛密崖餐厅度假酒店(Secret Cliff Resort &amp; Restaurant Phuket)(55626130)</t>
  </si>
  <si>
    <t>海景高级别墅&lt;2人入住&gt;&lt;不退款&gt;</t>
  </si>
  <si>
    <t>BELLA/FATIMA</t>
  </si>
  <si>
    <t xml:space="preserve">3050755	</t>
  </si>
  <si>
    <t xml:space="preserve">103109	</t>
  </si>
  <si>
    <t xml:space="preserve">999222842547299	</t>
  </si>
  <si>
    <t>[新加坡]新加坡明古连街宜必思酒店 (政府卫生认证)(Ibis Singapore on Bencoolen (SG Clean))(55694755)</t>
  </si>
  <si>
    <t>标准间&lt;2人入住&gt;&lt;不退款&gt;</t>
  </si>
  <si>
    <t>ryu/jeonggirl</t>
  </si>
  <si>
    <t xml:space="preserve">3050833	</t>
  </si>
  <si>
    <t xml:space="preserve">402302003020	</t>
  </si>
  <si>
    <t xml:space="preserve">999222846961212	</t>
  </si>
  <si>
    <t>[波特兰]波特兰市中心住宿菠萝玫瑰酒店(Staypineapple, Hotel Rose, Downtown Portland)(95139675)</t>
  </si>
  <si>
    <t>城景房（2张双人床）&lt;2人入住&gt;&lt;不退款&gt;</t>
  </si>
  <si>
    <t>Razo/Gustavo</t>
  </si>
  <si>
    <t xml:space="preserve">3051292	</t>
  </si>
  <si>
    <t xml:space="preserve">40205SE096135-14	</t>
  </si>
  <si>
    <t xml:space="preserve">999222851715808	</t>
  </si>
  <si>
    <t>[曼谷]住宿酒店(STAY Hotel Bangkok)(55321199)</t>
  </si>
  <si>
    <t>豪华双人房&lt;2人入住&gt;&lt;不退款&gt;</t>
  </si>
  <si>
    <t>ZHANG/ZHOU,ZHANG/YAO</t>
  </si>
  <si>
    <t xml:space="preserve">3052099	</t>
  </si>
  <si>
    <t xml:space="preserve">-22299	</t>
  </si>
  <si>
    <t xml:space="preserve">999222856464783	</t>
  </si>
  <si>
    <t>LI/MAN</t>
  </si>
  <si>
    <t xml:space="preserve">3053129	</t>
  </si>
  <si>
    <t xml:space="preserve">SH15400335	</t>
  </si>
  <si>
    <t xml:space="preserve">999222869520442	</t>
  </si>
  <si>
    <t>[钱德勒]钱德勒-凤凰城南 I-10 舒适酒店(Comfort Inn Chandler - Phoenix South I-10)(94362287)</t>
  </si>
  <si>
    <t>标准房, 1 张特大床房&lt;2人入住&gt;&lt;不退款&gt;&lt;早餐&gt;</t>
  </si>
  <si>
    <t>JIMENEZ/JASON MICHAEL</t>
  </si>
  <si>
    <t xml:space="preserve">3055092	</t>
  </si>
  <si>
    <t xml:space="preserve">999222869758270	</t>
  </si>
  <si>
    <t>[西雅加达]雅加达牙也马达假日套房酒店 - IHG 酒店(Holiday Inn &amp; Suites Jakarta Gajah Mada, an IHG Hotel)(55254099)</t>
  </si>
  <si>
    <t>LIU/MIAO,GU/LI,JING/QINGFU,TANG/LITING</t>
  </si>
  <si>
    <t xml:space="preserve">3055148	</t>
  </si>
  <si>
    <t xml:space="preserve">89187368	</t>
  </si>
  <si>
    <t xml:space="preserve">999222876167589	</t>
  </si>
  <si>
    <t>[普吉岛]普吉岛芭东沃夫酒店(Woovo Phuket Patong)(55801086)</t>
  </si>
  <si>
    <t>豪华房&lt;2人入住&gt;&lt;不退款&gt;&lt;早餐&gt;</t>
  </si>
  <si>
    <t>KOLESNIKOVA/IULIIA,KOLESNIKOV/EGOR</t>
  </si>
  <si>
    <t xml:space="preserve">3056466	</t>
  </si>
  <si>
    <t xml:space="preserve">1461904676	</t>
  </si>
  <si>
    <t xml:space="preserve">999222895793690	</t>
  </si>
  <si>
    <t>[芭堤雅]芭堤雅南海滩可可特尔酒店(Kokotel Pattaya South Beach)(55451693)</t>
  </si>
  <si>
    <t>Chen/Yuewen</t>
  </si>
  <si>
    <t xml:space="preserve">3059487	</t>
  </si>
  <si>
    <t xml:space="preserve">RZ-1462479514	</t>
  </si>
  <si>
    <t xml:space="preserve">999222899887518	</t>
  </si>
  <si>
    <t>[快乐山]芒特普林森英迪格酒店 - IHG 旗下酒店(Hotel Indigo Mount Pleasant, an IHG Hotel)(70392719)</t>
  </si>
  <si>
    <t>两张大床房&lt;2人入住&gt;&lt;不退款&gt;</t>
  </si>
  <si>
    <t>Taylor/Kristy</t>
  </si>
  <si>
    <t xml:space="preserve">3060394	</t>
  </si>
  <si>
    <t xml:space="preserve">20191117	</t>
  </si>
  <si>
    <t xml:space="preserve">999222901063514	</t>
  </si>
  <si>
    <t>[曼谷]曼谷艾特伊斯萨拉达恩酒店(AT EASE saladaeng by AETAS)(60514132)</t>
  </si>
  <si>
    <t>1卧房&lt;2人入住&gt;&lt;不退款&gt;&lt;早餐&gt;</t>
  </si>
  <si>
    <t>WANG/JUWEI,LI/JUNBING</t>
  </si>
  <si>
    <t xml:space="preserve">3060673	</t>
  </si>
  <si>
    <t xml:space="preserve">999222912208744	</t>
  </si>
  <si>
    <t>[拉斯维加斯]皇宫站娱乐场酒店(Palace Station Hotel and Casino)(55666056)</t>
  </si>
  <si>
    <t>城景至尊特大床房（新装修）&lt;2人入住&gt;&lt;不退款&gt;</t>
  </si>
  <si>
    <t>LEE/SEOJEONG</t>
  </si>
  <si>
    <t xml:space="preserve">3062228	</t>
  </si>
  <si>
    <t xml:space="preserve">822dWVZfcM	</t>
  </si>
  <si>
    <t xml:space="preserve">22912580203	</t>
  </si>
  <si>
    <t>[Rasah]芙蓉棕榈酒店(Palm Seremban Hotel)(90400106)</t>
  </si>
  <si>
    <t>豪华房&lt;2人入住&gt;&lt;不退款&gt;</t>
  </si>
  <si>
    <t>RAHMAN/AIZAM</t>
  </si>
  <si>
    <t xml:space="preserve">3062308	</t>
  </si>
  <si>
    <t xml:space="preserve">25055271	</t>
  </si>
  <si>
    <t xml:space="preserve">999222919728747	</t>
  </si>
  <si>
    <t>[埃森]埃森汉德尔斯霍夫精选酒店(Select Hotel Handelshof Essen)(55280986)</t>
  </si>
  <si>
    <t>舒适双人房&lt;2人入住&gt;&lt;不退款&gt;</t>
  </si>
  <si>
    <t>Mbwelete/Medi</t>
  </si>
  <si>
    <t xml:space="preserve">3063699	</t>
  </si>
  <si>
    <t xml:space="preserve">EXPEDIA_1463168847	</t>
  </si>
  <si>
    <t xml:space="preserve">22920372583	</t>
  </si>
  <si>
    <t>[首尔]明洞莱恩酒店(Line Hotel Myeongdong)(68031160)</t>
  </si>
  <si>
    <t>经济双人床房&lt;2人入住&gt;&lt;不退款&gt;</t>
  </si>
  <si>
    <t>SZE/CHUN LUNG</t>
  </si>
  <si>
    <t xml:space="preserve">3063823	</t>
  </si>
  <si>
    <t xml:space="preserve">22921210528	</t>
  </si>
  <si>
    <t>FANG/ZHAOXIN</t>
  </si>
  <si>
    <t xml:space="preserve">3063978	</t>
  </si>
  <si>
    <t xml:space="preserve">22922510727	</t>
  </si>
  <si>
    <t>[Ulu Kinta]双威迷失世界酒店(Sunway Lost World Hotel)(55944780)</t>
  </si>
  <si>
    <t>经典房&lt;2人入住&gt;&lt;不退款&gt;&lt;早餐&gt;</t>
  </si>
  <si>
    <t>AHMAD RADZIYAN/JAMIL</t>
  </si>
  <si>
    <t xml:space="preserve">3064240	</t>
  </si>
  <si>
    <t xml:space="preserve">258187361	</t>
  </si>
  <si>
    <t xml:space="preserve">999222925762180	</t>
  </si>
  <si>
    <t>[万隆市]阿斯顿巴斯德酒店(ASTON Pasteur)(55720386)</t>
  </si>
  <si>
    <t>ROLAND/ROVY</t>
  </si>
  <si>
    <t xml:space="preserve">3064932	</t>
  </si>
  <si>
    <t xml:space="preserve">200430	</t>
  </si>
  <si>
    <t xml:space="preserve">999222925983874	</t>
  </si>
  <si>
    <t>[里士满]温哥华机场温德姆旅客之家(Travelodge by Wyndham Vancouver Airport)(70393449)</t>
  </si>
  <si>
    <t>特大床房&lt;2人入住&gt;&lt;不退款&gt;&lt;早餐&gt;</t>
  </si>
  <si>
    <t>BURDETT/SCOTT WALLACE</t>
  </si>
  <si>
    <t xml:space="preserve">3064977	</t>
  </si>
  <si>
    <t xml:space="preserve">999222926648049	</t>
  </si>
  <si>
    <t>阳光豪华海景房&lt;2人入住&gt;&lt;不退款&gt;</t>
  </si>
  <si>
    <t>ZAINAL/NAIME</t>
  </si>
  <si>
    <t xml:space="preserve">3065113	</t>
  </si>
  <si>
    <t xml:space="preserve">-1463603598	</t>
  </si>
  <si>
    <t xml:space="preserve">999222927196667	</t>
  </si>
  <si>
    <t>[首尔]三井酒店(Hotel Samjung)(55337145)</t>
  </si>
  <si>
    <t>NOH/YEONG RAN</t>
  </si>
  <si>
    <t xml:space="preserve">3065219	</t>
  </si>
  <si>
    <t xml:space="preserve">23036082	</t>
  </si>
  <si>
    <t xml:space="preserve">999222931571625	</t>
  </si>
  <si>
    <t>[孟菲斯]机场 I-240 凯艺酒店(Quality Inn Airport I-240)(60532287)</t>
  </si>
  <si>
    <t>标准间1特大床&lt;2人入住&gt;&lt;不退款&gt;&lt;早餐&gt;</t>
  </si>
  <si>
    <t>CAI/JINGNAN</t>
  </si>
  <si>
    <t xml:space="preserve">3065881	</t>
  </si>
  <si>
    <t xml:space="preserve">999222936234848	</t>
  </si>
  <si>
    <t>[东雅加达]雅加达哈珀迈特海瑞诺酒店(Harper M.T. Haryono Jakarta)(55653015)</t>
  </si>
  <si>
    <t>套房&lt;2人入住&gt;&lt;不退款&gt;</t>
  </si>
  <si>
    <t>ALIEFIA/MASHITA</t>
  </si>
  <si>
    <t xml:space="preserve">3066514	</t>
  </si>
  <si>
    <t xml:space="preserve">144447	</t>
  </si>
  <si>
    <t xml:space="preserve">999222936978779	</t>
  </si>
  <si>
    <t>[新加坡]新加坡滨海宾乐雅酒店(PARKROYAL on Beach Road, Singapore)(55328724)</t>
  </si>
  <si>
    <t>豪华特大床房&lt;2人入住&gt;&lt;不退款&gt;&lt;早餐&gt;</t>
  </si>
  <si>
    <t>WEE/WEECHONG CHUAN</t>
  </si>
  <si>
    <t xml:space="preserve">3066683	</t>
  </si>
  <si>
    <t xml:space="preserve">999222938346098	</t>
  </si>
  <si>
    <t>[纽约]罗顿公园大道酒店(Royalton Park Avenue)(70395155)</t>
  </si>
  <si>
    <t>高级房, 2 张大床&lt;2人入住&gt;&lt;不退款&gt;</t>
  </si>
  <si>
    <t>Park/Elliott,Chain/Gabriel</t>
  </si>
  <si>
    <t xml:space="preserve">3067092	</t>
  </si>
  <si>
    <t xml:space="preserve">999222938535447	</t>
  </si>
  <si>
    <t>[芭堤雅]萨瓦斯蒂暹罗酒店(Sawasdee Siam Hotel)(55666117)</t>
  </si>
  <si>
    <t>BARABANSHCHIKOVA/TATIANA</t>
  </si>
  <si>
    <t xml:space="preserve">3067141	</t>
  </si>
  <si>
    <t xml:space="preserve">321-5982360	</t>
  </si>
  <si>
    <t xml:space="preserve">999222944516992	</t>
  </si>
  <si>
    <t>Hong/Ju yeon</t>
  </si>
  <si>
    <t xml:space="preserve">3068566	</t>
  </si>
  <si>
    <t xml:space="preserve">23036158	</t>
  </si>
  <si>
    <t xml:space="preserve">999222944563673	</t>
  </si>
  <si>
    <t>[哥本哈根]可哥酒店(Coco Hotel)(60467532)</t>
  </si>
  <si>
    <t>小型双人床房&lt;2人入住&gt;&lt;不退款&gt;</t>
  </si>
  <si>
    <t>ZHAO/YUZHI</t>
  </si>
  <si>
    <t xml:space="preserve">3068578	</t>
  </si>
  <si>
    <t xml:space="preserve">126027732	</t>
  </si>
  <si>
    <t xml:space="preserve">999222947292612	</t>
  </si>
  <si>
    <t>[伊斯坦布尔]雷斯酒店(Rays Hotel)(90363463)</t>
  </si>
  <si>
    <t>Okutan/Utku</t>
  </si>
  <si>
    <t xml:space="preserve">3069370	</t>
  </si>
  <si>
    <t xml:space="preserve">703967	</t>
  </si>
  <si>
    <t xml:space="preserve">999222947416210	</t>
  </si>
  <si>
    <t>[哥伦布]索尼斯塔哥伦布市中心(Sonesta Columbus Downtown)(56196470)</t>
  </si>
  <si>
    <t>豪华阁楼特大号床间&lt;2人入住&gt;&lt;不退款&gt;</t>
  </si>
  <si>
    <t>Hatfield/Aaron</t>
  </si>
  <si>
    <t xml:space="preserve">3069449	</t>
  </si>
  <si>
    <t xml:space="preserve">31846SE158982	</t>
  </si>
  <si>
    <t xml:space="preserve">999222948832188	</t>
  </si>
  <si>
    <t>Zeng/Liming</t>
  </si>
  <si>
    <t xml:space="preserve">3069925	</t>
  </si>
  <si>
    <t xml:space="preserve">402302004016	</t>
  </si>
  <si>
    <t xml:space="preserve">999222949231051	</t>
  </si>
  <si>
    <t>[吉隆坡]吉隆坡凯煌酒店(Concorde Hotel Kuala Lumpur)(68545468)</t>
  </si>
  <si>
    <t>高级房&lt;2人入住&gt;&lt;不退款&gt;&lt;早餐&gt;</t>
  </si>
  <si>
    <t>KAMARUL/LINDA</t>
  </si>
  <si>
    <t xml:space="preserve">3070046	</t>
  </si>
  <si>
    <t xml:space="preserve">999222949782559	</t>
  </si>
  <si>
    <t>[吉隆坡]吉隆坡双威太子酒店(Sunway Putra Hotel Kuala Lumpur)(55290388)</t>
  </si>
  <si>
    <t>KAUR/DARSHAN</t>
  </si>
  <si>
    <t xml:space="preserve">3070211	</t>
  </si>
  <si>
    <t xml:space="preserve">900400841	</t>
  </si>
  <si>
    <t xml:space="preserve">999222950348804	</t>
  </si>
  <si>
    <t>[芭堤雅]幼苗旅馆(Seedling House)(55756976)</t>
  </si>
  <si>
    <t>KIM/SUNGGUEN</t>
  </si>
  <si>
    <t xml:space="preserve">3070379	</t>
  </si>
  <si>
    <t xml:space="preserve">122C258	</t>
  </si>
  <si>
    <t xml:space="preserve">999222950732999	</t>
  </si>
  <si>
    <t>[长滩岛]长滩岛阿尔塔布里扎度假村(Altabriza Resort Boracay)(55299023)</t>
  </si>
  <si>
    <t>至尊套房&lt;2人入住&gt;&lt;不退款&gt;</t>
  </si>
  <si>
    <t>GUO/YUHAO,GUO/RUI,ZHENG/YANPING,BAI/HUANHUAN</t>
  </si>
  <si>
    <t xml:space="preserve">3070507	</t>
  </si>
  <si>
    <t xml:space="preserve">酒店前台kara女士确认订单	</t>
  </si>
  <si>
    <t xml:space="preserve">999222953964877	</t>
  </si>
  <si>
    <t>[迪拜]都市奥酷瑞酒店(Urban Al Khoory Hotel)(95084543)</t>
  </si>
  <si>
    <t>经典房&lt;2人入住&gt;&lt;不退款&gt;</t>
  </si>
  <si>
    <t>Almohsen/Hamad</t>
  </si>
  <si>
    <t xml:space="preserve">3071361	</t>
  </si>
  <si>
    <t>取消</t>
  </si>
  <si>
    <t xml:space="preserve">999222956580913	</t>
  </si>
  <si>
    <t>[雪邦]国际机场 KLIA-KLIA2途恩酒店(Tune Hotel KLIA-KLIA2)(60514018)</t>
  </si>
  <si>
    <t>Zhu/Menghao,Chen/Yuhang</t>
  </si>
  <si>
    <t xml:space="preserve">3072230	</t>
  </si>
  <si>
    <t xml:space="preserve">173098205	</t>
  </si>
  <si>
    <t xml:space="preserve">999222958636015	</t>
  </si>
  <si>
    <t>[班达楠榜]阿斯托利酒店(Hotel Astoria)(94358747)</t>
  </si>
  <si>
    <t>AYUNIN/SINDI QURROTA</t>
  </si>
  <si>
    <t xml:space="preserve">3072957	</t>
  </si>
  <si>
    <t xml:space="preserve">25135162	</t>
  </si>
  <si>
    <t xml:space="preserve">999222960571232	</t>
  </si>
  <si>
    <t>[旧金山]旧金山圣瑞吉酒店(The St. Regis San Francisco)(55694722)</t>
  </si>
  <si>
    <t>高级房, 1 张特大床房&lt;2人入住&gt;&lt;不退款&gt;</t>
  </si>
  <si>
    <t>Khosravi/Bijan</t>
  </si>
  <si>
    <t xml:space="preserve">3073525	</t>
  </si>
  <si>
    <t xml:space="preserve">95720407	</t>
  </si>
  <si>
    <t xml:space="preserve">999222961515494	</t>
  </si>
  <si>
    <t>[曼谷]阿特里姆曼谷美居大酒店(政府卫生认证)(Grand Mercure Bangkok Atrium (SHA Certified))(55665998)</t>
  </si>
  <si>
    <t>CHAN/KOK KIAN</t>
  </si>
  <si>
    <t xml:space="preserve">3073822	</t>
  </si>
  <si>
    <t xml:space="preserve">999222962859695	</t>
  </si>
  <si>
    <t>HAN/JAEYEON</t>
  </si>
  <si>
    <t xml:space="preserve">3074281	</t>
  </si>
  <si>
    <t xml:space="preserve">999222964192200	</t>
  </si>
  <si>
    <t>[墨西哥城]墨西哥城希尔顿改革大道酒店(Hilton Mexico City Reforma)(55861922)</t>
  </si>
  <si>
    <t>标准两张大床房&lt;2人入住&gt;&lt;不退款&gt;&lt;早餐&gt;</t>
  </si>
  <si>
    <t>ZHAI/SIYU</t>
  </si>
  <si>
    <t xml:space="preserve">3074683	</t>
  </si>
  <si>
    <t xml:space="preserve">3346600696	</t>
  </si>
  <si>
    <t xml:space="preserve">999222965157595	</t>
  </si>
  <si>
    <t>[米兰]米兰维克画廊(Galleria Vik Milano)(60467134)</t>
  </si>
  <si>
    <t>豪华画廊房&lt;2人入住&gt;&lt;不退款&gt;&lt;早餐&gt;</t>
  </si>
  <si>
    <t>ALDHANHANI/HAMDAN</t>
  </si>
  <si>
    <t xml:space="preserve">3074970	</t>
  </si>
  <si>
    <t xml:space="preserve">999222966563052	</t>
  </si>
  <si>
    <t>JUENGKIJRUNGROJ/BANCHONG</t>
  </si>
  <si>
    <t xml:space="preserve">3075431	</t>
  </si>
  <si>
    <t xml:space="preserve">999222967521226	</t>
  </si>
  <si>
    <t>[布鲁塞尔]阿迪雅阁布鲁塞尔大广场公寓酒店(Aparthotel Adagio Brussels Grand Place)(70391212)</t>
  </si>
  <si>
    <t>大床工作室&lt;2人入住&gt;&lt;不退款&gt;</t>
  </si>
  <si>
    <t>van Rossum/Pascal</t>
  </si>
  <si>
    <t xml:space="preserve">3075710	</t>
  </si>
  <si>
    <t xml:space="preserve">999222968156270	</t>
  </si>
  <si>
    <t>[卡利斯托加]索拉嘉 - 阿尔贝格度假村精选(Solage, Auberge Resorts Collection)(75220890)</t>
  </si>
  <si>
    <t>套房 (Silverado)&lt;2人入住&gt;&lt;不退款&gt;</t>
  </si>
  <si>
    <t>Bollman/Marisa Montana</t>
  </si>
  <si>
    <t xml:space="preserve">3075901	</t>
  </si>
  <si>
    <t xml:space="preserve">60898SE137720	</t>
  </si>
  <si>
    <t xml:space="preserve">999222968754036	</t>
  </si>
  <si>
    <t>[汉堡]汉堡中心诺富姆酒店(Novum Style Hotel Hamburg Centrum)(55290023)</t>
  </si>
  <si>
    <t>标准房&lt;2人入住&gt;&lt;不退款&gt;&lt;早餐&gt;</t>
  </si>
  <si>
    <t>Leipold/Gregor</t>
  </si>
  <si>
    <t xml:space="preserve">3076137	</t>
  </si>
  <si>
    <t xml:space="preserve">_1465716852	</t>
  </si>
  <si>
    <t xml:space="preserve">999222971647698	</t>
  </si>
  <si>
    <t>[西雅加达]阿斯顿卡蒂卡格罗酒店会议中心(ASTON Kartika Grogol Hotel &amp; Conference Center)(92030300)</t>
  </si>
  <si>
    <t>优选一室特大床房&lt;2人入住&gt;&lt;不退款&gt;</t>
  </si>
  <si>
    <t>SUN/QINCHEN</t>
  </si>
  <si>
    <t xml:space="preserve">3077005	</t>
  </si>
  <si>
    <t xml:space="preserve">101.23.GXY9Y794.1	</t>
  </si>
  <si>
    <t xml:space="preserve">999222973395314	</t>
  </si>
  <si>
    <t>TAY/KAI WEI</t>
  </si>
  <si>
    <t xml:space="preserve">3077468	</t>
  </si>
  <si>
    <t xml:space="preserve">402303000092	</t>
  </si>
  <si>
    <t xml:space="preserve">999222975576778	</t>
  </si>
  <si>
    <t>[耶拿]耶拿美仑美奂酒店(MAXX Hotel Jena)(55280901)</t>
  </si>
  <si>
    <t>BORGES/SANDRO</t>
  </si>
  <si>
    <t xml:space="preserve">3078041	</t>
  </si>
  <si>
    <t xml:space="preserve">900733200271426	</t>
  </si>
  <si>
    <t xml:space="preserve">999222976381861	</t>
  </si>
  <si>
    <t>[迪拜]迪拜德拉温德姆酒店(Wyndham Dubai Deira)(90198650)</t>
  </si>
  <si>
    <t>广场景观豪华房&lt;2人入住&gt;&lt;不退款&gt;&lt;早餐&gt;</t>
  </si>
  <si>
    <t>wu/zhijin,chen/chuanjun</t>
  </si>
  <si>
    <t xml:space="preserve">3078310	</t>
  </si>
  <si>
    <t xml:space="preserve">999222976408255	</t>
  </si>
  <si>
    <t>[洛桑]洛桑瑞享酒店(Mövenpick Hotel Lausanne)(55465343)</t>
  </si>
  <si>
    <t>高级双人房&lt;2人入住&gt;&lt;不退款&gt;&lt;早餐&gt;</t>
  </si>
  <si>
    <t>Ahmetovic/Emina</t>
  </si>
  <si>
    <t xml:space="preserve">3078316	</t>
  </si>
  <si>
    <t xml:space="preserve">248695344	</t>
  </si>
  <si>
    <t xml:space="preserve">999222976588686	</t>
  </si>
  <si>
    <t>AYIE ZACK/MOHD ZAKRI BIN AB RAHMAN</t>
  </si>
  <si>
    <t xml:space="preserve">3078378	</t>
  </si>
  <si>
    <t xml:space="preserve">902796561	</t>
  </si>
  <si>
    <t xml:space="preserve">999222976702041	</t>
  </si>
  <si>
    <t>[圣马洛]大洋洲艾斯卡勒圣马洛酒店(Escale Oceania Saint Malo)(70790302)</t>
  </si>
  <si>
    <t>舒适双床房&lt;2人入住&gt;&lt;不退款&gt;&lt;早餐&gt;</t>
  </si>
  <si>
    <t>LESCOP/YANIS,RAULT/MATHILDE</t>
  </si>
  <si>
    <t xml:space="preserve">3078415	</t>
  </si>
  <si>
    <t xml:space="preserve">126220622	</t>
  </si>
  <si>
    <t xml:space="preserve">999222979636638	</t>
  </si>
  <si>
    <t>行政一室房&lt;2人入住&gt;&lt;不退款&gt;</t>
  </si>
  <si>
    <t>JIA/NA</t>
  </si>
  <si>
    <t xml:space="preserve">3079374	</t>
  </si>
  <si>
    <t xml:space="preserve">402303000246	</t>
  </si>
  <si>
    <t xml:space="preserve">999222980002326	</t>
  </si>
  <si>
    <t>[苏梅岛]诺拉海滩温泉度假酒店(政府卫生认证)(Nora Beach Resort &amp; Spa(SHA Plus+))(55269792)</t>
  </si>
  <si>
    <t>诺拉别墅&lt;2人入住&gt;&lt;不退款&gt;</t>
  </si>
  <si>
    <t>FADLE/LOUBNA</t>
  </si>
  <si>
    <t xml:space="preserve">3079528	</t>
  </si>
  <si>
    <t xml:space="preserve">999222980002678	</t>
  </si>
  <si>
    <t xml:space="preserve">999222980077980	</t>
  </si>
  <si>
    <t>[古晋]古晋河滨区途恩酒店(Tune Hotel Waterfront Kuching)(55720445)</t>
  </si>
  <si>
    <t>豪华双人床房&lt;2人入住&gt;&lt;不退款&gt;</t>
  </si>
  <si>
    <t>Oon/Adam</t>
  </si>
  <si>
    <t xml:space="preserve">3079566	</t>
  </si>
  <si>
    <t xml:space="preserve">1466351432	</t>
  </si>
  <si>
    <t xml:space="preserve">999222980511614	</t>
  </si>
  <si>
    <t>GE/CHANG</t>
  </si>
  <si>
    <t xml:space="preserve">3079853	</t>
  </si>
  <si>
    <t xml:space="preserve">402303000286	</t>
  </si>
  <si>
    <t xml:space="preserve">999222980527651	</t>
  </si>
  <si>
    <t>[波恩]波恩城际酒店(IntercityHotel Bonn)(56140588)</t>
  </si>
  <si>
    <t>Boers/Juergen</t>
  </si>
  <si>
    <t xml:space="preserve">3079869	</t>
  </si>
  <si>
    <t xml:space="preserve">900721100237445	</t>
  </si>
  <si>
    <t xml:space="preserve">999222980635822	</t>
  </si>
  <si>
    <t>[慕尼黑]GS酒店(GS Hotel)(55779770)</t>
  </si>
  <si>
    <t>标准双人房/双床房&lt;2人入住&gt;&lt;不退款&gt;</t>
  </si>
  <si>
    <t>FILA/LOLITA</t>
  </si>
  <si>
    <t xml:space="preserve">3079951	</t>
  </si>
  <si>
    <t xml:space="preserve">01W63ffd143c97aa	</t>
  </si>
  <si>
    <t xml:space="preserve">999222980749208	</t>
  </si>
  <si>
    <t>[博伊西]速8博伊西酒店(Super 8 by Wyndham Boise)(70790464)</t>
  </si>
  <si>
    <t>客房(大床)&lt;2人入住&gt;&lt;不退款&gt;&lt;早餐&gt;</t>
  </si>
  <si>
    <t>LOPEZ/RODRIGO</t>
  </si>
  <si>
    <t xml:space="preserve">3080056	</t>
  </si>
  <si>
    <t xml:space="preserve">999222982537144	</t>
  </si>
  <si>
    <t>[贝尔弗劳尔]贝尔弗劳尔价值汽车旅馆(Value Inn Bellflower)(91808908)</t>
  </si>
  <si>
    <t>标准特大床房&lt;2人入住&gt;&lt;不退款&gt;</t>
  </si>
  <si>
    <t>Funk/Joshua</t>
  </si>
  <si>
    <t xml:space="preserve">3080753	</t>
  </si>
  <si>
    <t xml:space="preserve">0168ACA032	</t>
  </si>
  <si>
    <t xml:space="preserve">999222982913567	</t>
  </si>
  <si>
    <t>[里约热内卢]米拉多里约科帕卡巴纳酒店(Mirador Rio Copacabana Hotel)(55768365)</t>
  </si>
  <si>
    <t>JEREZ/SANTIAGO</t>
  </si>
  <si>
    <t xml:space="preserve">3080866	</t>
  </si>
  <si>
    <t xml:space="preserve">999222984054917	</t>
  </si>
  <si>
    <t>[贝克斯菲尔德]南帕酒店(Padre Hotel)(68545142)</t>
  </si>
  <si>
    <t>一张特大床 (Forty Winks Room)&lt;2人入住&gt;&lt;不退款&gt;</t>
  </si>
  <si>
    <t>SITORIUS/JORDAN OLIVIA</t>
  </si>
  <si>
    <t xml:space="preserve">3081210	</t>
  </si>
  <si>
    <t xml:space="preserve">RZ-1466754151	</t>
  </si>
  <si>
    <t xml:space="preserve">999222984242857	</t>
  </si>
  <si>
    <t>[Guntung Payung]班贾尔马辛班加巴鲁飞舞酒店(Favehotel Banjarbaru Banjarmasin)(55270126)</t>
  </si>
  <si>
    <t>致爱房&lt;2人入住&gt;&lt;不退款&gt;</t>
  </si>
  <si>
    <t>HERMAWAN/DWI</t>
  </si>
  <si>
    <t xml:space="preserve">3081281	</t>
  </si>
  <si>
    <t xml:space="preserve">RZ-1466754593	</t>
  </si>
  <si>
    <t xml:space="preserve">999222984785466	</t>
  </si>
  <si>
    <t>[八打灵再也]吉隆坡颐思殿酒店(Eastin Hotel Kuala Lumpur)(55270753)</t>
  </si>
  <si>
    <t>GOEL/MOHAK</t>
  </si>
  <si>
    <t xml:space="preserve">3081446	</t>
  </si>
  <si>
    <t xml:space="preserve">7971946	</t>
  </si>
  <si>
    <t xml:space="preserve">22985389067	</t>
  </si>
  <si>
    <t>[首尔]新大田H大道酒店(H Avenue Hotel Idae Shinchon)(55585884)</t>
  </si>
  <si>
    <t>HALL/DYLAN</t>
  </si>
  <si>
    <t xml:space="preserve">3081684	</t>
  </si>
  <si>
    <t xml:space="preserve">999222986380777	</t>
  </si>
  <si>
    <t>[South Cikarang]芝卡朗奎斯特酒店 - 阿斯顿酒店(Quest Hotel Cikarang by Aston)(94358542)</t>
  </si>
  <si>
    <t>Chen/Tong</t>
  </si>
  <si>
    <t xml:space="preserve">3081984	</t>
  </si>
  <si>
    <t xml:space="preserve">RZ-1466808260	</t>
  </si>
  <si>
    <t xml:space="preserve">999222986404995	</t>
  </si>
  <si>
    <t>[乌尔姆]玛丽蒂姆乌尔姆酒店(Maritim Hotel Ulm)(55639421)</t>
  </si>
  <si>
    <t>经典客房, 1 张双人床&lt;2人入住&gt;&lt;不退款&gt;&lt;早餐&gt;</t>
  </si>
  <si>
    <t>KUNZ/UWE</t>
  </si>
  <si>
    <t xml:space="preserve">3081990	</t>
  </si>
  <si>
    <t xml:space="preserve">126281935	</t>
  </si>
  <si>
    <t xml:space="preserve">999222988814196	</t>
  </si>
  <si>
    <t>OTHMAN/MOHD SHAFIQ</t>
  </si>
  <si>
    <t xml:space="preserve">3082888	</t>
  </si>
  <si>
    <t xml:space="preserve">903451973	</t>
  </si>
  <si>
    <t xml:space="preserve">999222989107534	</t>
  </si>
  <si>
    <t>[新山]新山晶冠酒店(Crystal Crown Hotel JB)(55289970)</t>
  </si>
  <si>
    <t>高级双人床房&lt;2人入住&gt;&lt;不退款&gt;&lt;早餐&gt;</t>
  </si>
  <si>
    <t>Lim/Jayden</t>
  </si>
  <si>
    <t xml:space="preserve">3083002	</t>
  </si>
  <si>
    <t xml:space="preserve">999222989310863	</t>
  </si>
  <si>
    <t>[大熊湖]罗宾汉度假酒店(Robinhood Resort)(89917419)</t>
  </si>
  <si>
    <t>标准间1张大床&lt;2人入住&gt;&lt;不退款&gt;</t>
  </si>
  <si>
    <t>GEVORGYAN/NELLI</t>
  </si>
  <si>
    <t xml:space="preserve">3083077	</t>
  </si>
  <si>
    <t xml:space="preserve">7449957	</t>
  </si>
  <si>
    <t xml:space="preserve">999222989988251	</t>
  </si>
  <si>
    <t>[乔治市]槟城长荣桂冠酒店 (槟城对抗新冠肺炎认证)(Evergreen Laurel Hotel Penang (PenangFightCovid-19 Certified))(55451685)</t>
  </si>
  <si>
    <t>海景豪华双床房&lt;2人入住&gt;&lt;不退款&gt;</t>
  </si>
  <si>
    <t>GOH/SHAU PHENG,GOH/HONG KEONG</t>
  </si>
  <si>
    <t xml:space="preserve">3083334	</t>
  </si>
  <si>
    <t xml:space="preserve">999222990890879	</t>
  </si>
  <si>
    <t>[拉斯维加斯]雷鸟精品酒店(Thunderbird Boutique Hotel)(70393631)</t>
  </si>
  <si>
    <t>豪华客房1张大床&lt;2人入住&gt;&lt;不退款&gt;</t>
  </si>
  <si>
    <t>Al-Rawi/Bassam</t>
  </si>
  <si>
    <t xml:space="preserve">3083728	</t>
  </si>
  <si>
    <t xml:space="preserve">68164	</t>
  </si>
  <si>
    <t xml:space="preserve">999222991564096	</t>
  </si>
  <si>
    <t>[威斯敏斯特城]迪利酒店(The Dilly)(55329313)</t>
  </si>
  <si>
    <t>经典双人床房&lt;2人入住&gt;&lt;不退款&gt;</t>
  </si>
  <si>
    <t>Mackenzie/Ruth</t>
  </si>
  <si>
    <t xml:space="preserve">3083982	</t>
  </si>
  <si>
    <t xml:space="preserve">126303450	</t>
  </si>
  <si>
    <t xml:space="preserve">999222992065367	</t>
  </si>
  <si>
    <t>[加尔维斯顿]巨浪旅馆(Beachcomber Inn)(92029779)</t>
  </si>
  <si>
    <t>地面层特大床房&lt;2人入住&gt;&lt;不退款&gt;</t>
  </si>
  <si>
    <t>HERRERA/MARTIN CRUZ</t>
  </si>
  <si>
    <t xml:space="preserve">3084229	</t>
  </si>
  <si>
    <t xml:space="preserve">7451296	</t>
  </si>
  <si>
    <t xml:space="preserve">999222992132126	</t>
  </si>
  <si>
    <t>[阿姆斯特丹]阿姆斯特丹中心因特尔酒店(Inntel Hotels Amsterdam Centre)(55841690)</t>
  </si>
  <si>
    <t>城市大床房&lt;2人入住&gt;&lt;不退款&gt;</t>
  </si>
  <si>
    <t>smit/martijn</t>
  </si>
  <si>
    <t xml:space="preserve">3084257	</t>
  </si>
  <si>
    <t xml:space="preserve">999222992183929	</t>
  </si>
  <si>
    <t>[陶尔哈姆莱茨]诺富特伦敦金丝雀码头酒店(Novotel London Canary Wharf)(55270032)</t>
  </si>
  <si>
    <t>高级双人房, 1 张特大床&lt;2人入住&gt;&lt;不退款&gt;&lt;早餐&gt;</t>
  </si>
  <si>
    <t>ONDAL/CEYLAN</t>
  </si>
  <si>
    <t xml:space="preserve">3084311	</t>
  </si>
  <si>
    <t xml:space="preserve">SH15513276	</t>
  </si>
  <si>
    <t xml:space="preserve">999222992197825	</t>
  </si>
  <si>
    <t>[北雅加达]雅加达椰风伽德哈里斯酒店及会议中心(Harris Hotel and Conventions Kelapa Gading Jakarta)(70391160)</t>
  </si>
  <si>
    <t>哈里斯房&lt;2人入住&gt;&lt;不退款&gt;</t>
  </si>
  <si>
    <t>FENG/QING</t>
  </si>
  <si>
    <t xml:space="preserve">3084329	</t>
  </si>
  <si>
    <t xml:space="preserve">999222992220249	</t>
  </si>
  <si>
    <t>[纳巴达]纳博讷中心泽尼图德法义公寓式酒店(Zenitude Hôtel - Résidences Narbonne Centre)(77363986)</t>
  </si>
  <si>
    <t>双人床一室房&lt;2人入住&gt;&lt;不退款&gt;</t>
  </si>
  <si>
    <t>ANDRES/JULIA</t>
  </si>
  <si>
    <t xml:space="preserve">3084343	</t>
  </si>
  <si>
    <t xml:space="preserve">999222992453163	</t>
  </si>
  <si>
    <t>SAVALANI/MANOJ KISHINCHAND</t>
  </si>
  <si>
    <t xml:space="preserve">3084485	</t>
  </si>
  <si>
    <t xml:space="preserve">SH15514228	</t>
  </si>
  <si>
    <t xml:space="preserve">999222993002121	</t>
  </si>
  <si>
    <t>[沙伦维尔]辛辛那提索尼斯塔 ES 套房酒店- 东沙伦维尔(Sonesta ES Suites Cincinnati - Sharonville East)(90371456)</t>
  </si>
  <si>
    <t>一卧室特大床套房&lt;2人入住&gt;&lt;不退款&gt;</t>
  </si>
  <si>
    <t>Gregory/Kamal</t>
  </si>
  <si>
    <t xml:space="preserve">3084709	</t>
  </si>
  <si>
    <t xml:space="preserve">65618SE024500	</t>
  </si>
  <si>
    <t xml:space="preserve">999222993102660	</t>
  </si>
  <si>
    <t>[伊西莱穆利诺]巴黎瑞熙侗伊西莱斯利诺酒店(Residhome Paris Issy les Moulineaux)(55451943)</t>
  </si>
  <si>
    <t>标准工作室客房&lt;2人入住&gt;&lt;不退款&gt;</t>
  </si>
  <si>
    <t>HUANG/DAQING</t>
  </si>
  <si>
    <t xml:space="preserve">3084742	</t>
  </si>
  <si>
    <t xml:space="preserve">68261435	</t>
  </si>
  <si>
    <t xml:space="preserve">999222993680882	</t>
  </si>
  <si>
    <t>[Landasan Ulin Timur]诺富特马辰港机场酒店(Hotel Novotel Banjarmasin Airport)(55841778)</t>
  </si>
  <si>
    <t>MUNAWARAH/RAUDLATUL</t>
  </si>
  <si>
    <t xml:space="preserve">3085033	</t>
  </si>
  <si>
    <t xml:space="preserve">999222993711163	</t>
  </si>
  <si>
    <t>[金奈]泰姬俱乐部别墅(Taj Club House)(55543128)</t>
  </si>
  <si>
    <t>高级房, 2 张单人床&lt;2人入住&gt;&lt;不退款&gt;&lt;早餐&gt;</t>
  </si>
  <si>
    <t>SUNKARA/ANIL KUMAR</t>
  </si>
  <si>
    <t xml:space="preserve">3085056	</t>
  </si>
  <si>
    <t xml:space="preserve">75731SE092764-14	</t>
  </si>
  <si>
    <t xml:space="preserve">999222993962989	</t>
  </si>
  <si>
    <t>[曼谷]曼谷班达拉套房酒店(Bandara Suites Silom, Bangkok)(55320752)</t>
  </si>
  <si>
    <t>一卧室套房&lt;2人入住&gt;&lt;不退款&gt;&lt;早餐&gt;</t>
  </si>
  <si>
    <t>QI/LIAN</t>
  </si>
  <si>
    <t xml:space="preserve">3085153	</t>
  </si>
  <si>
    <t xml:space="preserve">999222994451421	</t>
  </si>
  <si>
    <t>[曼谷]曼谷气魄酒店(Hotel Verve Bangkok)(70165365)</t>
  </si>
  <si>
    <t>豪华双人或双床间&lt;2人入住&gt;&lt;不退款&gt;</t>
  </si>
  <si>
    <t>XU/JIE,ZHAO/JIAQI,HE/KEWEN,YE/ZHEN</t>
  </si>
  <si>
    <t xml:space="preserve">3085356	</t>
  </si>
  <si>
    <t xml:space="preserve">999222994617001	</t>
  </si>
  <si>
    <t>优质一室双床房&lt;2人入住&gt;&lt;不退款&gt;</t>
  </si>
  <si>
    <t>HUANG/JIANFENG</t>
  </si>
  <si>
    <t xml:space="preserve">3085430	</t>
  </si>
  <si>
    <t xml:space="preserve">101.23.T6U6LKJE.1	</t>
  </si>
  <si>
    <t xml:space="preserve">999222995426709	</t>
  </si>
  <si>
    <t>[吉隆坡]吉隆坡市中心玛雅酒店(Hotel Maya Kuala Lumpur)(55851893)</t>
  </si>
  <si>
    <t>传统一室房&lt;2人入住&gt;&lt;不退款&gt;</t>
  </si>
  <si>
    <t>ZHOU/LUO</t>
  </si>
  <si>
    <t xml:space="preserve">3085753	</t>
  </si>
  <si>
    <t xml:space="preserve">25249703	</t>
  </si>
  <si>
    <t xml:space="preserve">999222995507272	</t>
  </si>
  <si>
    <t>[吉隆坡]吉隆坡皇家朱兰酒店(Royale Chulan Kuala Lumpur)(55851892)</t>
  </si>
  <si>
    <t>MAIDIN/NORAFIZAH</t>
  </si>
  <si>
    <t xml:space="preserve">3085794	</t>
  </si>
  <si>
    <t xml:space="preserve">22995607509	</t>
  </si>
  <si>
    <t>城景高级房&lt;2人入住&gt;&lt;不退款&gt;&lt;早餐&gt;</t>
  </si>
  <si>
    <t>JO/DENIE,CHRISTINA/VIENA</t>
  </si>
  <si>
    <t xml:space="preserve">3085837	</t>
  </si>
  <si>
    <t xml:space="preserve">999222995706811	</t>
  </si>
  <si>
    <t>[曼谷]西隆富丽萨通酒店(FuramaXclusive Sathorn, Bangkok)(55895709)</t>
  </si>
  <si>
    <t>Kanchit/konghom</t>
  </si>
  <si>
    <t xml:space="preserve">3085880	</t>
  </si>
  <si>
    <t xml:space="preserve">999222995767873	</t>
  </si>
  <si>
    <t>[曼谷]曼谷历史酒店(The Heritage Hotel Bangkok Silom)(54503369)</t>
  </si>
  <si>
    <t>舒适房&lt;2人入住&gt;&lt;不退款&gt;</t>
  </si>
  <si>
    <t xml:space="preserve">3085902	</t>
  </si>
  <si>
    <t xml:space="preserve">999222996127076	</t>
  </si>
  <si>
    <t>[西雅加达]格鲁格尔枫叶酒店(Maple Hotel Grogol)(90402462)</t>
  </si>
  <si>
    <t>SILVIA/CINDY</t>
  </si>
  <si>
    <t xml:space="preserve">3086036	</t>
  </si>
  <si>
    <t xml:space="preserve">999222997759782	</t>
  </si>
  <si>
    <t>[拉马尔迪]波尔图星级酒店(Star Inn Porto)(55280666)</t>
  </si>
  <si>
    <t>Kuijpers/Gideon</t>
  </si>
  <si>
    <t xml:space="preserve">3086715	</t>
  </si>
  <si>
    <t xml:space="preserve">999222998634658	</t>
  </si>
  <si>
    <t>[帕赛市]马尼拉喜来得酒店(The Heritage Hotel Manila)(55320584)</t>
  </si>
  <si>
    <t>JORDAN/MICHAEL</t>
  </si>
  <si>
    <t xml:space="preserve">3087005	</t>
  </si>
  <si>
    <t xml:space="preserve">999222997984533	</t>
  </si>
  <si>
    <t>[吉隆坡]铂尔曼吉隆坡孟沙酒店(Pullman Kuala Lumpur Bangsar)(55439350)</t>
  </si>
  <si>
    <t>YANG/JUNHAN</t>
  </si>
  <si>
    <t xml:space="preserve">3086822	</t>
  </si>
  <si>
    <t xml:space="preserve">7962XC3762	</t>
  </si>
  <si>
    <t xml:space="preserve">999222998879399	</t>
  </si>
  <si>
    <t>[曼谷]大公寓酒店(The Great Residence Hotel)(90362273)</t>
  </si>
  <si>
    <t>标准三人房&lt;2人入住&gt;&lt;不退款&gt;&lt;早餐&gt;</t>
  </si>
  <si>
    <t>XIE/CHAO,GU/SIHONG</t>
  </si>
  <si>
    <t xml:space="preserve">3087059	</t>
  </si>
  <si>
    <t xml:space="preserve">999222999450336	</t>
  </si>
  <si>
    <t>[八打灵再也]皇家朱兰曲线酒店(Royale Chulan The Curve)(55270754)</t>
  </si>
  <si>
    <t>KHLIR/IRAWAN</t>
  </si>
  <si>
    <t xml:space="preserve">3087265	</t>
  </si>
  <si>
    <t xml:space="preserve">400358	</t>
  </si>
  <si>
    <t xml:space="preserve">999222999865048	</t>
  </si>
  <si>
    <t>[柏林]柏林瑞广场酒店(Hotel Riu Plaza Berlin)(55439328)</t>
  </si>
  <si>
    <t>豪华特大床房&lt;2人入住&gt;&lt;不退款&gt;</t>
  </si>
  <si>
    <t>Chatti/Amani</t>
  </si>
  <si>
    <t xml:space="preserve">3087443	</t>
  </si>
  <si>
    <t xml:space="preserve">999223000367256	</t>
  </si>
  <si>
    <t>LUTRIYONO/HENRY</t>
  </si>
  <si>
    <t xml:space="preserve">3087651	</t>
  </si>
  <si>
    <t xml:space="preserve">23000498219	</t>
  </si>
  <si>
    <t>[首尔]三成新罗舒泰酒店(Shilla Stay Samsung)(77366750)</t>
  </si>
  <si>
    <t>舒适休闲房&lt;2人入住&gt;&lt;不退款&gt;</t>
  </si>
  <si>
    <t>KIM/HYUNGNAM</t>
  </si>
  <si>
    <t xml:space="preserve">3087713	</t>
  </si>
  <si>
    <t xml:space="preserve">383252415 - 1677845514044679	</t>
  </si>
  <si>
    <t xml:space="preserve">999223001150563	</t>
  </si>
  <si>
    <t>[迪拜]福朋喜来登扎耶德路酒店(Four Points by Sheraton Sheikh Zayed Road)(60467429)</t>
  </si>
  <si>
    <t>经典双床房&lt;2人入住&gt;&lt;不退款&gt;</t>
  </si>
  <si>
    <t>Kim/Yearn</t>
  </si>
  <si>
    <t xml:space="preserve">3087966	</t>
  </si>
  <si>
    <t xml:space="preserve">From Allocation	</t>
  </si>
  <si>
    <t xml:space="preserve">999223001297117	</t>
  </si>
  <si>
    <t>行政豪华房&lt;2人入住&gt;&lt;不退款&gt;&lt;早餐&gt;</t>
  </si>
  <si>
    <t>ABD MALIK/ARIF AZHAN</t>
  </si>
  <si>
    <t xml:space="preserve">3088015	</t>
  </si>
  <si>
    <t xml:space="preserve">25269963	</t>
  </si>
  <si>
    <t xml:space="preserve">999223003421207	</t>
  </si>
  <si>
    <t>WONG/SEOW WEI,WANG/SEE LING</t>
  </si>
  <si>
    <t xml:space="preserve">3088753	</t>
  </si>
  <si>
    <t xml:space="preserve">999223003647005	</t>
  </si>
  <si>
    <t>[梅泰里]新奥尔良机场梅泰里酒店(Ramada by Wyndham Metairie New Orleans Airport)(60514140)</t>
  </si>
  <si>
    <t>LIU/QIANG</t>
  </si>
  <si>
    <t xml:space="preserve">3088817	</t>
  </si>
  <si>
    <t xml:space="preserve">999223003718057	</t>
  </si>
  <si>
    <t>CHONG/JIA QI</t>
  </si>
  <si>
    <t xml:space="preserve">3088841	</t>
  </si>
  <si>
    <t xml:space="preserve">999223003861459	</t>
  </si>
  <si>
    <t>[唐格朗]奇利亚雅加达机场酒店(Kyriad Hotel Airport Jakarta)(89931037)</t>
  </si>
  <si>
    <t>PRATAMA/WIRYA</t>
  </si>
  <si>
    <t xml:space="preserve">3088899	</t>
  </si>
  <si>
    <t xml:space="preserve">999223003921186	</t>
  </si>
  <si>
    <t>[卡梅尔]霍夫萨斯之家酒店(Hofsas House Hotel)(90372055)</t>
  </si>
  <si>
    <t>池景大床房&lt;2人入住&gt;&lt;不退款&gt;&lt;早餐&gt;</t>
  </si>
  <si>
    <t>OLSEN/HAYLEY</t>
  </si>
  <si>
    <t xml:space="preserve">3088922	</t>
  </si>
  <si>
    <t xml:space="preserve">-1467698463	</t>
  </si>
  <si>
    <t xml:space="preserve">999223003955471	</t>
  </si>
  <si>
    <t>[曼谷]宜必思尚品曼谷素坤逸康福酒店(Ibis Styles Bangkok Sukhumvit Phra Khanong)(91809160)</t>
  </si>
  <si>
    <t>Lin/Meng</t>
  </si>
  <si>
    <t xml:space="preserve">3088939	</t>
  </si>
  <si>
    <t xml:space="preserve">acknowledge	</t>
  </si>
  <si>
    <t xml:space="preserve">999223004064980	</t>
  </si>
  <si>
    <t>Li/Chunxia</t>
  </si>
  <si>
    <t xml:space="preserve">3088999	</t>
  </si>
  <si>
    <t xml:space="preserve">999223004107788	</t>
  </si>
  <si>
    <t>WANG/XINGHUA</t>
  </si>
  <si>
    <t xml:space="preserve">3089011	</t>
  </si>
  <si>
    <t xml:space="preserve">999223004126720	</t>
  </si>
  <si>
    <t>[巴厘岛]捷兰蒂克库塔尼奥酒店(Hotel Neo - Kuta, Jelantik)(55439286)</t>
  </si>
  <si>
    <t>NUR/MINAN</t>
  </si>
  <si>
    <t xml:space="preserve">3089024	</t>
  </si>
  <si>
    <t xml:space="preserve">999223004488562	</t>
  </si>
  <si>
    <t>[达德利]伯明翰达德利乡村酒店(Village Hotel Birmingham Dudley)(95390132)</t>
  </si>
  <si>
    <t>双人房1张双人床&lt;2人入住&gt;&lt;不退款&gt;&lt;早餐&gt;</t>
  </si>
  <si>
    <t>STEPHENS/MELANIE</t>
  </si>
  <si>
    <t xml:space="preserve">3089190	</t>
  </si>
  <si>
    <t xml:space="preserve">126376763	</t>
  </si>
  <si>
    <t xml:space="preserve">999223004509934	</t>
  </si>
  <si>
    <t>[哥德堡]阿瓦隆酒店(Avalon Hotel)(55920085)</t>
  </si>
  <si>
    <t>Fransson/Urban</t>
  </si>
  <si>
    <t xml:space="preserve">3089226	</t>
  </si>
  <si>
    <t xml:space="preserve">75891SE061370	</t>
  </si>
  <si>
    <t xml:space="preserve">999223004689909	</t>
  </si>
  <si>
    <t>[肯普顿帕克]奥利弗·坦博机场尚品酒店(Premier Hotel or Tambo)(60467202)</t>
  </si>
  <si>
    <t>标准房（1张大床）&lt;2人入住&gt;&lt;不退款&gt;</t>
  </si>
  <si>
    <t>BUSCH/HOWARD JAMES</t>
  </si>
  <si>
    <t xml:space="preserve">3089337	</t>
  </si>
  <si>
    <t xml:space="preserve">126383487	</t>
  </si>
  <si>
    <t xml:space="preserve">999223004849584	</t>
  </si>
  <si>
    <t>[奎松市]北埃德萨梦幻世界酒店(Hotel Dreamworld North Edsa)(56206463)</t>
  </si>
  <si>
    <t>尊贵房&lt;2人入住&gt;&lt;不退款&gt;&lt;早餐&gt;</t>
  </si>
  <si>
    <t>Soriano/Lovely Grace</t>
  </si>
  <si>
    <t xml:space="preserve">3089446	</t>
  </si>
  <si>
    <t xml:space="preserve">9147713054120	</t>
  </si>
  <si>
    <t xml:space="preserve">23004888555	</t>
  </si>
  <si>
    <t>HAN/CHANGSONG</t>
  </si>
  <si>
    <t xml:space="preserve">3089468	</t>
  </si>
  <si>
    <t xml:space="preserve">999223004983900	</t>
  </si>
  <si>
    <t>[古晋]港景酒店(Harbour View Hotel)(55337418)</t>
  </si>
  <si>
    <t>Wan Mustapha/Wan Ahmad Hasbullah</t>
  </si>
  <si>
    <t xml:space="preserve">3089510	</t>
  </si>
  <si>
    <t xml:space="preserve">1072967652	</t>
  </si>
  <si>
    <t xml:space="preserve">999223005522998	</t>
  </si>
  <si>
    <t>Quan/Hailong</t>
  </si>
  <si>
    <t xml:space="preserve">3089688	</t>
  </si>
  <si>
    <t xml:space="preserve">999223005557227	</t>
  </si>
  <si>
    <t>行政豪华房&lt;2人入住&gt;&lt;不退款&gt;</t>
  </si>
  <si>
    <t>BIN MUHAMMAD LOKMAN/AHMAD FIRDAUS</t>
  </si>
  <si>
    <t xml:space="preserve">3089693	</t>
  </si>
  <si>
    <t xml:space="preserve">999223005717330	</t>
  </si>
  <si>
    <t>优质一室双床房&lt;2人入住&gt;&lt;不退款&gt;&lt;早餐&gt;</t>
  </si>
  <si>
    <t>LIU/JIANXIA</t>
  </si>
  <si>
    <t xml:space="preserve">3089749	</t>
  </si>
  <si>
    <t xml:space="preserve">101.23.Z4UCG3GF.1	</t>
  </si>
  <si>
    <t xml:space="preserve">23005718268	</t>
  </si>
  <si>
    <t>[泗水]泗水探索酒店(Quest Hotel Darmo - Surabaya by Aston)(60480266)</t>
  </si>
  <si>
    <t>Indiani/Fera</t>
  </si>
  <si>
    <t xml:space="preserve">3089763	</t>
  </si>
  <si>
    <t xml:space="preserve">25284268	</t>
  </si>
  <si>
    <t xml:space="preserve">999223005604894	</t>
  </si>
  <si>
    <t>[梅萨]迈措沃迷信泉贝斯特韦斯特修尔住宿普拉斯酒店(SureStay Plus Hotel by BW Mesa Superstition Springs)(91811548)</t>
  </si>
  <si>
    <t>YAZZIE/DORRELL LEE</t>
  </si>
  <si>
    <t xml:space="preserve">3089715	</t>
  </si>
  <si>
    <t xml:space="preserve">299070399	</t>
  </si>
  <si>
    <t xml:space="preserve">999223005935366	</t>
  </si>
  <si>
    <t>[丁雷公园]丁雷公园 80 号州际公路舒眠酒店 - 近露天剧场 - 会议中心(Sleep Inn Tinley Park I-80 near Amphitheatre-Convention Center)(95140021)</t>
  </si>
  <si>
    <t>标准客房1张大床&lt;2人入住&gt;&lt;不退款&gt;&lt;早餐&gt;</t>
  </si>
  <si>
    <t>MCLAUGHLIN/FRANCHOT DEMERY</t>
  </si>
  <si>
    <t xml:space="preserve">3089841	</t>
  </si>
  <si>
    <t xml:space="preserve">23005939603	</t>
  </si>
  <si>
    <t>[普安那公园]布埃纳帕克戴斯酒店(Days Inn by Wyndham Buena Park)(55354630)</t>
  </si>
  <si>
    <t>客房（1张特大床）&lt;2人入住&gt;&lt;不退款&gt;</t>
  </si>
  <si>
    <t>CHAE/WAN GYOU</t>
  </si>
  <si>
    <t xml:space="preserve">3089844	</t>
  </si>
  <si>
    <t xml:space="preserve">999223006435185	</t>
  </si>
  <si>
    <t>[哥打巴鲁]花都皇宫酒店(Flora Place Hotel)(90401134)</t>
  </si>
  <si>
    <t>RAHMAD/AQILAH</t>
  </si>
  <si>
    <t xml:space="preserve">3090046	</t>
  </si>
  <si>
    <t xml:space="preserve">9147718319380	</t>
  </si>
  <si>
    <t xml:space="preserve">999223006488895	</t>
  </si>
  <si>
    <t>NAGA LAKSHMINARAYANA/CHINTAPALLI DHARMATEJA</t>
  </si>
  <si>
    <t xml:space="preserve">3090076	</t>
  </si>
  <si>
    <t xml:space="preserve">999223006720304	</t>
  </si>
  <si>
    <t>SUBRAMANIAM/ANANDAA</t>
  </si>
  <si>
    <t xml:space="preserve">3090153	</t>
  </si>
  <si>
    <t xml:space="preserve">999223008316563	</t>
  </si>
  <si>
    <t>RODARTE/JOSE IGNACIO</t>
  </si>
  <si>
    <t xml:space="preserve">3090851	</t>
  </si>
  <si>
    <t xml:space="preserve">126397386	</t>
  </si>
  <si>
    <t xml:space="preserve">999223008856428	</t>
  </si>
  <si>
    <t>[乔治市]田恩住宅酒店(Tien Hotel.Residence)(89936157)</t>
  </si>
  <si>
    <t>舒适的大号床房间&lt;2人入住&gt;&lt;不退款&gt;</t>
  </si>
  <si>
    <t>YU/SHEN</t>
  </si>
  <si>
    <t xml:space="preserve">3091068	</t>
  </si>
  <si>
    <t xml:space="preserve">999223008964212	</t>
  </si>
  <si>
    <t>[曼彻斯特]曼彻斯特哥谭酒店(Hotel Gotham)(55280278)</t>
  </si>
  <si>
    <t>俱乐部双人床房&lt;2人入住&gt;&lt;不退款&gt;&lt;早餐&gt;</t>
  </si>
  <si>
    <t>Roberts/Levi</t>
  </si>
  <si>
    <t xml:space="preserve">3091111	</t>
  </si>
  <si>
    <t xml:space="preserve">1468092552	</t>
  </si>
  <si>
    <t xml:space="preserve">999223009182524	</t>
  </si>
  <si>
    <t>高级房, 1 张大床&lt;2人入住&gt;&lt;不退款&gt;&lt;早餐&gt;</t>
  </si>
  <si>
    <t>Maloo/Meet</t>
  </si>
  <si>
    <t xml:space="preserve">3091197	</t>
  </si>
  <si>
    <t xml:space="preserve">75731SE092932-14	</t>
  </si>
  <si>
    <t xml:space="preserve">999223009226815	</t>
  </si>
  <si>
    <t>[德累斯顿]玛丽蒂姆德累斯顿酒店(Maritim Hotel &amp; Internationales Congress Center Dresden)(56196397)</t>
  </si>
  <si>
    <t>经典双人床房&lt;2人入住&gt;&lt;不退款&gt;&lt;早餐&gt;</t>
  </si>
  <si>
    <t>Cacilo/Andrej</t>
  </si>
  <si>
    <t xml:space="preserve">3091215	</t>
  </si>
  <si>
    <t xml:space="preserve">126399313	</t>
  </si>
  <si>
    <t xml:space="preserve">999223009577032	</t>
  </si>
  <si>
    <t>TAY/HODY</t>
  </si>
  <si>
    <t xml:space="preserve">3091373	</t>
  </si>
  <si>
    <t xml:space="preserve">999223010016216	</t>
  </si>
  <si>
    <t>[艾因]杰贝尔哈菲特美居大酒店(Mercure Grand Jebel Hafeet Al Ain Hotel)(55451951)</t>
  </si>
  <si>
    <t>豪华双人房&lt;2人入住&gt;&lt;不退款&gt;&lt;早餐&gt;</t>
  </si>
  <si>
    <t>SRINIVASAN/vivek</t>
  </si>
  <si>
    <t xml:space="preserve">3091594	</t>
  </si>
  <si>
    <t xml:space="preserve">999223010022762	</t>
  </si>
  <si>
    <t>[七岩]米米与吉米共生空间酒店(Mimi &amp; Jim Co-Living Space)(95389645)</t>
  </si>
  <si>
    <t>高级双人房, 1 张大床&lt;2人入住&gt;&lt;不退款&gt;&lt;早餐&gt;</t>
  </si>
  <si>
    <t>CHANTHARAROMLUMDUAN/JAKKRAPHAT</t>
  </si>
  <si>
    <t xml:space="preserve">3091596	</t>
  </si>
  <si>
    <t xml:space="preserve">HGUConf1468113857	</t>
  </si>
  <si>
    <t xml:space="preserve">999223010503325	</t>
  </si>
  <si>
    <t>[芭堤雅]芭堤雅指南针柑橘大酒店(Citrus Grande Hotel Pattaya by Compass Hospitality)(55354588)</t>
  </si>
  <si>
    <t>池景豪华房（带阳台）&lt;2人入住&gt;&lt;不退款&gt;</t>
  </si>
  <si>
    <t>BAI/YUJIN,XZHAO/HAONAN</t>
  </si>
  <si>
    <t xml:space="preserve">3091833	</t>
  </si>
  <si>
    <t xml:space="preserve">25296891	</t>
  </si>
  <si>
    <t xml:space="preserve">999223011044414	</t>
  </si>
  <si>
    <t>[金边]桥牌俱乐部(The Bridge Club)(55611856)</t>
  </si>
  <si>
    <t>Peng/Zhangfei</t>
  </si>
  <si>
    <t xml:space="preserve">3092098	</t>
  </si>
  <si>
    <t xml:space="preserve">999223011061004	</t>
  </si>
  <si>
    <t>LI/XINYI,Audrey/Tang Wan Xin</t>
  </si>
  <si>
    <t xml:space="preserve">3092104	</t>
  </si>
  <si>
    <t xml:space="preserve">999223011196399	</t>
  </si>
  <si>
    <t>[新山]美音酒店 - 新山金海湾店(Tune Hotel - Danga Bay Johor)(55345871)</t>
  </si>
  <si>
    <t>双床房&lt;2人入住&gt;&lt;不退款&gt;</t>
  </si>
  <si>
    <t>FAHMI/CHE WAN MOHD FAHMI HAKIM</t>
  </si>
  <si>
    <t xml:space="preserve">3092176	</t>
  </si>
  <si>
    <t xml:space="preserve">1468133238	</t>
  </si>
  <si>
    <t xml:space="preserve">999223011337838	</t>
  </si>
  <si>
    <t>[柏林]柏林中央车站城际酒店(IntercityHotel Berlin Hauptbahnhof)(70391185)</t>
  </si>
  <si>
    <t>Jahn/Roman</t>
  </si>
  <si>
    <t xml:space="preserve">3092274	</t>
  </si>
  <si>
    <t xml:space="preserve">900720900463030	</t>
  </si>
  <si>
    <t xml:space="preserve">999223012503026	</t>
  </si>
  <si>
    <t>[吉隆坡]吉隆坡弗拉斯尔商业园区戴斯套房酒店(Days Hotel &amp; Suites by Wyndham Fraser Business Park Kuala Lumpur)(77366173)</t>
  </si>
  <si>
    <t>高级房, 2 张单人床房&lt;2人入住&gt;&lt;不退款&gt;</t>
  </si>
  <si>
    <t>LIM/SWEEQI</t>
  </si>
  <si>
    <t xml:space="preserve">3092878	</t>
  </si>
  <si>
    <t xml:space="preserve">999223012824256	</t>
  </si>
  <si>
    <t>[新德里]加皮西达斯酒店(Jaypee Siddharth)(55733477)</t>
  </si>
  <si>
    <t>俱乐部房&lt;2人入住&gt;&lt;不退款&gt;</t>
  </si>
  <si>
    <t>AGARWAL/ANAND</t>
  </si>
  <si>
    <t xml:space="preserve">3093026	</t>
  </si>
  <si>
    <t xml:space="preserve">7460807	</t>
  </si>
  <si>
    <t xml:space="preserve">999223012872954	</t>
  </si>
  <si>
    <t>SRI/SHARANYAA</t>
  </si>
  <si>
    <t xml:space="preserve">3093043	</t>
  </si>
  <si>
    <t xml:space="preserve">1468164249	</t>
  </si>
  <si>
    <t xml:space="preserve">999223013194750	</t>
  </si>
  <si>
    <t>[坤甸]坤甸阿斯顿会议中心酒店(ASTON Pontianak Hotel &amp; Convention Center)(55812308)</t>
  </si>
  <si>
    <t>YANG/KE</t>
  </si>
  <si>
    <t xml:space="preserve">3093130	</t>
  </si>
  <si>
    <t xml:space="preserve">23013446149	</t>
  </si>
  <si>
    <t>Santamaria/Esteban Mauricio</t>
  </si>
  <si>
    <t xml:space="preserve">3093206	</t>
  </si>
  <si>
    <t xml:space="preserve">999223013474260	</t>
  </si>
  <si>
    <t>[曼谷]铁塔豪华罗摩六世酒店 (政府卫生认证)(Grand Tower Inn Rama 6 (SHA Plus+))(55414160)</t>
  </si>
  <si>
    <t>CHAWDON/THANAPAT</t>
  </si>
  <si>
    <t xml:space="preserve">3093217	</t>
  </si>
  <si>
    <t xml:space="preserve">999223013497312	</t>
  </si>
  <si>
    <t>[乌汶]乌汶怀梦公寓(Huaymuang Apartment)(90400857)</t>
  </si>
  <si>
    <t>TARIYANAK/CHALISA</t>
  </si>
  <si>
    <t xml:space="preserve">3093224	</t>
  </si>
  <si>
    <t xml:space="preserve">1072993982	</t>
  </si>
  <si>
    <t xml:space="preserve">999223013618237	</t>
  </si>
  <si>
    <t>[伊塔雅伊]伊达贾伊诺富特酒店(Novotel Itajai)(89001312)</t>
  </si>
  <si>
    <t>Castro/Giovani Lage de</t>
  </si>
  <si>
    <t xml:space="preserve">3093292	</t>
  </si>
  <si>
    <t xml:space="preserve">9916XC3586	</t>
  </si>
  <si>
    <t xml:space="preserve">999223025132102	</t>
  </si>
  <si>
    <t>[萨尔瓦多]美琪尔萨尔瓦多皮图巴酒店(Mercure Salvador Pituba)(80332118)</t>
  </si>
  <si>
    <t>Vaz Andrade/Thiago</t>
  </si>
  <si>
    <t xml:space="preserve">3093402	</t>
  </si>
  <si>
    <t xml:space="preserve">70473387	</t>
  </si>
  <si>
    <t xml:space="preserve">999223025166709	</t>
  </si>
  <si>
    <t>[马德里]马德里温齐索赫酒店(Vincci Soho)(55320811)</t>
  </si>
  <si>
    <t>双人床房&lt;2人入住&gt;&lt;不退款&gt;</t>
  </si>
  <si>
    <t>Ilundain/Demetrio</t>
  </si>
  <si>
    <t xml:space="preserve">3093405	</t>
  </si>
  <si>
    <t xml:space="preserve">999223025763863	</t>
  </si>
  <si>
    <t>[迪拜]迪拜侯爵 JW 万豪酒店(JW Marriott Marquis Hotel Dubai)(68026116)</t>
  </si>
  <si>
    <t>豪华转角套房&lt;2人入住&gt;&lt;不退款&gt;&lt;早餐&gt;</t>
  </si>
  <si>
    <t>Gang/Zhou</t>
  </si>
  <si>
    <t xml:space="preserve">3093460	</t>
  </si>
  <si>
    <t xml:space="preserve">999223026735209	</t>
  </si>
  <si>
    <t>[小切克梅杰]伊斯坦布尔巴辛埃克斯普雷斯精英世界大酒店(Elite World Grand Istanbul Basın Ekspres Hotel)(55707625)</t>
  </si>
  <si>
    <t>CETINTAS/MUHAMMED</t>
  </si>
  <si>
    <t xml:space="preserve">3093586	</t>
  </si>
  <si>
    <t xml:space="preserve">126414637	</t>
  </si>
  <si>
    <t xml:space="preserve">999222572169232	</t>
  </si>
  <si>
    <t>退单</t>
  </si>
  <si>
    <t>[科伦坡]斯里兰卡肉桂湖畔(Cinnamon Lakeside Sri Lanka)(56196528)</t>
  </si>
  <si>
    <t>WANG/GUOZHEN,YIN/QINGHUA</t>
  </si>
  <si>
    <t xml:space="preserve">3010637	</t>
  </si>
  <si>
    <t>，</t>
  </si>
  <si>
    <t>999222572169232</t>
  </si>
  <si>
    <t>3.7 可退553元</t>
  </si>
  <si>
    <t xml:space="preserve"> 324428 HKD</t>
  </si>
  <si>
    <t>A230308105305481</t>
  </si>
  <si>
    <t>A230308105350481</t>
  </si>
  <si>
    <t>总计：324428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</si>
  <si>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</si>
  <si>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</si>
  <si>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</si>
  <si>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</si>
  <si>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</si>
  <si>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</si>
  <si>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</si>
  <si>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</si>
  <si>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</si>
  <si>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</si>
  <si>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</si>
  <si>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</si>
  <si>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</si>
  <si>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</si>
  <si>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</si>
  <si>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</si>
  <si>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</si>
  <si>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</si>
  <si>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</si>
  <si>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2023-03-04</t>
  </si>
  <si>
    <t>3093586</t>
  </si>
  <si>
    <t>伊斯坦布尔巴辛埃克斯普雷斯精英世界大酒店</t>
  </si>
  <si>
    <t>CETINTAS MUHAMMED</t>
  </si>
  <si>
    <t>2023-03-05</t>
  </si>
  <si>
    <t>退房日周结</t>
  </si>
  <si>
    <t>614.08</t>
  </si>
  <si>
    <t>696.00</t>
  </si>
  <si>
    <t>0</t>
  </si>
  <si>
    <t>0.00</t>
  </si>
  <si>
    <t>携程汇智国际直连</t>
  </si>
  <si>
    <t>925</t>
  </si>
  <si>
    <t>2023-03-04 23:18:49</t>
  </si>
  <si>
    <t>否</t>
  </si>
  <si>
    <t>汇智国际旅游发展有限公司</t>
  </si>
  <si>
    <t>直连</t>
  </si>
  <si>
    <t>土耳其</t>
  </si>
  <si>
    <t>3093460</t>
  </si>
  <si>
    <t>迪拜 JW 万豪侯爵酒店</t>
  </si>
  <si>
    <t>Gang Zhou</t>
  </si>
  <si>
    <t>2068.11</t>
  </si>
  <si>
    <t>2344.00</t>
  </si>
  <si>
    <t>2023-03-04 22:39:56</t>
  </si>
  <si>
    <t>阿拉伯联合酋长国</t>
  </si>
  <si>
    <t>3093405</t>
  </si>
  <si>
    <t>马德里温齐索赫酒店</t>
  </si>
  <si>
    <t>Ilundain Demetrio</t>
  </si>
  <si>
    <t>949.35</t>
  </si>
  <si>
    <t>1076.00</t>
  </si>
  <si>
    <t>2023-03-04 22:22:44</t>
  </si>
  <si>
    <t>西班牙</t>
  </si>
  <si>
    <t>3093402</t>
  </si>
  <si>
    <t>美琪尔萨尔瓦多皮图巴酒店</t>
  </si>
  <si>
    <t>Vaz Andrade Thiago</t>
  </si>
  <si>
    <t>274.40</t>
  </si>
  <si>
    <t>311.00</t>
  </si>
  <si>
    <t>2023-03-04 22:22:17</t>
  </si>
  <si>
    <t>巴西</t>
  </si>
  <si>
    <t>3093292</t>
  </si>
  <si>
    <t>伊达贾伊诺富特酒店</t>
  </si>
  <si>
    <t>Castro Giovani Lage de</t>
  </si>
  <si>
    <t>267.34</t>
  </si>
  <si>
    <t>303.00</t>
  </si>
  <si>
    <t>2023-03-04 21:52:54</t>
  </si>
  <si>
    <t>3093224</t>
  </si>
  <si>
    <t>华阳公寓酒店</t>
  </si>
  <si>
    <t>TARIYANAK CHALISA</t>
  </si>
  <si>
    <t>76.76</t>
  </si>
  <si>
    <t>87.00</t>
  </si>
  <si>
    <t>2023-03-04 21:32:47</t>
  </si>
  <si>
    <t>泰国</t>
  </si>
  <si>
    <t>3093217</t>
  </si>
  <si>
    <t>曼谷铁塔豪华罗摩六世酒店</t>
  </si>
  <si>
    <t>CHAWDON THANAPAT</t>
  </si>
  <si>
    <t>163.23</t>
  </si>
  <si>
    <t>185.00</t>
  </si>
  <si>
    <t>2023-03-04 21:30:19</t>
  </si>
  <si>
    <t>3093206</t>
  </si>
  <si>
    <t>巴拿马城瑞广场酒店</t>
  </si>
  <si>
    <t>Santamaria Esteban Mauricio</t>
  </si>
  <si>
    <t>659.08</t>
  </si>
  <si>
    <t>747.00</t>
  </si>
  <si>
    <t>2023-03-04 21:27:56</t>
  </si>
  <si>
    <t>巴拿马</t>
  </si>
  <si>
    <t>3093130</t>
  </si>
  <si>
    <t>坤甸阿斯顿会议中心酒店</t>
  </si>
  <si>
    <t>YANG KE</t>
  </si>
  <si>
    <t>276.16</t>
  </si>
  <si>
    <t>313.00</t>
  </si>
  <si>
    <t>2023-03-04 21:07:02</t>
  </si>
  <si>
    <t>印度尼西亚</t>
  </si>
  <si>
    <t>3093043</t>
  </si>
  <si>
    <t>金海湾途恩酒店</t>
  </si>
  <si>
    <t>SRI SHARANYAA</t>
  </si>
  <si>
    <t>177.34</t>
  </si>
  <si>
    <t>201.00</t>
  </si>
  <si>
    <t>2023-03-04 20:45:23</t>
  </si>
  <si>
    <t>马来西亚</t>
  </si>
  <si>
    <t>3093026</t>
  </si>
  <si>
    <t>加皮西达斯酒店</t>
  </si>
  <si>
    <t>AGARWAL ANAND</t>
  </si>
  <si>
    <t>798.48</t>
  </si>
  <si>
    <t>905.00</t>
  </si>
  <si>
    <t>2023-03-04 20:42:16</t>
  </si>
  <si>
    <t>印度</t>
  </si>
  <si>
    <t>3092878</t>
  </si>
  <si>
    <t>吉隆坡弗拉斯尔商业园区戴斯套房酒店</t>
  </si>
  <si>
    <t>LIM SWEEQI</t>
  </si>
  <si>
    <t>1228.16</t>
  </si>
  <si>
    <t>1392.00</t>
  </si>
  <si>
    <t>2023-03-04 20:15:21</t>
  </si>
  <si>
    <t>3092274</t>
  </si>
  <si>
    <t>柏林中央车站施泰根博阁城际酒店</t>
  </si>
  <si>
    <t>Jahn Roman</t>
  </si>
  <si>
    <t>2023-03-04 18:36:04</t>
  </si>
  <si>
    <t>德国</t>
  </si>
  <si>
    <t>3092176</t>
  </si>
  <si>
    <t>FAHMI CHE WAN MOHD FAHMI HAKIM</t>
  </si>
  <si>
    <t>2023-03-04 18:23:54</t>
  </si>
  <si>
    <t>3092104</t>
  </si>
  <si>
    <t>新山晶冠酒店</t>
  </si>
  <si>
    <t>LI XINYI,Audrey Tang Wan Xin</t>
  </si>
  <si>
    <t>243.51</t>
  </si>
  <si>
    <t>276.00</t>
  </si>
  <si>
    <t>2023-03-04 18:12:28</t>
  </si>
  <si>
    <t>3092098</t>
  </si>
  <si>
    <t>桥牌俱乐部</t>
  </si>
  <si>
    <t>Peng Zhangfei</t>
  </si>
  <si>
    <t>246.16</t>
  </si>
  <si>
    <t>279.00</t>
  </si>
  <si>
    <t>2023-03-04 18:11:00</t>
  </si>
  <si>
    <t>柬埔寨</t>
  </si>
  <si>
    <t>3091833</t>
  </si>
  <si>
    <t>芭堤雅指南针柑橘大酒店</t>
  </si>
  <si>
    <t>BAI YUJIN,XZHAO HAONAN</t>
  </si>
  <si>
    <t>560.26</t>
  </si>
  <si>
    <t>635.00</t>
  </si>
  <si>
    <t>2023-03-04 17:28:13</t>
  </si>
  <si>
    <t>3091596</t>
  </si>
  <si>
    <t>米米与吉米共生空间酒店</t>
  </si>
  <si>
    <t>CHANTHARAROMLUMDUAN JAKKRAPHAT</t>
  </si>
  <si>
    <t>471.15</t>
  </si>
  <si>
    <t>534.00</t>
  </si>
  <si>
    <t>2023-03-04 16:54:01</t>
  </si>
  <si>
    <t>3091594</t>
  </si>
  <si>
    <t>杰贝尔哈菲特美居大酒店</t>
  </si>
  <si>
    <t>SRINIVASAN vivek</t>
  </si>
  <si>
    <t>716.43</t>
  </si>
  <si>
    <t>812.00</t>
  </si>
  <si>
    <t>2023-03-04 16:45:28</t>
  </si>
  <si>
    <t>3091373</t>
  </si>
  <si>
    <t>TAY HODY</t>
  </si>
  <si>
    <t>2023-03-04 16:04:27</t>
  </si>
  <si>
    <t>3091215</t>
  </si>
  <si>
    <t>玛丽蒂姆德雷斯顿酒店</t>
  </si>
  <si>
    <t>Cacilo Andrej</t>
  </si>
  <si>
    <t>979.35</t>
  </si>
  <si>
    <t>1110.00</t>
  </si>
  <si>
    <t>2023-03-04 15:37:14</t>
  </si>
  <si>
    <t>3091197</t>
  </si>
  <si>
    <t>泰姬俱乐部大厦酒店</t>
  </si>
  <si>
    <t>Maloo Meet</t>
  </si>
  <si>
    <t>419.97</t>
  </si>
  <si>
    <t>476.00</t>
  </si>
  <si>
    <t>2023-03-04 15:27:47</t>
  </si>
  <si>
    <t>3091111</t>
  </si>
  <si>
    <t>哥谭酒店</t>
  </si>
  <si>
    <t>Roberts Levi</t>
  </si>
  <si>
    <t>2078.70</t>
  </si>
  <si>
    <t>2356.00</t>
  </si>
  <si>
    <t>2023-03-04 15:12:04</t>
  </si>
  <si>
    <t>英国</t>
  </si>
  <si>
    <t>3090851</t>
  </si>
  <si>
    <t>阳光海岸酒店及赌场</t>
  </si>
  <si>
    <t>RODARTE JOSE IGNACIO</t>
  </si>
  <si>
    <t>1439.91</t>
  </si>
  <si>
    <t>1632.00</t>
  </si>
  <si>
    <t>2023-03-04 14:12:56</t>
  </si>
  <si>
    <t>美国</t>
  </si>
  <si>
    <t>3090153</t>
  </si>
  <si>
    <t>吉隆坡孟沙铂尔曼酒店</t>
  </si>
  <si>
    <t>SUBRAMANIAM ANANDAA</t>
  </si>
  <si>
    <t>419.09</t>
  </si>
  <si>
    <t>475.00</t>
  </si>
  <si>
    <t>2023-03-04 11:50:51</t>
  </si>
  <si>
    <t>3090076</t>
  </si>
  <si>
    <t>吉隆坡颐思殿酒店</t>
  </si>
  <si>
    <t>NAGA LAKSHMINARAYANA CHINTAPALLI DHARMATEJA</t>
  </si>
  <si>
    <t>382.92</t>
  </si>
  <si>
    <t>434.00</t>
  </si>
  <si>
    <t>2023-03-04 11:34:55</t>
  </si>
  <si>
    <t>3090046</t>
  </si>
  <si>
    <t>花都皇宫酒店</t>
  </si>
  <si>
    <t>RAHMAD AQILAH</t>
  </si>
  <si>
    <t>186.17</t>
  </si>
  <si>
    <t>211.00</t>
  </si>
  <si>
    <t>2023-03-04 11:27:45</t>
  </si>
  <si>
    <t>3089844</t>
  </si>
  <si>
    <t>布埃纳帕克戴斯酒店</t>
  </si>
  <si>
    <t>CHAE WAN GYOU</t>
  </si>
  <si>
    <t>914.95</t>
  </si>
  <si>
    <t>1037.00</t>
  </si>
  <si>
    <t>2023-03-04 10:37:35</t>
  </si>
  <si>
    <t>3089841</t>
  </si>
  <si>
    <t>丁雷公园 80 号州际公路舒眠酒店 - 近露天剧场 - 会议中心</t>
  </si>
  <si>
    <t>MCLAUGHLIN FRANCHOT DEMERY</t>
  </si>
  <si>
    <t>724.37</t>
  </si>
  <si>
    <t>821.00</t>
  </si>
  <si>
    <t>2023-03-04 10:36:30</t>
  </si>
  <si>
    <t>3089763</t>
  </si>
  <si>
    <t>泗水探索酒店</t>
  </si>
  <si>
    <t>Indiani Fera</t>
  </si>
  <si>
    <t>216.16</t>
  </si>
  <si>
    <t>245.00</t>
  </si>
  <si>
    <t>2023-03-04 10:13:25</t>
  </si>
  <si>
    <t>3089749</t>
  </si>
  <si>
    <t>阿斯顿卡蒂卡格罗酒店会议中心</t>
  </si>
  <si>
    <t>LIU JIANXIA</t>
  </si>
  <si>
    <t>343.21</t>
  </si>
  <si>
    <t>389.00</t>
  </si>
  <si>
    <t>2023-03-04 10:10:18</t>
  </si>
  <si>
    <t>3089715</t>
  </si>
  <si>
    <t>迷信泉贝斯特韦斯特修尔住宿普拉斯酒店</t>
  </si>
  <si>
    <t>YAZZIE DORRELL LEE</t>
  </si>
  <si>
    <t>1346.39</t>
  </si>
  <si>
    <t>1526.00</t>
  </si>
  <si>
    <t>2023-03-04 10:16:23</t>
  </si>
  <si>
    <t>3089693</t>
  </si>
  <si>
    <t>BIN MUHAMMAD LOKMAN AHMAD FIRDAUS</t>
  </si>
  <si>
    <t>2023-03-04 09:55:12</t>
  </si>
  <si>
    <t>3089688</t>
  </si>
  <si>
    <t>Quan Hailong</t>
  </si>
  <si>
    <t>481.74</t>
  </si>
  <si>
    <t>546.00</t>
  </si>
  <si>
    <t>2023-03-04 09:45:14</t>
  </si>
  <si>
    <t>3089510</t>
  </si>
  <si>
    <t>港景酒店</t>
  </si>
  <si>
    <t>Wan Mustapha Wan Ahmad Hasbullah</t>
  </si>
  <si>
    <t>272.63</t>
  </si>
  <si>
    <t>309.00</t>
  </si>
  <si>
    <t>2023-03-04 08:36:15</t>
  </si>
  <si>
    <t>3089468</t>
  </si>
  <si>
    <t>HAN CHANGSONG</t>
  </si>
  <si>
    <t>2023-03-04 08:17:13</t>
  </si>
  <si>
    <t>3089446</t>
  </si>
  <si>
    <t>北埃德萨梦幻世界酒店</t>
  </si>
  <si>
    <t>Soriano Lovely Grace</t>
  </si>
  <si>
    <t>165.87</t>
  </si>
  <si>
    <t>188.00</t>
  </si>
  <si>
    <t>2023-03-04 08:07:26</t>
  </si>
  <si>
    <t>菲律宾</t>
  </si>
  <si>
    <t>3089337</t>
  </si>
  <si>
    <t>奥利弗·坦博机场尚品酒店</t>
  </si>
  <si>
    <t>BUSCH HOWARD JAMES</t>
  </si>
  <si>
    <t>388.21</t>
  </si>
  <si>
    <t>440.00</t>
  </si>
  <si>
    <t>2023-03-04 07:17:44</t>
  </si>
  <si>
    <t>南非</t>
  </si>
  <si>
    <t>3089226</t>
  </si>
  <si>
    <t>阿瓦隆酒店</t>
  </si>
  <si>
    <t>Fransson Urban</t>
  </si>
  <si>
    <t>913.18</t>
  </si>
  <si>
    <t>1035.00</t>
  </si>
  <si>
    <t>2023-03-04 05:27:08</t>
  </si>
  <si>
    <t>瑞典</t>
  </si>
  <si>
    <t>3089190</t>
  </si>
  <si>
    <t>伯明翰杜德利乡村酒店</t>
  </si>
  <si>
    <t>STEPHENS MELANIE</t>
  </si>
  <si>
    <t>810.83</t>
  </si>
  <si>
    <t>919.00</t>
  </si>
  <si>
    <t>2023-03-04 04:59:34</t>
  </si>
  <si>
    <t>3089024</t>
  </si>
  <si>
    <t>捷兰蒂克库塔尼奥酒店</t>
  </si>
  <si>
    <t>NUR MINAN</t>
  </si>
  <si>
    <t>89.99</t>
  </si>
  <si>
    <t>102.00</t>
  </si>
  <si>
    <t>2023-03-04 02:12:06</t>
  </si>
  <si>
    <t>3089011</t>
  </si>
  <si>
    <t>WANG XINGHUA</t>
  </si>
  <si>
    <t>2023-03-04 02:05:45</t>
  </si>
  <si>
    <t>3088999</t>
  </si>
  <si>
    <t>宜必思尚品曼谷素坤逸康福酒店</t>
  </si>
  <si>
    <t>Li Chunxia</t>
  </si>
  <si>
    <t>260.28</t>
  </si>
  <si>
    <t>295.00</t>
  </si>
  <si>
    <t>-295</t>
  </si>
  <si>
    <t>-260</t>
  </si>
  <si>
    <t>2023-03-04 08:12:32</t>
  </si>
  <si>
    <t>直采</t>
  </si>
  <si>
    <t>3088939</t>
  </si>
  <si>
    <t>Lin Meng</t>
  </si>
  <si>
    <t>260.51</t>
  </si>
  <si>
    <t>0.01</t>
  </si>
  <si>
    <t>-294</t>
  </si>
  <si>
    <t>2023-03-04 11:07:25</t>
  </si>
  <si>
    <t>3088922</t>
  </si>
  <si>
    <t>霍夫萨斯之家酒店</t>
  </si>
  <si>
    <t>OLSEN HAYLEY</t>
  </si>
  <si>
    <t>1313.17</t>
  </si>
  <si>
    <t>1487.00</t>
  </si>
  <si>
    <t>2023-03-04 01:15:03</t>
  </si>
  <si>
    <t>3088841</t>
  </si>
  <si>
    <t>CHONG JIA QI</t>
  </si>
  <si>
    <t>243.74</t>
  </si>
  <si>
    <t>2023-03-04 00:37:21</t>
  </si>
  <si>
    <t>3088817</t>
  </si>
  <si>
    <t>新奥尔良机场梅泰里酒店</t>
  </si>
  <si>
    <t>LIU QIANG</t>
  </si>
  <si>
    <t>1109.17</t>
  </si>
  <si>
    <t>1256.00</t>
  </si>
  <si>
    <t>2023-03-04 00:27:00</t>
  </si>
  <si>
    <t>2023-03-03</t>
  </si>
  <si>
    <t>3088753</t>
  </si>
  <si>
    <t>WONG SEOW WEI,WANG SEE LING</t>
  </si>
  <si>
    <t>419.47</t>
  </si>
  <si>
    <t>2023-03-03 23:57:31</t>
  </si>
  <si>
    <t>3088015</t>
  </si>
  <si>
    <t>ABD MALIK ARIF AZHAN</t>
  </si>
  <si>
    <t>432.72</t>
  </si>
  <si>
    <t>490.00</t>
  </si>
  <si>
    <t>2023-03-03 21:07:51</t>
  </si>
  <si>
    <t>3087966</t>
  </si>
  <si>
    <t>福朋喜来登扎耶德路酒店</t>
  </si>
  <si>
    <t>Kim Yearn</t>
  </si>
  <si>
    <t>951.10</t>
  </si>
  <si>
    <t>1077.00</t>
  </si>
  <si>
    <t>2023-03-03 20:56:03</t>
  </si>
  <si>
    <t>3087713</t>
  </si>
  <si>
    <t>三成新罗舒泰酒店</t>
  </si>
  <si>
    <t>KIM HYUNGNAM</t>
  </si>
  <si>
    <t>1314.94</t>
  </si>
  <si>
    <t>1489.00</t>
  </si>
  <si>
    <t>2023-03-03 20:11:57</t>
  </si>
  <si>
    <t>韩国</t>
  </si>
  <si>
    <t>3087651</t>
  </si>
  <si>
    <t>LUTRIYONO HENRY</t>
  </si>
  <si>
    <t>2023-03-03 20:00:31</t>
  </si>
  <si>
    <t>3087443</t>
  </si>
  <si>
    <t>柏林瑞广场酒店</t>
  </si>
  <si>
    <t>Chatti Amani</t>
  </si>
  <si>
    <t>1716.75</t>
  </si>
  <si>
    <t>1944.00</t>
  </si>
  <si>
    <t>2023-03-03 19:22:07</t>
  </si>
  <si>
    <t>3087265</t>
  </si>
  <si>
    <t>吉隆坡皇家星光曲线酒店</t>
  </si>
  <si>
    <t>KHLIR IRAWAN</t>
  </si>
  <si>
    <t>456.56</t>
  </si>
  <si>
    <t>517.00</t>
  </si>
  <si>
    <t>2023-03-04 10:16:34</t>
  </si>
  <si>
    <t>3087059</t>
  </si>
  <si>
    <t>大公寓酒店</t>
  </si>
  <si>
    <t>XIE CHAO,GU SIHONG</t>
  </si>
  <si>
    <t>568.72</t>
  </si>
  <si>
    <t>644.00</t>
  </si>
  <si>
    <t>2023-03-03 18:07:39</t>
  </si>
  <si>
    <t>3087005</t>
  </si>
  <si>
    <t>马尼拉喜来得酒店</t>
  </si>
  <si>
    <t>JORDAN MICHAEL</t>
  </si>
  <si>
    <t>408.88</t>
  </si>
  <si>
    <t>463.00</t>
  </si>
  <si>
    <t>2023-03-03 17:49:35</t>
  </si>
  <si>
    <t>3086822</t>
  </si>
  <si>
    <t>YANG JUNHAN</t>
  </si>
  <si>
    <t>2023-03-03 18:03:52</t>
  </si>
  <si>
    <t>3086715</t>
  </si>
  <si>
    <t>波尔图星级酒店</t>
  </si>
  <si>
    <t>Kuijpers Gideon</t>
  </si>
  <si>
    <t>734.74</t>
  </si>
  <si>
    <t>832.00</t>
  </si>
  <si>
    <t>2023-03-03 16:44:27</t>
  </si>
  <si>
    <t>葡萄牙</t>
  </si>
  <si>
    <t>3086036</t>
  </si>
  <si>
    <t>格鲁格尔枫叶酒店</t>
  </si>
  <si>
    <t>SILVIA CINDY</t>
  </si>
  <si>
    <t>139.53</t>
  </si>
  <si>
    <t>158.00</t>
  </si>
  <si>
    <t>2023-03-03 14:27:10</t>
  </si>
  <si>
    <t>3085794</t>
  </si>
  <si>
    <t>吉隆坡皇家朱兰酒店</t>
  </si>
  <si>
    <t>MAIDIN NORAFIZAH</t>
  </si>
  <si>
    <t>375.32</t>
  </si>
  <si>
    <t>425.00</t>
  </si>
  <si>
    <t>2023-03-03 23:20:40</t>
  </si>
  <si>
    <t>3085753</t>
  </si>
  <si>
    <t>吉隆坡市中心玛雅酒店</t>
  </si>
  <si>
    <t>ZHOU LUO</t>
  </si>
  <si>
    <t>948.45</t>
  </si>
  <si>
    <t>1074.00</t>
  </si>
  <si>
    <t>2023-03-03 13:27:52</t>
  </si>
  <si>
    <t>3085430</t>
  </si>
  <si>
    <t>HUANG JIANFENG</t>
  </si>
  <si>
    <t>593.44</t>
  </si>
  <si>
    <t>672.00</t>
  </si>
  <si>
    <t>2023-03-03 12:12:31</t>
  </si>
  <si>
    <t>3085356</t>
  </si>
  <si>
    <t>曼谷气魄酒店</t>
  </si>
  <si>
    <t>XU JIE,ZHAO JIAQI,HE KEWEN,YE ZHEN</t>
  </si>
  <si>
    <t>3913.90</t>
  </si>
  <si>
    <t>4432.00</t>
  </si>
  <si>
    <t>2023-03-03 11:57:20</t>
  </si>
  <si>
    <t>3085153</t>
  </si>
  <si>
    <t>曼谷班达拉套房酒店</t>
  </si>
  <si>
    <t>QI LIAN</t>
  </si>
  <si>
    <t>630.53</t>
  </si>
  <si>
    <t>714.00</t>
  </si>
  <si>
    <t>2023-03-03 11:19:07</t>
  </si>
  <si>
    <t>3085056</t>
  </si>
  <si>
    <t>SUNKARA ANIL KUMAR</t>
  </si>
  <si>
    <t>1040.29</t>
  </si>
  <si>
    <t>1178.00</t>
  </si>
  <si>
    <t>2023-03-03 10:49:28</t>
  </si>
  <si>
    <t>3085033</t>
  </si>
  <si>
    <t>诺富特马辰港机场酒店</t>
  </si>
  <si>
    <t>MUNAWARAH RAUDLATUL</t>
  </si>
  <si>
    <t>310.85</t>
  </si>
  <si>
    <t>352.00</t>
  </si>
  <si>
    <t>2023-03-03 10:44:19</t>
  </si>
  <si>
    <t>3084742</t>
  </si>
  <si>
    <t>巴黎瑞熙侗伊西莱斯利诺酒店</t>
  </si>
  <si>
    <t>HUANG DAQING</t>
  </si>
  <si>
    <t>1253.12</t>
  </si>
  <si>
    <t>1419.00</t>
  </si>
  <si>
    <t>2023-03-03 09:42:16</t>
  </si>
  <si>
    <t>法国</t>
  </si>
  <si>
    <t>3084709</t>
  </si>
  <si>
    <t>辛辛那提索尼斯塔 ES 套房酒店- 东沙伦维尔</t>
  </si>
  <si>
    <t>Gregory Kamal</t>
  </si>
  <si>
    <t>1103.88</t>
  </si>
  <si>
    <t>1250.00</t>
  </si>
  <si>
    <t>2023-03-03 09:27:48</t>
  </si>
  <si>
    <t>3084485</t>
  </si>
  <si>
    <t>SAVALANI MANOJ KISHINCHAND</t>
  </si>
  <si>
    <t>659.68</t>
  </si>
  <si>
    <t>2023-03-03 07:48:27</t>
  </si>
  <si>
    <t>3084343</t>
  </si>
  <si>
    <t>纳博讷中心泽尼图德法义公寓式酒店</t>
  </si>
  <si>
    <t>ANDRES JULIA</t>
  </si>
  <si>
    <t>943.15</t>
  </si>
  <si>
    <t>1068.00</t>
  </si>
  <si>
    <t>2023-03-03 05:35:48</t>
  </si>
  <si>
    <t>3084329</t>
  </si>
  <si>
    <t>雅加达椰风伽德哈里斯酒店及会议中心</t>
  </si>
  <si>
    <t>FENG QING</t>
  </si>
  <si>
    <t>434.49</t>
  </si>
  <si>
    <t>492.00</t>
  </si>
  <si>
    <t>2023-03-03 05:09:35</t>
  </si>
  <si>
    <t>3084311</t>
  </si>
  <si>
    <t>诺富特伦敦金丝雀码头酒店</t>
  </si>
  <si>
    <t>ONDAL CEYLAN</t>
  </si>
  <si>
    <t>1057.07</t>
  </si>
  <si>
    <t>1197.00</t>
  </si>
  <si>
    <t>2023-03-03 04:46:16</t>
  </si>
  <si>
    <t>3084257</t>
  </si>
  <si>
    <t>阿姆斯特丹市中心因特尔酒店</t>
  </si>
  <si>
    <t>smit martijn</t>
  </si>
  <si>
    <t>2083.23</t>
  </si>
  <si>
    <t>2359.00</t>
  </si>
  <si>
    <t>2023-03-03 03:40:19</t>
  </si>
  <si>
    <t>荷兰</t>
  </si>
  <si>
    <t>3084229</t>
  </si>
  <si>
    <t>巨浪旅馆</t>
  </si>
  <si>
    <t>HERRERA MARTIN CRUZ</t>
  </si>
  <si>
    <t>1632.85</t>
  </si>
  <si>
    <t>1849.00</t>
  </si>
  <si>
    <t>2023-03-03 03:12:28</t>
  </si>
  <si>
    <t>3083982</t>
  </si>
  <si>
    <t>迪利酒店</t>
  </si>
  <si>
    <t>Mackenzie Ruth</t>
  </si>
  <si>
    <t>2270.71</t>
  </si>
  <si>
    <t>2588.00</t>
  </si>
  <si>
    <t>2023-03-03 00:46:24</t>
  </si>
  <si>
    <t>2023-03-02</t>
  </si>
  <si>
    <t>3083728</t>
  </si>
  <si>
    <t>雷鸟精品酒店</t>
  </si>
  <si>
    <t>Al-Rawi Bassam</t>
  </si>
  <si>
    <t>918.64</t>
  </si>
  <si>
    <t>1047.00</t>
  </si>
  <si>
    <t>2023-03-02 23:16:47</t>
  </si>
  <si>
    <t>3083334</t>
  </si>
  <si>
    <t>槟城长荣桂冠酒店</t>
  </si>
  <si>
    <t>GOH SHAU PHENG,GOH HONG KEONG</t>
  </si>
  <si>
    <t>673.84</t>
  </si>
  <si>
    <t>768.00</t>
  </si>
  <si>
    <t>2023-03-02 21:58:09</t>
  </si>
  <si>
    <t>3083002</t>
  </si>
  <si>
    <t>Lim Jayden</t>
  </si>
  <si>
    <t>257.96</t>
  </si>
  <si>
    <t>294.00</t>
  </si>
  <si>
    <t>2023-03-02 20:49:56</t>
  </si>
  <si>
    <t>3082888</t>
  </si>
  <si>
    <t>吉隆坡双威太子酒店</t>
  </si>
  <si>
    <t>OTHMAN MOHD SHAFIQ</t>
  </si>
  <si>
    <t>511.52</t>
  </si>
  <si>
    <t>583.00</t>
  </si>
  <si>
    <t>2023-03-02 20:29:10</t>
  </si>
  <si>
    <t>3081990</t>
  </si>
  <si>
    <t>玛丽蒂姆乌尔姆酒店</t>
  </si>
  <si>
    <t>KUNZ UWE</t>
  </si>
  <si>
    <t>1015.15</t>
  </si>
  <si>
    <t>1157.00</t>
  </si>
  <si>
    <t>2023-03-02 17:18:58</t>
  </si>
  <si>
    <t>3081984</t>
  </si>
  <si>
    <t>芝卡朗奎斯特酒店 - 阿斯顿酒店</t>
  </si>
  <si>
    <t>Chen Tong</t>
  </si>
  <si>
    <t>291.30</t>
  </si>
  <si>
    <t>332.00</t>
  </si>
  <si>
    <t>2023-03-02 17:17:07</t>
  </si>
  <si>
    <t>3081684</t>
  </si>
  <si>
    <t>梨大新村H大道酒店</t>
  </si>
  <si>
    <t>HALL DYLAN</t>
  </si>
  <si>
    <t>1126.58</t>
  </si>
  <si>
    <t>1284.00</t>
  </si>
  <si>
    <t>2023-03-02 15:51:02</t>
  </si>
  <si>
    <t>3081446</t>
  </si>
  <si>
    <t>GOEL MOHAK</t>
  </si>
  <si>
    <t>336.92</t>
  </si>
  <si>
    <t>384.00</t>
  </si>
  <si>
    <t>2023-03-02 15:00:43</t>
  </si>
  <si>
    <t>3081281</t>
  </si>
  <si>
    <t>班贾尔马辛班加巴鲁飞舞酒店</t>
  </si>
  <si>
    <t>HERMAWAN DWI</t>
  </si>
  <si>
    <t>166.71</t>
  </si>
  <si>
    <t>190.00</t>
  </si>
  <si>
    <t>2023-03-02 14:13:03</t>
  </si>
  <si>
    <t>3081210</t>
  </si>
  <si>
    <t>南帕酒店</t>
  </si>
  <si>
    <t>SITORIUS JORDAN OLIVIA</t>
  </si>
  <si>
    <t>1739.01</t>
  </si>
  <si>
    <t>1982.00</t>
  </si>
  <si>
    <t>2023-03-02 14:11:45</t>
  </si>
  <si>
    <t>3080866</t>
  </si>
  <si>
    <t>米拉多里约科帕卡巴纳酒店</t>
  </si>
  <si>
    <t>JEREZ SANTIAGO</t>
  </si>
  <si>
    <t>768.60</t>
  </si>
  <si>
    <t>876.00</t>
  </si>
  <si>
    <t>2023-03-02 12:05:39</t>
  </si>
  <si>
    <t>3080753</t>
  </si>
  <si>
    <t>贝尔弗劳尔价值酒店</t>
  </si>
  <si>
    <t>Funk Joshua</t>
  </si>
  <si>
    <t>1207.30</t>
  </si>
  <si>
    <t>1376.00</t>
  </si>
  <si>
    <t>2023-03-02 11:34:07</t>
  </si>
  <si>
    <t>3080056</t>
  </si>
  <si>
    <t>速8博伊西酒店</t>
  </si>
  <si>
    <t>LOPEZ RODRIGO</t>
  </si>
  <si>
    <t>387.81</t>
  </si>
  <si>
    <t>442.00</t>
  </si>
  <si>
    <t>2023-03-02 07:28:17</t>
  </si>
  <si>
    <t>3079951</t>
  </si>
  <si>
    <t>GS酒店</t>
  </si>
  <si>
    <t>FILA LOLITA</t>
  </si>
  <si>
    <t>840.55</t>
  </si>
  <si>
    <t>958.00</t>
  </si>
  <si>
    <t>2023-03-02 06:26:50</t>
  </si>
  <si>
    <t>3079869</t>
  </si>
  <si>
    <t>波恩施泰根博阁城际酒店</t>
  </si>
  <si>
    <t>Boers Juergen</t>
  </si>
  <si>
    <t>761.58</t>
  </si>
  <si>
    <t>868.00</t>
  </si>
  <si>
    <t>2023-03-02 04:26:46</t>
  </si>
  <si>
    <t>3079853</t>
  </si>
  <si>
    <t>曼谷拉玛九萨默赛特酒店</t>
  </si>
  <si>
    <t>GE CHANG</t>
  </si>
  <si>
    <t>1044.11</t>
  </si>
  <si>
    <t>1190.00</t>
  </si>
  <si>
    <t>2023-03-02 04:05:41</t>
  </si>
  <si>
    <t>3079566</t>
  </si>
  <si>
    <t>河滨区途恩酒店</t>
  </si>
  <si>
    <t>Oon Adam</t>
  </si>
  <si>
    <t>361.16</t>
  </si>
  <si>
    <t>408.00</t>
  </si>
  <si>
    <t>2023-03-02 01:11:11</t>
  </si>
  <si>
    <t>3079528</t>
  </si>
  <si>
    <t>苏梅岛诺拉海滩度假村</t>
  </si>
  <si>
    <t>FADLE LOUBNA</t>
  </si>
  <si>
    <t>1938.59</t>
  </si>
  <si>
    <t>2190.00</t>
  </si>
  <si>
    <t>2023-03-02 00:52:42</t>
  </si>
  <si>
    <t>2023-03-01</t>
  </si>
  <si>
    <t>3079374</t>
  </si>
  <si>
    <t>JIA NA</t>
  </si>
  <si>
    <t>1172.00</t>
  </si>
  <si>
    <t>1324.00</t>
  </si>
  <si>
    <t>2023-03-01 23:51:35</t>
  </si>
  <si>
    <t>3078415</t>
  </si>
  <si>
    <t>大洋洲艾斯卡勒圣马洛酒店</t>
  </si>
  <si>
    <t>LESCOP YANIS,RAULT MATHILDE</t>
  </si>
  <si>
    <t>1593.36</t>
  </si>
  <si>
    <t>1800.00</t>
  </si>
  <si>
    <t>2023-03-01 19:37:32</t>
  </si>
  <si>
    <t>3078378</t>
  </si>
  <si>
    <t>AYIE ZACK MOHD ZAKRI BIN AB RAHMAN</t>
  </si>
  <si>
    <t>904.67</t>
  </si>
  <si>
    <t>1022.00</t>
  </si>
  <si>
    <t>2023-03-01 19:27:58</t>
  </si>
  <si>
    <t>3078316</t>
  </si>
  <si>
    <t>洛桑瑞享酒店</t>
  </si>
  <si>
    <t>Ahmetovic Emina</t>
  </si>
  <si>
    <t>1241.94</t>
  </si>
  <si>
    <t>1403.00</t>
  </si>
  <si>
    <t>2023-03-01 19:12:49</t>
  </si>
  <si>
    <t>瑞士</t>
  </si>
  <si>
    <t>3078310</t>
  </si>
  <si>
    <t>迪拜德拉温德姆酒店</t>
  </si>
  <si>
    <t>wu zhijin,chen chuanjun</t>
  </si>
  <si>
    <t>6748.76</t>
  </si>
  <si>
    <t>7624.00</t>
  </si>
  <si>
    <t>2023-03-01 19:10:46</t>
  </si>
  <si>
    <t>3078041</t>
  </si>
  <si>
    <t>耶拿麦克斯酒店</t>
  </si>
  <si>
    <t>BORGES SANDRO</t>
  </si>
  <si>
    <t>925.03</t>
  </si>
  <si>
    <t>1045.00</t>
  </si>
  <si>
    <t>2023-03-01 18:05:23</t>
  </si>
  <si>
    <t>3077468</t>
  </si>
  <si>
    <t>合艾盛泰乐酒店</t>
  </si>
  <si>
    <t>TAY KAI WEI</t>
  </si>
  <si>
    <t>349.65</t>
  </si>
  <si>
    <t>395.00</t>
  </si>
  <si>
    <t>-394</t>
  </si>
  <si>
    <t>-349</t>
  </si>
  <si>
    <t>2023-03-01 15:02:22</t>
  </si>
  <si>
    <t>3077005</t>
  </si>
  <si>
    <t>SUN QINCHEN</t>
  </si>
  <si>
    <t>892.28</t>
  </si>
  <si>
    <t>1008.00</t>
  </si>
  <si>
    <t>2023-03-01 12:25:15</t>
  </si>
  <si>
    <t>3076137</t>
  </si>
  <si>
    <t>汉堡中心诺富姆酒店</t>
  </si>
  <si>
    <t>Leipold Gregor</t>
  </si>
  <si>
    <t>1769.51</t>
  </si>
  <si>
    <t>1999.00</t>
  </si>
  <si>
    <t>2023-03-01 02:15:54</t>
  </si>
  <si>
    <t>2023-02-28</t>
  </si>
  <si>
    <t>3075901</t>
  </si>
  <si>
    <t>索拉嘉 - 阿尔贝格度假村精选</t>
  </si>
  <si>
    <t>Bollman Marisa Montana</t>
  </si>
  <si>
    <t>27420.72</t>
  </si>
  <si>
    <t>30914.00</t>
  </si>
  <si>
    <t>2023-02-28 23:47:38</t>
  </si>
  <si>
    <t>3075710</t>
  </si>
  <si>
    <t>阿迪雅阁布鲁塞尔大广场公寓酒店</t>
  </si>
  <si>
    <t>van Rossum Pascal</t>
  </si>
  <si>
    <t>494.06</t>
  </si>
  <si>
    <t>557.00</t>
  </si>
  <si>
    <t>2023-02-28 22:40:02</t>
  </si>
  <si>
    <t>比利时</t>
  </si>
  <si>
    <t>3075431</t>
  </si>
  <si>
    <t>阿特里姆曼谷美居大酒店(SHA认证)</t>
  </si>
  <si>
    <t>JUENGKIJRUNGROJ BANCHONG</t>
  </si>
  <si>
    <t>1621.44</t>
  </si>
  <si>
    <t>1828.00</t>
  </si>
  <si>
    <t>2023-02-28 21:18:38</t>
  </si>
  <si>
    <t>3074970</t>
  </si>
  <si>
    <t>米兰维克画廊</t>
  </si>
  <si>
    <t>ALDHANHANI HAMDAN</t>
  </si>
  <si>
    <t>9560.97</t>
  </si>
  <si>
    <t>10779.00</t>
  </si>
  <si>
    <t>2023-02-28 19:20:18</t>
  </si>
  <si>
    <t>意大利</t>
  </si>
  <si>
    <t>3074683</t>
  </si>
  <si>
    <t>墨西哥城希尔顿改革大道酒店</t>
  </si>
  <si>
    <t>ZHAI SIYU</t>
  </si>
  <si>
    <t>2801.15</t>
  </si>
  <si>
    <t>3158.00</t>
  </si>
  <si>
    <t>2023-02-28 17:58:20</t>
  </si>
  <si>
    <t>墨西哥</t>
  </si>
  <si>
    <t>3074281</t>
  </si>
  <si>
    <t>新首尔酒店</t>
  </si>
  <si>
    <t>HAN JAEYEON</t>
  </si>
  <si>
    <t>464.79</t>
  </si>
  <si>
    <t>524.00</t>
  </si>
  <si>
    <t>2023-03-01 16:26:31</t>
  </si>
  <si>
    <t>3073822</t>
  </si>
  <si>
    <t>CHAN KOK KIAN</t>
  </si>
  <si>
    <t>810.72</t>
  </si>
  <si>
    <t>914.00</t>
  </si>
  <si>
    <t>2023-02-28 14:09:57</t>
  </si>
  <si>
    <t>3073525</t>
  </si>
  <si>
    <t>旧金山圣瑞吉酒店</t>
  </si>
  <si>
    <t>Khosravi Bijan</t>
  </si>
  <si>
    <t>5238.62</t>
  </si>
  <si>
    <t>5906.00</t>
  </si>
  <si>
    <t>2023-02-28 12:36:45</t>
  </si>
  <si>
    <t>3072957</t>
  </si>
  <si>
    <t>阿斯托利酒店</t>
  </si>
  <si>
    <t>AYUNIN SINDI QURROTA</t>
  </si>
  <si>
    <t>176.51</t>
  </si>
  <si>
    <t>199.00</t>
  </si>
  <si>
    <t>2023-02-28 09:12:22</t>
  </si>
  <si>
    <t>2023-02-27</t>
  </si>
  <si>
    <t>3072230</t>
  </si>
  <si>
    <t>国际机场 KLIA-KLIA2途恩酒店</t>
  </si>
  <si>
    <t>Zhu Menghao,Chen Yuhang</t>
  </si>
  <si>
    <t>352.69</t>
  </si>
  <si>
    <t>397.00</t>
  </si>
  <si>
    <t>2023-02-27 22:48:53</t>
  </si>
  <si>
    <t>3070507</t>
  </si>
  <si>
    <t>长滩岛阿尔塔布里扎度假村</t>
  </si>
  <si>
    <t>GUO YUHAO,GUO RUI,ZHENG YANPING,BAI HUANHUAN</t>
  </si>
  <si>
    <t>4552.16</t>
  </si>
  <si>
    <t>5124.00</t>
  </si>
  <si>
    <t>2023-02-27 14:05:23</t>
  </si>
  <si>
    <t>3070379</t>
  </si>
  <si>
    <t>席德林旅馆</t>
  </si>
  <si>
    <t>KIM SUNGGUEN</t>
  </si>
  <si>
    <t>689.40</t>
  </si>
  <si>
    <t>776.00</t>
  </si>
  <si>
    <t>2023-02-27 13:28:02</t>
  </si>
  <si>
    <t>3070211</t>
  </si>
  <si>
    <t>KAUR DARSHAN</t>
  </si>
  <si>
    <t>437.98</t>
  </si>
  <si>
    <t>493.00</t>
  </si>
  <si>
    <t>2023-02-27 12:30:38</t>
  </si>
  <si>
    <t>3070046</t>
  </si>
  <si>
    <t>吉隆坡协和酒店</t>
  </si>
  <si>
    <t>KAMARUL LINDA</t>
  </si>
  <si>
    <t>478.85</t>
  </si>
  <si>
    <t>539.00</t>
  </si>
  <si>
    <t>2023-02-27 11:37:56</t>
  </si>
  <si>
    <t>3069925</t>
  </si>
  <si>
    <t>新加坡明古连街宜必思酒店</t>
  </si>
  <si>
    <t>Zeng Liming</t>
  </si>
  <si>
    <t>1558.25</t>
  </si>
  <si>
    <t>1754.00</t>
  </si>
  <si>
    <t>2023-02-27 10:57:29</t>
  </si>
  <si>
    <t>新加坡</t>
  </si>
  <si>
    <t>3069449</t>
  </si>
  <si>
    <t>索尼斯塔哥伦布市中心</t>
  </si>
  <si>
    <t>Hatfield Aaron</t>
  </si>
  <si>
    <t>1988.24</t>
  </si>
  <si>
    <t>2238.00</t>
  </si>
  <si>
    <t>2023-02-27 04:48:41</t>
  </si>
  <si>
    <t>3069370</t>
  </si>
  <si>
    <t>雷斯酒店</t>
  </si>
  <si>
    <t>Okutan Utku</t>
  </si>
  <si>
    <t>257.64</t>
  </si>
  <si>
    <t>290.00</t>
  </si>
  <si>
    <t>2023-02-27 03:02:48</t>
  </si>
  <si>
    <t>2023-02-26</t>
  </si>
  <si>
    <t>3068578</t>
  </si>
  <si>
    <t>可可酒店</t>
  </si>
  <si>
    <t>ZHAO YUZHI</t>
  </si>
  <si>
    <t>1535.16</t>
  </si>
  <si>
    <t>1728.00</t>
  </si>
  <si>
    <t>2023-02-26 20:07:56</t>
  </si>
  <si>
    <t>丹麦</t>
  </si>
  <si>
    <t>3068566</t>
  </si>
  <si>
    <t>首尔三井酒店</t>
  </si>
  <si>
    <t>Hong Ju yeon</t>
  </si>
  <si>
    <t>670.74</t>
  </si>
  <si>
    <t>755.00</t>
  </si>
  <si>
    <t>2023-02-27 08:39:53</t>
  </si>
  <si>
    <t>3067141</t>
  </si>
  <si>
    <t>萨瓦斯蒂暹罗酒店</t>
  </si>
  <si>
    <t>BARABANSHCHIKOVA TATIANA</t>
  </si>
  <si>
    <t>95.95</t>
  </si>
  <si>
    <t>108.00</t>
  </si>
  <si>
    <t>-108</t>
  </si>
  <si>
    <t>-95</t>
  </si>
  <si>
    <t>2023-02-26 08:33:21</t>
  </si>
  <si>
    <t>3067092</t>
  </si>
  <si>
    <t>罗顿公园大道酒店</t>
  </si>
  <si>
    <t>Park Elliott,Chain Gabriel</t>
  </si>
  <si>
    <t>5836.79</t>
  </si>
  <si>
    <t>6570.00</t>
  </si>
  <si>
    <t>2023-02-26 07:27:30</t>
  </si>
  <si>
    <t>2023-02-25</t>
  </si>
  <si>
    <t>3066683</t>
  </si>
  <si>
    <t>新加坡滨海宾乐雅酒店 (Staycation Approved)</t>
  </si>
  <si>
    <t>WEE WEECHONG CHUAN</t>
  </si>
  <si>
    <t>1382.62</t>
  </si>
  <si>
    <t>1557.00</t>
  </si>
  <si>
    <t>2023-02-25 23:36:34</t>
  </si>
  <si>
    <t>3066514</t>
  </si>
  <si>
    <t>雅加达哈珀迈特海瑞诺酒店</t>
  </si>
  <si>
    <t>ALIEFIA MASHITA</t>
  </si>
  <si>
    <t>330.34</t>
  </si>
  <si>
    <t>372.00</t>
  </si>
  <si>
    <t>2023-02-25 22:21:48</t>
  </si>
  <si>
    <t>3065881</t>
  </si>
  <si>
    <t>机场 I-240 凯艺酒店</t>
  </si>
  <si>
    <t>CAI JINGNAN</t>
  </si>
  <si>
    <t>870.24</t>
  </si>
  <si>
    <t>980.00</t>
  </si>
  <si>
    <t>2023-02-25 16:10:48</t>
  </si>
  <si>
    <t>3065219</t>
  </si>
  <si>
    <t>NOH YEONG RAN</t>
  </si>
  <si>
    <t>670.44</t>
  </si>
  <si>
    <t>2023-02-25 11:45:29</t>
  </si>
  <si>
    <t>3065113</t>
  </si>
  <si>
    <t>迪沙鲁沙洋海滩度假村</t>
  </si>
  <si>
    <t>ZAINAL NAIME</t>
  </si>
  <si>
    <t>2418.91</t>
  </si>
  <si>
    <t>2724.00</t>
  </si>
  <si>
    <t>2023-02-25 10:17:27</t>
  </si>
  <si>
    <t>3064977</t>
  </si>
  <si>
    <t>温哥华机场温德姆旅客之家</t>
  </si>
  <si>
    <t>BURDETT SCOTT WALLACE</t>
  </si>
  <si>
    <t>760.13</t>
  </si>
  <si>
    <t>856.00</t>
  </si>
  <si>
    <t>2023-02-25 09:14:10</t>
  </si>
  <si>
    <t>加拿大</t>
  </si>
  <si>
    <t>3064932</t>
  </si>
  <si>
    <t>阿斯顿巴斯德酒店</t>
  </si>
  <si>
    <t>ROLAND ROVY</t>
  </si>
  <si>
    <t>351.65</t>
  </si>
  <si>
    <t>396.00</t>
  </si>
  <si>
    <t>2023-02-25 08:51:35</t>
  </si>
  <si>
    <t>2023-02-24</t>
  </si>
  <si>
    <t>3064240</t>
  </si>
  <si>
    <t>双威失落的世界大酒店</t>
  </si>
  <si>
    <t>AHMAD RADZIYAN JAMIL</t>
  </si>
  <si>
    <t>577.25</t>
  </si>
  <si>
    <t>655.00</t>
  </si>
  <si>
    <t>2023-02-24 22:50:32</t>
  </si>
  <si>
    <t>3063978</t>
  </si>
  <si>
    <t>公园大道罗切斯特酒店 (SG Clean)</t>
  </si>
  <si>
    <t>FANG ZHAOXIN</t>
  </si>
  <si>
    <t>4206.44</t>
  </si>
  <si>
    <t>4773.00</t>
  </si>
  <si>
    <t>2023-02-24 21:32:46</t>
  </si>
  <si>
    <t>3063823</t>
  </si>
  <si>
    <t>明洞莱恩酒店</t>
  </si>
  <si>
    <t>SZE CHUN LUNG</t>
  </si>
  <si>
    <t>514.68</t>
  </si>
  <si>
    <t>584.00</t>
  </si>
  <si>
    <t>2023-02-24 20:50:05</t>
  </si>
  <si>
    <t>3063699</t>
  </si>
  <si>
    <t>埃森汉德尔斯霍夫精选酒店</t>
  </si>
  <si>
    <t>Mbwelete Medi</t>
  </si>
  <si>
    <t>416.85</t>
  </si>
  <si>
    <t>473.00</t>
  </si>
  <si>
    <t>2023-02-24 20:21:24</t>
  </si>
  <si>
    <t>3062308</t>
  </si>
  <si>
    <t>棕榈芙蓉大酒店</t>
  </si>
  <si>
    <t>RAHMAN AIZAM</t>
  </si>
  <si>
    <t>344.59</t>
  </si>
  <si>
    <t>391.00</t>
  </si>
  <si>
    <t>2023-02-24 13:21:45</t>
  </si>
  <si>
    <t>3062228</t>
  </si>
  <si>
    <t>宫廷驿站赌场酒店</t>
  </si>
  <si>
    <t>LEE SEOJEONG</t>
  </si>
  <si>
    <t>1229.41</t>
  </si>
  <si>
    <t>1395.00</t>
  </si>
  <si>
    <t>2023-02-24 12:56:38</t>
  </si>
  <si>
    <t>2023-02-23</t>
  </si>
  <si>
    <t>3060673</t>
  </si>
  <si>
    <t>曼谷艾特伊斯萨拉达恩酒店</t>
  </si>
  <si>
    <t>WANG JUWEI,LI JUNBING</t>
  </si>
  <si>
    <t>2187.16</t>
  </si>
  <si>
    <t>2484.00</t>
  </si>
  <si>
    <t>2023-02-23 23:26:38</t>
  </si>
  <si>
    <t>3060394</t>
  </si>
  <si>
    <t>芒特普林森英迪格酒店 - IHG 旗下酒店</t>
  </si>
  <si>
    <t>Taylor Kristy</t>
  </si>
  <si>
    <t>4373.44</t>
  </si>
  <si>
    <t>4967.00</t>
  </si>
  <si>
    <t>2023-02-23 22:05:33</t>
  </si>
  <si>
    <t>3059487</t>
  </si>
  <si>
    <t>芭堤雅南海滩可可特尔酒店</t>
  </si>
  <si>
    <t>Chen Yuewen</t>
  </si>
  <si>
    <t>494.84</t>
  </si>
  <si>
    <t>562.00</t>
  </si>
  <si>
    <t>2023-02-23 18:11:01</t>
  </si>
  <si>
    <t>2023-02-22</t>
  </si>
  <si>
    <t>3056466</t>
  </si>
  <si>
    <t>沃夫普吉岛芭东酒店</t>
  </si>
  <si>
    <t>KOLESNIKOVA IULIIA,KOLESNIKOV EGOR</t>
  </si>
  <si>
    <t>2282.14</t>
  </si>
  <si>
    <t>2596.00</t>
  </si>
  <si>
    <t>2023-02-22 21:10:42</t>
  </si>
  <si>
    <t>3055148</t>
  </si>
  <si>
    <t>雅加达牙也马达假日套房酒店 - IHG 酒店</t>
  </si>
  <si>
    <t>LIU MIAO,GU LI,JING QINGFU,TANG LITING</t>
  </si>
  <si>
    <t>2524.78</t>
  </si>
  <si>
    <t>2872.00</t>
  </si>
  <si>
    <t>2023-02-22 14:25:51</t>
  </si>
  <si>
    <t>3055092</t>
  </si>
  <si>
    <t>钱德勒-凤凰城南 I-10 舒适酒店</t>
  </si>
  <si>
    <t>JIMENEZ JASON MICHAEL</t>
  </si>
  <si>
    <t>1730.07</t>
  </si>
  <si>
    <t>1968.00</t>
  </si>
  <si>
    <t>2023-02-22 14:09:24</t>
  </si>
  <si>
    <t>2023-02-21</t>
  </si>
  <si>
    <t>3053129</t>
  </si>
  <si>
    <t>LI MAN</t>
  </si>
  <si>
    <t>3882.47</t>
  </si>
  <si>
    <t>4428.00</t>
  </si>
  <si>
    <t>2023-02-21 22:08:29</t>
  </si>
  <si>
    <t>3052099</t>
  </si>
  <si>
    <t>住宿酒店</t>
  </si>
  <si>
    <t>ZHANG ZHOU,ZHANG YAO</t>
  </si>
  <si>
    <t>705.82</t>
  </si>
  <si>
    <t>805.00</t>
  </si>
  <si>
    <t>2023-02-21 17:36:30</t>
  </si>
  <si>
    <t>3051292</t>
  </si>
  <si>
    <t>波特兰市中心住宿菠萝玫瑰酒店</t>
  </si>
  <si>
    <t>Razo Gustavo</t>
  </si>
  <si>
    <t>1765.88</t>
  </si>
  <si>
    <t>2014.00</t>
  </si>
  <si>
    <t>2023-02-21 12:46:17</t>
  </si>
  <si>
    <t>3050833</t>
  </si>
  <si>
    <t>ryu jeonggirl</t>
  </si>
  <si>
    <t>769.83</t>
  </si>
  <si>
    <t>878.00</t>
  </si>
  <si>
    <t>2023-02-21 09:23:33</t>
  </si>
  <si>
    <t>3050755</t>
  </si>
  <si>
    <t>普吉岛密崖餐厅度假酒店</t>
  </si>
  <si>
    <t>BELLA FATIMA</t>
  </si>
  <si>
    <t>902.23</t>
  </si>
  <si>
    <t>1029.00</t>
  </si>
  <si>
    <t>2023-02-21 08:40:31</t>
  </si>
  <si>
    <t>3050565</t>
  </si>
  <si>
    <t>雷迪森柏林亚历山大广场酒店</t>
  </si>
  <si>
    <t>KAO CHI HSIANG</t>
  </si>
  <si>
    <t>1420.42</t>
  </si>
  <si>
    <t>1620.00</t>
  </si>
  <si>
    <t>2023-02-21 04:13:50</t>
  </si>
  <si>
    <t>2023-02-20</t>
  </si>
  <si>
    <t>3049736</t>
  </si>
  <si>
    <t>曼谷班纳诺富特酒店</t>
  </si>
  <si>
    <t>LUO DAN,XUE BIN</t>
  </si>
  <si>
    <t>1439.16</t>
  </si>
  <si>
    <t>1641.00</t>
  </si>
  <si>
    <t>2023-02-20 20:18:02</t>
  </si>
  <si>
    <t>2023-02-19</t>
  </si>
  <si>
    <t>3046000</t>
  </si>
  <si>
    <t>SANGDARA KAMONWAN</t>
  </si>
  <si>
    <t>924.36</t>
  </si>
  <si>
    <t>1054.00</t>
  </si>
  <si>
    <t>2023-02-21 09:19:54</t>
  </si>
  <si>
    <t>3045207</t>
  </si>
  <si>
    <t>特洛伊城利莫瑞克酒店</t>
  </si>
  <si>
    <t>Joseph Jeremy</t>
  </si>
  <si>
    <t>2122.34</t>
  </si>
  <si>
    <t>2420.00</t>
  </si>
  <si>
    <t>2023-02-19 12:33:54</t>
  </si>
  <si>
    <t>爱尔兰</t>
  </si>
  <si>
    <t>3045069</t>
  </si>
  <si>
    <t>毕考酒店及公司宿舍</t>
  </si>
  <si>
    <t>Clark Joseph</t>
  </si>
  <si>
    <t>1587.37</t>
  </si>
  <si>
    <t>1810.00</t>
  </si>
  <si>
    <t>2023-02-19 11:42:45</t>
  </si>
  <si>
    <t>3044255</t>
  </si>
  <si>
    <t>圣迭戈万豪侯爵与滨海酒店</t>
  </si>
  <si>
    <t>Vilchis Aguirre Jorge</t>
  </si>
  <si>
    <t>3481.18</t>
  </si>
  <si>
    <t>3964.00</t>
  </si>
  <si>
    <t>2023-02-19 00:29:53</t>
  </si>
  <si>
    <t>2023-02-18</t>
  </si>
  <si>
    <t>3042140</t>
  </si>
  <si>
    <t>布拉提斯拉瓦凯隆国会酒店</t>
  </si>
  <si>
    <t>li bingjun,teng qixia</t>
  </si>
  <si>
    <t>475.11</t>
  </si>
  <si>
    <t>541.00</t>
  </si>
  <si>
    <t>2023-02-18 14:00:36</t>
  </si>
  <si>
    <t>斯洛伐克</t>
  </si>
  <si>
    <t>3041632</t>
  </si>
  <si>
    <t>智选假日酒店雅加达国际博览会店</t>
  </si>
  <si>
    <t>ZHENG YONGHUI,LIANG SHIYIN,LIANG ZHUOEN,YOU XIANMEI</t>
  </si>
  <si>
    <t>3446.06</t>
  </si>
  <si>
    <t>3924.00</t>
  </si>
  <si>
    <t>2023-02-18 11:03:13</t>
  </si>
  <si>
    <t>3041039</t>
  </si>
  <si>
    <t>皇家国家酒店</t>
  </si>
  <si>
    <t>LAIMENE MERIEM</t>
  </si>
  <si>
    <t>1903.94</t>
  </si>
  <si>
    <t>2168.00</t>
  </si>
  <si>
    <t>2023-02-18 02:41:34</t>
  </si>
  <si>
    <t>2023-02-17</t>
  </si>
  <si>
    <t>3039841</t>
  </si>
  <si>
    <t>巴厘岛世外桃源别墅</t>
  </si>
  <si>
    <t>AGARWAL KUSHAL,AGARWAL KUSHAL</t>
  </si>
  <si>
    <t>1328.62</t>
  </si>
  <si>
    <t>1516.00</t>
  </si>
  <si>
    <t>2023-02-17 18:49:01</t>
  </si>
  <si>
    <t>3039270</t>
  </si>
  <si>
    <t>曼谷素坤逸11号智选假日酒店 (SHA Plus+)</t>
  </si>
  <si>
    <t>WANG XIN,LIU JIA</t>
  </si>
  <si>
    <t>1226.96</t>
  </si>
  <si>
    <t>1400.00</t>
  </si>
  <si>
    <t>2023-02-17 16:07:19</t>
  </si>
  <si>
    <t>3038997</t>
  </si>
  <si>
    <t>JIANG YULIN,YAN RAN</t>
  </si>
  <si>
    <t>1222.58</t>
  </si>
  <si>
    <t>2023-02-17 14:38:24</t>
  </si>
  <si>
    <t>3037735</t>
  </si>
  <si>
    <t>巴黎中心贝西诺富特酒店</t>
  </si>
  <si>
    <t>Ayala Lola</t>
  </si>
  <si>
    <t>1352.29</t>
  </si>
  <si>
    <t>1543.00</t>
  </si>
  <si>
    <t>2023-02-17 04:40:33</t>
  </si>
  <si>
    <t>2023-02-16</t>
  </si>
  <si>
    <t>3037377</t>
  </si>
  <si>
    <t>LOH MELINDA</t>
  </si>
  <si>
    <t>860.80</t>
  </si>
  <si>
    <t>984.00</t>
  </si>
  <si>
    <t>2023-02-16 23:29:38</t>
  </si>
  <si>
    <t>3036469</t>
  </si>
  <si>
    <t>HE SHUXIAN</t>
  </si>
  <si>
    <t>643.85</t>
  </si>
  <si>
    <t>736.00</t>
  </si>
  <si>
    <t>2023-02-16 18:41:39</t>
  </si>
  <si>
    <t>3036298</t>
  </si>
  <si>
    <t>Zhang Meixiang,Liang Xiaojie</t>
  </si>
  <si>
    <t>1918.44</t>
  </si>
  <si>
    <t>2193.00</t>
  </si>
  <si>
    <t>2023-02-16 17:56:14</t>
  </si>
  <si>
    <t>3035574</t>
  </si>
  <si>
    <t>CHEN MEI,ZHANG CHEN</t>
  </si>
  <si>
    <t>1228.22</t>
  </si>
  <si>
    <t>1404.00</t>
  </si>
  <si>
    <t>2023-02-16 14:10:12</t>
  </si>
  <si>
    <t>3034807</t>
  </si>
  <si>
    <t>乌帕塔 - 火车站智选假日酒店 - IHG 旗下酒店</t>
  </si>
  <si>
    <t>ZHOU PENG,CHEN QI ZHEN</t>
  </si>
  <si>
    <t>1105.75</t>
  </si>
  <si>
    <t>1264.00</t>
  </si>
  <si>
    <t>2023-02-16 10:08:02</t>
  </si>
  <si>
    <t>2023-02-15</t>
  </si>
  <si>
    <t>3032217</t>
  </si>
  <si>
    <t>UMEDA RAN</t>
  </si>
  <si>
    <t>814.32</t>
  </si>
  <si>
    <t>936.00</t>
  </si>
  <si>
    <t>2023-02-16 08:30:34</t>
  </si>
  <si>
    <t>2023-01-28</t>
  </si>
  <si>
    <t>2983678</t>
  </si>
  <si>
    <t>哈里法克斯剑桥套房酒店</t>
  </si>
  <si>
    <t>Harrison Alexandria</t>
  </si>
  <si>
    <t>2109.16</t>
  </si>
  <si>
    <t>2426.00</t>
  </si>
  <si>
    <t>2023-01-28 07:27:14</t>
  </si>
  <si>
    <t>2023-02-05</t>
  </si>
  <si>
    <t>3007023</t>
  </si>
  <si>
    <t>柏林斯比特尔马克贝斯特韦斯特酒店</t>
  </si>
  <si>
    <t>CHU XIAOMAN,HU PAN</t>
  </si>
  <si>
    <t>935.70</t>
  </si>
  <si>
    <t>1078.00</t>
  </si>
  <si>
    <t>2023-02-05 23:58:03</t>
  </si>
  <si>
    <t>2023-02-04</t>
  </si>
  <si>
    <t>3002197</t>
  </si>
  <si>
    <t>杜塞尔多夫米特酒店</t>
  </si>
  <si>
    <t>MESAGARCIA VICTOR,RODRIGUEZBARREDO MARIA</t>
  </si>
  <si>
    <t>938.74</t>
  </si>
  <si>
    <t>1085.00</t>
  </si>
  <si>
    <t>2023-02-04 02:17:46</t>
  </si>
  <si>
    <t>2022-12-21</t>
  </si>
  <si>
    <t>2892185</t>
  </si>
  <si>
    <t>法兰克福诺维姆欧陆式酒店</t>
  </si>
  <si>
    <t>Hodel Herbert,Hodel-Vonmoos Priska</t>
  </si>
  <si>
    <t>368.21</t>
  </si>
  <si>
    <t>411.00</t>
  </si>
  <si>
    <t>2022-12-21 22:08:25</t>
  </si>
  <si>
    <t>2023-01-27</t>
  </si>
  <si>
    <t>2981385</t>
  </si>
  <si>
    <t>宜必思尚品酒店，伦敦希思罗机场</t>
  </si>
  <si>
    <t>THERIAULT JEROME</t>
  </si>
  <si>
    <t>410.50</t>
  </si>
  <si>
    <t>472.00</t>
  </si>
  <si>
    <t>2023-01-27 10:50:46</t>
  </si>
  <si>
    <t>3031498</t>
  </si>
  <si>
    <t>猫头鹰酒店</t>
  </si>
  <si>
    <t>RUI JIANAN,HE LINHAO</t>
  </si>
  <si>
    <t>1992.30</t>
  </si>
  <si>
    <t>2290.00</t>
  </si>
  <si>
    <t>2023-02-15 05:05:28</t>
  </si>
  <si>
    <t>2023-02-14</t>
  </si>
  <si>
    <t>3030574</t>
  </si>
  <si>
    <t>温莎美丽华酒店</t>
  </si>
  <si>
    <t>WOHLFARTH TOBIAS</t>
  </si>
  <si>
    <t>5010.57</t>
  </si>
  <si>
    <t>5752.00</t>
  </si>
  <si>
    <t>2023-02-14 18:05:21</t>
  </si>
  <si>
    <t>2023-02-13</t>
  </si>
  <si>
    <t>3026768</t>
  </si>
  <si>
    <t>温莎欧西阿尼克酒店</t>
  </si>
  <si>
    <t>NOVAES NILTON SALES</t>
  </si>
  <si>
    <t>719.95</t>
  </si>
  <si>
    <t>828.00</t>
  </si>
  <si>
    <t>2023-02-13 07:39:19</t>
  </si>
  <si>
    <t>2023-01-26</t>
  </si>
  <si>
    <t>2979605</t>
  </si>
  <si>
    <t>NH组巴诺酒店</t>
  </si>
  <si>
    <t>Llabres Gaita Veronica</t>
  </si>
  <si>
    <t>683.98</t>
  </si>
  <si>
    <t>787.00</t>
  </si>
  <si>
    <t>2023-01-26 16:15:31</t>
  </si>
  <si>
    <t>2023-01-24</t>
  </si>
  <si>
    <t>2973428</t>
  </si>
  <si>
    <t>zamorano esteban aritz</t>
  </si>
  <si>
    <t>682.71</t>
  </si>
  <si>
    <t>785.00</t>
  </si>
  <si>
    <t>2023-01-24 03:19:01</t>
  </si>
  <si>
    <t>2023-02-12</t>
  </si>
  <si>
    <t>3024064</t>
  </si>
  <si>
    <t>K西水疗酒店</t>
  </si>
  <si>
    <t>mccarthy derval</t>
  </si>
  <si>
    <t>2177.23</t>
  </si>
  <si>
    <t>2504.00</t>
  </si>
  <si>
    <t>2023-02-12 01:19:19</t>
  </si>
  <si>
    <t>2023-02-10</t>
  </si>
  <si>
    <t>3021057</t>
  </si>
  <si>
    <t>伦敦圣吉尔斯酒店</t>
  </si>
  <si>
    <t>Roohandeh Nasrin,Bagheri Baba Ahmadi Sajjad</t>
  </si>
  <si>
    <t>2439.86</t>
  </si>
  <si>
    <t>2820.00</t>
  </si>
  <si>
    <t>2023-02-10 22:17:10</t>
  </si>
  <si>
    <t>2023-02-06</t>
  </si>
  <si>
    <t>3007386</t>
  </si>
  <si>
    <t>巴黎12区贝西村康铂酒店</t>
  </si>
  <si>
    <t>O Sullivan Eoin</t>
  </si>
  <si>
    <t>657.08</t>
  </si>
  <si>
    <t>757.00</t>
  </si>
  <si>
    <t>2023-02-06 07:22:46</t>
  </si>
  <si>
    <t>2023-02-03</t>
  </si>
  <si>
    <t>2999478</t>
  </si>
  <si>
    <t>Soret Rayhan</t>
  </si>
  <si>
    <t>657.50</t>
  </si>
  <si>
    <t>764.00</t>
  </si>
  <si>
    <t>2023-02-03 03:35:02</t>
  </si>
  <si>
    <t>2023-02-08</t>
  </si>
  <si>
    <t>3013121</t>
  </si>
  <si>
    <t>尼斯城中心圣母院美爵酒店</t>
  </si>
  <si>
    <t>Montesano Eve</t>
  </si>
  <si>
    <t>994.16</t>
  </si>
  <si>
    <t>1146.00</t>
  </si>
  <si>
    <t>2023-02-08 02:58:38</t>
  </si>
  <si>
    <t>3024089</t>
  </si>
  <si>
    <t>皇家广场酒店</t>
  </si>
  <si>
    <t>Dahal Suman</t>
  </si>
  <si>
    <t>1805.08</t>
  </si>
  <si>
    <t>2076.00</t>
  </si>
  <si>
    <t>2023-02-12 01:47:24</t>
  </si>
  <si>
    <t>2023-02-11</t>
  </si>
  <si>
    <t>3023659</t>
  </si>
  <si>
    <t>吉隆坡邵氏广场美居酒店</t>
  </si>
  <si>
    <t>QI JIAYI,KONG QIKUN</t>
  </si>
  <si>
    <t>667.47</t>
  </si>
  <si>
    <t>2023-02-13 13:49:47</t>
  </si>
  <si>
    <t>3026627</t>
  </si>
  <si>
    <t>吉隆坡盛贸饭店</t>
  </si>
  <si>
    <t>TARTARI THOMAZ</t>
  </si>
  <si>
    <t>4544.01</t>
  </si>
  <si>
    <t>5226.00</t>
  </si>
  <si>
    <t>2023-02-13 03:03:03</t>
  </si>
  <si>
    <t>3004878</t>
  </si>
  <si>
    <t>黄金海岸赌场酒店</t>
  </si>
  <si>
    <t>Schiela William Frederick</t>
  </si>
  <si>
    <t>838.49</t>
  </si>
  <si>
    <t>966.00</t>
  </si>
  <si>
    <t>2023-02-05 05:25:42</t>
  </si>
  <si>
    <t>2023-01-03</t>
  </si>
  <si>
    <t>2917289</t>
  </si>
  <si>
    <t>莱奥科隆老城新奇酒店</t>
  </si>
  <si>
    <t>Scholten Andreas</t>
  </si>
  <si>
    <t>1400.32</t>
  </si>
  <si>
    <t>1578.00</t>
  </si>
  <si>
    <t>2023-01-03 02:52:26</t>
  </si>
  <si>
    <t>2023-01-17</t>
  </si>
  <si>
    <t>2958281</t>
  </si>
  <si>
    <t>布卢明顿大学附近舒适酒店</t>
  </si>
  <si>
    <t>LAM HOI YAN</t>
  </si>
  <si>
    <t>3223.70</t>
  </si>
  <si>
    <t>3732.00</t>
  </si>
  <si>
    <t>2023-01-17 22:36:58</t>
  </si>
  <si>
    <t>3029296</t>
  </si>
  <si>
    <t>SAAD ROSZANISHAH</t>
  </si>
  <si>
    <t>698.62</t>
  </si>
  <si>
    <t>802.00</t>
  </si>
  <si>
    <t>2023-02-14 03:53:28</t>
  </si>
  <si>
    <t>3026301</t>
  </si>
  <si>
    <t>黛安娜帕克酒店</t>
  </si>
  <si>
    <t>LIN CHERYL</t>
  </si>
  <si>
    <t>942.54</t>
  </si>
  <si>
    <t>1084.00</t>
  </si>
  <si>
    <t>2023-02-12 22:43:48</t>
  </si>
  <si>
    <t>2023-01-08</t>
  </si>
  <si>
    <t>2931842</t>
  </si>
  <si>
    <t>亚斯岛丽柏酒店</t>
  </si>
  <si>
    <t>Rogers Grace</t>
  </si>
  <si>
    <t>765.18</t>
  </si>
  <si>
    <t>872.00</t>
  </si>
  <si>
    <t>2023-01-08 22:25:36</t>
  </si>
  <si>
    <t>3022624</t>
  </si>
  <si>
    <t>代托纳比奇高速公路温德姆戴斯酒店</t>
  </si>
  <si>
    <t>Locke Michael</t>
  </si>
  <si>
    <t>4246.42</t>
  </si>
  <si>
    <t>4886.00</t>
  </si>
  <si>
    <t>2023-02-11 15:52:56</t>
  </si>
  <si>
    <t>2023-02-07</t>
  </si>
  <si>
    <t>3010940</t>
  </si>
  <si>
    <t>FORTUNE MICHELE MARGARET</t>
  </si>
  <si>
    <t>1113.61</t>
  </si>
  <si>
    <t>2023-02-07 12:19:00</t>
  </si>
  <si>
    <t>2023-01-31</t>
  </si>
  <si>
    <t>2993767</t>
  </si>
  <si>
    <t>蒙特里湾泰德酒店</t>
  </si>
  <si>
    <t>Pollin Cedric</t>
  </si>
  <si>
    <t>1893.00</t>
  </si>
  <si>
    <t>2023-01-31 21:57:40</t>
  </si>
  <si>
    <t>2023-01-22</t>
  </si>
  <si>
    <t>2969719</t>
  </si>
  <si>
    <t>松树街 70 号薄荷之家酒店</t>
  </si>
  <si>
    <t>Ge Wenrui</t>
  </si>
  <si>
    <t>2643.71</t>
  </si>
  <si>
    <t>3044.00</t>
  </si>
  <si>
    <t>2023-01-22 12:05:16</t>
  </si>
  <si>
    <t>2983629</t>
  </si>
  <si>
    <t>加泰罗尼亚黑金酒店</t>
  </si>
  <si>
    <t>BURGE LIANE</t>
  </si>
  <si>
    <t>2816.86</t>
  </si>
  <si>
    <t>3240.00</t>
  </si>
  <si>
    <t>2023-01-28 06:31:56</t>
  </si>
  <si>
    <t>3033621</t>
  </si>
  <si>
    <t>Blaker Karen</t>
  </si>
  <si>
    <t>1386.78</t>
  </si>
  <si>
    <t>1594.00</t>
  </si>
  <si>
    <t>2023-02-15 21:01:56</t>
  </si>
  <si>
    <t>3032190</t>
  </si>
  <si>
    <t>CHUA KOK SENG</t>
  </si>
  <si>
    <t>1609.50</t>
  </si>
  <si>
    <t>1850.00</t>
  </si>
  <si>
    <t>2023-02-15 13:09:24</t>
  </si>
  <si>
    <t>3020198</t>
  </si>
  <si>
    <t>卢克索帕维隆冬季索菲特酒店</t>
  </si>
  <si>
    <t>RHEE HYUNKIL</t>
  </si>
  <si>
    <t>641.98</t>
  </si>
  <si>
    <t>742.00</t>
  </si>
  <si>
    <t>2023-02-10 17:41:50</t>
  </si>
  <si>
    <t>埃及</t>
  </si>
  <si>
    <t>3020928</t>
  </si>
  <si>
    <t>罗马87 八十七酒店</t>
  </si>
  <si>
    <t>Giomi Marco</t>
  </si>
  <si>
    <t>1161.10</t>
  </si>
  <si>
    <t>1342.00</t>
  </si>
  <si>
    <t>2023-02-10 21:40:50</t>
  </si>
  <si>
    <t>3005673</t>
  </si>
  <si>
    <t>珍瓦拉万隆酒店</t>
  </si>
  <si>
    <t>RAHMAWATI AULIYA</t>
  </si>
  <si>
    <t>313.35</t>
  </si>
  <si>
    <t>361.00</t>
  </si>
  <si>
    <t>2023-02-05 14:32:49</t>
  </si>
  <si>
    <t>2022-12-14</t>
  </si>
  <si>
    <t>2873184</t>
  </si>
  <si>
    <t>新山凯贝丽酒店式服务公寓</t>
  </si>
  <si>
    <t>neo wei wei</t>
  </si>
  <si>
    <t>491.79</t>
  </si>
  <si>
    <t>549.00</t>
  </si>
  <si>
    <t>2022-12-16 11:12:12</t>
  </si>
  <si>
    <t>2023-01-10</t>
  </si>
  <si>
    <t>2934991</t>
  </si>
  <si>
    <t>密苏里体育俱乐部</t>
  </si>
  <si>
    <t>Satya Naslavsky Michel</t>
  </si>
  <si>
    <t>700.82</t>
  </si>
  <si>
    <t>806.00</t>
  </si>
  <si>
    <t>2023-01-10 05:41:12</t>
  </si>
  <si>
    <t>3029517</t>
  </si>
  <si>
    <t>地平线酒店</t>
  </si>
  <si>
    <t>RODRIGUEZ RIVERO Niria</t>
  </si>
  <si>
    <t>307.50</t>
  </si>
  <si>
    <t>353.00</t>
  </si>
  <si>
    <t>2023-02-14 09:03:02</t>
  </si>
  <si>
    <t>3006273</t>
  </si>
  <si>
    <t>阿斯顿帝国普禾加多</t>
  </si>
  <si>
    <t>Lobo Glory Tangke Salu,Mardhiyah Fithriani Salma</t>
  </si>
  <si>
    <t>567.67</t>
  </si>
  <si>
    <t>654.00</t>
  </si>
  <si>
    <t>2023-02-05 18:51:44</t>
  </si>
  <si>
    <t>3024216</t>
  </si>
  <si>
    <t>多林特三索斯柏林波茨坦酒店</t>
  </si>
  <si>
    <t>Rich Lisa</t>
  </si>
  <si>
    <t>832.11</t>
  </si>
  <si>
    <t>957.00</t>
  </si>
  <si>
    <t>2023-02-12 05:34:16</t>
  </si>
  <si>
    <t>3011090</t>
  </si>
  <si>
    <t>长住美国酒店 - 萨克拉门托 - 埃尔克格罗夫</t>
  </si>
  <si>
    <t>Thung Jiemh</t>
  </si>
  <si>
    <t>937.55</t>
  </si>
  <si>
    <t>1081.00</t>
  </si>
  <si>
    <t>2023-02-07 13:07:22</t>
  </si>
  <si>
    <t>3018730</t>
  </si>
  <si>
    <t>新山迪沙鲁海岸硬石酒店</t>
  </si>
  <si>
    <t>Rayees Rayees</t>
  </si>
  <si>
    <t>1097.07</t>
  </si>
  <si>
    <t>1268.00</t>
  </si>
  <si>
    <t>2023-02-10 07:48:45</t>
  </si>
  <si>
    <t>3024189</t>
  </si>
  <si>
    <t>芭堤雅部落酒店 (SHA Certified)</t>
  </si>
  <si>
    <t>KETSURIYONG SAOWALAK</t>
  </si>
  <si>
    <t>235.63</t>
  </si>
  <si>
    <t>271.00</t>
  </si>
  <si>
    <t>2023-02-12 04:33:45</t>
  </si>
  <si>
    <t>3025113</t>
  </si>
  <si>
    <t>马来西亚迪沙魯海岸One&amp;Only唯逸度假酒店</t>
  </si>
  <si>
    <t>Wang Xinyue</t>
  </si>
  <si>
    <t>3930.14</t>
  </si>
  <si>
    <t>4520.00</t>
  </si>
  <si>
    <t>2023-02-12 15:15:12</t>
  </si>
  <si>
    <t>3001826</t>
  </si>
  <si>
    <t>WANG YAMENG,wang jianjun</t>
  </si>
  <si>
    <t>2629.99</t>
  </si>
  <si>
    <t>3056.00</t>
  </si>
  <si>
    <t>2023-02-03 22:31:36</t>
  </si>
  <si>
    <t>2918438</t>
  </si>
  <si>
    <t>甲米悦榕庄酒店</t>
  </si>
  <si>
    <t>KIM BAEGEUM</t>
  </si>
  <si>
    <t>6660.82</t>
  </si>
  <si>
    <t>7506.00</t>
  </si>
  <si>
    <t>2023-01-04 11:23:44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</si>
</sst>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  <xf numFmtId="0" fontId="3" fillId="0" borderId="0" xfId="0" applyNumberFormat="1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232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44989</v>
      </c>
      <c r="G2" s="6">
        <v>44990</v>
      </c>
      <c r="H2" s="4">
        <v>1</v>
      </c>
      <c r="I2" s="4">
        <v>1</v>
      </c>
      <c r="J2" s="4">
        <v>1</v>
      </c>
      <c r="K2" s="4" t="s">
        <v>30</v>
      </c>
      <c r="L2" s="4">
        <v>549</v>
      </c>
      <c r="M2" s="4">
        <v>549</v>
      </c>
      <c r="N2" s="4" t="s">
        <v>31</v>
      </c>
      <c r="O2" s="4" t="s">
        <v>32</v>
      </c>
      <c r="P2" s="4" t="s">
        <v>33</v>
      </c>
      <c r="Q2" s="4">
        <v>0</v>
      </c>
      <c r="R2" s="7">
        <v>44909</v>
      </c>
      <c r="S2" s="6">
        <v>44993</v>
      </c>
      <c r="T2" s="4" t="s">
        <v>34</v>
      </c>
      <c r="U2" s="4">
        <v>549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44989</v>
      </c>
      <c r="G3" s="6">
        <v>44990</v>
      </c>
      <c r="H3" s="4">
        <v>1</v>
      </c>
      <c r="I3" s="4">
        <v>1</v>
      </c>
      <c r="J3" s="4">
        <v>1</v>
      </c>
      <c r="K3" s="4" t="s">
        <v>30</v>
      </c>
      <c r="L3" s="4">
        <v>411</v>
      </c>
      <c r="M3" s="4">
        <v>411</v>
      </c>
      <c r="N3" s="4" t="s">
        <v>40</v>
      </c>
      <c r="O3" s="4" t="s">
        <v>32</v>
      </c>
      <c r="P3" s="4" t="s">
        <v>33</v>
      </c>
      <c r="Q3" s="4">
        <v>0</v>
      </c>
      <c r="R3" s="7">
        <v>44916</v>
      </c>
      <c r="S3" s="6">
        <v>44993</v>
      </c>
      <c r="T3" s="4" t="s">
        <v>34</v>
      </c>
      <c r="U3" s="4">
        <v>411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6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44989</v>
      </c>
      <c r="G4" s="6">
        <v>44990</v>
      </c>
      <c r="H4" s="4">
        <v>2</v>
      </c>
      <c r="I4" s="4">
        <v>1</v>
      </c>
      <c r="J4" s="4">
        <v>2</v>
      </c>
      <c r="K4" s="4" t="s">
        <v>30</v>
      </c>
      <c r="L4" s="4">
        <v>1578</v>
      </c>
      <c r="M4" s="4">
        <v>1578</v>
      </c>
      <c r="N4" s="4" t="s">
        <v>46</v>
      </c>
      <c r="O4" s="4" t="s">
        <v>32</v>
      </c>
      <c r="P4" s="4" t="s">
        <v>33</v>
      </c>
      <c r="Q4" s="4">
        <v>0</v>
      </c>
      <c r="R4" s="7">
        <v>44929</v>
      </c>
      <c r="S4" s="6">
        <v>44993</v>
      </c>
      <c r="T4" s="4" t="s">
        <v>34</v>
      </c>
      <c r="U4" s="4">
        <v>1578</v>
      </c>
      <c r="V4" s="4">
        <v>0</v>
      </c>
      <c r="W4" s="4">
        <v>0</v>
      </c>
      <c r="X4" s="4" t="s">
        <v>47</v>
      </c>
      <c r="Y4" s="4" t="s">
        <v>48</v>
      </c>
      <c r="Z4" s="4" t="s">
        <v>49</v>
      </c>
    </row>
    <row r="5" s="4" customFormat="1" spans="1:25">
      <c r="A5" s="4" t="s">
        <v>50</v>
      </c>
      <c r="B5" s="4" t="s">
        <v>26</v>
      </c>
      <c r="C5" s="4" t="s">
        <v>27</v>
      </c>
      <c r="D5" s="4" t="s">
        <v>51</v>
      </c>
      <c r="E5" s="4" t="s">
        <v>52</v>
      </c>
      <c r="F5" s="6">
        <v>44988</v>
      </c>
      <c r="G5" s="6">
        <v>44990</v>
      </c>
      <c r="H5" s="4">
        <v>1</v>
      </c>
      <c r="I5" s="4">
        <v>2</v>
      </c>
      <c r="J5" s="4">
        <v>2</v>
      </c>
      <c r="K5" s="4" t="s">
        <v>30</v>
      </c>
      <c r="L5" s="4">
        <v>7506</v>
      </c>
      <c r="M5" s="4">
        <v>7506</v>
      </c>
      <c r="N5" s="4" t="s">
        <v>53</v>
      </c>
      <c r="O5" s="4" t="s">
        <v>32</v>
      </c>
      <c r="P5" s="4" t="s">
        <v>33</v>
      </c>
      <c r="Q5" s="4">
        <v>0</v>
      </c>
      <c r="R5" s="7">
        <v>44929</v>
      </c>
      <c r="S5" s="6">
        <v>44993</v>
      </c>
      <c r="T5" s="4" t="s">
        <v>34</v>
      </c>
      <c r="U5" s="4">
        <v>7506</v>
      </c>
      <c r="V5" s="4">
        <v>0</v>
      </c>
      <c r="W5" s="4">
        <v>0</v>
      </c>
      <c r="X5" s="4" t="s">
        <v>54</v>
      </c>
      <c r="Y5" s="4" t="s">
        <v>36</v>
      </c>
    </row>
    <row r="6" s="4" customFormat="1" spans="1:25">
      <c r="A6" s="4" t="s">
        <v>55</v>
      </c>
      <c r="B6" s="4" t="s">
        <v>26</v>
      </c>
      <c r="C6" s="4" t="s">
        <v>27</v>
      </c>
      <c r="D6" s="4" t="s">
        <v>56</v>
      </c>
      <c r="E6" s="4" t="s">
        <v>57</v>
      </c>
      <c r="F6" s="6">
        <v>44989</v>
      </c>
      <c r="G6" s="6">
        <v>44990</v>
      </c>
      <c r="H6" s="4">
        <v>1</v>
      </c>
      <c r="I6" s="4">
        <v>1</v>
      </c>
      <c r="J6" s="4">
        <v>1</v>
      </c>
      <c r="K6" s="4" t="s">
        <v>30</v>
      </c>
      <c r="L6" s="4">
        <v>872</v>
      </c>
      <c r="M6" s="4">
        <v>872</v>
      </c>
      <c r="N6" s="4" t="s">
        <v>58</v>
      </c>
      <c r="O6" s="4" t="s">
        <v>32</v>
      </c>
      <c r="P6" s="4" t="s">
        <v>33</v>
      </c>
      <c r="Q6" s="4">
        <v>0</v>
      </c>
      <c r="R6" s="7">
        <v>44934</v>
      </c>
      <c r="S6" s="6">
        <v>44993</v>
      </c>
      <c r="T6" s="4" t="s">
        <v>34</v>
      </c>
      <c r="U6" s="4">
        <v>872</v>
      </c>
      <c r="V6" s="4">
        <v>0</v>
      </c>
      <c r="W6" s="4">
        <v>0</v>
      </c>
      <c r="X6" s="4" t="s">
        <v>59</v>
      </c>
      <c r="Y6" s="4" t="s">
        <v>60</v>
      </c>
    </row>
    <row r="7" s="4" customFormat="1" spans="1:25">
      <c r="A7" s="4" t="s">
        <v>61</v>
      </c>
      <c r="B7" s="4" t="s">
        <v>26</v>
      </c>
      <c r="C7" s="4" t="s">
        <v>27</v>
      </c>
      <c r="D7" s="4" t="s">
        <v>62</v>
      </c>
      <c r="E7" s="4" t="s">
        <v>63</v>
      </c>
      <c r="F7" s="6">
        <v>44989</v>
      </c>
      <c r="G7" s="6">
        <v>44990</v>
      </c>
      <c r="H7" s="4">
        <v>1</v>
      </c>
      <c r="I7" s="4">
        <v>1</v>
      </c>
      <c r="J7" s="4">
        <v>1</v>
      </c>
      <c r="K7" s="4" t="s">
        <v>30</v>
      </c>
      <c r="L7" s="4">
        <v>806</v>
      </c>
      <c r="M7" s="4">
        <v>806</v>
      </c>
      <c r="N7" s="4" t="s">
        <v>64</v>
      </c>
      <c r="O7" s="4" t="s">
        <v>32</v>
      </c>
      <c r="P7" s="4" t="s">
        <v>33</v>
      </c>
      <c r="Q7" s="4">
        <v>0</v>
      </c>
      <c r="R7" s="7">
        <v>44936</v>
      </c>
      <c r="S7" s="6">
        <v>44993</v>
      </c>
      <c r="T7" s="4" t="s">
        <v>34</v>
      </c>
      <c r="U7" s="4">
        <v>806</v>
      </c>
      <c r="V7" s="4">
        <v>0</v>
      </c>
      <c r="W7" s="4">
        <v>0</v>
      </c>
      <c r="X7" s="4" t="s">
        <v>65</v>
      </c>
      <c r="Y7" s="4" t="s">
        <v>66</v>
      </c>
    </row>
    <row r="8" s="4" customFormat="1" spans="1:25">
      <c r="A8" s="4" t="s">
        <v>67</v>
      </c>
      <c r="B8" s="4" t="s">
        <v>26</v>
      </c>
      <c r="C8" s="4" t="s">
        <v>27</v>
      </c>
      <c r="D8" s="4" t="s">
        <v>68</v>
      </c>
      <c r="E8" s="4" t="s">
        <v>69</v>
      </c>
      <c r="F8" s="6">
        <v>44986</v>
      </c>
      <c r="G8" s="6">
        <v>44990</v>
      </c>
      <c r="H8" s="4">
        <v>1</v>
      </c>
      <c r="I8" s="4">
        <v>4</v>
      </c>
      <c r="J8" s="4">
        <v>4</v>
      </c>
      <c r="K8" s="4" t="s">
        <v>30</v>
      </c>
      <c r="L8" s="4">
        <v>3732</v>
      </c>
      <c r="M8" s="4">
        <v>3732</v>
      </c>
      <c r="N8" s="4" t="s">
        <v>70</v>
      </c>
      <c r="O8" s="4" t="s">
        <v>32</v>
      </c>
      <c r="P8" s="4" t="s">
        <v>33</v>
      </c>
      <c r="Q8" s="4">
        <v>0</v>
      </c>
      <c r="R8" s="7">
        <v>44943</v>
      </c>
      <c r="S8" s="6">
        <v>44993</v>
      </c>
      <c r="T8" s="4" t="s">
        <v>34</v>
      </c>
      <c r="U8" s="4">
        <v>3732</v>
      </c>
      <c r="V8" s="4">
        <v>0</v>
      </c>
      <c r="W8" s="4">
        <v>0</v>
      </c>
      <c r="X8" s="4" t="s">
        <v>71</v>
      </c>
      <c r="Y8" s="4" t="s">
        <v>36</v>
      </c>
    </row>
    <row r="9" s="4" customFormat="1" spans="1:25">
      <c r="A9" s="4" t="s">
        <v>72</v>
      </c>
      <c r="B9" s="4" t="s">
        <v>26</v>
      </c>
      <c r="C9" s="4" t="s">
        <v>27</v>
      </c>
      <c r="D9" s="4" t="s">
        <v>73</v>
      </c>
      <c r="E9" s="4" t="s">
        <v>74</v>
      </c>
      <c r="F9" s="6">
        <v>44988</v>
      </c>
      <c r="G9" s="6">
        <v>44990</v>
      </c>
      <c r="H9" s="4">
        <v>1</v>
      </c>
      <c r="I9" s="4">
        <v>2</v>
      </c>
      <c r="J9" s="4">
        <v>2</v>
      </c>
      <c r="K9" s="4" t="s">
        <v>30</v>
      </c>
      <c r="L9" s="4">
        <v>3044</v>
      </c>
      <c r="M9" s="4">
        <v>3044</v>
      </c>
      <c r="N9" s="4" t="s">
        <v>75</v>
      </c>
      <c r="O9" s="4" t="s">
        <v>32</v>
      </c>
      <c r="P9" s="4" t="s">
        <v>33</v>
      </c>
      <c r="Q9" s="4">
        <v>0</v>
      </c>
      <c r="R9" s="7">
        <v>44948</v>
      </c>
      <c r="S9" s="6">
        <v>44993</v>
      </c>
      <c r="T9" s="4" t="s">
        <v>34</v>
      </c>
      <c r="U9" s="4">
        <v>3044</v>
      </c>
      <c r="V9" s="4">
        <v>0</v>
      </c>
      <c r="W9" s="4">
        <v>0</v>
      </c>
      <c r="X9" s="4" t="s">
        <v>76</v>
      </c>
      <c r="Y9" s="4" t="s">
        <v>36</v>
      </c>
    </row>
    <row r="10" s="4" customFormat="1" spans="1:25">
      <c r="A10" s="4" t="s">
        <v>77</v>
      </c>
      <c r="B10" s="4" t="s">
        <v>26</v>
      </c>
      <c r="C10" s="4" t="s">
        <v>27</v>
      </c>
      <c r="D10" s="4" t="s">
        <v>78</v>
      </c>
      <c r="E10" s="4" t="s">
        <v>79</v>
      </c>
      <c r="F10" s="6">
        <v>44989</v>
      </c>
      <c r="G10" s="6">
        <v>44990</v>
      </c>
      <c r="H10" s="4">
        <v>1</v>
      </c>
      <c r="I10" s="4">
        <v>1</v>
      </c>
      <c r="J10" s="4">
        <v>1</v>
      </c>
      <c r="K10" s="4" t="s">
        <v>30</v>
      </c>
      <c r="L10" s="4">
        <v>785</v>
      </c>
      <c r="M10" s="4">
        <v>785</v>
      </c>
      <c r="N10" s="4" t="s">
        <v>80</v>
      </c>
      <c r="O10" s="4" t="s">
        <v>32</v>
      </c>
      <c r="P10" s="4" t="s">
        <v>33</v>
      </c>
      <c r="Q10" s="4">
        <v>0</v>
      </c>
      <c r="R10" s="7">
        <v>44950</v>
      </c>
      <c r="S10" s="6">
        <v>44993</v>
      </c>
      <c r="T10" s="4" t="s">
        <v>34</v>
      </c>
      <c r="U10" s="4">
        <v>785</v>
      </c>
      <c r="V10" s="4">
        <v>0</v>
      </c>
      <c r="W10" s="4">
        <v>0</v>
      </c>
      <c r="X10" s="4" t="s">
        <v>81</v>
      </c>
      <c r="Y10" s="4" t="s">
        <v>36</v>
      </c>
    </row>
    <row r="11" s="4" customFormat="1" spans="1:25">
      <c r="A11" s="4" t="s">
        <v>82</v>
      </c>
      <c r="B11" s="4" t="s">
        <v>26</v>
      </c>
      <c r="C11" s="4" t="s">
        <v>27</v>
      </c>
      <c r="D11" s="4" t="s">
        <v>78</v>
      </c>
      <c r="E11" s="4" t="s">
        <v>79</v>
      </c>
      <c r="F11" s="6">
        <v>44989</v>
      </c>
      <c r="G11" s="6">
        <v>44990</v>
      </c>
      <c r="H11" s="4">
        <v>1</v>
      </c>
      <c r="I11" s="4">
        <v>1</v>
      </c>
      <c r="J11" s="4">
        <v>1</v>
      </c>
      <c r="K11" s="4" t="s">
        <v>30</v>
      </c>
      <c r="L11" s="4">
        <v>787</v>
      </c>
      <c r="M11" s="4">
        <v>787</v>
      </c>
      <c r="N11" s="4" t="s">
        <v>83</v>
      </c>
      <c r="O11" s="4" t="s">
        <v>32</v>
      </c>
      <c r="P11" s="4" t="s">
        <v>33</v>
      </c>
      <c r="Q11" s="4">
        <v>0</v>
      </c>
      <c r="R11" s="7">
        <v>44952</v>
      </c>
      <c r="S11" s="6">
        <v>44993</v>
      </c>
      <c r="T11" s="4" t="s">
        <v>34</v>
      </c>
      <c r="U11" s="4">
        <v>787</v>
      </c>
      <c r="V11" s="4">
        <v>0</v>
      </c>
      <c r="W11" s="4">
        <v>0</v>
      </c>
      <c r="X11" s="4" t="s">
        <v>84</v>
      </c>
      <c r="Y11" s="4" t="s">
        <v>36</v>
      </c>
    </row>
    <row r="12" s="4" customFormat="1" spans="1:25">
      <c r="A12" s="4" t="s">
        <v>85</v>
      </c>
      <c r="B12" s="4" t="s">
        <v>26</v>
      </c>
      <c r="C12" s="4" t="s">
        <v>27</v>
      </c>
      <c r="D12" s="4" t="s">
        <v>86</v>
      </c>
      <c r="E12" s="4" t="s">
        <v>87</v>
      </c>
      <c r="F12" s="6">
        <v>44989</v>
      </c>
      <c r="G12" s="6">
        <v>44990</v>
      </c>
      <c r="H12" s="4">
        <v>1</v>
      </c>
      <c r="I12" s="4">
        <v>1</v>
      </c>
      <c r="J12" s="4">
        <v>1</v>
      </c>
      <c r="K12" s="4" t="s">
        <v>30</v>
      </c>
      <c r="L12" s="4">
        <v>472</v>
      </c>
      <c r="M12" s="4">
        <v>472</v>
      </c>
      <c r="N12" s="4" t="s">
        <v>88</v>
      </c>
      <c r="O12" s="4" t="s">
        <v>32</v>
      </c>
      <c r="P12" s="4" t="s">
        <v>33</v>
      </c>
      <c r="Q12" s="4">
        <v>0</v>
      </c>
      <c r="R12" s="7">
        <v>44953</v>
      </c>
      <c r="S12" s="6">
        <v>44993</v>
      </c>
      <c r="T12" s="4" t="s">
        <v>34</v>
      </c>
      <c r="U12" s="4">
        <v>472</v>
      </c>
      <c r="V12" s="4">
        <v>0</v>
      </c>
      <c r="W12" s="4">
        <v>0</v>
      </c>
      <c r="X12" s="4" t="s">
        <v>89</v>
      </c>
      <c r="Y12" s="4" t="s">
        <v>36</v>
      </c>
    </row>
    <row r="13" s="4" customFormat="1" spans="1:25">
      <c r="A13" s="4" t="s">
        <v>90</v>
      </c>
      <c r="B13" s="4" t="s">
        <v>26</v>
      </c>
      <c r="C13" s="4" t="s">
        <v>27</v>
      </c>
      <c r="D13" s="4" t="s">
        <v>91</v>
      </c>
      <c r="E13" s="4" t="s">
        <v>45</v>
      </c>
      <c r="F13" s="6">
        <v>44986</v>
      </c>
      <c r="G13" s="6">
        <v>44990</v>
      </c>
      <c r="H13" s="4">
        <v>1</v>
      </c>
      <c r="I13" s="4">
        <v>4</v>
      </c>
      <c r="J13" s="4">
        <v>4</v>
      </c>
      <c r="K13" s="4" t="s">
        <v>30</v>
      </c>
      <c r="L13" s="4">
        <v>3240</v>
      </c>
      <c r="M13" s="4">
        <v>3240</v>
      </c>
      <c r="N13" s="4" t="s">
        <v>92</v>
      </c>
      <c r="O13" s="4" t="s">
        <v>32</v>
      </c>
      <c r="P13" s="4" t="s">
        <v>33</v>
      </c>
      <c r="Q13" s="4">
        <v>0</v>
      </c>
      <c r="R13" s="7">
        <v>44954</v>
      </c>
      <c r="S13" s="6">
        <v>44993</v>
      </c>
      <c r="T13" s="4" t="s">
        <v>34</v>
      </c>
      <c r="U13" s="4">
        <v>3240</v>
      </c>
      <c r="V13" s="4">
        <v>0</v>
      </c>
      <c r="W13" s="4">
        <v>0</v>
      </c>
      <c r="X13" s="4" t="s">
        <v>93</v>
      </c>
      <c r="Y13" s="4" t="s">
        <v>36</v>
      </c>
    </row>
    <row r="14" s="4" customFormat="1" spans="1:25">
      <c r="A14" s="4" t="s">
        <v>94</v>
      </c>
      <c r="B14" s="4" t="s">
        <v>26</v>
      </c>
      <c r="C14" s="4" t="s">
        <v>27</v>
      </c>
      <c r="D14" s="4" t="s">
        <v>95</v>
      </c>
      <c r="E14" s="4" t="s">
        <v>96</v>
      </c>
      <c r="F14" s="6">
        <v>44988</v>
      </c>
      <c r="G14" s="6">
        <v>44990</v>
      </c>
      <c r="H14" s="4">
        <v>1</v>
      </c>
      <c r="I14" s="4">
        <v>2</v>
      </c>
      <c r="J14" s="4">
        <v>2</v>
      </c>
      <c r="K14" s="4" t="s">
        <v>30</v>
      </c>
      <c r="L14" s="4">
        <v>2426</v>
      </c>
      <c r="M14" s="4">
        <v>2426</v>
      </c>
      <c r="N14" s="4" t="s">
        <v>97</v>
      </c>
      <c r="O14" s="4" t="s">
        <v>32</v>
      </c>
      <c r="P14" s="4" t="s">
        <v>33</v>
      </c>
      <c r="Q14" s="4">
        <v>0</v>
      </c>
      <c r="R14" s="7">
        <v>44954</v>
      </c>
      <c r="S14" s="6">
        <v>44993</v>
      </c>
      <c r="T14" s="4" t="s">
        <v>34</v>
      </c>
      <c r="U14" s="4">
        <v>2426</v>
      </c>
      <c r="V14" s="4">
        <v>0</v>
      </c>
      <c r="W14" s="4">
        <v>0</v>
      </c>
      <c r="X14" s="4" t="s">
        <v>98</v>
      </c>
      <c r="Y14" s="4" t="s">
        <v>36</v>
      </c>
    </row>
    <row r="15" s="4" customFormat="1" spans="1:25">
      <c r="A15" s="4" t="s">
        <v>99</v>
      </c>
      <c r="B15" s="4" t="s">
        <v>26</v>
      </c>
      <c r="C15" s="4" t="s">
        <v>27</v>
      </c>
      <c r="D15" s="4" t="s">
        <v>100</v>
      </c>
      <c r="E15" s="4" t="s">
        <v>101</v>
      </c>
      <c r="F15" s="6">
        <v>44989</v>
      </c>
      <c r="G15" s="6">
        <v>44990</v>
      </c>
      <c r="H15" s="4">
        <v>1</v>
      </c>
      <c r="I15" s="4">
        <v>1</v>
      </c>
      <c r="J15" s="4">
        <v>1</v>
      </c>
      <c r="K15" s="4" t="s">
        <v>30</v>
      </c>
      <c r="L15" s="4">
        <v>2193</v>
      </c>
      <c r="M15" s="4">
        <v>2193</v>
      </c>
      <c r="N15" s="4" t="s">
        <v>102</v>
      </c>
      <c r="O15" s="4" t="s">
        <v>32</v>
      </c>
      <c r="P15" s="4" t="s">
        <v>33</v>
      </c>
      <c r="Q15" s="4">
        <v>0</v>
      </c>
      <c r="R15" s="7">
        <v>44957</v>
      </c>
      <c r="S15" s="6">
        <v>44993</v>
      </c>
      <c r="T15" s="4" t="s">
        <v>34</v>
      </c>
      <c r="U15" s="4">
        <v>2193</v>
      </c>
      <c r="V15" s="4">
        <v>0</v>
      </c>
      <c r="W15" s="4">
        <v>0</v>
      </c>
      <c r="X15" s="4" t="s">
        <v>103</v>
      </c>
      <c r="Y15" s="4" t="s">
        <v>36</v>
      </c>
    </row>
    <row r="16" s="4" customFormat="1" spans="1:25">
      <c r="A16" s="4" t="s">
        <v>104</v>
      </c>
      <c r="B16" s="4" t="s">
        <v>26</v>
      </c>
      <c r="C16" s="4" t="s">
        <v>27</v>
      </c>
      <c r="D16" s="4" t="s">
        <v>105</v>
      </c>
      <c r="E16" s="4" t="s">
        <v>106</v>
      </c>
      <c r="F16" s="6">
        <v>44989</v>
      </c>
      <c r="G16" s="6">
        <v>44990</v>
      </c>
      <c r="H16" s="4">
        <v>1</v>
      </c>
      <c r="I16" s="4">
        <v>1</v>
      </c>
      <c r="J16" s="4">
        <v>1</v>
      </c>
      <c r="K16" s="4" t="s">
        <v>30</v>
      </c>
      <c r="L16" s="4">
        <v>764</v>
      </c>
      <c r="M16" s="4">
        <v>764</v>
      </c>
      <c r="N16" s="4" t="s">
        <v>107</v>
      </c>
      <c r="O16" s="4" t="s">
        <v>32</v>
      </c>
      <c r="P16" s="4" t="s">
        <v>33</v>
      </c>
      <c r="Q16" s="4">
        <v>0</v>
      </c>
      <c r="R16" s="7">
        <v>44960</v>
      </c>
      <c r="S16" s="6">
        <v>44993</v>
      </c>
      <c r="T16" s="4" t="s">
        <v>34</v>
      </c>
      <c r="U16" s="4">
        <v>764</v>
      </c>
      <c r="V16" s="4">
        <v>0</v>
      </c>
      <c r="W16" s="4">
        <v>0</v>
      </c>
      <c r="X16" s="4" t="s">
        <v>108</v>
      </c>
      <c r="Y16" s="4" t="s">
        <v>36</v>
      </c>
    </row>
    <row r="17" s="4" customFormat="1" spans="1:25">
      <c r="A17" s="4" t="s">
        <v>109</v>
      </c>
      <c r="B17" s="4" t="s">
        <v>26</v>
      </c>
      <c r="C17" s="4" t="s">
        <v>27</v>
      </c>
      <c r="D17" s="4" t="s">
        <v>110</v>
      </c>
      <c r="E17" s="4" t="s">
        <v>111</v>
      </c>
      <c r="F17" s="6">
        <v>44986</v>
      </c>
      <c r="G17" s="6">
        <v>44990</v>
      </c>
      <c r="H17" s="4">
        <v>1</v>
      </c>
      <c r="I17" s="4">
        <v>4</v>
      </c>
      <c r="J17" s="4">
        <v>4</v>
      </c>
      <c r="K17" s="4" t="s">
        <v>30</v>
      </c>
      <c r="L17" s="4">
        <v>3056</v>
      </c>
      <c r="M17" s="4">
        <v>3056</v>
      </c>
      <c r="N17" s="4" t="s">
        <v>112</v>
      </c>
      <c r="O17" s="4" t="s">
        <v>32</v>
      </c>
      <c r="P17" s="4" t="s">
        <v>33</v>
      </c>
      <c r="Q17" s="4">
        <v>0</v>
      </c>
      <c r="R17" s="7">
        <v>44960</v>
      </c>
      <c r="S17" s="6">
        <v>44993</v>
      </c>
      <c r="T17" s="4" t="s">
        <v>34</v>
      </c>
      <c r="U17" s="4">
        <v>3056</v>
      </c>
      <c r="V17" s="4">
        <v>0</v>
      </c>
      <c r="W17" s="4">
        <v>0</v>
      </c>
      <c r="X17" s="4" t="s">
        <v>36</v>
      </c>
      <c r="Y17" s="4" t="s">
        <v>113</v>
      </c>
    </row>
    <row r="18" s="4" customFormat="1" spans="1:25">
      <c r="A18" s="4" t="s">
        <v>114</v>
      </c>
      <c r="B18" s="4" t="s">
        <v>26</v>
      </c>
      <c r="C18" s="4" t="s">
        <v>27</v>
      </c>
      <c r="D18" s="4" t="s">
        <v>115</v>
      </c>
      <c r="E18" s="4" t="s">
        <v>39</v>
      </c>
      <c r="F18" s="6">
        <v>44988</v>
      </c>
      <c r="G18" s="6">
        <v>44990</v>
      </c>
      <c r="H18" s="4">
        <v>1</v>
      </c>
      <c r="I18" s="4">
        <v>2</v>
      </c>
      <c r="J18" s="4">
        <v>2</v>
      </c>
      <c r="K18" s="4" t="s">
        <v>30</v>
      </c>
      <c r="L18" s="4">
        <v>1085</v>
      </c>
      <c r="M18" s="4">
        <v>1085</v>
      </c>
      <c r="N18" s="4" t="s">
        <v>116</v>
      </c>
      <c r="O18" s="4" t="s">
        <v>32</v>
      </c>
      <c r="P18" s="4" t="s">
        <v>33</v>
      </c>
      <c r="Q18" s="4">
        <v>0</v>
      </c>
      <c r="R18" s="7">
        <v>44961</v>
      </c>
      <c r="S18" s="6">
        <v>44993</v>
      </c>
      <c r="T18" s="4" t="s">
        <v>34</v>
      </c>
      <c r="U18" s="4">
        <v>1085</v>
      </c>
      <c r="V18" s="4">
        <v>0</v>
      </c>
      <c r="W18" s="4">
        <v>0</v>
      </c>
      <c r="X18" s="4" t="s">
        <v>117</v>
      </c>
      <c r="Y18" s="4" t="s">
        <v>118</v>
      </c>
    </row>
    <row r="19" s="4" customFormat="1" spans="1:25">
      <c r="A19" s="4" t="s">
        <v>119</v>
      </c>
      <c r="B19" s="4" t="s">
        <v>26</v>
      </c>
      <c r="C19" s="4" t="s">
        <v>27</v>
      </c>
      <c r="D19" s="4" t="s">
        <v>120</v>
      </c>
      <c r="E19" s="4" t="s">
        <v>121</v>
      </c>
      <c r="F19" s="6">
        <v>44989</v>
      </c>
      <c r="G19" s="6">
        <v>44990</v>
      </c>
      <c r="H19" s="4">
        <v>1</v>
      </c>
      <c r="I19" s="4">
        <v>1</v>
      </c>
      <c r="J19" s="4">
        <v>1</v>
      </c>
      <c r="K19" s="4" t="s">
        <v>30</v>
      </c>
      <c r="L19" s="4">
        <v>966</v>
      </c>
      <c r="M19" s="4">
        <v>966</v>
      </c>
      <c r="N19" s="4" t="s">
        <v>122</v>
      </c>
      <c r="O19" s="4" t="s">
        <v>32</v>
      </c>
      <c r="P19" s="4" t="s">
        <v>33</v>
      </c>
      <c r="Q19" s="4">
        <v>0</v>
      </c>
      <c r="R19" s="7">
        <v>44962</v>
      </c>
      <c r="S19" s="6">
        <v>44993</v>
      </c>
      <c r="T19" s="4" t="s">
        <v>34</v>
      </c>
      <c r="U19" s="4">
        <v>966</v>
      </c>
      <c r="V19" s="4">
        <v>0</v>
      </c>
      <c r="W19" s="4">
        <v>0</v>
      </c>
      <c r="X19" s="4" t="s">
        <v>123</v>
      </c>
      <c r="Y19" s="4" t="s">
        <v>36</v>
      </c>
    </row>
    <row r="20" s="4" customFormat="1" spans="1:25">
      <c r="A20" s="4" t="s">
        <v>124</v>
      </c>
      <c r="B20" s="4" t="s">
        <v>26</v>
      </c>
      <c r="C20" s="4" t="s">
        <v>27</v>
      </c>
      <c r="D20" s="4" t="s">
        <v>125</v>
      </c>
      <c r="E20" s="4" t="s">
        <v>126</v>
      </c>
      <c r="F20" s="6">
        <v>44989</v>
      </c>
      <c r="G20" s="6">
        <v>44990</v>
      </c>
      <c r="H20" s="4">
        <v>1</v>
      </c>
      <c r="I20" s="4">
        <v>1</v>
      </c>
      <c r="J20" s="4">
        <v>1</v>
      </c>
      <c r="K20" s="4" t="s">
        <v>30</v>
      </c>
      <c r="L20" s="4">
        <v>361</v>
      </c>
      <c r="M20" s="4">
        <v>361</v>
      </c>
      <c r="N20" s="4" t="s">
        <v>127</v>
      </c>
      <c r="O20" s="4" t="s">
        <v>32</v>
      </c>
      <c r="P20" s="4" t="s">
        <v>33</v>
      </c>
      <c r="Q20" s="4">
        <v>0</v>
      </c>
      <c r="R20" s="7">
        <v>44962</v>
      </c>
      <c r="S20" s="6">
        <v>44993</v>
      </c>
      <c r="T20" s="4" t="s">
        <v>34</v>
      </c>
      <c r="U20" s="4">
        <v>361</v>
      </c>
      <c r="V20" s="4">
        <v>0</v>
      </c>
      <c r="W20" s="4">
        <v>0</v>
      </c>
      <c r="X20" s="4" t="s">
        <v>128</v>
      </c>
      <c r="Y20" s="4" t="s">
        <v>129</v>
      </c>
    </row>
    <row r="21" s="4" customFormat="1" spans="1:25">
      <c r="A21" s="4" t="s">
        <v>130</v>
      </c>
      <c r="B21" s="4" t="s">
        <v>26</v>
      </c>
      <c r="C21" s="4" t="s">
        <v>27</v>
      </c>
      <c r="D21" s="4" t="s">
        <v>131</v>
      </c>
      <c r="E21" s="4" t="s">
        <v>132</v>
      </c>
      <c r="F21" s="6">
        <v>44988</v>
      </c>
      <c r="G21" s="6">
        <v>44990</v>
      </c>
      <c r="H21" s="4">
        <v>1</v>
      </c>
      <c r="I21" s="4">
        <v>2</v>
      </c>
      <c r="J21" s="4">
        <v>2</v>
      </c>
      <c r="K21" s="4" t="s">
        <v>30</v>
      </c>
      <c r="L21" s="4">
        <v>654</v>
      </c>
      <c r="M21" s="4">
        <v>654</v>
      </c>
      <c r="N21" s="4" t="s">
        <v>133</v>
      </c>
      <c r="O21" s="4" t="s">
        <v>32</v>
      </c>
      <c r="P21" s="4" t="s">
        <v>33</v>
      </c>
      <c r="Q21" s="4">
        <v>0</v>
      </c>
      <c r="R21" s="7">
        <v>44962</v>
      </c>
      <c r="S21" s="6">
        <v>44993</v>
      </c>
      <c r="T21" s="4" t="s">
        <v>34</v>
      </c>
      <c r="U21" s="4">
        <v>654</v>
      </c>
      <c r="V21" s="4">
        <v>0</v>
      </c>
      <c r="W21" s="4">
        <v>0</v>
      </c>
      <c r="X21" s="4" t="s">
        <v>134</v>
      </c>
      <c r="Y21" s="4" t="s">
        <v>135</v>
      </c>
    </row>
    <row r="22" s="4" customFormat="1" spans="1:25">
      <c r="A22" s="4" t="s">
        <v>136</v>
      </c>
      <c r="B22" s="4" t="s">
        <v>26</v>
      </c>
      <c r="C22" s="4" t="s">
        <v>27</v>
      </c>
      <c r="D22" s="4" t="s">
        <v>137</v>
      </c>
      <c r="E22" s="4" t="s">
        <v>138</v>
      </c>
      <c r="F22" s="6">
        <v>44988</v>
      </c>
      <c r="G22" s="6">
        <v>44990</v>
      </c>
      <c r="H22" s="4">
        <v>1</v>
      </c>
      <c r="I22" s="4">
        <v>2</v>
      </c>
      <c r="J22" s="4">
        <v>2</v>
      </c>
      <c r="K22" s="4" t="s">
        <v>30</v>
      </c>
      <c r="L22" s="4">
        <v>1078</v>
      </c>
      <c r="M22" s="4">
        <v>1078</v>
      </c>
      <c r="N22" s="4" t="s">
        <v>139</v>
      </c>
      <c r="O22" s="4" t="s">
        <v>32</v>
      </c>
      <c r="P22" s="4" t="s">
        <v>33</v>
      </c>
      <c r="Q22" s="4">
        <v>0</v>
      </c>
      <c r="R22" s="7">
        <v>44962</v>
      </c>
      <c r="S22" s="6">
        <v>44993</v>
      </c>
      <c r="T22" s="4" t="s">
        <v>34</v>
      </c>
      <c r="U22" s="4">
        <v>1078</v>
      </c>
      <c r="V22" s="4">
        <v>0</v>
      </c>
      <c r="W22" s="4">
        <v>0</v>
      </c>
      <c r="X22" s="4" t="s">
        <v>140</v>
      </c>
      <c r="Y22" s="4" t="s">
        <v>36</v>
      </c>
    </row>
    <row r="23" s="4" customFormat="1" spans="1:25">
      <c r="A23" s="4" t="s">
        <v>141</v>
      </c>
      <c r="B23" s="4" t="s">
        <v>26</v>
      </c>
      <c r="C23" s="4" t="s">
        <v>27</v>
      </c>
      <c r="D23" s="4" t="s">
        <v>105</v>
      </c>
      <c r="E23" s="4" t="s">
        <v>142</v>
      </c>
      <c r="F23" s="6">
        <v>44989</v>
      </c>
      <c r="G23" s="6">
        <v>44990</v>
      </c>
      <c r="H23" s="4">
        <v>1</v>
      </c>
      <c r="I23" s="4">
        <v>1</v>
      </c>
      <c r="J23" s="4">
        <v>1</v>
      </c>
      <c r="K23" s="4" t="s">
        <v>30</v>
      </c>
      <c r="L23" s="4">
        <v>757</v>
      </c>
      <c r="M23" s="4">
        <v>757</v>
      </c>
      <c r="N23" s="4" t="s">
        <v>143</v>
      </c>
      <c r="O23" s="4" t="s">
        <v>32</v>
      </c>
      <c r="P23" s="4" t="s">
        <v>33</v>
      </c>
      <c r="Q23" s="4">
        <v>0</v>
      </c>
      <c r="R23" s="7">
        <v>44963</v>
      </c>
      <c r="S23" s="6">
        <v>44993</v>
      </c>
      <c r="T23" s="4" t="s">
        <v>34</v>
      </c>
      <c r="U23" s="4">
        <v>757</v>
      </c>
      <c r="V23" s="4">
        <v>0</v>
      </c>
      <c r="W23" s="4">
        <v>0</v>
      </c>
      <c r="X23" s="4" t="s">
        <v>144</v>
      </c>
      <c r="Y23" s="4" t="s">
        <v>36</v>
      </c>
    </row>
    <row r="24" s="4" customFormat="1" spans="1:25">
      <c r="A24" s="4" t="s">
        <v>145</v>
      </c>
      <c r="B24" s="4" t="s">
        <v>26</v>
      </c>
      <c r="C24" s="4" t="s">
        <v>27</v>
      </c>
      <c r="D24" s="4" t="s">
        <v>146</v>
      </c>
      <c r="E24" s="4" t="s">
        <v>147</v>
      </c>
      <c r="F24" s="6">
        <v>44989</v>
      </c>
      <c r="G24" s="6">
        <v>44990</v>
      </c>
      <c r="H24" s="4">
        <v>1</v>
      </c>
      <c r="I24" s="4">
        <v>1</v>
      </c>
      <c r="J24" s="4">
        <v>1</v>
      </c>
      <c r="K24" s="4" t="s">
        <v>30</v>
      </c>
      <c r="L24" s="4">
        <v>1284</v>
      </c>
      <c r="M24" s="4">
        <v>1284</v>
      </c>
      <c r="N24" s="4" t="s">
        <v>148</v>
      </c>
      <c r="O24" s="4" t="s">
        <v>32</v>
      </c>
      <c r="P24" s="4" t="s">
        <v>33</v>
      </c>
      <c r="Q24" s="4">
        <v>0</v>
      </c>
      <c r="R24" s="7">
        <v>44964</v>
      </c>
      <c r="S24" s="6">
        <v>44993</v>
      </c>
      <c r="T24" s="4" t="s">
        <v>34</v>
      </c>
      <c r="U24" s="4">
        <v>1284</v>
      </c>
      <c r="V24" s="4">
        <v>0</v>
      </c>
      <c r="W24" s="4">
        <v>0</v>
      </c>
      <c r="X24" s="4" t="s">
        <v>149</v>
      </c>
      <c r="Y24" s="4" t="s">
        <v>150</v>
      </c>
    </row>
    <row r="25" s="4" customFormat="1" spans="1:25">
      <c r="A25" s="4" t="s">
        <v>151</v>
      </c>
      <c r="B25" s="4" t="s">
        <v>26</v>
      </c>
      <c r="C25" s="4" t="s">
        <v>27</v>
      </c>
      <c r="D25" s="4" t="s">
        <v>152</v>
      </c>
      <c r="E25" s="4" t="s">
        <v>153</v>
      </c>
      <c r="F25" s="6">
        <v>44989</v>
      </c>
      <c r="G25" s="6">
        <v>44990</v>
      </c>
      <c r="H25" s="4">
        <v>1</v>
      </c>
      <c r="I25" s="4">
        <v>1</v>
      </c>
      <c r="J25" s="4">
        <v>1</v>
      </c>
      <c r="K25" s="4" t="s">
        <v>30</v>
      </c>
      <c r="L25" s="4">
        <v>1081</v>
      </c>
      <c r="M25" s="4">
        <v>1081</v>
      </c>
      <c r="N25" s="4" t="s">
        <v>154</v>
      </c>
      <c r="O25" s="4" t="s">
        <v>32</v>
      </c>
      <c r="P25" s="4" t="s">
        <v>33</v>
      </c>
      <c r="Q25" s="4">
        <v>0</v>
      </c>
      <c r="R25" s="7">
        <v>44964</v>
      </c>
      <c r="S25" s="6">
        <v>44993</v>
      </c>
      <c r="T25" s="4" t="s">
        <v>34</v>
      </c>
      <c r="U25" s="4">
        <v>1081</v>
      </c>
      <c r="V25" s="4">
        <v>0</v>
      </c>
      <c r="W25" s="4">
        <v>0</v>
      </c>
      <c r="X25" s="4" t="s">
        <v>155</v>
      </c>
      <c r="Y25" s="4" t="s">
        <v>156</v>
      </c>
    </row>
    <row r="26" s="4" customFormat="1" spans="1:25">
      <c r="A26" s="4" t="s">
        <v>157</v>
      </c>
      <c r="B26" s="4" t="s">
        <v>26</v>
      </c>
      <c r="C26" s="4" t="s">
        <v>27</v>
      </c>
      <c r="D26" s="4" t="s">
        <v>158</v>
      </c>
      <c r="E26" s="4" t="s">
        <v>159</v>
      </c>
      <c r="F26" s="6">
        <v>44988</v>
      </c>
      <c r="G26" s="6">
        <v>44990</v>
      </c>
      <c r="H26" s="4">
        <v>1</v>
      </c>
      <c r="I26" s="4">
        <v>2</v>
      </c>
      <c r="J26" s="4">
        <v>2</v>
      </c>
      <c r="K26" s="4" t="s">
        <v>30</v>
      </c>
      <c r="L26" s="4">
        <v>1146</v>
      </c>
      <c r="M26" s="4">
        <v>1146</v>
      </c>
      <c r="N26" s="4" t="s">
        <v>160</v>
      </c>
      <c r="O26" s="4" t="s">
        <v>32</v>
      </c>
      <c r="P26" s="4" t="s">
        <v>33</v>
      </c>
      <c r="Q26" s="4">
        <v>0</v>
      </c>
      <c r="R26" s="7">
        <v>44965</v>
      </c>
      <c r="S26" s="6">
        <v>44993</v>
      </c>
      <c r="T26" s="4" t="s">
        <v>34</v>
      </c>
      <c r="U26" s="4">
        <v>1146</v>
      </c>
      <c r="V26" s="4">
        <v>0</v>
      </c>
      <c r="W26" s="4">
        <v>0</v>
      </c>
      <c r="X26" s="4" t="s">
        <v>161</v>
      </c>
      <c r="Y26" s="4" t="s">
        <v>36</v>
      </c>
    </row>
    <row r="27" s="4" customFormat="1" spans="1:25">
      <c r="A27" s="4" t="s">
        <v>162</v>
      </c>
      <c r="B27" s="4" t="s">
        <v>26</v>
      </c>
      <c r="C27" s="4" t="s">
        <v>27</v>
      </c>
      <c r="D27" s="4" t="s">
        <v>163</v>
      </c>
      <c r="E27" s="4" t="s">
        <v>164</v>
      </c>
      <c r="F27" s="6">
        <v>44989</v>
      </c>
      <c r="G27" s="6">
        <v>44990</v>
      </c>
      <c r="H27" s="4">
        <v>1</v>
      </c>
      <c r="I27" s="4">
        <v>1</v>
      </c>
      <c r="J27" s="4">
        <v>1</v>
      </c>
      <c r="K27" s="4" t="s">
        <v>30</v>
      </c>
      <c r="L27" s="4">
        <v>1268</v>
      </c>
      <c r="M27" s="4">
        <v>1268</v>
      </c>
      <c r="N27" s="4" t="s">
        <v>165</v>
      </c>
      <c r="O27" s="4" t="s">
        <v>32</v>
      </c>
      <c r="P27" s="4" t="s">
        <v>33</v>
      </c>
      <c r="Q27" s="4">
        <v>0</v>
      </c>
      <c r="R27" s="7">
        <v>44967</v>
      </c>
      <c r="S27" s="6">
        <v>44993</v>
      </c>
      <c r="T27" s="4" t="s">
        <v>34</v>
      </c>
      <c r="U27" s="4">
        <v>1268</v>
      </c>
      <c r="V27" s="4">
        <v>0</v>
      </c>
      <c r="W27" s="4">
        <v>0</v>
      </c>
      <c r="X27" s="4" t="s">
        <v>166</v>
      </c>
      <c r="Y27" s="4" t="s">
        <v>167</v>
      </c>
    </row>
    <row r="28" s="4" customFormat="1" spans="1:25">
      <c r="A28" s="4" t="s">
        <v>168</v>
      </c>
      <c r="B28" s="4" t="s">
        <v>26</v>
      </c>
      <c r="C28" s="4" t="s">
        <v>27</v>
      </c>
      <c r="D28" s="4" t="s">
        <v>169</v>
      </c>
      <c r="E28" s="4" t="s">
        <v>170</v>
      </c>
      <c r="F28" s="6">
        <v>44989</v>
      </c>
      <c r="G28" s="6">
        <v>44990</v>
      </c>
      <c r="H28" s="4">
        <v>1</v>
      </c>
      <c r="I28" s="4">
        <v>1</v>
      </c>
      <c r="J28" s="4">
        <v>1</v>
      </c>
      <c r="K28" s="4" t="s">
        <v>30</v>
      </c>
      <c r="L28" s="4">
        <v>742</v>
      </c>
      <c r="M28" s="4">
        <v>742</v>
      </c>
      <c r="N28" s="4" t="s">
        <v>171</v>
      </c>
      <c r="O28" s="4" t="s">
        <v>32</v>
      </c>
      <c r="P28" s="4" t="s">
        <v>33</v>
      </c>
      <c r="Q28" s="4">
        <v>0</v>
      </c>
      <c r="R28" s="7">
        <v>44967</v>
      </c>
      <c r="S28" s="6">
        <v>44993</v>
      </c>
      <c r="T28" s="4" t="s">
        <v>34</v>
      </c>
      <c r="U28" s="4">
        <v>742</v>
      </c>
      <c r="V28" s="4">
        <v>0</v>
      </c>
      <c r="W28" s="4">
        <v>0</v>
      </c>
      <c r="X28" s="4" t="s">
        <v>172</v>
      </c>
      <c r="Y28" s="4" t="s">
        <v>173</v>
      </c>
    </row>
    <row r="29" s="4" customFormat="1" spans="1:25">
      <c r="A29" s="4" t="s">
        <v>174</v>
      </c>
      <c r="B29" s="4" t="s">
        <v>26</v>
      </c>
      <c r="C29" s="4" t="s">
        <v>27</v>
      </c>
      <c r="D29" s="4" t="s">
        <v>175</v>
      </c>
      <c r="E29" s="4" t="s">
        <v>176</v>
      </c>
      <c r="F29" s="6">
        <v>44989</v>
      </c>
      <c r="G29" s="6">
        <v>44990</v>
      </c>
      <c r="H29" s="4">
        <v>1</v>
      </c>
      <c r="I29" s="4">
        <v>1</v>
      </c>
      <c r="J29" s="4">
        <v>1</v>
      </c>
      <c r="K29" s="4" t="s">
        <v>30</v>
      </c>
      <c r="L29" s="4">
        <v>1342</v>
      </c>
      <c r="M29" s="4">
        <v>1342</v>
      </c>
      <c r="N29" s="4" t="s">
        <v>177</v>
      </c>
      <c r="O29" s="4" t="s">
        <v>32</v>
      </c>
      <c r="P29" s="4" t="s">
        <v>33</v>
      </c>
      <c r="Q29" s="4">
        <v>0</v>
      </c>
      <c r="R29" s="7">
        <v>44967</v>
      </c>
      <c r="S29" s="6">
        <v>44993</v>
      </c>
      <c r="T29" s="4" t="s">
        <v>34</v>
      </c>
      <c r="U29" s="4">
        <v>1342</v>
      </c>
      <c r="V29" s="4">
        <v>0</v>
      </c>
      <c r="W29" s="4">
        <v>0</v>
      </c>
      <c r="X29" s="4" t="s">
        <v>178</v>
      </c>
      <c r="Y29" s="4" t="s">
        <v>179</v>
      </c>
    </row>
    <row r="30" s="4" customFormat="1" spans="1:25">
      <c r="A30" s="4" t="s">
        <v>180</v>
      </c>
      <c r="B30" s="4" t="s">
        <v>26</v>
      </c>
      <c r="C30" s="4" t="s">
        <v>27</v>
      </c>
      <c r="D30" s="4" t="s">
        <v>181</v>
      </c>
      <c r="E30" s="4" t="s">
        <v>182</v>
      </c>
      <c r="F30" s="6">
        <v>44987</v>
      </c>
      <c r="G30" s="6">
        <v>44990</v>
      </c>
      <c r="H30" s="4">
        <v>1</v>
      </c>
      <c r="I30" s="4">
        <v>3</v>
      </c>
      <c r="J30" s="4">
        <v>3</v>
      </c>
      <c r="K30" s="4" t="s">
        <v>30</v>
      </c>
      <c r="L30" s="4">
        <v>2820</v>
      </c>
      <c r="M30" s="4">
        <v>2820</v>
      </c>
      <c r="N30" s="4" t="s">
        <v>183</v>
      </c>
      <c r="O30" s="4" t="s">
        <v>32</v>
      </c>
      <c r="P30" s="4" t="s">
        <v>33</v>
      </c>
      <c r="Q30" s="4">
        <v>0</v>
      </c>
      <c r="R30" s="7">
        <v>44967</v>
      </c>
      <c r="S30" s="6">
        <v>44993</v>
      </c>
      <c r="T30" s="4" t="s">
        <v>34</v>
      </c>
      <c r="U30" s="4">
        <v>2820</v>
      </c>
      <c r="V30" s="4">
        <v>0</v>
      </c>
      <c r="W30" s="4">
        <v>0</v>
      </c>
      <c r="X30" s="4" t="s">
        <v>184</v>
      </c>
      <c r="Y30" s="4" t="s">
        <v>36</v>
      </c>
    </row>
    <row r="31" s="4" customFormat="1" spans="1:25">
      <c r="A31" s="4" t="s">
        <v>185</v>
      </c>
      <c r="B31" s="4" t="s">
        <v>26</v>
      </c>
      <c r="C31" s="4" t="s">
        <v>27</v>
      </c>
      <c r="D31" s="4" t="s">
        <v>186</v>
      </c>
      <c r="E31" s="4" t="s">
        <v>187</v>
      </c>
      <c r="F31" s="6">
        <v>44988</v>
      </c>
      <c r="G31" s="6">
        <v>44990</v>
      </c>
      <c r="H31" s="4">
        <v>1</v>
      </c>
      <c r="I31" s="4">
        <v>2</v>
      </c>
      <c r="J31" s="4">
        <v>2</v>
      </c>
      <c r="K31" s="4" t="s">
        <v>30</v>
      </c>
      <c r="L31" s="4">
        <v>4886</v>
      </c>
      <c r="M31" s="4">
        <v>4886</v>
      </c>
      <c r="N31" s="4" t="s">
        <v>188</v>
      </c>
      <c r="O31" s="4" t="s">
        <v>32</v>
      </c>
      <c r="P31" s="4" t="s">
        <v>33</v>
      </c>
      <c r="Q31" s="4">
        <v>0</v>
      </c>
      <c r="R31" s="7">
        <v>44968</v>
      </c>
      <c r="S31" s="6">
        <v>44993</v>
      </c>
      <c r="T31" s="4" t="s">
        <v>34</v>
      </c>
      <c r="U31" s="4">
        <v>4886</v>
      </c>
      <c r="V31" s="4">
        <v>0</v>
      </c>
      <c r="W31" s="4">
        <v>0</v>
      </c>
      <c r="X31" s="4" t="s">
        <v>189</v>
      </c>
      <c r="Y31" s="4" t="s">
        <v>190</v>
      </c>
    </row>
    <row r="32" s="4" customFormat="1" spans="1:25">
      <c r="A32" s="4" t="s">
        <v>191</v>
      </c>
      <c r="B32" s="4" t="s">
        <v>26</v>
      </c>
      <c r="C32" s="4" t="s">
        <v>27</v>
      </c>
      <c r="D32" s="4" t="s">
        <v>192</v>
      </c>
      <c r="E32" s="4" t="s">
        <v>193</v>
      </c>
      <c r="F32" s="6">
        <v>44988</v>
      </c>
      <c r="G32" s="6">
        <v>44990</v>
      </c>
      <c r="H32" s="4">
        <v>1</v>
      </c>
      <c r="I32" s="4">
        <v>2</v>
      </c>
      <c r="J32" s="4">
        <v>2</v>
      </c>
      <c r="K32" s="4" t="s">
        <v>30</v>
      </c>
      <c r="L32" s="4">
        <v>768</v>
      </c>
      <c r="M32" s="4">
        <v>768</v>
      </c>
      <c r="N32" s="4" t="s">
        <v>194</v>
      </c>
      <c r="O32" s="4" t="s">
        <v>32</v>
      </c>
      <c r="P32" s="4" t="s">
        <v>33</v>
      </c>
      <c r="Q32" s="4">
        <v>0</v>
      </c>
      <c r="R32" s="7">
        <v>44968</v>
      </c>
      <c r="S32" s="6">
        <v>44993</v>
      </c>
      <c r="T32" s="4" t="s">
        <v>34</v>
      </c>
      <c r="U32" s="4">
        <v>768</v>
      </c>
      <c r="V32" s="4">
        <v>0</v>
      </c>
      <c r="W32" s="4">
        <v>0</v>
      </c>
      <c r="X32" s="4" t="s">
        <v>195</v>
      </c>
      <c r="Y32" s="4" t="s">
        <v>36</v>
      </c>
    </row>
    <row r="33" s="4" customFormat="1" spans="1:25">
      <c r="A33" s="4" t="s">
        <v>196</v>
      </c>
      <c r="B33" s="4" t="s">
        <v>26</v>
      </c>
      <c r="C33" s="4" t="s">
        <v>27</v>
      </c>
      <c r="D33" s="4" t="s">
        <v>197</v>
      </c>
      <c r="E33" s="4" t="s">
        <v>198</v>
      </c>
      <c r="F33" s="6">
        <v>44988</v>
      </c>
      <c r="G33" s="6">
        <v>44990</v>
      </c>
      <c r="H33" s="4">
        <v>1</v>
      </c>
      <c r="I33" s="4">
        <v>2</v>
      </c>
      <c r="J33" s="4">
        <v>2</v>
      </c>
      <c r="K33" s="4" t="s">
        <v>30</v>
      </c>
      <c r="L33" s="4">
        <v>2504</v>
      </c>
      <c r="M33" s="4">
        <v>2504</v>
      </c>
      <c r="N33" s="4" t="s">
        <v>199</v>
      </c>
      <c r="O33" s="4" t="s">
        <v>32</v>
      </c>
      <c r="P33" s="4" t="s">
        <v>33</v>
      </c>
      <c r="Q33" s="4">
        <v>0</v>
      </c>
      <c r="R33" s="7">
        <v>44969</v>
      </c>
      <c r="S33" s="6">
        <v>44993</v>
      </c>
      <c r="T33" s="4" t="s">
        <v>34</v>
      </c>
      <c r="U33" s="4">
        <v>2504</v>
      </c>
      <c r="V33" s="4">
        <v>0</v>
      </c>
      <c r="W33" s="4">
        <v>0</v>
      </c>
      <c r="X33" s="4" t="s">
        <v>200</v>
      </c>
      <c r="Y33" s="4" t="s">
        <v>201</v>
      </c>
    </row>
    <row r="34" s="4" customFormat="1" spans="1:25">
      <c r="A34" s="4" t="s">
        <v>202</v>
      </c>
      <c r="B34" s="4" t="s">
        <v>26</v>
      </c>
      <c r="C34" s="4" t="s">
        <v>27</v>
      </c>
      <c r="D34" s="4" t="s">
        <v>203</v>
      </c>
      <c r="E34" s="4" t="s">
        <v>204</v>
      </c>
      <c r="F34" s="6">
        <v>44987</v>
      </c>
      <c r="G34" s="6">
        <v>44990</v>
      </c>
      <c r="H34" s="4">
        <v>1</v>
      </c>
      <c r="I34" s="4">
        <v>3</v>
      </c>
      <c r="J34" s="4">
        <v>3</v>
      </c>
      <c r="K34" s="4" t="s">
        <v>30</v>
      </c>
      <c r="L34" s="4">
        <v>2076</v>
      </c>
      <c r="M34" s="4">
        <v>2076</v>
      </c>
      <c r="N34" s="4" t="s">
        <v>205</v>
      </c>
      <c r="O34" s="4" t="s">
        <v>32</v>
      </c>
      <c r="P34" s="4" t="s">
        <v>33</v>
      </c>
      <c r="Q34" s="4">
        <v>0</v>
      </c>
      <c r="R34" s="7">
        <v>44969</v>
      </c>
      <c r="S34" s="6">
        <v>44993</v>
      </c>
      <c r="T34" s="4" t="s">
        <v>34</v>
      </c>
      <c r="U34" s="4">
        <v>2076</v>
      </c>
      <c r="V34" s="4">
        <v>0</v>
      </c>
      <c r="W34" s="4">
        <v>0</v>
      </c>
      <c r="X34" s="4" t="s">
        <v>206</v>
      </c>
      <c r="Y34" s="4" t="s">
        <v>207</v>
      </c>
    </row>
    <row r="35" s="4" customFormat="1" spans="1:25">
      <c r="A35" s="4" t="s">
        <v>208</v>
      </c>
      <c r="B35" s="4" t="s">
        <v>26</v>
      </c>
      <c r="C35" s="4" t="s">
        <v>27</v>
      </c>
      <c r="D35" s="4" t="s">
        <v>209</v>
      </c>
      <c r="E35" s="4" t="s">
        <v>210</v>
      </c>
      <c r="F35" s="6">
        <v>44989</v>
      </c>
      <c r="G35" s="6">
        <v>44990</v>
      </c>
      <c r="H35" s="4">
        <v>1</v>
      </c>
      <c r="I35" s="4">
        <v>1</v>
      </c>
      <c r="J35" s="4">
        <v>1</v>
      </c>
      <c r="K35" s="4" t="s">
        <v>30</v>
      </c>
      <c r="L35" s="4">
        <v>271</v>
      </c>
      <c r="M35" s="4">
        <v>271</v>
      </c>
      <c r="N35" s="4" t="s">
        <v>211</v>
      </c>
      <c r="O35" s="4" t="s">
        <v>32</v>
      </c>
      <c r="P35" s="4" t="s">
        <v>33</v>
      </c>
      <c r="Q35" s="4">
        <v>0</v>
      </c>
      <c r="R35" s="7">
        <v>44969</v>
      </c>
      <c r="S35" s="6">
        <v>44993</v>
      </c>
      <c r="T35" s="4" t="s">
        <v>34</v>
      </c>
      <c r="U35" s="4">
        <v>271</v>
      </c>
      <c r="V35" s="4">
        <v>0</v>
      </c>
      <c r="W35" s="4">
        <v>0</v>
      </c>
      <c r="X35" s="4" t="s">
        <v>212</v>
      </c>
      <c r="Y35" s="4" t="s">
        <v>36</v>
      </c>
    </row>
    <row r="36" s="4" customFormat="1" spans="1:25">
      <c r="A36" s="4" t="s">
        <v>213</v>
      </c>
      <c r="B36" s="4" t="s">
        <v>26</v>
      </c>
      <c r="C36" s="4" t="s">
        <v>27</v>
      </c>
      <c r="D36" s="4" t="s">
        <v>214</v>
      </c>
      <c r="E36" s="4" t="s">
        <v>215</v>
      </c>
      <c r="F36" s="6">
        <v>44989</v>
      </c>
      <c r="G36" s="6">
        <v>44990</v>
      </c>
      <c r="H36" s="4">
        <v>1</v>
      </c>
      <c r="I36" s="4">
        <v>1</v>
      </c>
      <c r="J36" s="4">
        <v>1</v>
      </c>
      <c r="K36" s="4" t="s">
        <v>30</v>
      </c>
      <c r="L36" s="4">
        <v>957</v>
      </c>
      <c r="M36" s="4">
        <v>957</v>
      </c>
      <c r="N36" s="4" t="s">
        <v>216</v>
      </c>
      <c r="O36" s="4" t="s">
        <v>32</v>
      </c>
      <c r="P36" s="4" t="s">
        <v>33</v>
      </c>
      <c r="Q36" s="4">
        <v>0</v>
      </c>
      <c r="R36" s="7">
        <v>44969</v>
      </c>
      <c r="S36" s="6">
        <v>44993</v>
      </c>
      <c r="T36" s="4" t="s">
        <v>34</v>
      </c>
      <c r="U36" s="4">
        <v>957</v>
      </c>
      <c r="V36" s="4">
        <v>0</v>
      </c>
      <c r="W36" s="4">
        <v>0</v>
      </c>
      <c r="X36" s="4" t="s">
        <v>217</v>
      </c>
      <c r="Y36" s="4" t="s">
        <v>218</v>
      </c>
    </row>
    <row r="37" s="4" customFormat="1" spans="1:25">
      <c r="A37" s="4" t="s">
        <v>219</v>
      </c>
      <c r="B37" s="4" t="s">
        <v>26</v>
      </c>
      <c r="C37" s="4" t="s">
        <v>27</v>
      </c>
      <c r="D37" s="4" t="s">
        <v>220</v>
      </c>
      <c r="E37" s="4" t="s">
        <v>221</v>
      </c>
      <c r="F37" s="6">
        <v>44989</v>
      </c>
      <c r="G37" s="6">
        <v>44990</v>
      </c>
      <c r="H37" s="4">
        <v>1</v>
      </c>
      <c r="I37" s="4">
        <v>1</v>
      </c>
      <c r="J37" s="4">
        <v>1</v>
      </c>
      <c r="K37" s="4" t="s">
        <v>30</v>
      </c>
      <c r="L37" s="4">
        <v>4520</v>
      </c>
      <c r="M37" s="4">
        <v>4520</v>
      </c>
      <c r="N37" s="4" t="s">
        <v>222</v>
      </c>
      <c r="O37" s="4" t="s">
        <v>32</v>
      </c>
      <c r="P37" s="4" t="s">
        <v>33</v>
      </c>
      <c r="Q37" s="4">
        <v>0</v>
      </c>
      <c r="R37" s="7">
        <v>44969</v>
      </c>
      <c r="S37" s="6">
        <v>44993</v>
      </c>
      <c r="T37" s="4" t="s">
        <v>34</v>
      </c>
      <c r="U37" s="4">
        <v>4520</v>
      </c>
      <c r="V37" s="4">
        <v>0</v>
      </c>
      <c r="W37" s="4">
        <v>0</v>
      </c>
      <c r="X37" s="4" t="s">
        <v>223</v>
      </c>
      <c r="Y37" s="4" t="s">
        <v>224</v>
      </c>
    </row>
    <row r="38" s="4" customFormat="1" spans="1:25">
      <c r="A38" s="4" t="s">
        <v>225</v>
      </c>
      <c r="B38" s="4" t="s">
        <v>26</v>
      </c>
      <c r="C38" s="4" t="s">
        <v>27</v>
      </c>
      <c r="D38" s="4" t="s">
        <v>226</v>
      </c>
      <c r="E38" s="4" t="s">
        <v>227</v>
      </c>
      <c r="F38" s="6">
        <v>44988</v>
      </c>
      <c r="G38" s="6">
        <v>44990</v>
      </c>
      <c r="H38" s="4">
        <v>1</v>
      </c>
      <c r="I38" s="4">
        <v>2</v>
      </c>
      <c r="J38" s="4">
        <v>2</v>
      </c>
      <c r="K38" s="4" t="s">
        <v>30</v>
      </c>
      <c r="L38" s="4">
        <v>1084</v>
      </c>
      <c r="M38" s="4">
        <v>1084</v>
      </c>
      <c r="N38" s="4" t="s">
        <v>228</v>
      </c>
      <c r="O38" s="4" t="s">
        <v>32</v>
      </c>
      <c r="P38" s="4" t="s">
        <v>33</v>
      </c>
      <c r="Q38" s="4">
        <v>0</v>
      </c>
      <c r="R38" s="7">
        <v>44969</v>
      </c>
      <c r="S38" s="6">
        <v>44993</v>
      </c>
      <c r="T38" s="4" t="s">
        <v>34</v>
      </c>
      <c r="U38" s="4">
        <v>1084</v>
      </c>
      <c r="V38" s="4">
        <v>0</v>
      </c>
      <c r="W38" s="4">
        <v>0</v>
      </c>
      <c r="X38" s="4" t="s">
        <v>229</v>
      </c>
      <c r="Y38" s="4" t="s">
        <v>230</v>
      </c>
    </row>
    <row r="39" s="4" customFormat="1" spans="1:25">
      <c r="A39" s="4" t="s">
        <v>231</v>
      </c>
      <c r="B39" s="4" t="s">
        <v>26</v>
      </c>
      <c r="C39" s="4" t="s">
        <v>27</v>
      </c>
      <c r="D39" s="4" t="s">
        <v>232</v>
      </c>
      <c r="E39" s="4" t="s">
        <v>233</v>
      </c>
      <c r="F39" s="6">
        <v>44983</v>
      </c>
      <c r="G39" s="6">
        <v>44990</v>
      </c>
      <c r="H39" s="4">
        <v>1</v>
      </c>
      <c r="I39" s="4">
        <v>7</v>
      </c>
      <c r="J39" s="4">
        <v>7</v>
      </c>
      <c r="K39" s="4" t="s">
        <v>30</v>
      </c>
      <c r="L39" s="4">
        <v>5226</v>
      </c>
      <c r="M39" s="4">
        <v>5226</v>
      </c>
      <c r="N39" s="4" t="s">
        <v>234</v>
      </c>
      <c r="O39" s="4" t="s">
        <v>32</v>
      </c>
      <c r="P39" s="4" t="s">
        <v>33</v>
      </c>
      <c r="Q39" s="4">
        <v>0</v>
      </c>
      <c r="R39" s="7">
        <v>44970</v>
      </c>
      <c r="S39" s="6">
        <v>44993</v>
      </c>
      <c r="T39" s="4" t="s">
        <v>34</v>
      </c>
      <c r="U39" s="4">
        <v>5226</v>
      </c>
      <c r="V39" s="4">
        <v>0</v>
      </c>
      <c r="W39" s="4">
        <v>0</v>
      </c>
      <c r="X39" s="4" t="s">
        <v>235</v>
      </c>
      <c r="Y39" s="4" t="s">
        <v>36</v>
      </c>
    </row>
    <row r="40" s="4" customFormat="1" spans="1:25">
      <c r="A40" s="4" t="s">
        <v>236</v>
      </c>
      <c r="B40" s="4" t="s">
        <v>26</v>
      </c>
      <c r="C40" s="4" t="s">
        <v>27</v>
      </c>
      <c r="D40" s="4" t="s">
        <v>237</v>
      </c>
      <c r="E40" s="4" t="s">
        <v>238</v>
      </c>
      <c r="F40" s="6">
        <v>44989</v>
      </c>
      <c r="G40" s="6">
        <v>44990</v>
      </c>
      <c r="H40" s="4">
        <v>1</v>
      </c>
      <c r="I40" s="4">
        <v>1</v>
      </c>
      <c r="J40" s="4">
        <v>1</v>
      </c>
      <c r="K40" s="4" t="s">
        <v>30</v>
      </c>
      <c r="L40" s="4">
        <v>828</v>
      </c>
      <c r="M40" s="4">
        <v>828</v>
      </c>
      <c r="N40" s="4" t="s">
        <v>239</v>
      </c>
      <c r="O40" s="4" t="s">
        <v>32</v>
      </c>
      <c r="P40" s="4" t="s">
        <v>33</v>
      </c>
      <c r="Q40" s="4">
        <v>0</v>
      </c>
      <c r="R40" s="7">
        <v>44970</v>
      </c>
      <c r="S40" s="6">
        <v>44993</v>
      </c>
      <c r="T40" s="4" t="s">
        <v>34</v>
      </c>
      <c r="U40" s="4">
        <v>828</v>
      </c>
      <c r="V40" s="4">
        <v>0</v>
      </c>
      <c r="W40" s="4">
        <v>0</v>
      </c>
      <c r="X40" s="4" t="s">
        <v>240</v>
      </c>
      <c r="Y40" s="4" t="s">
        <v>241</v>
      </c>
    </row>
    <row r="41" s="4" customFormat="1" spans="1:25">
      <c r="A41" s="4" t="s">
        <v>242</v>
      </c>
      <c r="B41" s="4" t="s">
        <v>26</v>
      </c>
      <c r="C41" s="4" t="s">
        <v>27</v>
      </c>
      <c r="D41" s="4" t="s">
        <v>243</v>
      </c>
      <c r="E41" s="4" t="s">
        <v>164</v>
      </c>
      <c r="F41" s="6">
        <v>44988</v>
      </c>
      <c r="G41" s="6">
        <v>44990</v>
      </c>
      <c r="H41" s="4">
        <v>1</v>
      </c>
      <c r="I41" s="4">
        <v>2</v>
      </c>
      <c r="J41" s="4">
        <v>2</v>
      </c>
      <c r="K41" s="4" t="s">
        <v>30</v>
      </c>
      <c r="L41" s="4">
        <v>802</v>
      </c>
      <c r="M41" s="4">
        <v>802</v>
      </c>
      <c r="N41" s="4" t="s">
        <v>244</v>
      </c>
      <c r="O41" s="4" t="s">
        <v>32</v>
      </c>
      <c r="P41" s="4" t="s">
        <v>33</v>
      </c>
      <c r="Q41" s="4">
        <v>0</v>
      </c>
      <c r="R41" s="7">
        <v>44971</v>
      </c>
      <c r="S41" s="6">
        <v>44993</v>
      </c>
      <c r="T41" s="4" t="s">
        <v>34</v>
      </c>
      <c r="U41" s="4">
        <v>802</v>
      </c>
      <c r="V41" s="4">
        <v>0</v>
      </c>
      <c r="W41" s="4">
        <v>0</v>
      </c>
      <c r="X41" s="4" t="s">
        <v>245</v>
      </c>
      <c r="Y41" s="4" t="s">
        <v>246</v>
      </c>
    </row>
    <row r="42" s="4" customFormat="1" spans="1:25">
      <c r="A42" s="4" t="s">
        <v>247</v>
      </c>
      <c r="B42" s="4" t="s">
        <v>26</v>
      </c>
      <c r="C42" s="4" t="s">
        <v>27</v>
      </c>
      <c r="D42" s="4" t="s">
        <v>248</v>
      </c>
      <c r="E42" s="4" t="s">
        <v>249</v>
      </c>
      <c r="F42" s="6">
        <v>44989</v>
      </c>
      <c r="G42" s="6">
        <v>44990</v>
      </c>
      <c r="H42" s="4">
        <v>1</v>
      </c>
      <c r="I42" s="4">
        <v>1</v>
      </c>
      <c r="J42" s="4">
        <v>1</v>
      </c>
      <c r="K42" s="4" t="s">
        <v>30</v>
      </c>
      <c r="L42" s="4">
        <v>353</v>
      </c>
      <c r="M42" s="4">
        <v>353</v>
      </c>
      <c r="N42" s="4" t="s">
        <v>250</v>
      </c>
      <c r="O42" s="4" t="s">
        <v>32</v>
      </c>
      <c r="P42" s="4" t="s">
        <v>33</v>
      </c>
      <c r="Q42" s="4">
        <v>0</v>
      </c>
      <c r="R42" s="7">
        <v>44971</v>
      </c>
      <c r="S42" s="6">
        <v>44993</v>
      </c>
      <c r="T42" s="4" t="s">
        <v>34</v>
      </c>
      <c r="U42" s="4">
        <v>353</v>
      </c>
      <c r="V42" s="4">
        <v>0</v>
      </c>
      <c r="W42" s="4">
        <v>0</v>
      </c>
      <c r="X42" s="4" t="s">
        <v>251</v>
      </c>
      <c r="Y42" s="4" t="s">
        <v>36</v>
      </c>
    </row>
    <row r="43" s="4" customFormat="1" spans="1:25">
      <c r="A43" s="4" t="s">
        <v>252</v>
      </c>
      <c r="B43" s="4" t="s">
        <v>26</v>
      </c>
      <c r="C43" s="4" t="s">
        <v>27</v>
      </c>
      <c r="D43" s="4" t="s">
        <v>253</v>
      </c>
      <c r="E43" s="4" t="s">
        <v>254</v>
      </c>
      <c r="F43" s="6">
        <v>44986</v>
      </c>
      <c r="G43" s="6">
        <v>44990</v>
      </c>
      <c r="H43" s="4">
        <v>1</v>
      </c>
      <c r="I43" s="4">
        <v>4</v>
      </c>
      <c r="J43" s="4">
        <v>4</v>
      </c>
      <c r="K43" s="4" t="s">
        <v>30</v>
      </c>
      <c r="L43" s="4">
        <v>5752</v>
      </c>
      <c r="M43" s="4">
        <v>5752</v>
      </c>
      <c r="N43" s="4" t="s">
        <v>255</v>
      </c>
      <c r="O43" s="4" t="s">
        <v>32</v>
      </c>
      <c r="P43" s="4" t="s">
        <v>33</v>
      </c>
      <c r="Q43" s="4">
        <v>0</v>
      </c>
      <c r="R43" s="7">
        <v>44971</v>
      </c>
      <c r="S43" s="6">
        <v>44993</v>
      </c>
      <c r="T43" s="4" t="s">
        <v>34</v>
      </c>
      <c r="U43" s="4">
        <v>5752</v>
      </c>
      <c r="V43" s="4">
        <v>0</v>
      </c>
      <c r="W43" s="4">
        <v>0</v>
      </c>
      <c r="X43" s="4" t="s">
        <v>256</v>
      </c>
      <c r="Y43" s="4" t="s">
        <v>36</v>
      </c>
    </row>
    <row r="44" s="4" customFormat="1" spans="1:25">
      <c r="A44" s="4" t="s">
        <v>257</v>
      </c>
      <c r="B44" s="4" t="s">
        <v>26</v>
      </c>
      <c r="C44" s="4" t="s">
        <v>27</v>
      </c>
      <c r="D44" s="4" t="s">
        <v>258</v>
      </c>
      <c r="E44" s="4" t="s">
        <v>259</v>
      </c>
      <c r="F44" s="6">
        <v>44988</v>
      </c>
      <c r="G44" s="6">
        <v>44990</v>
      </c>
      <c r="H44" s="4">
        <v>1</v>
      </c>
      <c r="I44" s="4">
        <v>2</v>
      </c>
      <c r="J44" s="4">
        <v>2</v>
      </c>
      <c r="K44" s="4" t="s">
        <v>30</v>
      </c>
      <c r="L44" s="4">
        <v>2290</v>
      </c>
      <c r="M44" s="4">
        <v>2290</v>
      </c>
      <c r="N44" s="4" t="s">
        <v>260</v>
      </c>
      <c r="O44" s="4" t="s">
        <v>32</v>
      </c>
      <c r="P44" s="4" t="s">
        <v>33</v>
      </c>
      <c r="Q44" s="4">
        <v>0</v>
      </c>
      <c r="R44" s="7">
        <v>44972</v>
      </c>
      <c r="S44" s="6">
        <v>44993</v>
      </c>
      <c r="T44" s="4" t="s">
        <v>34</v>
      </c>
      <c r="U44" s="4">
        <v>2290</v>
      </c>
      <c r="V44" s="4">
        <v>0</v>
      </c>
      <c r="W44" s="4">
        <v>0</v>
      </c>
      <c r="X44" s="4" t="s">
        <v>261</v>
      </c>
      <c r="Y44" s="4" t="s">
        <v>262</v>
      </c>
    </row>
    <row r="45" s="4" customFormat="1" spans="1:25">
      <c r="A45" s="4" t="s">
        <v>263</v>
      </c>
      <c r="B45" s="4" t="s">
        <v>26</v>
      </c>
      <c r="C45" s="4" t="s">
        <v>27</v>
      </c>
      <c r="D45" s="4" t="s">
        <v>264</v>
      </c>
      <c r="E45" s="4" t="s">
        <v>265</v>
      </c>
      <c r="F45" s="6">
        <v>44988</v>
      </c>
      <c r="G45" s="6">
        <v>44990</v>
      </c>
      <c r="H45" s="4">
        <v>1</v>
      </c>
      <c r="I45" s="4">
        <v>2</v>
      </c>
      <c r="J45" s="4">
        <v>2</v>
      </c>
      <c r="K45" s="4" t="s">
        <v>30</v>
      </c>
      <c r="L45" s="4">
        <v>1850</v>
      </c>
      <c r="M45" s="4">
        <v>1850</v>
      </c>
      <c r="N45" s="4" t="s">
        <v>266</v>
      </c>
      <c r="O45" s="4" t="s">
        <v>32</v>
      </c>
      <c r="P45" s="4" t="s">
        <v>33</v>
      </c>
      <c r="Q45" s="4">
        <v>0</v>
      </c>
      <c r="R45" s="7">
        <v>44972</v>
      </c>
      <c r="S45" s="6">
        <v>44993</v>
      </c>
      <c r="T45" s="4" t="s">
        <v>34</v>
      </c>
      <c r="U45" s="4">
        <v>1850</v>
      </c>
      <c r="V45" s="4">
        <v>0</v>
      </c>
      <c r="W45" s="4">
        <v>0</v>
      </c>
      <c r="X45" s="4" t="s">
        <v>267</v>
      </c>
      <c r="Y45" s="4" t="s">
        <v>268</v>
      </c>
    </row>
    <row r="46" s="4" customFormat="1" spans="1:25">
      <c r="A46" s="4" t="s">
        <v>269</v>
      </c>
      <c r="B46" s="4" t="s">
        <v>26</v>
      </c>
      <c r="C46" s="4" t="s">
        <v>27</v>
      </c>
      <c r="D46" s="4" t="s">
        <v>270</v>
      </c>
      <c r="E46" s="4" t="s">
        <v>271</v>
      </c>
      <c r="F46" s="6">
        <v>44988</v>
      </c>
      <c r="G46" s="6">
        <v>44990</v>
      </c>
      <c r="H46" s="4">
        <v>1</v>
      </c>
      <c r="I46" s="4">
        <v>2</v>
      </c>
      <c r="J46" s="4">
        <v>2</v>
      </c>
      <c r="K46" s="4" t="s">
        <v>30</v>
      </c>
      <c r="L46" s="4">
        <v>936</v>
      </c>
      <c r="M46" s="4">
        <v>936</v>
      </c>
      <c r="N46" s="4" t="s">
        <v>272</v>
      </c>
      <c r="O46" s="4" t="s">
        <v>32</v>
      </c>
      <c r="P46" s="4" t="s">
        <v>33</v>
      </c>
      <c r="Q46" s="4">
        <v>0</v>
      </c>
      <c r="R46" s="7">
        <v>44972</v>
      </c>
      <c r="S46" s="6">
        <v>44993</v>
      </c>
      <c r="T46" s="4" t="s">
        <v>34</v>
      </c>
      <c r="U46" s="4">
        <v>936</v>
      </c>
      <c r="V46" s="4">
        <v>0</v>
      </c>
      <c r="W46" s="4">
        <v>0</v>
      </c>
      <c r="X46" s="4" t="s">
        <v>273</v>
      </c>
      <c r="Y46" s="4" t="s">
        <v>36</v>
      </c>
    </row>
    <row r="47" s="4" customFormat="1" spans="1:25">
      <c r="A47" s="4" t="s">
        <v>274</v>
      </c>
      <c r="B47" s="4" t="s">
        <v>26</v>
      </c>
      <c r="C47" s="4" t="s">
        <v>27</v>
      </c>
      <c r="D47" s="4" t="s">
        <v>275</v>
      </c>
      <c r="E47" s="4" t="s">
        <v>276</v>
      </c>
      <c r="F47" s="6">
        <v>44988</v>
      </c>
      <c r="G47" s="6">
        <v>44990</v>
      </c>
      <c r="H47" s="4">
        <v>1</v>
      </c>
      <c r="I47" s="4">
        <v>2</v>
      </c>
      <c r="J47" s="4">
        <v>2</v>
      </c>
      <c r="K47" s="4" t="s">
        <v>30</v>
      </c>
      <c r="L47" s="4">
        <v>1594</v>
      </c>
      <c r="M47" s="4">
        <v>1594</v>
      </c>
      <c r="N47" s="4" t="s">
        <v>277</v>
      </c>
      <c r="O47" s="4" t="s">
        <v>32</v>
      </c>
      <c r="P47" s="4" t="s">
        <v>33</v>
      </c>
      <c r="Q47" s="4">
        <v>0</v>
      </c>
      <c r="R47" s="7">
        <v>44972</v>
      </c>
      <c r="S47" s="6">
        <v>44993</v>
      </c>
      <c r="T47" s="4" t="s">
        <v>34</v>
      </c>
      <c r="U47" s="4">
        <v>1594</v>
      </c>
      <c r="V47" s="4">
        <v>0</v>
      </c>
      <c r="W47" s="4">
        <v>0</v>
      </c>
      <c r="X47" s="4" t="s">
        <v>278</v>
      </c>
      <c r="Y47" s="4" t="s">
        <v>279</v>
      </c>
    </row>
    <row r="48" s="4" customFormat="1" spans="1:25">
      <c r="A48" s="4" t="s">
        <v>280</v>
      </c>
      <c r="B48" s="4" t="s">
        <v>26</v>
      </c>
      <c r="C48" s="4" t="s">
        <v>27</v>
      </c>
      <c r="D48" s="4" t="s">
        <v>281</v>
      </c>
      <c r="E48" s="4" t="s">
        <v>282</v>
      </c>
      <c r="F48" s="6">
        <v>44988</v>
      </c>
      <c r="G48" s="6">
        <v>44990</v>
      </c>
      <c r="H48" s="4">
        <v>1</v>
      </c>
      <c r="I48" s="4">
        <v>2</v>
      </c>
      <c r="J48" s="4">
        <v>2</v>
      </c>
      <c r="K48" s="4" t="s">
        <v>30</v>
      </c>
      <c r="L48" s="4">
        <v>1264</v>
      </c>
      <c r="M48" s="4">
        <v>1264</v>
      </c>
      <c r="N48" s="4" t="s">
        <v>283</v>
      </c>
      <c r="O48" s="4" t="s">
        <v>32</v>
      </c>
      <c r="P48" s="4" t="s">
        <v>33</v>
      </c>
      <c r="Q48" s="4">
        <v>0</v>
      </c>
      <c r="R48" s="7">
        <v>44973</v>
      </c>
      <c r="S48" s="6">
        <v>44993</v>
      </c>
      <c r="T48" s="4" t="s">
        <v>34</v>
      </c>
      <c r="U48" s="4">
        <v>1264</v>
      </c>
      <c r="V48" s="4">
        <v>0</v>
      </c>
      <c r="W48" s="4">
        <v>0</v>
      </c>
      <c r="X48" s="4" t="s">
        <v>284</v>
      </c>
      <c r="Y48" s="4" t="s">
        <v>285</v>
      </c>
    </row>
    <row r="49" s="4" customFormat="1" spans="1:25">
      <c r="A49" s="4" t="s">
        <v>286</v>
      </c>
      <c r="B49" s="4" t="s">
        <v>26</v>
      </c>
      <c r="C49" s="4" t="s">
        <v>27</v>
      </c>
      <c r="D49" s="4" t="s">
        <v>287</v>
      </c>
      <c r="E49" s="4" t="s">
        <v>288</v>
      </c>
      <c r="F49" s="6">
        <v>44986</v>
      </c>
      <c r="G49" s="6">
        <v>44990</v>
      </c>
      <c r="H49" s="4">
        <v>1</v>
      </c>
      <c r="I49" s="4">
        <v>4</v>
      </c>
      <c r="J49" s="4">
        <v>4</v>
      </c>
      <c r="K49" s="4" t="s">
        <v>30</v>
      </c>
      <c r="L49" s="4">
        <v>1404</v>
      </c>
      <c r="M49" s="4">
        <v>1404</v>
      </c>
      <c r="N49" s="4" t="s">
        <v>289</v>
      </c>
      <c r="O49" s="4" t="s">
        <v>32</v>
      </c>
      <c r="P49" s="4" t="s">
        <v>33</v>
      </c>
      <c r="Q49" s="4">
        <v>0</v>
      </c>
      <c r="R49" s="7">
        <v>44973</v>
      </c>
      <c r="S49" s="6">
        <v>44993</v>
      </c>
      <c r="T49" s="4" t="s">
        <v>34</v>
      </c>
      <c r="U49" s="4">
        <v>1404</v>
      </c>
      <c r="V49" s="4">
        <v>0</v>
      </c>
      <c r="W49" s="4">
        <v>0</v>
      </c>
      <c r="X49" s="4" t="s">
        <v>290</v>
      </c>
      <c r="Y49" s="4" t="s">
        <v>291</v>
      </c>
    </row>
    <row r="50" s="4" customFormat="1" spans="1:25">
      <c r="A50" s="4" t="s">
        <v>292</v>
      </c>
      <c r="B50" s="4" t="s">
        <v>26</v>
      </c>
      <c r="C50" s="4" t="s">
        <v>27</v>
      </c>
      <c r="D50" s="4" t="s">
        <v>293</v>
      </c>
      <c r="E50" s="4" t="s">
        <v>259</v>
      </c>
      <c r="F50" s="6">
        <v>44984</v>
      </c>
      <c r="G50" s="6">
        <v>44990</v>
      </c>
      <c r="H50" s="4">
        <v>1</v>
      </c>
      <c r="I50" s="4">
        <v>6</v>
      </c>
      <c r="J50" s="4">
        <v>6</v>
      </c>
      <c r="K50" s="4" t="s">
        <v>30</v>
      </c>
      <c r="L50" s="4">
        <v>2192</v>
      </c>
      <c r="M50" s="4">
        <v>2192</v>
      </c>
      <c r="N50" s="4" t="s">
        <v>294</v>
      </c>
      <c r="O50" s="4" t="s">
        <v>32</v>
      </c>
      <c r="P50" s="4" t="s">
        <v>33</v>
      </c>
      <c r="Q50" s="4">
        <v>0</v>
      </c>
      <c r="R50" s="7">
        <v>44973</v>
      </c>
      <c r="S50" s="6">
        <v>44993</v>
      </c>
      <c r="T50" s="4" t="s">
        <v>34</v>
      </c>
      <c r="U50" s="4">
        <v>2192</v>
      </c>
      <c r="V50" s="4">
        <v>0</v>
      </c>
      <c r="W50" s="4">
        <v>0</v>
      </c>
      <c r="X50" s="4" t="s">
        <v>295</v>
      </c>
      <c r="Y50" s="4" t="s">
        <v>296</v>
      </c>
    </row>
    <row r="51" s="4" customFormat="1" spans="1:25">
      <c r="A51" s="4" t="s">
        <v>297</v>
      </c>
      <c r="B51" s="4" t="s">
        <v>26</v>
      </c>
      <c r="C51" s="4" t="s">
        <v>27</v>
      </c>
      <c r="D51" s="4" t="s">
        <v>110</v>
      </c>
      <c r="E51" s="4" t="s">
        <v>111</v>
      </c>
      <c r="F51" s="6">
        <v>44989</v>
      </c>
      <c r="G51" s="6">
        <v>44990</v>
      </c>
      <c r="H51" s="4">
        <v>1</v>
      </c>
      <c r="I51" s="4">
        <v>1</v>
      </c>
      <c r="J51" s="4">
        <v>1</v>
      </c>
      <c r="K51" s="4" t="s">
        <v>30</v>
      </c>
      <c r="L51" s="4">
        <v>736</v>
      </c>
      <c r="M51" s="4">
        <v>736</v>
      </c>
      <c r="N51" s="4" t="s">
        <v>298</v>
      </c>
      <c r="O51" s="4" t="s">
        <v>32</v>
      </c>
      <c r="P51" s="4" t="s">
        <v>33</v>
      </c>
      <c r="Q51" s="4">
        <v>0</v>
      </c>
      <c r="R51" s="7">
        <v>44973</v>
      </c>
      <c r="S51" s="6">
        <v>44993</v>
      </c>
      <c r="T51" s="4" t="s">
        <v>34</v>
      </c>
      <c r="U51" s="4">
        <v>736</v>
      </c>
      <c r="V51" s="4">
        <v>0</v>
      </c>
      <c r="W51" s="4">
        <v>0</v>
      </c>
      <c r="X51" s="4" t="s">
        <v>299</v>
      </c>
      <c r="Y51" s="4" t="s">
        <v>113</v>
      </c>
    </row>
    <row r="52" s="4" customFormat="1" spans="1:25">
      <c r="A52" s="4" t="s">
        <v>300</v>
      </c>
      <c r="B52" s="4" t="s">
        <v>26</v>
      </c>
      <c r="C52" s="4" t="s">
        <v>27</v>
      </c>
      <c r="D52" s="4" t="s">
        <v>301</v>
      </c>
      <c r="E52" s="4" t="s">
        <v>302</v>
      </c>
      <c r="F52" s="6">
        <v>44989</v>
      </c>
      <c r="G52" s="6">
        <v>44990</v>
      </c>
      <c r="H52" s="4">
        <v>1</v>
      </c>
      <c r="I52" s="4">
        <v>1</v>
      </c>
      <c r="J52" s="4">
        <v>1</v>
      </c>
      <c r="K52" s="4" t="s">
        <v>30</v>
      </c>
      <c r="L52" s="4">
        <v>984</v>
      </c>
      <c r="M52" s="4">
        <v>984</v>
      </c>
      <c r="N52" s="4" t="s">
        <v>303</v>
      </c>
      <c r="O52" s="4" t="s">
        <v>32</v>
      </c>
      <c r="P52" s="4" t="s">
        <v>33</v>
      </c>
      <c r="Q52" s="4">
        <v>0</v>
      </c>
      <c r="R52" s="7">
        <v>44973</v>
      </c>
      <c r="S52" s="6">
        <v>44993</v>
      </c>
      <c r="T52" s="4" t="s">
        <v>34</v>
      </c>
      <c r="U52" s="4">
        <v>984</v>
      </c>
      <c r="V52" s="4">
        <v>0</v>
      </c>
      <c r="W52" s="4">
        <v>0</v>
      </c>
      <c r="X52" s="4" t="s">
        <v>36</v>
      </c>
      <c r="Y52" s="4" t="s">
        <v>36</v>
      </c>
    </row>
    <row r="53" s="4" customFormat="1" spans="1:25">
      <c r="A53" s="4" t="s">
        <v>304</v>
      </c>
      <c r="B53" s="4" t="s">
        <v>26</v>
      </c>
      <c r="C53" s="4" t="s">
        <v>27</v>
      </c>
      <c r="D53" s="4" t="s">
        <v>305</v>
      </c>
      <c r="E53" s="4" t="s">
        <v>306</v>
      </c>
      <c r="F53" s="6">
        <v>44989</v>
      </c>
      <c r="G53" s="6">
        <v>44990</v>
      </c>
      <c r="H53" s="4">
        <v>1</v>
      </c>
      <c r="I53" s="4">
        <v>1</v>
      </c>
      <c r="J53" s="4">
        <v>1</v>
      </c>
      <c r="K53" s="4" t="s">
        <v>30</v>
      </c>
      <c r="L53" s="4">
        <v>1543</v>
      </c>
      <c r="M53" s="4">
        <v>1543</v>
      </c>
      <c r="N53" s="4" t="s">
        <v>307</v>
      </c>
      <c r="O53" s="4" t="s">
        <v>32</v>
      </c>
      <c r="P53" s="4" t="s">
        <v>33</v>
      </c>
      <c r="Q53" s="4">
        <v>0</v>
      </c>
      <c r="R53" s="7">
        <v>44974</v>
      </c>
      <c r="S53" s="6">
        <v>44993</v>
      </c>
      <c r="T53" s="4" t="s">
        <v>34</v>
      </c>
      <c r="U53" s="4">
        <v>1543</v>
      </c>
      <c r="V53" s="4">
        <v>0</v>
      </c>
      <c r="W53" s="4">
        <v>0</v>
      </c>
      <c r="X53" s="4" t="s">
        <v>308</v>
      </c>
      <c r="Y53" s="4" t="s">
        <v>36</v>
      </c>
    </row>
    <row r="54" s="4" customFormat="1" spans="1:25">
      <c r="A54" s="4" t="s">
        <v>309</v>
      </c>
      <c r="B54" s="4" t="s">
        <v>26</v>
      </c>
      <c r="C54" s="4" t="s">
        <v>27</v>
      </c>
      <c r="D54" s="4" t="s">
        <v>287</v>
      </c>
      <c r="E54" s="4" t="s">
        <v>288</v>
      </c>
      <c r="F54" s="6">
        <v>44986</v>
      </c>
      <c r="G54" s="6">
        <v>44990</v>
      </c>
      <c r="H54" s="4">
        <v>1</v>
      </c>
      <c r="I54" s="4">
        <v>4</v>
      </c>
      <c r="J54" s="4">
        <v>4</v>
      </c>
      <c r="K54" s="4" t="s">
        <v>30</v>
      </c>
      <c r="L54" s="4">
        <v>1395</v>
      </c>
      <c r="M54" s="4">
        <v>1395</v>
      </c>
      <c r="N54" s="4" t="s">
        <v>310</v>
      </c>
      <c r="O54" s="4" t="s">
        <v>32</v>
      </c>
      <c r="P54" s="4" t="s">
        <v>33</v>
      </c>
      <c r="Q54" s="4">
        <v>0</v>
      </c>
      <c r="R54" s="7">
        <v>44974</v>
      </c>
      <c r="S54" s="6">
        <v>44993</v>
      </c>
      <c r="T54" s="4" t="s">
        <v>34</v>
      </c>
      <c r="U54" s="4">
        <v>1395</v>
      </c>
      <c r="V54" s="4">
        <v>0</v>
      </c>
      <c r="W54" s="4">
        <v>0</v>
      </c>
      <c r="X54" s="4" t="s">
        <v>311</v>
      </c>
      <c r="Y54" s="4" t="s">
        <v>312</v>
      </c>
    </row>
    <row r="55" s="4" customFormat="1" spans="1:25">
      <c r="A55" s="4" t="s">
        <v>313</v>
      </c>
      <c r="B55" s="4" t="s">
        <v>26</v>
      </c>
      <c r="C55" s="4" t="s">
        <v>27</v>
      </c>
      <c r="D55" s="4" t="s">
        <v>287</v>
      </c>
      <c r="E55" s="4" t="s">
        <v>288</v>
      </c>
      <c r="F55" s="6">
        <v>44986</v>
      </c>
      <c r="G55" s="6">
        <v>44990</v>
      </c>
      <c r="H55" s="4">
        <v>1</v>
      </c>
      <c r="I55" s="4">
        <v>4</v>
      </c>
      <c r="J55" s="4">
        <v>4</v>
      </c>
      <c r="K55" s="4" t="s">
        <v>30</v>
      </c>
      <c r="L55" s="4">
        <v>1400</v>
      </c>
      <c r="M55" s="4">
        <v>1400</v>
      </c>
      <c r="N55" s="4" t="s">
        <v>314</v>
      </c>
      <c r="O55" s="4" t="s">
        <v>32</v>
      </c>
      <c r="P55" s="4" t="s">
        <v>33</v>
      </c>
      <c r="Q55" s="4">
        <v>0</v>
      </c>
      <c r="R55" s="7">
        <v>44974</v>
      </c>
      <c r="S55" s="6">
        <v>44993</v>
      </c>
      <c r="T55" s="4" t="s">
        <v>34</v>
      </c>
      <c r="U55" s="4">
        <v>1400</v>
      </c>
      <c r="V55" s="4">
        <v>0</v>
      </c>
      <c r="W55" s="4">
        <v>0</v>
      </c>
      <c r="X55" s="4" t="s">
        <v>315</v>
      </c>
      <c r="Y55" s="4" t="s">
        <v>316</v>
      </c>
    </row>
    <row r="56" s="4" customFormat="1" spans="1:25">
      <c r="A56" s="4" t="s">
        <v>317</v>
      </c>
      <c r="B56" s="4" t="s">
        <v>26</v>
      </c>
      <c r="C56" s="4" t="s">
        <v>27</v>
      </c>
      <c r="D56" s="4" t="s">
        <v>318</v>
      </c>
      <c r="E56" s="4" t="s">
        <v>319</v>
      </c>
      <c r="F56" s="6">
        <v>44988</v>
      </c>
      <c r="G56" s="6">
        <v>44990</v>
      </c>
      <c r="H56" s="4">
        <v>1</v>
      </c>
      <c r="I56" s="4">
        <v>2</v>
      </c>
      <c r="J56" s="4">
        <v>2</v>
      </c>
      <c r="K56" s="4" t="s">
        <v>30</v>
      </c>
      <c r="L56" s="4">
        <v>1516</v>
      </c>
      <c r="M56" s="4">
        <v>1516</v>
      </c>
      <c r="N56" s="4" t="s">
        <v>320</v>
      </c>
      <c r="O56" s="4" t="s">
        <v>32</v>
      </c>
      <c r="P56" s="4" t="s">
        <v>33</v>
      </c>
      <c r="Q56" s="4">
        <v>0</v>
      </c>
      <c r="R56" s="7">
        <v>44974</v>
      </c>
      <c r="S56" s="6">
        <v>44993</v>
      </c>
      <c r="T56" s="4" t="s">
        <v>34</v>
      </c>
      <c r="U56" s="4">
        <v>1516</v>
      </c>
      <c r="V56" s="4">
        <v>0</v>
      </c>
      <c r="W56" s="4">
        <v>0</v>
      </c>
      <c r="X56" s="4" t="s">
        <v>321</v>
      </c>
      <c r="Y56" s="4" t="s">
        <v>36</v>
      </c>
    </row>
    <row r="57" s="4" customFormat="1" spans="1:25">
      <c r="A57" s="4" t="s">
        <v>322</v>
      </c>
      <c r="B57" s="4" t="s">
        <v>26</v>
      </c>
      <c r="C57" s="4" t="s">
        <v>27</v>
      </c>
      <c r="D57" s="4" t="s">
        <v>323</v>
      </c>
      <c r="E57" s="4" t="s">
        <v>324</v>
      </c>
      <c r="F57" s="6">
        <v>44988</v>
      </c>
      <c r="G57" s="6">
        <v>44990</v>
      </c>
      <c r="H57" s="4">
        <v>1</v>
      </c>
      <c r="I57" s="4">
        <v>2</v>
      </c>
      <c r="J57" s="4">
        <v>2</v>
      </c>
      <c r="K57" s="4" t="s">
        <v>30</v>
      </c>
      <c r="L57" s="4">
        <v>2168</v>
      </c>
      <c r="M57" s="4">
        <v>2168</v>
      </c>
      <c r="N57" s="4" t="s">
        <v>325</v>
      </c>
      <c r="O57" s="4" t="s">
        <v>32</v>
      </c>
      <c r="P57" s="4" t="s">
        <v>33</v>
      </c>
      <c r="Q57" s="4">
        <v>0</v>
      </c>
      <c r="R57" s="7">
        <v>44975</v>
      </c>
      <c r="S57" s="6">
        <v>44993</v>
      </c>
      <c r="T57" s="4" t="s">
        <v>34</v>
      </c>
      <c r="U57" s="4">
        <v>2168</v>
      </c>
      <c r="V57" s="4">
        <v>0</v>
      </c>
      <c r="W57" s="4">
        <v>0</v>
      </c>
      <c r="X57" s="4" t="s">
        <v>326</v>
      </c>
      <c r="Y57" s="4" t="s">
        <v>36</v>
      </c>
    </row>
    <row r="58" s="4" customFormat="1" spans="1:26">
      <c r="A58" s="4" t="s">
        <v>327</v>
      </c>
      <c r="B58" s="4" t="s">
        <v>26</v>
      </c>
      <c r="C58" s="4" t="s">
        <v>27</v>
      </c>
      <c r="D58" s="4" t="s">
        <v>293</v>
      </c>
      <c r="E58" s="4" t="s">
        <v>328</v>
      </c>
      <c r="F58" s="6">
        <v>44985</v>
      </c>
      <c r="G58" s="6">
        <v>44990</v>
      </c>
      <c r="H58" s="4">
        <v>2</v>
      </c>
      <c r="I58" s="4">
        <v>5</v>
      </c>
      <c r="J58" s="4">
        <v>10</v>
      </c>
      <c r="K58" s="4" t="s">
        <v>30</v>
      </c>
      <c r="L58" s="4">
        <v>3924</v>
      </c>
      <c r="M58" s="4">
        <v>3924</v>
      </c>
      <c r="N58" s="4" t="s">
        <v>329</v>
      </c>
      <c r="O58" s="4" t="s">
        <v>32</v>
      </c>
      <c r="P58" s="4" t="s">
        <v>33</v>
      </c>
      <c r="Q58" s="4">
        <v>0</v>
      </c>
      <c r="R58" s="7">
        <v>44975</v>
      </c>
      <c r="S58" s="6">
        <v>44993</v>
      </c>
      <c r="T58" s="4" t="s">
        <v>34</v>
      </c>
      <c r="U58" s="4">
        <v>3924</v>
      </c>
      <c r="V58" s="4">
        <v>0</v>
      </c>
      <c r="W58" s="4">
        <v>0</v>
      </c>
      <c r="X58" s="4" t="s">
        <v>36</v>
      </c>
      <c r="Y58" s="4">
        <v>65477239</v>
      </c>
      <c r="Z58" s="4" t="s">
        <v>330</v>
      </c>
    </row>
    <row r="59" s="4" customFormat="1" spans="1:25">
      <c r="A59" s="4" t="s">
        <v>331</v>
      </c>
      <c r="B59" s="4" t="s">
        <v>26</v>
      </c>
      <c r="C59" s="4" t="s">
        <v>27</v>
      </c>
      <c r="D59" s="4" t="s">
        <v>332</v>
      </c>
      <c r="E59" s="4" t="s">
        <v>142</v>
      </c>
      <c r="F59" s="6">
        <v>44989</v>
      </c>
      <c r="G59" s="6">
        <v>44990</v>
      </c>
      <c r="H59" s="4">
        <v>1</v>
      </c>
      <c r="I59" s="4">
        <v>1</v>
      </c>
      <c r="J59" s="4">
        <v>1</v>
      </c>
      <c r="K59" s="4" t="s">
        <v>30</v>
      </c>
      <c r="L59" s="4">
        <v>541</v>
      </c>
      <c r="M59" s="4">
        <v>541</v>
      </c>
      <c r="N59" s="4" t="s">
        <v>333</v>
      </c>
      <c r="O59" s="4" t="s">
        <v>32</v>
      </c>
      <c r="P59" s="4" t="s">
        <v>33</v>
      </c>
      <c r="Q59" s="4">
        <v>0</v>
      </c>
      <c r="R59" s="7">
        <v>44975</v>
      </c>
      <c r="S59" s="6">
        <v>44993</v>
      </c>
      <c r="T59" s="4" t="s">
        <v>34</v>
      </c>
      <c r="U59" s="4">
        <v>541</v>
      </c>
      <c r="V59" s="4">
        <v>0</v>
      </c>
      <c r="W59" s="4">
        <v>0</v>
      </c>
      <c r="X59" s="4" t="s">
        <v>334</v>
      </c>
      <c r="Y59" s="4" t="s">
        <v>335</v>
      </c>
    </row>
    <row r="60" s="4" customFormat="1" spans="1:25">
      <c r="A60" s="4" t="s">
        <v>336</v>
      </c>
      <c r="B60" s="4" t="s">
        <v>26</v>
      </c>
      <c r="C60" s="4" t="s">
        <v>27</v>
      </c>
      <c r="D60" s="4" t="s">
        <v>337</v>
      </c>
      <c r="E60" s="4" t="s">
        <v>338</v>
      </c>
      <c r="F60" s="6">
        <v>44988</v>
      </c>
      <c r="G60" s="6">
        <v>44990</v>
      </c>
      <c r="H60" s="4">
        <v>1</v>
      </c>
      <c r="I60" s="4">
        <v>2</v>
      </c>
      <c r="J60" s="4">
        <v>2</v>
      </c>
      <c r="K60" s="4" t="s">
        <v>30</v>
      </c>
      <c r="L60" s="4">
        <v>3964</v>
      </c>
      <c r="M60" s="4">
        <v>3964</v>
      </c>
      <c r="N60" s="4" t="s">
        <v>339</v>
      </c>
      <c r="O60" s="4" t="s">
        <v>32</v>
      </c>
      <c r="P60" s="4" t="s">
        <v>33</v>
      </c>
      <c r="Q60" s="4">
        <v>0</v>
      </c>
      <c r="R60" s="7">
        <v>44976</v>
      </c>
      <c r="S60" s="6">
        <v>44993</v>
      </c>
      <c r="T60" s="4" t="s">
        <v>34</v>
      </c>
      <c r="U60" s="4">
        <v>3964</v>
      </c>
      <c r="V60" s="4">
        <v>0</v>
      </c>
      <c r="W60" s="4">
        <v>0</v>
      </c>
      <c r="X60" s="4" t="s">
        <v>340</v>
      </c>
      <c r="Y60" s="4" t="s">
        <v>341</v>
      </c>
    </row>
    <row r="61" s="4" customFormat="1" spans="1:25">
      <c r="A61" s="4" t="s">
        <v>342</v>
      </c>
      <c r="B61" s="4" t="s">
        <v>26</v>
      </c>
      <c r="C61" s="4" t="s">
        <v>27</v>
      </c>
      <c r="D61" s="4" t="s">
        <v>343</v>
      </c>
      <c r="E61" s="4" t="s">
        <v>344</v>
      </c>
      <c r="F61" s="6">
        <v>44988</v>
      </c>
      <c r="G61" s="6">
        <v>44990</v>
      </c>
      <c r="H61" s="4">
        <v>1</v>
      </c>
      <c r="I61" s="4">
        <v>2</v>
      </c>
      <c r="J61" s="4">
        <v>2</v>
      </c>
      <c r="K61" s="4" t="s">
        <v>30</v>
      </c>
      <c r="L61" s="4">
        <v>1810</v>
      </c>
      <c r="M61" s="4">
        <v>1810</v>
      </c>
      <c r="N61" s="4" t="s">
        <v>345</v>
      </c>
      <c r="O61" s="4" t="s">
        <v>32</v>
      </c>
      <c r="P61" s="4" t="s">
        <v>33</v>
      </c>
      <c r="Q61" s="4">
        <v>0</v>
      </c>
      <c r="R61" s="7">
        <v>44976</v>
      </c>
      <c r="S61" s="6">
        <v>44993</v>
      </c>
      <c r="T61" s="4" t="s">
        <v>34</v>
      </c>
      <c r="U61" s="4">
        <v>1810</v>
      </c>
      <c r="V61" s="4">
        <v>0</v>
      </c>
      <c r="W61" s="4">
        <v>0</v>
      </c>
      <c r="X61" s="4" t="s">
        <v>346</v>
      </c>
      <c r="Y61" s="4" t="s">
        <v>36</v>
      </c>
    </row>
    <row r="62" s="4" customFormat="1" spans="1:25">
      <c r="A62" s="4" t="s">
        <v>347</v>
      </c>
      <c r="B62" s="4" t="s">
        <v>26</v>
      </c>
      <c r="C62" s="4" t="s">
        <v>27</v>
      </c>
      <c r="D62" s="4" t="s">
        <v>348</v>
      </c>
      <c r="E62" s="4" t="s">
        <v>349</v>
      </c>
      <c r="F62" s="6">
        <v>44988</v>
      </c>
      <c r="G62" s="6">
        <v>44990</v>
      </c>
      <c r="H62" s="4">
        <v>1</v>
      </c>
      <c r="I62" s="4">
        <v>2</v>
      </c>
      <c r="J62" s="4">
        <v>2</v>
      </c>
      <c r="K62" s="4" t="s">
        <v>30</v>
      </c>
      <c r="L62" s="4">
        <v>2420</v>
      </c>
      <c r="M62" s="4">
        <v>2420</v>
      </c>
      <c r="N62" s="4" t="s">
        <v>350</v>
      </c>
      <c r="O62" s="4" t="s">
        <v>32</v>
      </c>
      <c r="P62" s="4" t="s">
        <v>33</v>
      </c>
      <c r="Q62" s="4">
        <v>0</v>
      </c>
      <c r="R62" s="7">
        <v>44976</v>
      </c>
      <c r="S62" s="6">
        <v>44993</v>
      </c>
      <c r="T62" s="4" t="s">
        <v>34</v>
      </c>
      <c r="U62" s="4">
        <v>2420</v>
      </c>
      <c r="V62" s="4">
        <v>0</v>
      </c>
      <c r="W62" s="4">
        <v>0</v>
      </c>
      <c r="X62" s="4" t="s">
        <v>351</v>
      </c>
      <c r="Y62" s="4" t="s">
        <v>352</v>
      </c>
    </row>
    <row r="63" s="4" customFormat="1" spans="1:25">
      <c r="A63" s="4" t="s">
        <v>353</v>
      </c>
      <c r="B63" s="4" t="s">
        <v>26</v>
      </c>
      <c r="C63" s="4" t="s">
        <v>27</v>
      </c>
      <c r="D63" s="4" t="s">
        <v>270</v>
      </c>
      <c r="E63" s="4" t="s">
        <v>354</v>
      </c>
      <c r="F63" s="6">
        <v>44988</v>
      </c>
      <c r="G63" s="6">
        <v>44990</v>
      </c>
      <c r="H63" s="4">
        <v>1</v>
      </c>
      <c r="I63" s="4">
        <v>2</v>
      </c>
      <c r="J63" s="4">
        <v>2</v>
      </c>
      <c r="K63" s="4" t="s">
        <v>30</v>
      </c>
      <c r="L63" s="4">
        <v>1054</v>
      </c>
      <c r="M63" s="4">
        <v>1054</v>
      </c>
      <c r="N63" s="4" t="s">
        <v>355</v>
      </c>
      <c r="O63" s="4" t="s">
        <v>32</v>
      </c>
      <c r="P63" s="4" t="s">
        <v>33</v>
      </c>
      <c r="Q63" s="4">
        <v>0</v>
      </c>
      <c r="R63" s="7">
        <v>44976</v>
      </c>
      <c r="S63" s="6">
        <v>44993</v>
      </c>
      <c r="T63" s="4" t="s">
        <v>34</v>
      </c>
      <c r="U63" s="4">
        <v>1054</v>
      </c>
      <c r="V63" s="4">
        <v>0</v>
      </c>
      <c r="W63" s="4">
        <v>0</v>
      </c>
      <c r="X63" s="4" t="s">
        <v>356</v>
      </c>
      <c r="Y63" s="4" t="s">
        <v>36</v>
      </c>
    </row>
    <row r="64" s="4" customFormat="1" spans="1:25">
      <c r="A64" s="4" t="s">
        <v>357</v>
      </c>
      <c r="B64" s="4" t="s">
        <v>26</v>
      </c>
      <c r="C64" s="4" t="s">
        <v>27</v>
      </c>
      <c r="D64" s="4" t="s">
        <v>358</v>
      </c>
      <c r="E64" s="4" t="s">
        <v>259</v>
      </c>
      <c r="F64" s="6">
        <v>44987</v>
      </c>
      <c r="G64" s="6">
        <v>44990</v>
      </c>
      <c r="H64" s="4">
        <v>1</v>
      </c>
      <c r="I64" s="4">
        <v>3</v>
      </c>
      <c r="J64" s="4">
        <v>3</v>
      </c>
      <c r="K64" s="4" t="s">
        <v>30</v>
      </c>
      <c r="L64" s="4">
        <v>1641</v>
      </c>
      <c r="M64" s="4">
        <v>1641</v>
      </c>
      <c r="N64" s="4" t="s">
        <v>359</v>
      </c>
      <c r="O64" s="4" t="s">
        <v>32</v>
      </c>
      <c r="P64" s="4" t="s">
        <v>33</v>
      </c>
      <c r="Q64" s="4">
        <v>0</v>
      </c>
      <c r="R64" s="7">
        <v>44977</v>
      </c>
      <c r="S64" s="6">
        <v>44993</v>
      </c>
      <c r="T64" s="4" t="s">
        <v>34</v>
      </c>
      <c r="U64" s="4">
        <v>1641</v>
      </c>
      <c r="V64" s="4">
        <v>0</v>
      </c>
      <c r="W64" s="4">
        <v>0</v>
      </c>
      <c r="X64" s="4" t="s">
        <v>360</v>
      </c>
      <c r="Y64" s="4" t="s">
        <v>36</v>
      </c>
    </row>
    <row r="65" s="4" customFormat="1" spans="1:25">
      <c r="A65" s="4" t="s">
        <v>361</v>
      </c>
      <c r="B65" s="4" t="s">
        <v>26</v>
      </c>
      <c r="C65" s="4" t="s">
        <v>27</v>
      </c>
      <c r="D65" s="4" t="s">
        <v>362</v>
      </c>
      <c r="E65" s="4" t="s">
        <v>363</v>
      </c>
      <c r="F65" s="6">
        <v>44988</v>
      </c>
      <c r="G65" s="6">
        <v>44990</v>
      </c>
      <c r="H65" s="4">
        <v>1</v>
      </c>
      <c r="I65" s="4">
        <v>2</v>
      </c>
      <c r="J65" s="4">
        <v>2</v>
      </c>
      <c r="K65" s="4" t="s">
        <v>30</v>
      </c>
      <c r="L65" s="4">
        <v>1620</v>
      </c>
      <c r="M65" s="4">
        <v>1620</v>
      </c>
      <c r="N65" s="4" t="s">
        <v>364</v>
      </c>
      <c r="O65" s="4" t="s">
        <v>32</v>
      </c>
      <c r="P65" s="4" t="s">
        <v>33</v>
      </c>
      <c r="Q65" s="4">
        <v>0</v>
      </c>
      <c r="R65" s="7">
        <v>44978</v>
      </c>
      <c r="S65" s="6">
        <v>44993</v>
      </c>
      <c r="T65" s="4" t="s">
        <v>34</v>
      </c>
      <c r="U65" s="4">
        <v>1620</v>
      </c>
      <c r="V65" s="4">
        <v>0</v>
      </c>
      <c r="W65" s="4">
        <v>0</v>
      </c>
      <c r="X65" s="4" t="s">
        <v>365</v>
      </c>
      <c r="Y65" s="4" t="s">
        <v>366</v>
      </c>
    </row>
    <row r="66" s="4" customFormat="1" spans="1:25">
      <c r="A66" s="4" t="s">
        <v>367</v>
      </c>
      <c r="B66" s="4" t="s">
        <v>26</v>
      </c>
      <c r="C66" s="4" t="s">
        <v>27</v>
      </c>
      <c r="D66" s="4" t="s">
        <v>368</v>
      </c>
      <c r="E66" s="4" t="s">
        <v>369</v>
      </c>
      <c r="F66" s="6">
        <v>44987</v>
      </c>
      <c r="G66" s="6">
        <v>44990</v>
      </c>
      <c r="H66" s="4">
        <v>1</v>
      </c>
      <c r="I66" s="4">
        <v>3</v>
      </c>
      <c r="J66" s="4">
        <v>3</v>
      </c>
      <c r="K66" s="4" t="s">
        <v>30</v>
      </c>
      <c r="L66" s="4">
        <v>1029</v>
      </c>
      <c r="M66" s="4">
        <v>1029</v>
      </c>
      <c r="N66" s="4" t="s">
        <v>370</v>
      </c>
      <c r="O66" s="4" t="s">
        <v>32</v>
      </c>
      <c r="P66" s="4" t="s">
        <v>33</v>
      </c>
      <c r="Q66" s="4">
        <v>0</v>
      </c>
      <c r="R66" s="7">
        <v>44978</v>
      </c>
      <c r="S66" s="6">
        <v>44993</v>
      </c>
      <c r="T66" s="4" t="s">
        <v>34</v>
      </c>
      <c r="U66" s="4">
        <v>1029</v>
      </c>
      <c r="V66" s="4">
        <v>0</v>
      </c>
      <c r="W66" s="4">
        <v>0</v>
      </c>
      <c r="X66" s="4" t="s">
        <v>371</v>
      </c>
      <c r="Y66" s="4" t="s">
        <v>372</v>
      </c>
    </row>
    <row r="67" s="4" customFormat="1" spans="1:25">
      <c r="A67" s="4" t="s">
        <v>373</v>
      </c>
      <c r="B67" s="4" t="s">
        <v>26</v>
      </c>
      <c r="C67" s="4" t="s">
        <v>27</v>
      </c>
      <c r="D67" s="4" t="s">
        <v>374</v>
      </c>
      <c r="E67" s="4" t="s">
        <v>375</v>
      </c>
      <c r="F67" s="6">
        <v>44989</v>
      </c>
      <c r="G67" s="6">
        <v>44990</v>
      </c>
      <c r="H67" s="4">
        <v>1</v>
      </c>
      <c r="I67" s="4">
        <v>1</v>
      </c>
      <c r="J67" s="4">
        <v>1</v>
      </c>
      <c r="K67" s="4" t="s">
        <v>30</v>
      </c>
      <c r="L67" s="4">
        <v>878</v>
      </c>
      <c r="M67" s="4">
        <v>878</v>
      </c>
      <c r="N67" s="4" t="s">
        <v>376</v>
      </c>
      <c r="O67" s="4" t="s">
        <v>32</v>
      </c>
      <c r="P67" s="4" t="s">
        <v>33</v>
      </c>
      <c r="Q67" s="4">
        <v>0</v>
      </c>
      <c r="R67" s="7">
        <v>44978</v>
      </c>
      <c r="S67" s="6">
        <v>44993</v>
      </c>
      <c r="T67" s="4" t="s">
        <v>34</v>
      </c>
      <c r="U67" s="4">
        <v>878</v>
      </c>
      <c r="V67" s="4">
        <v>0</v>
      </c>
      <c r="W67" s="4">
        <v>0</v>
      </c>
      <c r="X67" s="4" t="s">
        <v>377</v>
      </c>
      <c r="Y67" s="4" t="s">
        <v>378</v>
      </c>
    </row>
    <row r="68" s="4" customFormat="1" spans="1:25">
      <c r="A68" s="4" t="s">
        <v>379</v>
      </c>
      <c r="B68" s="4" t="s">
        <v>26</v>
      </c>
      <c r="C68" s="4" t="s">
        <v>27</v>
      </c>
      <c r="D68" s="4" t="s">
        <v>380</v>
      </c>
      <c r="E68" s="4" t="s">
        <v>381</v>
      </c>
      <c r="F68" s="6">
        <v>44988</v>
      </c>
      <c r="G68" s="6">
        <v>44990</v>
      </c>
      <c r="H68" s="4">
        <v>1</v>
      </c>
      <c r="I68" s="4">
        <v>2</v>
      </c>
      <c r="J68" s="4">
        <v>2</v>
      </c>
      <c r="K68" s="4" t="s">
        <v>30</v>
      </c>
      <c r="L68" s="4">
        <v>2014</v>
      </c>
      <c r="M68" s="4">
        <v>2014</v>
      </c>
      <c r="N68" s="4" t="s">
        <v>382</v>
      </c>
      <c r="O68" s="4" t="s">
        <v>32</v>
      </c>
      <c r="P68" s="4" t="s">
        <v>33</v>
      </c>
      <c r="Q68" s="4">
        <v>0</v>
      </c>
      <c r="R68" s="7">
        <v>44978</v>
      </c>
      <c r="S68" s="6">
        <v>44993</v>
      </c>
      <c r="T68" s="4" t="s">
        <v>34</v>
      </c>
      <c r="U68" s="4">
        <v>2014</v>
      </c>
      <c r="V68" s="4">
        <v>0</v>
      </c>
      <c r="W68" s="4">
        <v>0</v>
      </c>
      <c r="X68" s="4" t="s">
        <v>383</v>
      </c>
      <c r="Y68" s="4" t="s">
        <v>384</v>
      </c>
    </row>
    <row r="69" s="4" customFormat="1" spans="1:25">
      <c r="A69" s="4" t="s">
        <v>385</v>
      </c>
      <c r="B69" s="4" t="s">
        <v>26</v>
      </c>
      <c r="C69" s="4" t="s">
        <v>27</v>
      </c>
      <c r="D69" s="4" t="s">
        <v>386</v>
      </c>
      <c r="E69" s="4" t="s">
        <v>387</v>
      </c>
      <c r="F69" s="6">
        <v>44987</v>
      </c>
      <c r="G69" s="6">
        <v>44990</v>
      </c>
      <c r="H69" s="4">
        <v>1</v>
      </c>
      <c r="I69" s="4">
        <v>3</v>
      </c>
      <c r="J69" s="4">
        <v>3</v>
      </c>
      <c r="K69" s="4" t="s">
        <v>30</v>
      </c>
      <c r="L69" s="4">
        <v>805</v>
      </c>
      <c r="M69" s="4">
        <v>805</v>
      </c>
      <c r="N69" s="4" t="s">
        <v>388</v>
      </c>
      <c r="O69" s="4" t="s">
        <v>32</v>
      </c>
      <c r="P69" s="4" t="s">
        <v>33</v>
      </c>
      <c r="Q69" s="4">
        <v>0</v>
      </c>
      <c r="R69" s="7">
        <v>44978</v>
      </c>
      <c r="S69" s="6">
        <v>44993</v>
      </c>
      <c r="T69" s="4" t="s">
        <v>34</v>
      </c>
      <c r="U69" s="4">
        <v>805</v>
      </c>
      <c r="V69" s="4">
        <v>0</v>
      </c>
      <c r="W69" s="4">
        <v>0</v>
      </c>
      <c r="X69" s="4" t="s">
        <v>389</v>
      </c>
      <c r="Y69" s="4" t="s">
        <v>390</v>
      </c>
    </row>
    <row r="70" s="4" customFormat="1" spans="1:25">
      <c r="A70" s="4" t="s">
        <v>391</v>
      </c>
      <c r="B70" s="4" t="s">
        <v>26</v>
      </c>
      <c r="C70" s="4" t="s">
        <v>27</v>
      </c>
      <c r="D70" s="4" t="s">
        <v>275</v>
      </c>
      <c r="E70" s="4" t="s">
        <v>193</v>
      </c>
      <c r="F70" s="6">
        <v>44984</v>
      </c>
      <c r="G70" s="6">
        <v>44990</v>
      </c>
      <c r="H70" s="4">
        <v>1</v>
      </c>
      <c r="I70" s="4">
        <v>6</v>
      </c>
      <c r="J70" s="4">
        <v>6</v>
      </c>
      <c r="K70" s="4" t="s">
        <v>30</v>
      </c>
      <c r="L70" s="4">
        <v>4428</v>
      </c>
      <c r="M70" s="4">
        <v>4428</v>
      </c>
      <c r="N70" s="4" t="s">
        <v>392</v>
      </c>
      <c r="O70" s="4" t="s">
        <v>32</v>
      </c>
      <c r="P70" s="4" t="s">
        <v>33</v>
      </c>
      <c r="Q70" s="4">
        <v>0</v>
      </c>
      <c r="R70" s="7">
        <v>44978</v>
      </c>
      <c r="S70" s="6">
        <v>44993</v>
      </c>
      <c r="T70" s="4" t="s">
        <v>34</v>
      </c>
      <c r="U70" s="4">
        <v>4428</v>
      </c>
      <c r="V70" s="4">
        <v>0</v>
      </c>
      <c r="W70" s="4">
        <v>0</v>
      </c>
      <c r="X70" s="4" t="s">
        <v>393</v>
      </c>
      <c r="Y70" s="4" t="s">
        <v>394</v>
      </c>
    </row>
    <row r="71" s="4" customFormat="1" spans="1:25">
      <c r="A71" s="4" t="s">
        <v>395</v>
      </c>
      <c r="B71" s="4" t="s">
        <v>26</v>
      </c>
      <c r="C71" s="4" t="s">
        <v>27</v>
      </c>
      <c r="D71" s="4" t="s">
        <v>396</v>
      </c>
      <c r="E71" s="4" t="s">
        <v>397</v>
      </c>
      <c r="F71" s="6">
        <v>44989</v>
      </c>
      <c r="G71" s="6">
        <v>44990</v>
      </c>
      <c r="H71" s="4">
        <v>1</v>
      </c>
      <c r="I71" s="4">
        <v>1</v>
      </c>
      <c r="J71" s="4">
        <v>1</v>
      </c>
      <c r="K71" s="4" t="s">
        <v>30</v>
      </c>
      <c r="L71" s="4">
        <v>1968</v>
      </c>
      <c r="M71" s="4">
        <v>1968</v>
      </c>
      <c r="N71" s="4" t="s">
        <v>398</v>
      </c>
      <c r="O71" s="4" t="s">
        <v>32</v>
      </c>
      <c r="P71" s="4" t="s">
        <v>33</v>
      </c>
      <c r="Q71" s="4">
        <v>0</v>
      </c>
      <c r="R71" s="7">
        <v>44979</v>
      </c>
      <c r="S71" s="6">
        <v>44993</v>
      </c>
      <c r="T71" s="4" t="s">
        <v>34</v>
      </c>
      <c r="U71" s="4">
        <v>1968</v>
      </c>
      <c r="V71" s="4">
        <v>0</v>
      </c>
      <c r="W71" s="4">
        <v>0</v>
      </c>
      <c r="X71" s="4" t="s">
        <v>399</v>
      </c>
      <c r="Y71" s="4" t="s">
        <v>36</v>
      </c>
    </row>
    <row r="72" s="4" customFormat="1" spans="1:26">
      <c r="A72" s="4" t="s">
        <v>400</v>
      </c>
      <c r="B72" s="4" t="s">
        <v>26</v>
      </c>
      <c r="C72" s="4" t="s">
        <v>27</v>
      </c>
      <c r="D72" s="4" t="s">
        <v>401</v>
      </c>
      <c r="E72" s="4" t="s">
        <v>375</v>
      </c>
      <c r="F72" s="6">
        <v>44986</v>
      </c>
      <c r="G72" s="6">
        <v>44990</v>
      </c>
      <c r="H72" s="4">
        <v>2</v>
      </c>
      <c r="I72" s="4">
        <v>4</v>
      </c>
      <c r="J72" s="4">
        <v>8</v>
      </c>
      <c r="K72" s="4" t="s">
        <v>30</v>
      </c>
      <c r="L72" s="4">
        <v>2872</v>
      </c>
      <c r="M72" s="4">
        <v>2872</v>
      </c>
      <c r="N72" s="4" t="s">
        <v>402</v>
      </c>
      <c r="O72" s="4" t="s">
        <v>32</v>
      </c>
      <c r="P72" s="4" t="s">
        <v>33</v>
      </c>
      <c r="Q72" s="4">
        <v>0</v>
      </c>
      <c r="R72" s="7">
        <v>44979</v>
      </c>
      <c r="S72" s="6">
        <v>44993</v>
      </c>
      <c r="T72" s="4" t="s">
        <v>34</v>
      </c>
      <c r="U72" s="4">
        <v>2872</v>
      </c>
      <c r="V72" s="4">
        <v>0</v>
      </c>
      <c r="W72" s="4">
        <v>0</v>
      </c>
      <c r="X72" s="4" t="s">
        <v>403</v>
      </c>
      <c r="Y72" s="4">
        <v>88373876</v>
      </c>
      <c r="Z72" s="4" t="s">
        <v>404</v>
      </c>
    </row>
    <row r="73" s="4" customFormat="1" spans="1:25">
      <c r="A73" s="4" t="s">
        <v>405</v>
      </c>
      <c r="B73" s="4" t="s">
        <v>26</v>
      </c>
      <c r="C73" s="4" t="s">
        <v>27</v>
      </c>
      <c r="D73" s="4" t="s">
        <v>406</v>
      </c>
      <c r="E73" s="4" t="s">
        <v>407</v>
      </c>
      <c r="F73" s="6">
        <v>44986</v>
      </c>
      <c r="G73" s="6">
        <v>44990</v>
      </c>
      <c r="H73" s="4">
        <v>1</v>
      </c>
      <c r="I73" s="4">
        <v>4</v>
      </c>
      <c r="J73" s="4">
        <v>4</v>
      </c>
      <c r="K73" s="4" t="s">
        <v>30</v>
      </c>
      <c r="L73" s="4">
        <v>2596</v>
      </c>
      <c r="M73" s="4">
        <v>2596</v>
      </c>
      <c r="N73" s="4" t="s">
        <v>408</v>
      </c>
      <c r="O73" s="4" t="s">
        <v>32</v>
      </c>
      <c r="P73" s="4" t="s">
        <v>33</v>
      </c>
      <c r="Q73" s="4">
        <v>0</v>
      </c>
      <c r="R73" s="7">
        <v>44979</v>
      </c>
      <c r="S73" s="6">
        <v>44993</v>
      </c>
      <c r="T73" s="4" t="s">
        <v>34</v>
      </c>
      <c r="U73" s="4">
        <v>2596</v>
      </c>
      <c r="V73" s="4">
        <v>0</v>
      </c>
      <c r="W73" s="4">
        <v>0</v>
      </c>
      <c r="X73" s="4" t="s">
        <v>409</v>
      </c>
      <c r="Y73" s="4" t="s">
        <v>410</v>
      </c>
    </row>
    <row r="74" s="4" customFormat="1" spans="1:25">
      <c r="A74" s="4" t="s">
        <v>411</v>
      </c>
      <c r="B74" s="4" t="s">
        <v>26</v>
      </c>
      <c r="C74" s="4" t="s">
        <v>27</v>
      </c>
      <c r="D74" s="4" t="s">
        <v>412</v>
      </c>
      <c r="E74" s="4" t="s">
        <v>198</v>
      </c>
      <c r="F74" s="6">
        <v>44988</v>
      </c>
      <c r="G74" s="6">
        <v>44990</v>
      </c>
      <c r="H74" s="4">
        <v>1</v>
      </c>
      <c r="I74" s="4">
        <v>2</v>
      </c>
      <c r="J74" s="4">
        <v>2</v>
      </c>
      <c r="K74" s="4" t="s">
        <v>30</v>
      </c>
      <c r="L74" s="4">
        <v>562</v>
      </c>
      <c r="M74" s="4">
        <v>562</v>
      </c>
      <c r="N74" s="4" t="s">
        <v>413</v>
      </c>
      <c r="O74" s="4" t="s">
        <v>32</v>
      </c>
      <c r="P74" s="4" t="s">
        <v>33</v>
      </c>
      <c r="Q74" s="4">
        <v>0</v>
      </c>
      <c r="R74" s="7">
        <v>44980</v>
      </c>
      <c r="S74" s="6">
        <v>44993</v>
      </c>
      <c r="T74" s="4" t="s">
        <v>34</v>
      </c>
      <c r="U74" s="4">
        <v>562</v>
      </c>
      <c r="V74" s="4">
        <v>0</v>
      </c>
      <c r="W74" s="4">
        <v>0</v>
      </c>
      <c r="X74" s="4" t="s">
        <v>414</v>
      </c>
      <c r="Y74" s="4" t="s">
        <v>415</v>
      </c>
    </row>
    <row r="75" s="4" customFormat="1" spans="1:25">
      <c r="A75" s="4" t="s">
        <v>416</v>
      </c>
      <c r="B75" s="4" t="s">
        <v>26</v>
      </c>
      <c r="C75" s="4" t="s">
        <v>27</v>
      </c>
      <c r="D75" s="4" t="s">
        <v>417</v>
      </c>
      <c r="E75" s="4" t="s">
        <v>418</v>
      </c>
      <c r="F75" s="6">
        <v>44986</v>
      </c>
      <c r="G75" s="6">
        <v>44990</v>
      </c>
      <c r="H75" s="4">
        <v>1</v>
      </c>
      <c r="I75" s="4">
        <v>4</v>
      </c>
      <c r="J75" s="4">
        <v>4</v>
      </c>
      <c r="K75" s="4" t="s">
        <v>30</v>
      </c>
      <c r="L75" s="4">
        <v>4967</v>
      </c>
      <c r="M75" s="4">
        <v>4967</v>
      </c>
      <c r="N75" s="4" t="s">
        <v>419</v>
      </c>
      <c r="O75" s="4" t="s">
        <v>32</v>
      </c>
      <c r="P75" s="4" t="s">
        <v>33</v>
      </c>
      <c r="Q75" s="4">
        <v>0</v>
      </c>
      <c r="R75" s="7">
        <v>44980</v>
      </c>
      <c r="S75" s="6">
        <v>44993</v>
      </c>
      <c r="T75" s="4" t="s">
        <v>34</v>
      </c>
      <c r="U75" s="4">
        <v>4967</v>
      </c>
      <c r="V75" s="4">
        <v>0</v>
      </c>
      <c r="W75" s="4">
        <v>0</v>
      </c>
      <c r="X75" s="4" t="s">
        <v>420</v>
      </c>
      <c r="Y75" s="4" t="s">
        <v>421</v>
      </c>
    </row>
    <row r="76" s="4" customFormat="1" spans="1:25">
      <c r="A76" s="4" t="s">
        <v>422</v>
      </c>
      <c r="B76" s="4" t="s">
        <v>26</v>
      </c>
      <c r="C76" s="4" t="s">
        <v>27</v>
      </c>
      <c r="D76" s="4" t="s">
        <v>423</v>
      </c>
      <c r="E76" s="4" t="s">
        <v>424</v>
      </c>
      <c r="F76" s="6">
        <v>44987</v>
      </c>
      <c r="G76" s="6">
        <v>44990</v>
      </c>
      <c r="H76" s="4">
        <v>2</v>
      </c>
      <c r="I76" s="4">
        <v>3</v>
      </c>
      <c r="J76" s="4">
        <v>6</v>
      </c>
      <c r="K76" s="4" t="s">
        <v>30</v>
      </c>
      <c r="L76" s="4">
        <v>2484</v>
      </c>
      <c r="M76" s="4">
        <v>2484</v>
      </c>
      <c r="N76" s="4" t="s">
        <v>425</v>
      </c>
      <c r="O76" s="4" t="s">
        <v>32</v>
      </c>
      <c r="P76" s="4" t="s">
        <v>33</v>
      </c>
      <c r="Q76" s="4">
        <v>0</v>
      </c>
      <c r="R76" s="7">
        <v>44980</v>
      </c>
      <c r="S76" s="6">
        <v>44993</v>
      </c>
      <c r="T76" s="4" t="s">
        <v>34</v>
      </c>
      <c r="U76" s="4">
        <v>2484</v>
      </c>
      <c r="V76" s="4">
        <v>0</v>
      </c>
      <c r="W76" s="4">
        <v>0</v>
      </c>
      <c r="X76" s="4" t="s">
        <v>426</v>
      </c>
      <c r="Y76" s="4" t="s">
        <v>36</v>
      </c>
    </row>
    <row r="77" s="4" customFormat="1" spans="1:25">
      <c r="A77" s="4" t="s">
        <v>427</v>
      </c>
      <c r="B77" s="4" t="s">
        <v>26</v>
      </c>
      <c r="C77" s="4" t="s">
        <v>27</v>
      </c>
      <c r="D77" s="4" t="s">
        <v>428</v>
      </c>
      <c r="E77" s="4" t="s">
        <v>429</v>
      </c>
      <c r="F77" s="6">
        <v>44989</v>
      </c>
      <c r="G77" s="6">
        <v>44990</v>
      </c>
      <c r="H77" s="4">
        <v>1</v>
      </c>
      <c r="I77" s="4">
        <v>1</v>
      </c>
      <c r="J77" s="4">
        <v>1</v>
      </c>
      <c r="K77" s="4" t="s">
        <v>30</v>
      </c>
      <c r="L77" s="4">
        <v>1395</v>
      </c>
      <c r="M77" s="4">
        <v>1395</v>
      </c>
      <c r="N77" s="4" t="s">
        <v>430</v>
      </c>
      <c r="O77" s="4" t="s">
        <v>32</v>
      </c>
      <c r="P77" s="4" t="s">
        <v>33</v>
      </c>
      <c r="Q77" s="4">
        <v>0</v>
      </c>
      <c r="R77" s="7">
        <v>44981</v>
      </c>
      <c r="S77" s="6">
        <v>44993</v>
      </c>
      <c r="T77" s="4" t="s">
        <v>34</v>
      </c>
      <c r="U77" s="4">
        <v>1395</v>
      </c>
      <c r="V77" s="4">
        <v>0</v>
      </c>
      <c r="W77" s="4">
        <v>0</v>
      </c>
      <c r="X77" s="4" t="s">
        <v>431</v>
      </c>
      <c r="Y77" s="4" t="s">
        <v>432</v>
      </c>
    </row>
    <row r="78" s="4" customFormat="1" spans="1:25">
      <c r="A78" s="4" t="s">
        <v>433</v>
      </c>
      <c r="B78" s="4" t="s">
        <v>26</v>
      </c>
      <c r="C78" s="4" t="s">
        <v>27</v>
      </c>
      <c r="D78" s="4" t="s">
        <v>434</v>
      </c>
      <c r="E78" s="4" t="s">
        <v>435</v>
      </c>
      <c r="F78" s="6">
        <v>44989</v>
      </c>
      <c r="G78" s="6">
        <v>44990</v>
      </c>
      <c r="H78" s="4">
        <v>1</v>
      </c>
      <c r="I78" s="4">
        <v>1</v>
      </c>
      <c r="J78" s="4">
        <v>1</v>
      </c>
      <c r="K78" s="4" t="s">
        <v>30</v>
      </c>
      <c r="L78" s="4">
        <v>391</v>
      </c>
      <c r="M78" s="4">
        <v>391</v>
      </c>
      <c r="N78" s="4" t="s">
        <v>436</v>
      </c>
      <c r="O78" s="4" t="s">
        <v>32</v>
      </c>
      <c r="P78" s="4" t="s">
        <v>33</v>
      </c>
      <c r="Q78" s="4">
        <v>0</v>
      </c>
      <c r="R78" s="7">
        <v>44981</v>
      </c>
      <c r="S78" s="6">
        <v>44993</v>
      </c>
      <c r="T78" s="4" t="s">
        <v>34</v>
      </c>
      <c r="U78" s="4">
        <v>391</v>
      </c>
      <c r="V78" s="4">
        <v>0</v>
      </c>
      <c r="W78" s="4">
        <v>0</v>
      </c>
      <c r="X78" s="4" t="s">
        <v>437</v>
      </c>
      <c r="Y78" s="4" t="s">
        <v>438</v>
      </c>
    </row>
    <row r="79" s="4" customFormat="1" spans="1:25">
      <c r="A79" s="4" t="s">
        <v>439</v>
      </c>
      <c r="B79" s="4" t="s">
        <v>26</v>
      </c>
      <c r="C79" s="4" t="s">
        <v>27</v>
      </c>
      <c r="D79" s="4" t="s">
        <v>440</v>
      </c>
      <c r="E79" s="4" t="s">
        <v>441</v>
      </c>
      <c r="F79" s="6">
        <v>44989</v>
      </c>
      <c r="G79" s="6">
        <v>44990</v>
      </c>
      <c r="H79" s="4">
        <v>1</v>
      </c>
      <c r="I79" s="4">
        <v>1</v>
      </c>
      <c r="J79" s="4">
        <v>1</v>
      </c>
      <c r="K79" s="4" t="s">
        <v>30</v>
      </c>
      <c r="L79" s="4">
        <v>473</v>
      </c>
      <c r="M79" s="4">
        <v>473</v>
      </c>
      <c r="N79" s="4" t="s">
        <v>442</v>
      </c>
      <c r="O79" s="4" t="s">
        <v>32</v>
      </c>
      <c r="P79" s="4" t="s">
        <v>33</v>
      </c>
      <c r="Q79" s="4">
        <v>0</v>
      </c>
      <c r="R79" s="7">
        <v>44981</v>
      </c>
      <c r="S79" s="6">
        <v>44993</v>
      </c>
      <c r="T79" s="4" t="s">
        <v>34</v>
      </c>
      <c r="U79" s="4">
        <v>473</v>
      </c>
      <c r="V79" s="4">
        <v>0</v>
      </c>
      <c r="W79" s="4">
        <v>0</v>
      </c>
      <c r="X79" s="4" t="s">
        <v>443</v>
      </c>
      <c r="Y79" s="4" t="s">
        <v>444</v>
      </c>
    </row>
    <row r="80" s="4" customFormat="1" spans="1:25">
      <c r="A80" s="4" t="s">
        <v>445</v>
      </c>
      <c r="B80" s="4" t="s">
        <v>26</v>
      </c>
      <c r="C80" s="4" t="s">
        <v>27</v>
      </c>
      <c r="D80" s="4" t="s">
        <v>446</v>
      </c>
      <c r="E80" s="4" t="s">
        <v>447</v>
      </c>
      <c r="F80" s="6">
        <v>44989</v>
      </c>
      <c r="G80" s="6">
        <v>44990</v>
      </c>
      <c r="H80" s="4">
        <v>1</v>
      </c>
      <c r="I80" s="4">
        <v>1</v>
      </c>
      <c r="J80" s="4">
        <v>1</v>
      </c>
      <c r="K80" s="4" t="s">
        <v>30</v>
      </c>
      <c r="L80" s="4">
        <v>584</v>
      </c>
      <c r="M80" s="4">
        <v>584</v>
      </c>
      <c r="N80" s="4" t="s">
        <v>448</v>
      </c>
      <c r="O80" s="4" t="s">
        <v>32</v>
      </c>
      <c r="P80" s="4" t="s">
        <v>33</v>
      </c>
      <c r="Q80" s="4">
        <v>0</v>
      </c>
      <c r="R80" s="7">
        <v>44981</v>
      </c>
      <c r="S80" s="6">
        <v>44993</v>
      </c>
      <c r="T80" s="4" t="s">
        <v>34</v>
      </c>
      <c r="U80" s="4">
        <v>584</v>
      </c>
      <c r="V80" s="4">
        <v>0</v>
      </c>
      <c r="W80" s="4">
        <v>0</v>
      </c>
      <c r="X80" s="4" t="s">
        <v>449</v>
      </c>
      <c r="Y80" s="4" t="s">
        <v>36</v>
      </c>
    </row>
    <row r="81" s="4" customFormat="1" spans="1:25">
      <c r="A81" s="4" t="s">
        <v>450</v>
      </c>
      <c r="B81" s="4" t="s">
        <v>26</v>
      </c>
      <c r="C81" s="4" t="s">
        <v>27</v>
      </c>
      <c r="D81" s="4" t="s">
        <v>301</v>
      </c>
      <c r="E81" s="4" t="s">
        <v>302</v>
      </c>
      <c r="F81" s="6">
        <v>44987</v>
      </c>
      <c r="G81" s="6">
        <v>44990</v>
      </c>
      <c r="H81" s="4">
        <v>1</v>
      </c>
      <c r="I81" s="4">
        <v>3</v>
      </c>
      <c r="J81" s="4">
        <v>3</v>
      </c>
      <c r="K81" s="4" t="s">
        <v>30</v>
      </c>
      <c r="L81" s="4">
        <v>4773</v>
      </c>
      <c r="M81" s="4">
        <v>4773</v>
      </c>
      <c r="N81" s="4" t="s">
        <v>451</v>
      </c>
      <c r="O81" s="4" t="s">
        <v>32</v>
      </c>
      <c r="P81" s="4" t="s">
        <v>33</v>
      </c>
      <c r="Q81" s="4">
        <v>0</v>
      </c>
      <c r="R81" s="7">
        <v>44981</v>
      </c>
      <c r="S81" s="6">
        <v>44993</v>
      </c>
      <c r="T81" s="4" t="s">
        <v>34</v>
      </c>
      <c r="U81" s="4">
        <v>4773</v>
      </c>
      <c r="V81" s="4">
        <v>0</v>
      </c>
      <c r="W81" s="4">
        <v>0</v>
      </c>
      <c r="X81" s="4" t="s">
        <v>452</v>
      </c>
      <c r="Y81" s="4" t="s">
        <v>36</v>
      </c>
    </row>
    <row r="82" s="4" customFormat="1" spans="1:25">
      <c r="A82" s="4" t="s">
        <v>453</v>
      </c>
      <c r="B82" s="4" t="s">
        <v>26</v>
      </c>
      <c r="C82" s="4" t="s">
        <v>27</v>
      </c>
      <c r="D82" s="4" t="s">
        <v>454</v>
      </c>
      <c r="E82" s="4" t="s">
        <v>455</v>
      </c>
      <c r="F82" s="6">
        <v>44989</v>
      </c>
      <c r="G82" s="6">
        <v>44990</v>
      </c>
      <c r="H82" s="4">
        <v>1</v>
      </c>
      <c r="I82" s="4">
        <v>1</v>
      </c>
      <c r="J82" s="4">
        <v>1</v>
      </c>
      <c r="K82" s="4" t="s">
        <v>30</v>
      </c>
      <c r="L82" s="4">
        <v>655</v>
      </c>
      <c r="M82" s="4">
        <v>655</v>
      </c>
      <c r="N82" s="4" t="s">
        <v>456</v>
      </c>
      <c r="O82" s="4" t="s">
        <v>32</v>
      </c>
      <c r="P82" s="4" t="s">
        <v>33</v>
      </c>
      <c r="Q82" s="4">
        <v>0</v>
      </c>
      <c r="R82" s="7">
        <v>44981</v>
      </c>
      <c r="S82" s="6">
        <v>44993</v>
      </c>
      <c r="T82" s="4" t="s">
        <v>34</v>
      </c>
      <c r="U82" s="4">
        <v>655</v>
      </c>
      <c r="V82" s="4">
        <v>0</v>
      </c>
      <c r="W82" s="4">
        <v>0</v>
      </c>
      <c r="X82" s="4" t="s">
        <v>457</v>
      </c>
      <c r="Y82" s="4" t="s">
        <v>458</v>
      </c>
    </row>
    <row r="83" s="4" customFormat="1" spans="1:25">
      <c r="A83" s="4" t="s">
        <v>459</v>
      </c>
      <c r="B83" s="4" t="s">
        <v>26</v>
      </c>
      <c r="C83" s="4" t="s">
        <v>27</v>
      </c>
      <c r="D83" s="4" t="s">
        <v>460</v>
      </c>
      <c r="E83" s="4" t="s">
        <v>302</v>
      </c>
      <c r="F83" s="6">
        <v>44989</v>
      </c>
      <c r="G83" s="6">
        <v>44990</v>
      </c>
      <c r="H83" s="4">
        <v>1</v>
      </c>
      <c r="I83" s="4">
        <v>1</v>
      </c>
      <c r="J83" s="4">
        <v>1</v>
      </c>
      <c r="K83" s="4" t="s">
        <v>30</v>
      </c>
      <c r="L83" s="4">
        <v>396</v>
      </c>
      <c r="M83" s="4">
        <v>396</v>
      </c>
      <c r="N83" s="4" t="s">
        <v>461</v>
      </c>
      <c r="O83" s="4" t="s">
        <v>32</v>
      </c>
      <c r="P83" s="4" t="s">
        <v>33</v>
      </c>
      <c r="Q83" s="4">
        <v>0</v>
      </c>
      <c r="R83" s="7">
        <v>44982</v>
      </c>
      <c r="S83" s="6">
        <v>44993</v>
      </c>
      <c r="T83" s="4" t="s">
        <v>34</v>
      </c>
      <c r="U83" s="4">
        <v>396</v>
      </c>
      <c r="V83" s="4">
        <v>0</v>
      </c>
      <c r="W83" s="4">
        <v>0</v>
      </c>
      <c r="X83" s="4" t="s">
        <v>462</v>
      </c>
      <c r="Y83" s="4" t="s">
        <v>463</v>
      </c>
    </row>
    <row r="84" s="4" customFormat="1" spans="1:25">
      <c r="A84" s="4" t="s">
        <v>464</v>
      </c>
      <c r="B84" s="4" t="s">
        <v>26</v>
      </c>
      <c r="C84" s="4" t="s">
        <v>27</v>
      </c>
      <c r="D84" s="4" t="s">
        <v>465</v>
      </c>
      <c r="E84" s="4" t="s">
        <v>466</v>
      </c>
      <c r="F84" s="6">
        <v>44989</v>
      </c>
      <c r="G84" s="6">
        <v>44990</v>
      </c>
      <c r="H84" s="4">
        <v>1</v>
      </c>
      <c r="I84" s="4">
        <v>1</v>
      </c>
      <c r="J84" s="4">
        <v>1</v>
      </c>
      <c r="K84" s="4" t="s">
        <v>30</v>
      </c>
      <c r="L84" s="4">
        <v>856</v>
      </c>
      <c r="M84" s="4">
        <v>856</v>
      </c>
      <c r="N84" s="4" t="s">
        <v>467</v>
      </c>
      <c r="O84" s="4" t="s">
        <v>32</v>
      </c>
      <c r="P84" s="4" t="s">
        <v>33</v>
      </c>
      <c r="Q84" s="4">
        <v>0</v>
      </c>
      <c r="R84" s="7">
        <v>44982</v>
      </c>
      <c r="S84" s="6">
        <v>44993</v>
      </c>
      <c r="T84" s="4" t="s">
        <v>34</v>
      </c>
      <c r="U84" s="4">
        <v>856</v>
      </c>
      <c r="V84" s="4">
        <v>0</v>
      </c>
      <c r="W84" s="4">
        <v>0</v>
      </c>
      <c r="X84" s="4" t="s">
        <v>468</v>
      </c>
      <c r="Y84" s="4" t="s">
        <v>36</v>
      </c>
    </row>
    <row r="85" s="4" customFormat="1" spans="1:25">
      <c r="A85" s="4" t="s">
        <v>469</v>
      </c>
      <c r="B85" s="4" t="s">
        <v>26</v>
      </c>
      <c r="C85" s="4" t="s">
        <v>27</v>
      </c>
      <c r="D85" s="4" t="s">
        <v>264</v>
      </c>
      <c r="E85" s="4" t="s">
        <v>470</v>
      </c>
      <c r="F85" s="6">
        <v>44988</v>
      </c>
      <c r="G85" s="6">
        <v>44990</v>
      </c>
      <c r="H85" s="4">
        <v>1</v>
      </c>
      <c r="I85" s="4">
        <v>2</v>
      </c>
      <c r="J85" s="4">
        <v>2</v>
      </c>
      <c r="K85" s="4" t="s">
        <v>30</v>
      </c>
      <c r="L85" s="4">
        <v>2724</v>
      </c>
      <c r="M85" s="4">
        <v>2724</v>
      </c>
      <c r="N85" s="4" t="s">
        <v>471</v>
      </c>
      <c r="O85" s="4" t="s">
        <v>32</v>
      </c>
      <c r="P85" s="4" t="s">
        <v>33</v>
      </c>
      <c r="Q85" s="4">
        <v>0</v>
      </c>
      <c r="R85" s="7">
        <v>44982</v>
      </c>
      <c r="S85" s="6">
        <v>44993</v>
      </c>
      <c r="T85" s="4" t="s">
        <v>34</v>
      </c>
      <c r="U85" s="4">
        <v>2724</v>
      </c>
      <c r="V85" s="4">
        <v>0</v>
      </c>
      <c r="W85" s="4">
        <v>0</v>
      </c>
      <c r="X85" s="4" t="s">
        <v>472</v>
      </c>
      <c r="Y85" s="4" t="s">
        <v>473</v>
      </c>
    </row>
    <row r="86" s="4" customFormat="1" spans="1:25">
      <c r="A86" s="4" t="s">
        <v>474</v>
      </c>
      <c r="B86" s="4" t="s">
        <v>26</v>
      </c>
      <c r="C86" s="4" t="s">
        <v>27</v>
      </c>
      <c r="D86" s="4" t="s">
        <v>475</v>
      </c>
      <c r="E86" s="4" t="s">
        <v>138</v>
      </c>
      <c r="F86" s="6">
        <v>44989</v>
      </c>
      <c r="G86" s="6">
        <v>44990</v>
      </c>
      <c r="H86" s="4">
        <v>1</v>
      </c>
      <c r="I86" s="4">
        <v>1</v>
      </c>
      <c r="J86" s="4">
        <v>1</v>
      </c>
      <c r="K86" s="4" t="s">
        <v>30</v>
      </c>
      <c r="L86" s="4">
        <v>755</v>
      </c>
      <c r="M86" s="4">
        <v>755</v>
      </c>
      <c r="N86" s="4" t="s">
        <v>476</v>
      </c>
      <c r="O86" s="4" t="s">
        <v>32</v>
      </c>
      <c r="P86" s="4" t="s">
        <v>33</v>
      </c>
      <c r="Q86" s="4">
        <v>0</v>
      </c>
      <c r="R86" s="7">
        <v>44982</v>
      </c>
      <c r="S86" s="6">
        <v>44993</v>
      </c>
      <c r="T86" s="4" t="s">
        <v>34</v>
      </c>
      <c r="U86" s="4">
        <v>755</v>
      </c>
      <c r="V86" s="4">
        <v>0</v>
      </c>
      <c r="W86" s="4">
        <v>0</v>
      </c>
      <c r="X86" s="4" t="s">
        <v>477</v>
      </c>
      <c r="Y86" s="4" t="s">
        <v>478</v>
      </c>
    </row>
    <row r="87" s="4" customFormat="1" spans="1:25">
      <c r="A87" s="4" t="s">
        <v>479</v>
      </c>
      <c r="B87" s="4" t="s">
        <v>26</v>
      </c>
      <c r="C87" s="4" t="s">
        <v>27</v>
      </c>
      <c r="D87" s="4" t="s">
        <v>480</v>
      </c>
      <c r="E87" s="4" t="s">
        <v>481</v>
      </c>
      <c r="F87" s="6">
        <v>44989</v>
      </c>
      <c r="G87" s="6">
        <v>44990</v>
      </c>
      <c r="H87" s="4">
        <v>1</v>
      </c>
      <c r="I87" s="4">
        <v>1</v>
      </c>
      <c r="J87" s="4">
        <v>1</v>
      </c>
      <c r="K87" s="4" t="s">
        <v>30</v>
      </c>
      <c r="L87" s="4">
        <v>980</v>
      </c>
      <c r="M87" s="4">
        <v>980</v>
      </c>
      <c r="N87" s="4" t="s">
        <v>482</v>
      </c>
      <c r="O87" s="4" t="s">
        <v>32</v>
      </c>
      <c r="P87" s="4" t="s">
        <v>33</v>
      </c>
      <c r="Q87" s="4">
        <v>0</v>
      </c>
      <c r="R87" s="7">
        <v>44982</v>
      </c>
      <c r="S87" s="6">
        <v>44993</v>
      </c>
      <c r="T87" s="4" t="s">
        <v>34</v>
      </c>
      <c r="U87" s="4">
        <v>980</v>
      </c>
      <c r="V87" s="4">
        <v>0</v>
      </c>
      <c r="W87" s="4">
        <v>0</v>
      </c>
      <c r="X87" s="4" t="s">
        <v>483</v>
      </c>
      <c r="Y87" s="4" t="s">
        <v>36</v>
      </c>
    </row>
    <row r="88" s="4" customFormat="1" spans="1:25">
      <c r="A88" s="4" t="s">
        <v>484</v>
      </c>
      <c r="B88" s="4" t="s">
        <v>26</v>
      </c>
      <c r="C88" s="4" t="s">
        <v>27</v>
      </c>
      <c r="D88" s="4" t="s">
        <v>485</v>
      </c>
      <c r="E88" s="4" t="s">
        <v>486</v>
      </c>
      <c r="F88" s="6">
        <v>44989</v>
      </c>
      <c r="G88" s="6">
        <v>44990</v>
      </c>
      <c r="H88" s="4">
        <v>1</v>
      </c>
      <c r="I88" s="4">
        <v>1</v>
      </c>
      <c r="J88" s="4">
        <v>1</v>
      </c>
      <c r="K88" s="4" t="s">
        <v>30</v>
      </c>
      <c r="L88" s="4">
        <v>372</v>
      </c>
      <c r="M88" s="4">
        <v>372</v>
      </c>
      <c r="N88" s="4" t="s">
        <v>487</v>
      </c>
      <c r="O88" s="4" t="s">
        <v>32</v>
      </c>
      <c r="P88" s="4" t="s">
        <v>33</v>
      </c>
      <c r="Q88" s="4">
        <v>0</v>
      </c>
      <c r="R88" s="7">
        <v>44982</v>
      </c>
      <c r="S88" s="6">
        <v>44993</v>
      </c>
      <c r="T88" s="4" t="s">
        <v>34</v>
      </c>
      <c r="U88" s="4">
        <v>372</v>
      </c>
      <c r="V88" s="4">
        <v>0</v>
      </c>
      <c r="W88" s="4">
        <v>0</v>
      </c>
      <c r="X88" s="4" t="s">
        <v>488</v>
      </c>
      <c r="Y88" s="4" t="s">
        <v>489</v>
      </c>
    </row>
    <row r="89" s="4" customFormat="1" spans="1:25">
      <c r="A89" s="4" t="s">
        <v>490</v>
      </c>
      <c r="B89" s="4" t="s">
        <v>26</v>
      </c>
      <c r="C89" s="4" t="s">
        <v>27</v>
      </c>
      <c r="D89" s="4" t="s">
        <v>491</v>
      </c>
      <c r="E89" s="4" t="s">
        <v>492</v>
      </c>
      <c r="F89" s="6">
        <v>44989</v>
      </c>
      <c r="G89" s="6">
        <v>44990</v>
      </c>
      <c r="H89" s="4">
        <v>1</v>
      </c>
      <c r="I89" s="4">
        <v>1</v>
      </c>
      <c r="J89" s="4">
        <v>1</v>
      </c>
      <c r="K89" s="4" t="s">
        <v>30</v>
      </c>
      <c r="L89" s="4">
        <v>1557</v>
      </c>
      <c r="M89" s="4">
        <v>1557</v>
      </c>
      <c r="N89" s="4" t="s">
        <v>493</v>
      </c>
      <c r="O89" s="4" t="s">
        <v>32</v>
      </c>
      <c r="P89" s="4" t="s">
        <v>33</v>
      </c>
      <c r="Q89" s="4">
        <v>0</v>
      </c>
      <c r="R89" s="7">
        <v>44982</v>
      </c>
      <c r="S89" s="6">
        <v>44993</v>
      </c>
      <c r="T89" s="4" t="s">
        <v>34</v>
      </c>
      <c r="U89" s="4">
        <v>1557</v>
      </c>
      <c r="V89" s="4">
        <v>0</v>
      </c>
      <c r="W89" s="4">
        <v>0</v>
      </c>
      <c r="X89" s="4" t="s">
        <v>494</v>
      </c>
      <c r="Y89" s="4" t="s">
        <v>36</v>
      </c>
    </row>
    <row r="90" s="4" customFormat="1" spans="1:25">
      <c r="A90" s="4" t="s">
        <v>495</v>
      </c>
      <c r="B90" s="4" t="s">
        <v>26</v>
      </c>
      <c r="C90" s="4" t="s">
        <v>27</v>
      </c>
      <c r="D90" s="4" t="s">
        <v>496</v>
      </c>
      <c r="E90" s="4" t="s">
        <v>497</v>
      </c>
      <c r="F90" s="6">
        <v>44987</v>
      </c>
      <c r="G90" s="6">
        <v>44990</v>
      </c>
      <c r="H90" s="4">
        <v>1</v>
      </c>
      <c r="I90" s="4">
        <v>3</v>
      </c>
      <c r="J90" s="4">
        <v>3</v>
      </c>
      <c r="K90" s="4" t="s">
        <v>30</v>
      </c>
      <c r="L90" s="4">
        <v>6570</v>
      </c>
      <c r="M90" s="4">
        <v>6570</v>
      </c>
      <c r="N90" s="4" t="s">
        <v>498</v>
      </c>
      <c r="O90" s="4" t="s">
        <v>32</v>
      </c>
      <c r="P90" s="4" t="s">
        <v>33</v>
      </c>
      <c r="Q90" s="4">
        <v>0</v>
      </c>
      <c r="R90" s="7">
        <v>44983</v>
      </c>
      <c r="S90" s="6">
        <v>44993</v>
      </c>
      <c r="T90" s="4" t="s">
        <v>34</v>
      </c>
      <c r="U90" s="4">
        <v>6570</v>
      </c>
      <c r="V90" s="4">
        <v>0</v>
      </c>
      <c r="W90" s="4">
        <v>0</v>
      </c>
      <c r="X90" s="4" t="s">
        <v>499</v>
      </c>
      <c r="Y90" s="4" t="s">
        <v>36</v>
      </c>
    </row>
    <row r="91" s="4" customFormat="1" spans="1:25">
      <c r="A91" s="4" t="s">
        <v>500</v>
      </c>
      <c r="B91" s="4" t="s">
        <v>26</v>
      </c>
      <c r="C91" s="4" t="s">
        <v>27</v>
      </c>
      <c r="D91" s="4" t="s">
        <v>501</v>
      </c>
      <c r="E91" s="4" t="s">
        <v>302</v>
      </c>
      <c r="F91" s="6">
        <v>44989</v>
      </c>
      <c r="G91" s="6">
        <v>44990</v>
      </c>
      <c r="H91" s="4">
        <v>1</v>
      </c>
      <c r="I91" s="4">
        <v>1</v>
      </c>
      <c r="J91" s="4">
        <v>1</v>
      </c>
      <c r="K91" s="4" t="s">
        <v>30</v>
      </c>
      <c r="L91" s="4">
        <v>108</v>
      </c>
      <c r="M91" s="4">
        <v>108</v>
      </c>
      <c r="N91" s="4" t="s">
        <v>502</v>
      </c>
      <c r="O91" s="4" t="s">
        <v>32</v>
      </c>
      <c r="P91" s="4" t="s">
        <v>33</v>
      </c>
      <c r="Q91" s="4">
        <v>0</v>
      </c>
      <c r="R91" s="7">
        <v>44983</v>
      </c>
      <c r="S91" s="6">
        <v>44993</v>
      </c>
      <c r="T91" s="4" t="s">
        <v>34</v>
      </c>
      <c r="U91" s="4">
        <v>108</v>
      </c>
      <c r="V91" s="4">
        <v>0</v>
      </c>
      <c r="W91" s="4">
        <v>0</v>
      </c>
      <c r="X91" s="4" t="s">
        <v>503</v>
      </c>
      <c r="Y91" s="4" t="s">
        <v>504</v>
      </c>
    </row>
    <row r="92" s="4" customFormat="1" spans="1:25">
      <c r="A92" s="4" t="s">
        <v>505</v>
      </c>
      <c r="B92" s="4" t="s">
        <v>26</v>
      </c>
      <c r="C92" s="4" t="s">
        <v>27</v>
      </c>
      <c r="D92" s="4" t="s">
        <v>475</v>
      </c>
      <c r="E92" s="4" t="s">
        <v>138</v>
      </c>
      <c r="F92" s="6">
        <v>44989</v>
      </c>
      <c r="G92" s="6">
        <v>44990</v>
      </c>
      <c r="H92" s="4">
        <v>1</v>
      </c>
      <c r="I92" s="4">
        <v>1</v>
      </c>
      <c r="J92" s="4">
        <v>1</v>
      </c>
      <c r="K92" s="4" t="s">
        <v>30</v>
      </c>
      <c r="L92" s="4">
        <v>755</v>
      </c>
      <c r="M92" s="4">
        <v>755</v>
      </c>
      <c r="N92" s="4" t="s">
        <v>506</v>
      </c>
      <c r="O92" s="4" t="s">
        <v>32</v>
      </c>
      <c r="P92" s="4" t="s">
        <v>33</v>
      </c>
      <c r="Q92" s="4">
        <v>0</v>
      </c>
      <c r="R92" s="7">
        <v>44983</v>
      </c>
      <c r="S92" s="6">
        <v>44993</v>
      </c>
      <c r="T92" s="4" t="s">
        <v>34</v>
      </c>
      <c r="U92" s="4">
        <v>755</v>
      </c>
      <c r="V92" s="4">
        <v>0</v>
      </c>
      <c r="W92" s="4">
        <v>0</v>
      </c>
      <c r="X92" s="4" t="s">
        <v>507</v>
      </c>
      <c r="Y92" s="4" t="s">
        <v>508</v>
      </c>
    </row>
    <row r="93" s="4" customFormat="1" spans="1:25">
      <c r="A93" s="4" t="s">
        <v>509</v>
      </c>
      <c r="B93" s="4" t="s">
        <v>26</v>
      </c>
      <c r="C93" s="4" t="s">
        <v>27</v>
      </c>
      <c r="D93" s="4" t="s">
        <v>510</v>
      </c>
      <c r="E93" s="4" t="s">
        <v>511</v>
      </c>
      <c r="F93" s="6">
        <v>44989</v>
      </c>
      <c r="G93" s="6">
        <v>44990</v>
      </c>
      <c r="H93" s="4">
        <v>1</v>
      </c>
      <c r="I93" s="4">
        <v>1</v>
      </c>
      <c r="J93" s="4">
        <v>1</v>
      </c>
      <c r="K93" s="4" t="s">
        <v>30</v>
      </c>
      <c r="L93" s="4">
        <v>1728</v>
      </c>
      <c r="M93" s="4">
        <v>1728</v>
      </c>
      <c r="N93" s="4" t="s">
        <v>512</v>
      </c>
      <c r="O93" s="4" t="s">
        <v>32</v>
      </c>
      <c r="P93" s="4" t="s">
        <v>33</v>
      </c>
      <c r="Q93" s="4">
        <v>0</v>
      </c>
      <c r="R93" s="7">
        <v>44983</v>
      </c>
      <c r="S93" s="6">
        <v>44993</v>
      </c>
      <c r="T93" s="4" t="s">
        <v>34</v>
      </c>
      <c r="U93" s="4">
        <v>1728</v>
      </c>
      <c r="V93" s="4">
        <v>0</v>
      </c>
      <c r="W93" s="4">
        <v>0</v>
      </c>
      <c r="X93" s="4" t="s">
        <v>513</v>
      </c>
      <c r="Y93" s="4" t="s">
        <v>514</v>
      </c>
    </row>
    <row r="94" s="4" customFormat="1" spans="1:25">
      <c r="A94" s="4" t="s">
        <v>515</v>
      </c>
      <c r="B94" s="4" t="s">
        <v>26</v>
      </c>
      <c r="C94" s="4" t="s">
        <v>27</v>
      </c>
      <c r="D94" s="4" t="s">
        <v>516</v>
      </c>
      <c r="E94" s="4" t="s">
        <v>132</v>
      </c>
      <c r="F94" s="6">
        <v>44989</v>
      </c>
      <c r="G94" s="6">
        <v>44990</v>
      </c>
      <c r="H94" s="4">
        <v>1</v>
      </c>
      <c r="I94" s="4">
        <v>1</v>
      </c>
      <c r="J94" s="4">
        <v>1</v>
      </c>
      <c r="K94" s="4" t="s">
        <v>30</v>
      </c>
      <c r="L94" s="4">
        <v>290</v>
      </c>
      <c r="M94" s="4">
        <v>290</v>
      </c>
      <c r="N94" s="4" t="s">
        <v>517</v>
      </c>
      <c r="O94" s="4" t="s">
        <v>32</v>
      </c>
      <c r="P94" s="4" t="s">
        <v>33</v>
      </c>
      <c r="Q94" s="4">
        <v>0</v>
      </c>
      <c r="R94" s="7">
        <v>44984</v>
      </c>
      <c r="S94" s="6">
        <v>44993</v>
      </c>
      <c r="T94" s="4" t="s">
        <v>34</v>
      </c>
      <c r="U94" s="4">
        <v>290</v>
      </c>
      <c r="V94" s="4">
        <v>0</v>
      </c>
      <c r="W94" s="4">
        <v>0</v>
      </c>
      <c r="X94" s="4" t="s">
        <v>518</v>
      </c>
      <c r="Y94" s="4" t="s">
        <v>519</v>
      </c>
    </row>
    <row r="95" s="4" customFormat="1" spans="1:25">
      <c r="A95" s="4" t="s">
        <v>520</v>
      </c>
      <c r="B95" s="4" t="s">
        <v>26</v>
      </c>
      <c r="C95" s="4" t="s">
        <v>27</v>
      </c>
      <c r="D95" s="4" t="s">
        <v>521</v>
      </c>
      <c r="E95" s="4" t="s">
        <v>522</v>
      </c>
      <c r="F95" s="6">
        <v>44989</v>
      </c>
      <c r="G95" s="6">
        <v>44990</v>
      </c>
      <c r="H95" s="4">
        <v>1</v>
      </c>
      <c r="I95" s="4">
        <v>1</v>
      </c>
      <c r="J95" s="4">
        <v>1</v>
      </c>
      <c r="K95" s="4" t="s">
        <v>30</v>
      </c>
      <c r="L95" s="4">
        <v>2238</v>
      </c>
      <c r="M95" s="4">
        <v>2238</v>
      </c>
      <c r="N95" s="4" t="s">
        <v>523</v>
      </c>
      <c r="O95" s="4" t="s">
        <v>32</v>
      </c>
      <c r="P95" s="4" t="s">
        <v>33</v>
      </c>
      <c r="Q95" s="4">
        <v>0</v>
      </c>
      <c r="R95" s="7">
        <v>44984</v>
      </c>
      <c r="S95" s="6">
        <v>44993</v>
      </c>
      <c r="T95" s="4" t="s">
        <v>34</v>
      </c>
      <c r="U95" s="4">
        <v>2238</v>
      </c>
      <c r="V95" s="4">
        <v>0</v>
      </c>
      <c r="W95" s="4">
        <v>0</v>
      </c>
      <c r="X95" s="4" t="s">
        <v>524</v>
      </c>
      <c r="Y95" s="4" t="s">
        <v>525</v>
      </c>
    </row>
    <row r="96" s="4" customFormat="1" spans="1:25">
      <c r="A96" s="4" t="s">
        <v>526</v>
      </c>
      <c r="B96" s="4" t="s">
        <v>26</v>
      </c>
      <c r="C96" s="4" t="s">
        <v>27</v>
      </c>
      <c r="D96" s="4" t="s">
        <v>374</v>
      </c>
      <c r="E96" s="4" t="s">
        <v>375</v>
      </c>
      <c r="F96" s="6">
        <v>44988</v>
      </c>
      <c r="G96" s="6">
        <v>44990</v>
      </c>
      <c r="H96" s="4">
        <v>1</v>
      </c>
      <c r="I96" s="4">
        <v>2</v>
      </c>
      <c r="J96" s="4">
        <v>2</v>
      </c>
      <c r="K96" s="4" t="s">
        <v>30</v>
      </c>
      <c r="L96" s="4">
        <v>1754</v>
      </c>
      <c r="M96" s="4">
        <v>1754</v>
      </c>
      <c r="N96" s="4" t="s">
        <v>527</v>
      </c>
      <c r="O96" s="4" t="s">
        <v>32</v>
      </c>
      <c r="P96" s="4" t="s">
        <v>33</v>
      </c>
      <c r="Q96" s="4">
        <v>0</v>
      </c>
      <c r="R96" s="7">
        <v>44984</v>
      </c>
      <c r="S96" s="6">
        <v>44993</v>
      </c>
      <c r="T96" s="4" t="s">
        <v>34</v>
      </c>
      <c r="U96" s="4">
        <v>1754</v>
      </c>
      <c r="V96" s="4">
        <v>0</v>
      </c>
      <c r="W96" s="4">
        <v>0</v>
      </c>
      <c r="X96" s="4" t="s">
        <v>528</v>
      </c>
      <c r="Y96" s="4" t="s">
        <v>529</v>
      </c>
    </row>
    <row r="97" s="4" customFormat="1" spans="1:25">
      <c r="A97" s="4" t="s">
        <v>530</v>
      </c>
      <c r="B97" s="4" t="s">
        <v>26</v>
      </c>
      <c r="C97" s="4" t="s">
        <v>27</v>
      </c>
      <c r="D97" s="4" t="s">
        <v>531</v>
      </c>
      <c r="E97" s="4" t="s">
        <v>532</v>
      </c>
      <c r="F97" s="6">
        <v>44989</v>
      </c>
      <c r="G97" s="6">
        <v>44990</v>
      </c>
      <c r="H97" s="4">
        <v>1</v>
      </c>
      <c r="I97" s="4">
        <v>1</v>
      </c>
      <c r="J97" s="4">
        <v>1</v>
      </c>
      <c r="K97" s="4" t="s">
        <v>30</v>
      </c>
      <c r="L97" s="4">
        <v>539</v>
      </c>
      <c r="M97" s="4">
        <v>539</v>
      </c>
      <c r="N97" s="4" t="s">
        <v>533</v>
      </c>
      <c r="O97" s="4" t="s">
        <v>32</v>
      </c>
      <c r="P97" s="4" t="s">
        <v>33</v>
      </c>
      <c r="Q97" s="4">
        <v>0</v>
      </c>
      <c r="R97" s="7">
        <v>44984</v>
      </c>
      <c r="S97" s="6">
        <v>44993</v>
      </c>
      <c r="T97" s="4" t="s">
        <v>34</v>
      </c>
      <c r="U97" s="4">
        <v>539</v>
      </c>
      <c r="V97" s="4">
        <v>0</v>
      </c>
      <c r="W97" s="4">
        <v>0</v>
      </c>
      <c r="X97" s="4" t="s">
        <v>534</v>
      </c>
      <c r="Y97" s="4" t="s">
        <v>36</v>
      </c>
    </row>
    <row r="98" s="4" customFormat="1" spans="1:25">
      <c r="A98" s="4" t="s">
        <v>535</v>
      </c>
      <c r="B98" s="4" t="s">
        <v>26</v>
      </c>
      <c r="C98" s="4" t="s">
        <v>27</v>
      </c>
      <c r="D98" s="4" t="s">
        <v>536</v>
      </c>
      <c r="E98" s="4" t="s">
        <v>302</v>
      </c>
      <c r="F98" s="6">
        <v>44989</v>
      </c>
      <c r="G98" s="6">
        <v>44990</v>
      </c>
      <c r="H98" s="4">
        <v>1</v>
      </c>
      <c r="I98" s="4">
        <v>1</v>
      </c>
      <c r="J98" s="4">
        <v>1</v>
      </c>
      <c r="K98" s="4" t="s">
        <v>30</v>
      </c>
      <c r="L98" s="4">
        <v>493</v>
      </c>
      <c r="M98" s="4">
        <v>493</v>
      </c>
      <c r="N98" s="4" t="s">
        <v>537</v>
      </c>
      <c r="O98" s="4" t="s">
        <v>32</v>
      </c>
      <c r="P98" s="4" t="s">
        <v>33</v>
      </c>
      <c r="Q98" s="4">
        <v>0</v>
      </c>
      <c r="R98" s="7">
        <v>44984</v>
      </c>
      <c r="S98" s="6">
        <v>44993</v>
      </c>
      <c r="T98" s="4" t="s">
        <v>34</v>
      </c>
      <c r="U98" s="4">
        <v>493</v>
      </c>
      <c r="V98" s="4">
        <v>0</v>
      </c>
      <c r="W98" s="4">
        <v>0</v>
      </c>
      <c r="X98" s="4" t="s">
        <v>538</v>
      </c>
      <c r="Y98" s="4" t="s">
        <v>539</v>
      </c>
    </row>
    <row r="99" s="4" customFormat="1" spans="1:25">
      <c r="A99" s="4" t="s">
        <v>540</v>
      </c>
      <c r="B99" s="4" t="s">
        <v>26</v>
      </c>
      <c r="C99" s="4" t="s">
        <v>27</v>
      </c>
      <c r="D99" s="4" t="s">
        <v>541</v>
      </c>
      <c r="E99" s="4" t="s">
        <v>349</v>
      </c>
      <c r="F99" s="6">
        <v>44984</v>
      </c>
      <c r="G99" s="6">
        <v>44990</v>
      </c>
      <c r="H99" s="4">
        <v>1</v>
      </c>
      <c r="I99" s="4">
        <v>6</v>
      </c>
      <c r="J99" s="4">
        <v>6</v>
      </c>
      <c r="K99" s="4" t="s">
        <v>30</v>
      </c>
      <c r="L99" s="4">
        <v>776</v>
      </c>
      <c r="M99" s="4">
        <v>776</v>
      </c>
      <c r="N99" s="4" t="s">
        <v>542</v>
      </c>
      <c r="O99" s="4" t="s">
        <v>32</v>
      </c>
      <c r="P99" s="4" t="s">
        <v>33</v>
      </c>
      <c r="Q99" s="4">
        <v>0</v>
      </c>
      <c r="R99" s="7">
        <v>44984</v>
      </c>
      <c r="S99" s="6">
        <v>44993</v>
      </c>
      <c r="T99" s="4" t="s">
        <v>34</v>
      </c>
      <c r="U99" s="4">
        <v>776</v>
      </c>
      <c r="V99" s="4">
        <v>0</v>
      </c>
      <c r="W99" s="4">
        <v>0</v>
      </c>
      <c r="X99" s="4" t="s">
        <v>543</v>
      </c>
      <c r="Y99" s="4" t="s">
        <v>544</v>
      </c>
    </row>
    <row r="100" s="4" customFormat="1" spans="1:25">
      <c r="A100" s="4" t="s">
        <v>545</v>
      </c>
      <c r="B100" s="4" t="s">
        <v>26</v>
      </c>
      <c r="C100" s="4" t="s">
        <v>27</v>
      </c>
      <c r="D100" s="4" t="s">
        <v>546</v>
      </c>
      <c r="E100" s="4" t="s">
        <v>547</v>
      </c>
      <c r="F100" s="6">
        <v>44986</v>
      </c>
      <c r="G100" s="6">
        <v>44990</v>
      </c>
      <c r="H100" s="4">
        <v>2</v>
      </c>
      <c r="I100" s="4">
        <v>4</v>
      </c>
      <c r="J100" s="4">
        <v>8</v>
      </c>
      <c r="K100" s="4" t="s">
        <v>30</v>
      </c>
      <c r="L100" s="4">
        <v>5124</v>
      </c>
      <c r="M100" s="4">
        <v>5124</v>
      </c>
      <c r="N100" s="4" t="s">
        <v>548</v>
      </c>
      <c r="O100" s="4" t="s">
        <v>32</v>
      </c>
      <c r="P100" s="4" t="s">
        <v>33</v>
      </c>
      <c r="Q100" s="4">
        <v>0</v>
      </c>
      <c r="R100" s="7">
        <v>44984</v>
      </c>
      <c r="S100" s="6">
        <v>44993</v>
      </c>
      <c r="T100" s="4" t="s">
        <v>34</v>
      </c>
      <c r="U100" s="4">
        <v>5124</v>
      </c>
      <c r="V100" s="4">
        <v>0</v>
      </c>
      <c r="W100" s="4">
        <v>0</v>
      </c>
      <c r="X100" s="4" t="s">
        <v>549</v>
      </c>
      <c r="Y100" s="4" t="s">
        <v>550</v>
      </c>
    </row>
    <row r="101" s="4" customFormat="1" spans="1:25">
      <c r="A101" s="4" t="s">
        <v>551</v>
      </c>
      <c r="B101" s="4" t="s">
        <v>26</v>
      </c>
      <c r="C101" s="4" t="s">
        <v>27</v>
      </c>
      <c r="D101" s="4" t="s">
        <v>552</v>
      </c>
      <c r="E101" s="4" t="s">
        <v>553</v>
      </c>
      <c r="F101" s="6">
        <v>44989</v>
      </c>
      <c r="G101" s="6">
        <v>44990</v>
      </c>
      <c r="H101" s="4">
        <v>1</v>
      </c>
      <c r="I101" s="4">
        <v>1</v>
      </c>
      <c r="J101" s="4">
        <v>1</v>
      </c>
      <c r="K101" s="4" t="s">
        <v>30</v>
      </c>
      <c r="L101" s="4">
        <v>642</v>
      </c>
      <c r="M101" s="4">
        <v>642</v>
      </c>
      <c r="N101" s="4" t="s">
        <v>554</v>
      </c>
      <c r="O101" s="4" t="s">
        <v>32</v>
      </c>
      <c r="P101" s="4" t="s">
        <v>33</v>
      </c>
      <c r="Q101" s="4">
        <v>0</v>
      </c>
      <c r="R101" s="7">
        <v>44984</v>
      </c>
      <c r="S101" s="6">
        <v>44993</v>
      </c>
      <c r="T101" s="4" t="s">
        <v>34</v>
      </c>
      <c r="U101" s="4">
        <v>642</v>
      </c>
      <c r="V101" s="4">
        <v>0</v>
      </c>
      <c r="W101" s="4">
        <v>0</v>
      </c>
      <c r="X101" s="4" t="s">
        <v>555</v>
      </c>
      <c r="Y101" s="4" t="s">
        <v>36</v>
      </c>
    </row>
    <row r="102" s="4" customFormat="1" spans="1:25">
      <c r="A102" s="4" t="s">
        <v>551</v>
      </c>
      <c r="B102" s="4" t="s">
        <v>26</v>
      </c>
      <c r="C102" s="4" t="s">
        <v>556</v>
      </c>
      <c r="D102" s="4" t="s">
        <v>552</v>
      </c>
      <c r="E102" s="4" t="s">
        <v>553</v>
      </c>
      <c r="F102" s="6">
        <v>44989</v>
      </c>
      <c r="G102" s="6">
        <v>44990</v>
      </c>
      <c r="H102" s="4">
        <v>1</v>
      </c>
      <c r="I102" s="4">
        <v>1</v>
      </c>
      <c r="J102" s="4">
        <v>1</v>
      </c>
      <c r="K102" s="4" t="s">
        <v>30</v>
      </c>
      <c r="L102" s="4">
        <v>-642</v>
      </c>
      <c r="M102" s="4">
        <v>-642</v>
      </c>
      <c r="N102" s="4" t="s">
        <v>554</v>
      </c>
      <c r="O102" s="4" t="s">
        <v>32</v>
      </c>
      <c r="P102" s="4" t="s">
        <v>33</v>
      </c>
      <c r="Q102" s="4">
        <v>0</v>
      </c>
      <c r="R102" s="7">
        <v>44984</v>
      </c>
      <c r="S102" s="6">
        <v>44993</v>
      </c>
      <c r="T102" s="4" t="s">
        <v>34</v>
      </c>
      <c r="U102" s="4">
        <v>-642</v>
      </c>
      <c r="V102" s="4">
        <v>0</v>
      </c>
      <c r="W102" s="4">
        <v>0</v>
      </c>
      <c r="X102" s="4" t="s">
        <v>555</v>
      </c>
      <c r="Y102" s="4" t="s">
        <v>36</v>
      </c>
    </row>
    <row r="103" s="4" customFormat="1" spans="1:25">
      <c r="A103" s="4" t="s">
        <v>557</v>
      </c>
      <c r="B103" s="4" t="s">
        <v>26</v>
      </c>
      <c r="C103" s="4" t="s">
        <v>27</v>
      </c>
      <c r="D103" s="4" t="s">
        <v>558</v>
      </c>
      <c r="E103" s="4" t="s">
        <v>138</v>
      </c>
      <c r="F103" s="6">
        <v>44989</v>
      </c>
      <c r="G103" s="6">
        <v>44990</v>
      </c>
      <c r="H103" s="4">
        <v>1</v>
      </c>
      <c r="I103" s="4">
        <v>1</v>
      </c>
      <c r="J103" s="4">
        <v>1</v>
      </c>
      <c r="K103" s="4" t="s">
        <v>30</v>
      </c>
      <c r="L103" s="4">
        <v>397</v>
      </c>
      <c r="M103" s="4">
        <v>397</v>
      </c>
      <c r="N103" s="4" t="s">
        <v>559</v>
      </c>
      <c r="O103" s="4" t="s">
        <v>32</v>
      </c>
      <c r="P103" s="4" t="s">
        <v>33</v>
      </c>
      <c r="Q103" s="4">
        <v>0</v>
      </c>
      <c r="R103" s="7">
        <v>44984</v>
      </c>
      <c r="S103" s="6">
        <v>44993</v>
      </c>
      <c r="T103" s="4" t="s">
        <v>34</v>
      </c>
      <c r="U103" s="4">
        <v>397</v>
      </c>
      <c r="V103" s="4">
        <v>0</v>
      </c>
      <c r="W103" s="4">
        <v>0</v>
      </c>
      <c r="X103" s="4" t="s">
        <v>560</v>
      </c>
      <c r="Y103" s="4" t="s">
        <v>561</v>
      </c>
    </row>
    <row r="104" s="4" customFormat="1" spans="1:25">
      <c r="A104" s="4" t="s">
        <v>562</v>
      </c>
      <c r="B104" s="4" t="s">
        <v>26</v>
      </c>
      <c r="C104" s="4" t="s">
        <v>27</v>
      </c>
      <c r="D104" s="4" t="s">
        <v>563</v>
      </c>
      <c r="E104" s="4" t="s">
        <v>407</v>
      </c>
      <c r="F104" s="6">
        <v>44989</v>
      </c>
      <c r="G104" s="6">
        <v>44990</v>
      </c>
      <c r="H104" s="4">
        <v>1</v>
      </c>
      <c r="I104" s="4">
        <v>1</v>
      </c>
      <c r="J104" s="4">
        <v>1</v>
      </c>
      <c r="K104" s="4" t="s">
        <v>30</v>
      </c>
      <c r="L104" s="4">
        <v>199</v>
      </c>
      <c r="M104" s="4">
        <v>199</v>
      </c>
      <c r="N104" s="4" t="s">
        <v>564</v>
      </c>
      <c r="O104" s="4" t="s">
        <v>32</v>
      </c>
      <c r="P104" s="4" t="s">
        <v>33</v>
      </c>
      <c r="Q104" s="4">
        <v>0</v>
      </c>
      <c r="R104" s="7">
        <v>44985</v>
      </c>
      <c r="S104" s="6">
        <v>44993</v>
      </c>
      <c r="T104" s="4" t="s">
        <v>34</v>
      </c>
      <c r="U104" s="4">
        <v>199</v>
      </c>
      <c r="V104" s="4">
        <v>0</v>
      </c>
      <c r="W104" s="4">
        <v>0</v>
      </c>
      <c r="X104" s="4" t="s">
        <v>565</v>
      </c>
      <c r="Y104" s="4" t="s">
        <v>566</v>
      </c>
    </row>
    <row r="105" s="4" customFormat="1" spans="1:25">
      <c r="A105" s="4" t="s">
        <v>567</v>
      </c>
      <c r="B105" s="4" t="s">
        <v>26</v>
      </c>
      <c r="C105" s="4" t="s">
        <v>27</v>
      </c>
      <c r="D105" s="4" t="s">
        <v>568</v>
      </c>
      <c r="E105" s="4" t="s">
        <v>569</v>
      </c>
      <c r="F105" s="6">
        <v>44988</v>
      </c>
      <c r="G105" s="6">
        <v>44990</v>
      </c>
      <c r="H105" s="4">
        <v>1</v>
      </c>
      <c r="I105" s="4">
        <v>2</v>
      </c>
      <c r="J105" s="4">
        <v>2</v>
      </c>
      <c r="K105" s="4" t="s">
        <v>30</v>
      </c>
      <c r="L105" s="4">
        <v>5906</v>
      </c>
      <c r="M105" s="4">
        <v>5906</v>
      </c>
      <c r="N105" s="4" t="s">
        <v>570</v>
      </c>
      <c r="O105" s="4" t="s">
        <v>32</v>
      </c>
      <c r="P105" s="4" t="s">
        <v>33</v>
      </c>
      <c r="Q105" s="4">
        <v>0</v>
      </c>
      <c r="R105" s="7">
        <v>44985</v>
      </c>
      <c r="S105" s="6">
        <v>44993</v>
      </c>
      <c r="T105" s="4" t="s">
        <v>34</v>
      </c>
      <c r="U105" s="4">
        <v>5906</v>
      </c>
      <c r="V105" s="4">
        <v>0</v>
      </c>
      <c r="W105" s="4">
        <v>0</v>
      </c>
      <c r="X105" s="4" t="s">
        <v>571</v>
      </c>
      <c r="Y105" s="4" t="s">
        <v>572</v>
      </c>
    </row>
    <row r="106" s="4" customFormat="1" spans="1:25">
      <c r="A106" s="4" t="s">
        <v>573</v>
      </c>
      <c r="B106" s="4" t="s">
        <v>26</v>
      </c>
      <c r="C106" s="4" t="s">
        <v>27</v>
      </c>
      <c r="D106" s="4" t="s">
        <v>574</v>
      </c>
      <c r="E106" s="4" t="s">
        <v>407</v>
      </c>
      <c r="F106" s="6">
        <v>44988</v>
      </c>
      <c r="G106" s="6">
        <v>44990</v>
      </c>
      <c r="H106" s="4">
        <v>1</v>
      </c>
      <c r="I106" s="4">
        <v>2</v>
      </c>
      <c r="J106" s="4">
        <v>2</v>
      </c>
      <c r="K106" s="4" t="s">
        <v>30</v>
      </c>
      <c r="L106" s="4">
        <v>914</v>
      </c>
      <c r="M106" s="4">
        <v>914</v>
      </c>
      <c r="N106" s="4" t="s">
        <v>575</v>
      </c>
      <c r="O106" s="4" t="s">
        <v>32</v>
      </c>
      <c r="P106" s="4" t="s">
        <v>33</v>
      </c>
      <c r="Q106" s="4">
        <v>0</v>
      </c>
      <c r="R106" s="7">
        <v>44985</v>
      </c>
      <c r="S106" s="6">
        <v>44993</v>
      </c>
      <c r="T106" s="4" t="s">
        <v>34</v>
      </c>
      <c r="U106" s="4">
        <v>914</v>
      </c>
      <c r="V106" s="4">
        <v>0</v>
      </c>
      <c r="W106" s="4">
        <v>0</v>
      </c>
      <c r="X106" s="4" t="s">
        <v>576</v>
      </c>
      <c r="Y106" s="4" t="s">
        <v>36</v>
      </c>
    </row>
    <row r="107" s="4" customFormat="1" spans="1:25">
      <c r="A107" s="4" t="s">
        <v>577</v>
      </c>
      <c r="B107" s="4" t="s">
        <v>26</v>
      </c>
      <c r="C107" s="4" t="s">
        <v>27</v>
      </c>
      <c r="D107" s="4" t="s">
        <v>270</v>
      </c>
      <c r="E107" s="4" t="s">
        <v>138</v>
      </c>
      <c r="F107" s="6">
        <v>44989</v>
      </c>
      <c r="G107" s="6">
        <v>44990</v>
      </c>
      <c r="H107" s="4">
        <v>1</v>
      </c>
      <c r="I107" s="4">
        <v>1</v>
      </c>
      <c r="J107" s="4">
        <v>1</v>
      </c>
      <c r="K107" s="4" t="s">
        <v>30</v>
      </c>
      <c r="L107" s="4">
        <v>524</v>
      </c>
      <c r="M107" s="4">
        <v>524</v>
      </c>
      <c r="N107" s="4" t="s">
        <v>578</v>
      </c>
      <c r="O107" s="4" t="s">
        <v>32</v>
      </c>
      <c r="P107" s="4" t="s">
        <v>33</v>
      </c>
      <c r="Q107" s="4">
        <v>0</v>
      </c>
      <c r="R107" s="7">
        <v>44985</v>
      </c>
      <c r="S107" s="6">
        <v>44993</v>
      </c>
      <c r="T107" s="4" t="s">
        <v>34</v>
      </c>
      <c r="U107" s="4">
        <v>524</v>
      </c>
      <c r="V107" s="4">
        <v>0</v>
      </c>
      <c r="W107" s="4">
        <v>0</v>
      </c>
      <c r="X107" s="4" t="s">
        <v>579</v>
      </c>
      <c r="Y107" s="4" t="s">
        <v>36</v>
      </c>
    </row>
    <row r="108" s="4" customFormat="1" spans="1:25">
      <c r="A108" s="4" t="s">
        <v>580</v>
      </c>
      <c r="B108" s="4" t="s">
        <v>26</v>
      </c>
      <c r="C108" s="4" t="s">
        <v>27</v>
      </c>
      <c r="D108" s="4" t="s">
        <v>581</v>
      </c>
      <c r="E108" s="4" t="s">
        <v>582</v>
      </c>
      <c r="F108" s="6">
        <v>44988</v>
      </c>
      <c r="G108" s="6">
        <v>44990</v>
      </c>
      <c r="H108" s="4">
        <v>1</v>
      </c>
      <c r="I108" s="4">
        <v>2</v>
      </c>
      <c r="J108" s="4">
        <v>2</v>
      </c>
      <c r="K108" s="4" t="s">
        <v>30</v>
      </c>
      <c r="L108" s="4">
        <v>3158</v>
      </c>
      <c r="M108" s="4">
        <v>3158</v>
      </c>
      <c r="N108" s="4" t="s">
        <v>583</v>
      </c>
      <c r="O108" s="4" t="s">
        <v>32</v>
      </c>
      <c r="P108" s="4" t="s">
        <v>33</v>
      </c>
      <c r="Q108" s="4">
        <v>0</v>
      </c>
      <c r="R108" s="7">
        <v>44985</v>
      </c>
      <c r="S108" s="6">
        <v>44993</v>
      </c>
      <c r="T108" s="4" t="s">
        <v>34</v>
      </c>
      <c r="U108" s="4">
        <v>3158</v>
      </c>
      <c r="V108" s="4">
        <v>0</v>
      </c>
      <c r="W108" s="4">
        <v>0</v>
      </c>
      <c r="X108" s="4" t="s">
        <v>584</v>
      </c>
      <c r="Y108" s="4" t="s">
        <v>585</v>
      </c>
    </row>
    <row r="109" s="4" customFormat="1" spans="1:25">
      <c r="A109" s="4" t="s">
        <v>586</v>
      </c>
      <c r="B109" s="4" t="s">
        <v>26</v>
      </c>
      <c r="C109" s="4" t="s">
        <v>27</v>
      </c>
      <c r="D109" s="4" t="s">
        <v>587</v>
      </c>
      <c r="E109" s="4" t="s">
        <v>588</v>
      </c>
      <c r="F109" s="6">
        <v>44987</v>
      </c>
      <c r="G109" s="6">
        <v>44990</v>
      </c>
      <c r="H109" s="4">
        <v>1</v>
      </c>
      <c r="I109" s="4">
        <v>3</v>
      </c>
      <c r="J109" s="4">
        <v>3</v>
      </c>
      <c r="K109" s="4" t="s">
        <v>30</v>
      </c>
      <c r="L109" s="4">
        <v>10779</v>
      </c>
      <c r="M109" s="4">
        <v>10779</v>
      </c>
      <c r="N109" s="4" t="s">
        <v>589</v>
      </c>
      <c r="O109" s="4" t="s">
        <v>32</v>
      </c>
      <c r="P109" s="4" t="s">
        <v>33</v>
      </c>
      <c r="Q109" s="4">
        <v>0</v>
      </c>
      <c r="R109" s="7">
        <v>44985</v>
      </c>
      <c r="S109" s="6">
        <v>44993</v>
      </c>
      <c r="T109" s="4" t="s">
        <v>34</v>
      </c>
      <c r="U109" s="4">
        <v>10779</v>
      </c>
      <c r="V109" s="4">
        <v>0</v>
      </c>
      <c r="W109" s="4">
        <v>0</v>
      </c>
      <c r="X109" s="4" t="s">
        <v>590</v>
      </c>
      <c r="Y109" s="4" t="s">
        <v>36</v>
      </c>
    </row>
    <row r="110" s="4" customFormat="1" spans="1:25">
      <c r="A110" s="4" t="s">
        <v>591</v>
      </c>
      <c r="B110" s="4" t="s">
        <v>26</v>
      </c>
      <c r="C110" s="4" t="s">
        <v>27</v>
      </c>
      <c r="D110" s="4" t="s">
        <v>574</v>
      </c>
      <c r="E110" s="4" t="s">
        <v>407</v>
      </c>
      <c r="F110" s="6">
        <v>44988</v>
      </c>
      <c r="G110" s="6">
        <v>44990</v>
      </c>
      <c r="H110" s="4">
        <v>2</v>
      </c>
      <c r="I110" s="4">
        <v>2</v>
      </c>
      <c r="J110" s="4">
        <v>4</v>
      </c>
      <c r="K110" s="4" t="s">
        <v>30</v>
      </c>
      <c r="L110" s="4">
        <v>1828</v>
      </c>
      <c r="M110" s="4">
        <v>1828</v>
      </c>
      <c r="N110" s="4" t="s">
        <v>592</v>
      </c>
      <c r="O110" s="4" t="s">
        <v>32</v>
      </c>
      <c r="P110" s="4" t="s">
        <v>33</v>
      </c>
      <c r="Q110" s="4">
        <v>0</v>
      </c>
      <c r="R110" s="7">
        <v>44985</v>
      </c>
      <c r="S110" s="6">
        <v>44993</v>
      </c>
      <c r="T110" s="4" t="s">
        <v>34</v>
      </c>
      <c r="U110" s="4">
        <v>1828</v>
      </c>
      <c r="V110" s="4">
        <v>0</v>
      </c>
      <c r="W110" s="4">
        <v>0</v>
      </c>
      <c r="X110" s="4" t="s">
        <v>593</v>
      </c>
      <c r="Y110" s="4" t="s">
        <v>36</v>
      </c>
    </row>
    <row r="111" s="4" customFormat="1" spans="1:25">
      <c r="A111" s="4" t="s">
        <v>594</v>
      </c>
      <c r="B111" s="4" t="s">
        <v>26</v>
      </c>
      <c r="C111" s="4" t="s">
        <v>27</v>
      </c>
      <c r="D111" s="4" t="s">
        <v>595</v>
      </c>
      <c r="E111" s="4" t="s">
        <v>596</v>
      </c>
      <c r="F111" s="6">
        <v>44989</v>
      </c>
      <c r="G111" s="6">
        <v>44990</v>
      </c>
      <c r="H111" s="4">
        <v>1</v>
      </c>
      <c r="I111" s="4">
        <v>1</v>
      </c>
      <c r="J111" s="4">
        <v>1</v>
      </c>
      <c r="K111" s="4" t="s">
        <v>30</v>
      </c>
      <c r="L111" s="4">
        <v>557</v>
      </c>
      <c r="M111" s="4">
        <v>557</v>
      </c>
      <c r="N111" s="4" t="s">
        <v>597</v>
      </c>
      <c r="O111" s="4" t="s">
        <v>32</v>
      </c>
      <c r="P111" s="4" t="s">
        <v>33</v>
      </c>
      <c r="Q111" s="4">
        <v>0</v>
      </c>
      <c r="R111" s="7">
        <v>44985</v>
      </c>
      <c r="S111" s="6">
        <v>44993</v>
      </c>
      <c r="T111" s="4" t="s">
        <v>34</v>
      </c>
      <c r="U111" s="4">
        <v>557</v>
      </c>
      <c r="V111" s="4">
        <v>0</v>
      </c>
      <c r="W111" s="4">
        <v>0</v>
      </c>
      <c r="X111" s="4" t="s">
        <v>598</v>
      </c>
      <c r="Y111" s="4" t="s">
        <v>36</v>
      </c>
    </row>
    <row r="112" s="4" customFormat="1" spans="1:25">
      <c r="A112" s="4" t="s">
        <v>599</v>
      </c>
      <c r="B112" s="4" t="s">
        <v>26</v>
      </c>
      <c r="C112" s="4" t="s">
        <v>27</v>
      </c>
      <c r="D112" s="4" t="s">
        <v>600</v>
      </c>
      <c r="E112" s="4" t="s">
        <v>601</v>
      </c>
      <c r="F112" s="6">
        <v>44988</v>
      </c>
      <c r="G112" s="6">
        <v>44990</v>
      </c>
      <c r="H112" s="4">
        <v>1</v>
      </c>
      <c r="I112" s="4">
        <v>2</v>
      </c>
      <c r="J112" s="4">
        <v>2</v>
      </c>
      <c r="K112" s="4" t="s">
        <v>30</v>
      </c>
      <c r="L112" s="4">
        <v>30914</v>
      </c>
      <c r="M112" s="4">
        <v>30914</v>
      </c>
      <c r="N112" s="4" t="s">
        <v>602</v>
      </c>
      <c r="O112" s="4" t="s">
        <v>32</v>
      </c>
      <c r="P112" s="4" t="s">
        <v>33</v>
      </c>
      <c r="Q112" s="4">
        <v>0</v>
      </c>
      <c r="R112" s="7">
        <v>44985</v>
      </c>
      <c r="S112" s="6">
        <v>44993</v>
      </c>
      <c r="T112" s="4" t="s">
        <v>34</v>
      </c>
      <c r="U112" s="4">
        <v>30914</v>
      </c>
      <c r="V112" s="4">
        <v>0</v>
      </c>
      <c r="W112" s="4">
        <v>0</v>
      </c>
      <c r="X112" s="4" t="s">
        <v>603</v>
      </c>
      <c r="Y112" s="4" t="s">
        <v>604</v>
      </c>
    </row>
    <row r="113" s="4" customFormat="1" spans="1:25">
      <c r="A113" s="4" t="s">
        <v>605</v>
      </c>
      <c r="B113" s="4" t="s">
        <v>26</v>
      </c>
      <c r="C113" s="4" t="s">
        <v>27</v>
      </c>
      <c r="D113" s="4" t="s">
        <v>606</v>
      </c>
      <c r="E113" s="4" t="s">
        <v>607</v>
      </c>
      <c r="F113" s="6">
        <v>44988</v>
      </c>
      <c r="G113" s="6">
        <v>44990</v>
      </c>
      <c r="H113" s="4">
        <v>1</v>
      </c>
      <c r="I113" s="4">
        <v>2</v>
      </c>
      <c r="J113" s="4">
        <v>2</v>
      </c>
      <c r="K113" s="4" t="s">
        <v>30</v>
      </c>
      <c r="L113" s="4">
        <v>1999</v>
      </c>
      <c r="M113" s="4">
        <v>1999</v>
      </c>
      <c r="N113" s="4" t="s">
        <v>608</v>
      </c>
      <c r="O113" s="4" t="s">
        <v>32</v>
      </c>
      <c r="P113" s="4" t="s">
        <v>33</v>
      </c>
      <c r="Q113" s="4">
        <v>0</v>
      </c>
      <c r="R113" s="7">
        <v>44986</v>
      </c>
      <c r="S113" s="6">
        <v>44993</v>
      </c>
      <c r="T113" s="4" t="s">
        <v>34</v>
      </c>
      <c r="U113" s="4">
        <v>1999</v>
      </c>
      <c r="V113" s="4">
        <v>0</v>
      </c>
      <c r="W113" s="4">
        <v>0</v>
      </c>
      <c r="X113" s="4" t="s">
        <v>609</v>
      </c>
      <c r="Y113" s="4" t="s">
        <v>610</v>
      </c>
    </row>
    <row r="114" s="4" customFormat="1" spans="1:25">
      <c r="A114" s="4" t="s">
        <v>611</v>
      </c>
      <c r="B114" s="4" t="s">
        <v>26</v>
      </c>
      <c r="C114" s="4" t="s">
        <v>27</v>
      </c>
      <c r="D114" s="4" t="s">
        <v>612</v>
      </c>
      <c r="E114" s="4" t="s">
        <v>613</v>
      </c>
      <c r="F114" s="6">
        <v>44987</v>
      </c>
      <c r="G114" s="6">
        <v>44990</v>
      </c>
      <c r="H114" s="4">
        <v>1</v>
      </c>
      <c r="I114" s="4">
        <v>3</v>
      </c>
      <c r="J114" s="4">
        <v>3</v>
      </c>
      <c r="K114" s="4" t="s">
        <v>30</v>
      </c>
      <c r="L114" s="4">
        <v>1008</v>
      </c>
      <c r="M114" s="4">
        <v>1008</v>
      </c>
      <c r="N114" s="4" t="s">
        <v>614</v>
      </c>
      <c r="O114" s="4" t="s">
        <v>32</v>
      </c>
      <c r="P114" s="4" t="s">
        <v>33</v>
      </c>
      <c r="Q114" s="4">
        <v>0</v>
      </c>
      <c r="R114" s="7">
        <v>44986</v>
      </c>
      <c r="S114" s="6">
        <v>44993</v>
      </c>
      <c r="T114" s="4" t="s">
        <v>34</v>
      </c>
      <c r="U114" s="4">
        <v>1008</v>
      </c>
      <c r="V114" s="4">
        <v>0</v>
      </c>
      <c r="W114" s="4">
        <v>0</v>
      </c>
      <c r="X114" s="4" t="s">
        <v>615</v>
      </c>
      <c r="Y114" s="4" t="s">
        <v>616</v>
      </c>
    </row>
    <row r="115" s="4" customFormat="1" spans="1:25">
      <c r="A115" s="4" t="s">
        <v>617</v>
      </c>
      <c r="B115" s="4" t="s">
        <v>26</v>
      </c>
      <c r="C115" s="4" t="s">
        <v>27</v>
      </c>
      <c r="D115" s="4" t="s">
        <v>243</v>
      </c>
      <c r="E115" s="4" t="s">
        <v>532</v>
      </c>
      <c r="F115" s="6">
        <v>44989</v>
      </c>
      <c r="G115" s="6">
        <v>44990</v>
      </c>
      <c r="H115" s="4">
        <v>1</v>
      </c>
      <c r="I115" s="4">
        <v>1</v>
      </c>
      <c r="J115" s="4">
        <v>1</v>
      </c>
      <c r="K115" s="4" t="s">
        <v>30</v>
      </c>
      <c r="L115" s="4">
        <v>395</v>
      </c>
      <c r="M115" s="4">
        <v>395</v>
      </c>
      <c r="N115" s="4" t="s">
        <v>618</v>
      </c>
      <c r="O115" s="4" t="s">
        <v>32</v>
      </c>
      <c r="P115" s="4" t="s">
        <v>33</v>
      </c>
      <c r="Q115" s="4">
        <v>0</v>
      </c>
      <c r="R115" s="7">
        <v>44986</v>
      </c>
      <c r="S115" s="6">
        <v>44993</v>
      </c>
      <c r="T115" s="4" t="s">
        <v>34</v>
      </c>
      <c r="U115" s="4">
        <v>395</v>
      </c>
      <c r="V115" s="4">
        <v>0</v>
      </c>
      <c r="W115" s="4">
        <v>0</v>
      </c>
      <c r="X115" s="4" t="s">
        <v>619</v>
      </c>
      <c r="Y115" s="4" t="s">
        <v>620</v>
      </c>
    </row>
    <row r="116" s="4" customFormat="1" spans="1:25">
      <c r="A116" s="4" t="s">
        <v>621</v>
      </c>
      <c r="B116" s="4" t="s">
        <v>26</v>
      </c>
      <c r="C116" s="4" t="s">
        <v>27</v>
      </c>
      <c r="D116" s="4" t="s">
        <v>622</v>
      </c>
      <c r="E116" s="4" t="s">
        <v>204</v>
      </c>
      <c r="F116" s="6">
        <v>44988</v>
      </c>
      <c r="G116" s="6">
        <v>44990</v>
      </c>
      <c r="H116" s="4">
        <v>1</v>
      </c>
      <c r="I116" s="4">
        <v>2</v>
      </c>
      <c r="J116" s="4">
        <v>2</v>
      </c>
      <c r="K116" s="4" t="s">
        <v>30</v>
      </c>
      <c r="L116" s="4">
        <v>1045</v>
      </c>
      <c r="M116" s="4">
        <v>1045</v>
      </c>
      <c r="N116" s="4" t="s">
        <v>623</v>
      </c>
      <c r="O116" s="4" t="s">
        <v>32</v>
      </c>
      <c r="P116" s="4" t="s">
        <v>33</v>
      </c>
      <c r="Q116" s="4">
        <v>0</v>
      </c>
      <c r="R116" s="7">
        <v>44986</v>
      </c>
      <c r="S116" s="6">
        <v>44993</v>
      </c>
      <c r="T116" s="4" t="s">
        <v>34</v>
      </c>
      <c r="U116" s="4">
        <v>1045</v>
      </c>
      <c r="V116" s="4">
        <v>0</v>
      </c>
      <c r="W116" s="4">
        <v>0</v>
      </c>
      <c r="X116" s="4" t="s">
        <v>624</v>
      </c>
      <c r="Y116" s="4" t="s">
        <v>625</v>
      </c>
    </row>
    <row r="117" s="4" customFormat="1" spans="1:25">
      <c r="A117" s="4" t="s">
        <v>626</v>
      </c>
      <c r="B117" s="4" t="s">
        <v>26</v>
      </c>
      <c r="C117" s="4" t="s">
        <v>27</v>
      </c>
      <c r="D117" s="4" t="s">
        <v>627</v>
      </c>
      <c r="E117" s="4" t="s">
        <v>628</v>
      </c>
      <c r="F117" s="6">
        <v>44986</v>
      </c>
      <c r="G117" s="6">
        <v>44990</v>
      </c>
      <c r="H117" s="4">
        <v>2</v>
      </c>
      <c r="I117" s="4">
        <v>4</v>
      </c>
      <c r="J117" s="4">
        <v>8</v>
      </c>
      <c r="K117" s="4" t="s">
        <v>30</v>
      </c>
      <c r="L117" s="4">
        <v>7624</v>
      </c>
      <c r="M117" s="4">
        <v>7624</v>
      </c>
      <c r="N117" s="4" t="s">
        <v>629</v>
      </c>
      <c r="O117" s="4" t="s">
        <v>32</v>
      </c>
      <c r="P117" s="4" t="s">
        <v>33</v>
      </c>
      <c r="Q117" s="4">
        <v>0</v>
      </c>
      <c r="R117" s="7">
        <v>44986</v>
      </c>
      <c r="S117" s="6">
        <v>44993</v>
      </c>
      <c r="T117" s="4" t="s">
        <v>34</v>
      </c>
      <c r="U117" s="4">
        <v>7624</v>
      </c>
      <c r="V117" s="4">
        <v>0</v>
      </c>
      <c r="W117" s="4">
        <v>0</v>
      </c>
      <c r="X117" s="4" t="s">
        <v>630</v>
      </c>
      <c r="Y117" s="4" t="s">
        <v>36</v>
      </c>
    </row>
    <row r="118" s="4" customFormat="1" spans="1:25">
      <c r="A118" s="4" t="s">
        <v>631</v>
      </c>
      <c r="B118" s="4" t="s">
        <v>26</v>
      </c>
      <c r="C118" s="4" t="s">
        <v>27</v>
      </c>
      <c r="D118" s="4" t="s">
        <v>632</v>
      </c>
      <c r="E118" s="4" t="s">
        <v>633</v>
      </c>
      <c r="F118" s="6">
        <v>44989</v>
      </c>
      <c r="G118" s="6">
        <v>44990</v>
      </c>
      <c r="H118" s="4">
        <v>1</v>
      </c>
      <c r="I118" s="4">
        <v>1</v>
      </c>
      <c r="J118" s="4">
        <v>1</v>
      </c>
      <c r="K118" s="4" t="s">
        <v>30</v>
      </c>
      <c r="L118" s="4">
        <v>1403</v>
      </c>
      <c r="M118" s="4">
        <v>1403</v>
      </c>
      <c r="N118" s="4" t="s">
        <v>634</v>
      </c>
      <c r="O118" s="4" t="s">
        <v>32</v>
      </c>
      <c r="P118" s="4" t="s">
        <v>33</v>
      </c>
      <c r="Q118" s="4">
        <v>0</v>
      </c>
      <c r="R118" s="7">
        <v>44986</v>
      </c>
      <c r="S118" s="6">
        <v>44993</v>
      </c>
      <c r="T118" s="4" t="s">
        <v>34</v>
      </c>
      <c r="U118" s="4">
        <v>1403</v>
      </c>
      <c r="V118" s="4">
        <v>0</v>
      </c>
      <c r="W118" s="4">
        <v>0</v>
      </c>
      <c r="X118" s="4" t="s">
        <v>635</v>
      </c>
      <c r="Y118" s="4" t="s">
        <v>636</v>
      </c>
    </row>
    <row r="119" s="4" customFormat="1" spans="1:25">
      <c r="A119" s="4" t="s">
        <v>637</v>
      </c>
      <c r="B119" s="4" t="s">
        <v>26</v>
      </c>
      <c r="C119" s="4" t="s">
        <v>27</v>
      </c>
      <c r="D119" s="4" t="s">
        <v>536</v>
      </c>
      <c r="E119" s="4" t="s">
        <v>302</v>
      </c>
      <c r="F119" s="6">
        <v>44988</v>
      </c>
      <c r="G119" s="6">
        <v>44990</v>
      </c>
      <c r="H119" s="4">
        <v>1</v>
      </c>
      <c r="I119" s="4">
        <v>2</v>
      </c>
      <c r="J119" s="4">
        <v>2</v>
      </c>
      <c r="K119" s="4" t="s">
        <v>30</v>
      </c>
      <c r="L119" s="4">
        <v>1022</v>
      </c>
      <c r="M119" s="4">
        <v>1022</v>
      </c>
      <c r="N119" s="4" t="s">
        <v>638</v>
      </c>
      <c r="O119" s="4" t="s">
        <v>32</v>
      </c>
      <c r="P119" s="4" t="s">
        <v>33</v>
      </c>
      <c r="Q119" s="4">
        <v>0</v>
      </c>
      <c r="R119" s="7">
        <v>44986</v>
      </c>
      <c r="S119" s="6">
        <v>44993</v>
      </c>
      <c r="T119" s="4" t="s">
        <v>34</v>
      </c>
      <c r="U119" s="4">
        <v>1022</v>
      </c>
      <c r="V119" s="4">
        <v>0</v>
      </c>
      <c r="W119" s="4">
        <v>0</v>
      </c>
      <c r="X119" s="4" t="s">
        <v>639</v>
      </c>
      <c r="Y119" s="4" t="s">
        <v>640</v>
      </c>
    </row>
    <row r="120" s="4" customFormat="1" spans="1:25">
      <c r="A120" s="4" t="s">
        <v>641</v>
      </c>
      <c r="B120" s="4" t="s">
        <v>26</v>
      </c>
      <c r="C120" s="4" t="s">
        <v>27</v>
      </c>
      <c r="D120" s="4" t="s">
        <v>642</v>
      </c>
      <c r="E120" s="4" t="s">
        <v>643</v>
      </c>
      <c r="F120" s="6">
        <v>44988</v>
      </c>
      <c r="G120" s="6">
        <v>44990</v>
      </c>
      <c r="H120" s="4">
        <v>1</v>
      </c>
      <c r="I120" s="4">
        <v>2</v>
      </c>
      <c r="J120" s="4">
        <v>2</v>
      </c>
      <c r="K120" s="4" t="s">
        <v>30</v>
      </c>
      <c r="L120" s="4">
        <v>1800</v>
      </c>
      <c r="M120" s="4">
        <v>1800</v>
      </c>
      <c r="N120" s="4" t="s">
        <v>644</v>
      </c>
      <c r="O120" s="4" t="s">
        <v>32</v>
      </c>
      <c r="P120" s="4" t="s">
        <v>33</v>
      </c>
      <c r="Q120" s="4">
        <v>0</v>
      </c>
      <c r="R120" s="7">
        <v>44986</v>
      </c>
      <c r="S120" s="6">
        <v>44993</v>
      </c>
      <c r="T120" s="4" t="s">
        <v>34</v>
      </c>
      <c r="U120" s="4">
        <v>1800</v>
      </c>
      <c r="V120" s="4">
        <v>0</v>
      </c>
      <c r="W120" s="4">
        <v>0</v>
      </c>
      <c r="X120" s="4" t="s">
        <v>645</v>
      </c>
      <c r="Y120" s="4" t="s">
        <v>646</v>
      </c>
    </row>
    <row r="121" s="4" customFormat="1" spans="1:25">
      <c r="A121" s="4" t="s">
        <v>647</v>
      </c>
      <c r="B121" s="4" t="s">
        <v>26</v>
      </c>
      <c r="C121" s="4" t="s">
        <v>27</v>
      </c>
      <c r="D121" s="4" t="s">
        <v>110</v>
      </c>
      <c r="E121" s="4" t="s">
        <v>648</v>
      </c>
      <c r="F121" s="6">
        <v>44988</v>
      </c>
      <c r="G121" s="6">
        <v>44990</v>
      </c>
      <c r="H121" s="4">
        <v>1</v>
      </c>
      <c r="I121" s="4">
        <v>2</v>
      </c>
      <c r="J121" s="4">
        <v>2</v>
      </c>
      <c r="K121" s="4" t="s">
        <v>30</v>
      </c>
      <c r="L121" s="4">
        <v>1324</v>
      </c>
      <c r="M121" s="4">
        <v>1324</v>
      </c>
      <c r="N121" s="4" t="s">
        <v>649</v>
      </c>
      <c r="O121" s="4" t="s">
        <v>32</v>
      </c>
      <c r="P121" s="4" t="s">
        <v>33</v>
      </c>
      <c r="Q121" s="4">
        <v>0</v>
      </c>
      <c r="R121" s="7">
        <v>44986</v>
      </c>
      <c r="S121" s="6">
        <v>44993</v>
      </c>
      <c r="T121" s="4" t="s">
        <v>34</v>
      </c>
      <c r="U121" s="4">
        <v>1324</v>
      </c>
      <c r="V121" s="4">
        <v>0</v>
      </c>
      <c r="W121" s="4">
        <v>0</v>
      </c>
      <c r="X121" s="4" t="s">
        <v>650</v>
      </c>
      <c r="Y121" s="4" t="s">
        <v>651</v>
      </c>
    </row>
    <row r="122" s="4" customFormat="1" spans="1:25">
      <c r="A122" s="4" t="s">
        <v>652</v>
      </c>
      <c r="B122" s="4" t="s">
        <v>26</v>
      </c>
      <c r="C122" s="4" t="s">
        <v>27</v>
      </c>
      <c r="D122" s="4" t="s">
        <v>653</v>
      </c>
      <c r="E122" s="4" t="s">
        <v>654</v>
      </c>
      <c r="F122" s="6">
        <v>44987</v>
      </c>
      <c r="G122" s="6">
        <v>44990</v>
      </c>
      <c r="H122" s="4">
        <v>1</v>
      </c>
      <c r="I122" s="4">
        <v>3</v>
      </c>
      <c r="J122" s="4">
        <v>3</v>
      </c>
      <c r="K122" s="4" t="s">
        <v>30</v>
      </c>
      <c r="L122" s="4">
        <v>2190</v>
      </c>
      <c r="M122" s="4">
        <v>2190</v>
      </c>
      <c r="N122" s="4" t="s">
        <v>655</v>
      </c>
      <c r="O122" s="4" t="s">
        <v>32</v>
      </c>
      <c r="P122" s="4" t="s">
        <v>33</v>
      </c>
      <c r="Q122" s="4">
        <v>0</v>
      </c>
      <c r="R122" s="7">
        <v>44987</v>
      </c>
      <c r="S122" s="6">
        <v>44993</v>
      </c>
      <c r="T122" s="4" t="s">
        <v>34</v>
      </c>
      <c r="U122" s="4">
        <v>2190</v>
      </c>
      <c r="V122" s="4">
        <v>0</v>
      </c>
      <c r="W122" s="4">
        <v>0</v>
      </c>
      <c r="X122" s="4" t="s">
        <v>656</v>
      </c>
      <c r="Y122" s="4" t="s">
        <v>657</v>
      </c>
    </row>
    <row r="123" s="4" customFormat="1" spans="1:25">
      <c r="A123" s="4" t="s">
        <v>658</v>
      </c>
      <c r="B123" s="4" t="s">
        <v>26</v>
      </c>
      <c r="C123" s="4" t="s">
        <v>27</v>
      </c>
      <c r="D123" s="4" t="s">
        <v>659</v>
      </c>
      <c r="E123" s="4" t="s">
        <v>660</v>
      </c>
      <c r="F123" s="6">
        <v>44988</v>
      </c>
      <c r="G123" s="6">
        <v>44990</v>
      </c>
      <c r="H123" s="4">
        <v>1</v>
      </c>
      <c r="I123" s="4">
        <v>2</v>
      </c>
      <c r="J123" s="4">
        <v>2</v>
      </c>
      <c r="K123" s="4" t="s">
        <v>30</v>
      </c>
      <c r="L123" s="4">
        <v>408</v>
      </c>
      <c r="M123" s="4">
        <v>408</v>
      </c>
      <c r="N123" s="4" t="s">
        <v>661</v>
      </c>
      <c r="O123" s="4" t="s">
        <v>32</v>
      </c>
      <c r="P123" s="4" t="s">
        <v>33</v>
      </c>
      <c r="Q123" s="4">
        <v>0</v>
      </c>
      <c r="R123" s="7">
        <v>44987</v>
      </c>
      <c r="S123" s="6">
        <v>44993</v>
      </c>
      <c r="T123" s="4" t="s">
        <v>34</v>
      </c>
      <c r="U123" s="4">
        <v>408</v>
      </c>
      <c r="V123" s="4">
        <v>0</v>
      </c>
      <c r="W123" s="4">
        <v>0</v>
      </c>
      <c r="X123" s="4" t="s">
        <v>662</v>
      </c>
      <c r="Y123" s="4" t="s">
        <v>663</v>
      </c>
    </row>
    <row r="124" s="4" customFormat="1" spans="1:25">
      <c r="A124" s="4" t="s">
        <v>664</v>
      </c>
      <c r="B124" s="4" t="s">
        <v>26</v>
      </c>
      <c r="C124" s="4" t="s">
        <v>27</v>
      </c>
      <c r="D124" s="4" t="s">
        <v>110</v>
      </c>
      <c r="E124" s="4" t="s">
        <v>435</v>
      </c>
      <c r="F124" s="6">
        <v>44988</v>
      </c>
      <c r="G124" s="6">
        <v>44990</v>
      </c>
      <c r="H124" s="4">
        <v>1</v>
      </c>
      <c r="I124" s="4">
        <v>2</v>
      </c>
      <c r="J124" s="4">
        <v>2</v>
      </c>
      <c r="K124" s="4" t="s">
        <v>30</v>
      </c>
      <c r="L124" s="4">
        <v>1190</v>
      </c>
      <c r="M124" s="4">
        <v>1190</v>
      </c>
      <c r="N124" s="4" t="s">
        <v>665</v>
      </c>
      <c r="O124" s="4" t="s">
        <v>32</v>
      </c>
      <c r="P124" s="4" t="s">
        <v>33</v>
      </c>
      <c r="Q124" s="4">
        <v>0</v>
      </c>
      <c r="R124" s="7">
        <v>44987</v>
      </c>
      <c r="S124" s="6">
        <v>44993</v>
      </c>
      <c r="T124" s="4" t="s">
        <v>34</v>
      </c>
      <c r="U124" s="4">
        <v>1190</v>
      </c>
      <c r="V124" s="4">
        <v>0</v>
      </c>
      <c r="W124" s="4">
        <v>0</v>
      </c>
      <c r="X124" s="4" t="s">
        <v>666</v>
      </c>
      <c r="Y124" s="4" t="s">
        <v>667</v>
      </c>
    </row>
    <row r="125" s="4" customFormat="1" spans="1:25">
      <c r="A125" s="4" t="s">
        <v>668</v>
      </c>
      <c r="B125" s="4" t="s">
        <v>26</v>
      </c>
      <c r="C125" s="4" t="s">
        <v>27</v>
      </c>
      <c r="D125" s="4" t="s">
        <v>669</v>
      </c>
      <c r="E125" s="4" t="s">
        <v>138</v>
      </c>
      <c r="F125" s="6">
        <v>44989</v>
      </c>
      <c r="G125" s="6">
        <v>44990</v>
      </c>
      <c r="H125" s="4">
        <v>1</v>
      </c>
      <c r="I125" s="4">
        <v>1</v>
      </c>
      <c r="J125" s="4">
        <v>1</v>
      </c>
      <c r="K125" s="4" t="s">
        <v>30</v>
      </c>
      <c r="L125" s="4">
        <v>868</v>
      </c>
      <c r="M125" s="4">
        <v>868</v>
      </c>
      <c r="N125" s="4" t="s">
        <v>670</v>
      </c>
      <c r="O125" s="4" t="s">
        <v>32</v>
      </c>
      <c r="P125" s="4" t="s">
        <v>33</v>
      </c>
      <c r="Q125" s="4">
        <v>0</v>
      </c>
      <c r="R125" s="7">
        <v>44987</v>
      </c>
      <c r="S125" s="6">
        <v>44993</v>
      </c>
      <c r="T125" s="4" t="s">
        <v>34</v>
      </c>
      <c r="U125" s="4">
        <v>868</v>
      </c>
      <c r="V125" s="4">
        <v>0</v>
      </c>
      <c r="W125" s="4">
        <v>0</v>
      </c>
      <c r="X125" s="4" t="s">
        <v>671</v>
      </c>
      <c r="Y125" s="4" t="s">
        <v>672</v>
      </c>
    </row>
    <row r="126" s="4" customFormat="1" spans="1:25">
      <c r="A126" s="4" t="s">
        <v>673</v>
      </c>
      <c r="B126" s="4" t="s">
        <v>26</v>
      </c>
      <c r="C126" s="4" t="s">
        <v>27</v>
      </c>
      <c r="D126" s="4" t="s">
        <v>674</v>
      </c>
      <c r="E126" s="4" t="s">
        <v>675</v>
      </c>
      <c r="F126" s="6">
        <v>44988</v>
      </c>
      <c r="G126" s="6">
        <v>44990</v>
      </c>
      <c r="H126" s="4">
        <v>1</v>
      </c>
      <c r="I126" s="4">
        <v>2</v>
      </c>
      <c r="J126" s="4">
        <v>2</v>
      </c>
      <c r="K126" s="4" t="s">
        <v>30</v>
      </c>
      <c r="L126" s="4">
        <v>958</v>
      </c>
      <c r="M126" s="4">
        <v>958</v>
      </c>
      <c r="N126" s="4" t="s">
        <v>676</v>
      </c>
      <c r="O126" s="4" t="s">
        <v>32</v>
      </c>
      <c r="P126" s="4" t="s">
        <v>33</v>
      </c>
      <c r="Q126" s="4">
        <v>0</v>
      </c>
      <c r="R126" s="7">
        <v>44987</v>
      </c>
      <c r="S126" s="6">
        <v>44993</v>
      </c>
      <c r="T126" s="4" t="s">
        <v>34</v>
      </c>
      <c r="U126" s="4">
        <v>958</v>
      </c>
      <c r="V126" s="4">
        <v>0</v>
      </c>
      <c r="W126" s="4">
        <v>0</v>
      </c>
      <c r="X126" s="4" t="s">
        <v>677</v>
      </c>
      <c r="Y126" s="4" t="s">
        <v>678</v>
      </c>
    </row>
    <row r="127" s="4" customFormat="1" spans="1:25">
      <c r="A127" s="4" t="s">
        <v>679</v>
      </c>
      <c r="B127" s="4" t="s">
        <v>26</v>
      </c>
      <c r="C127" s="4" t="s">
        <v>27</v>
      </c>
      <c r="D127" s="4" t="s">
        <v>680</v>
      </c>
      <c r="E127" s="4" t="s">
        <v>681</v>
      </c>
      <c r="F127" s="6">
        <v>44989</v>
      </c>
      <c r="G127" s="6">
        <v>44990</v>
      </c>
      <c r="H127" s="4">
        <v>1</v>
      </c>
      <c r="I127" s="4">
        <v>1</v>
      </c>
      <c r="J127" s="4">
        <v>1</v>
      </c>
      <c r="K127" s="4" t="s">
        <v>30</v>
      </c>
      <c r="L127" s="4">
        <v>442</v>
      </c>
      <c r="M127" s="4">
        <v>442</v>
      </c>
      <c r="N127" s="4" t="s">
        <v>682</v>
      </c>
      <c r="O127" s="4" t="s">
        <v>32</v>
      </c>
      <c r="P127" s="4" t="s">
        <v>33</v>
      </c>
      <c r="Q127" s="4">
        <v>0</v>
      </c>
      <c r="R127" s="7">
        <v>44987</v>
      </c>
      <c r="S127" s="6">
        <v>44993</v>
      </c>
      <c r="T127" s="4" t="s">
        <v>34</v>
      </c>
      <c r="U127" s="4">
        <v>442</v>
      </c>
      <c r="V127" s="4">
        <v>0</v>
      </c>
      <c r="W127" s="4">
        <v>0</v>
      </c>
      <c r="X127" s="4" t="s">
        <v>683</v>
      </c>
      <c r="Y127" s="4" t="s">
        <v>36</v>
      </c>
    </row>
    <row r="128" s="4" customFormat="1" spans="1:25">
      <c r="A128" s="4" t="s">
        <v>684</v>
      </c>
      <c r="B128" s="4" t="s">
        <v>26</v>
      </c>
      <c r="C128" s="4" t="s">
        <v>27</v>
      </c>
      <c r="D128" s="4" t="s">
        <v>685</v>
      </c>
      <c r="E128" s="4" t="s">
        <v>686</v>
      </c>
      <c r="F128" s="6">
        <v>44988</v>
      </c>
      <c r="G128" s="6">
        <v>44990</v>
      </c>
      <c r="H128" s="4">
        <v>1</v>
      </c>
      <c r="I128" s="4">
        <v>2</v>
      </c>
      <c r="J128" s="4">
        <v>2</v>
      </c>
      <c r="K128" s="4" t="s">
        <v>30</v>
      </c>
      <c r="L128" s="4">
        <v>1376</v>
      </c>
      <c r="M128" s="4">
        <v>1376</v>
      </c>
      <c r="N128" s="4" t="s">
        <v>687</v>
      </c>
      <c r="O128" s="4" t="s">
        <v>32</v>
      </c>
      <c r="P128" s="4" t="s">
        <v>33</v>
      </c>
      <c r="Q128" s="4">
        <v>0</v>
      </c>
      <c r="R128" s="7">
        <v>44987</v>
      </c>
      <c r="S128" s="6">
        <v>44993</v>
      </c>
      <c r="T128" s="4" t="s">
        <v>34</v>
      </c>
      <c r="U128" s="4">
        <v>1376</v>
      </c>
      <c r="V128" s="4">
        <v>0</v>
      </c>
      <c r="W128" s="4">
        <v>0</v>
      </c>
      <c r="X128" s="4" t="s">
        <v>688</v>
      </c>
      <c r="Y128" s="4" t="s">
        <v>689</v>
      </c>
    </row>
    <row r="129" s="4" customFormat="1" spans="1:25">
      <c r="A129" s="4" t="s">
        <v>690</v>
      </c>
      <c r="B129" s="4" t="s">
        <v>26</v>
      </c>
      <c r="C129" s="4" t="s">
        <v>27</v>
      </c>
      <c r="D129" s="4" t="s">
        <v>691</v>
      </c>
      <c r="E129" s="4" t="s">
        <v>259</v>
      </c>
      <c r="F129" s="6">
        <v>44988</v>
      </c>
      <c r="G129" s="6">
        <v>44990</v>
      </c>
      <c r="H129" s="4">
        <v>1</v>
      </c>
      <c r="I129" s="4">
        <v>2</v>
      </c>
      <c r="J129" s="4">
        <v>2</v>
      </c>
      <c r="K129" s="4" t="s">
        <v>30</v>
      </c>
      <c r="L129" s="4">
        <v>876</v>
      </c>
      <c r="M129" s="4">
        <v>876</v>
      </c>
      <c r="N129" s="4" t="s">
        <v>692</v>
      </c>
      <c r="O129" s="4" t="s">
        <v>32</v>
      </c>
      <c r="P129" s="4" t="s">
        <v>33</v>
      </c>
      <c r="Q129" s="4">
        <v>0</v>
      </c>
      <c r="R129" s="7">
        <v>44987</v>
      </c>
      <c r="S129" s="6">
        <v>44993</v>
      </c>
      <c r="T129" s="4" t="s">
        <v>34</v>
      </c>
      <c r="U129" s="4">
        <v>876</v>
      </c>
      <c r="V129" s="4">
        <v>0</v>
      </c>
      <c r="W129" s="4">
        <v>0</v>
      </c>
      <c r="X129" s="4" t="s">
        <v>693</v>
      </c>
      <c r="Y129" s="4" t="s">
        <v>36</v>
      </c>
    </row>
    <row r="130" s="4" customFormat="1" spans="1:25">
      <c r="A130" s="4" t="s">
        <v>694</v>
      </c>
      <c r="B130" s="4" t="s">
        <v>26</v>
      </c>
      <c r="C130" s="4" t="s">
        <v>27</v>
      </c>
      <c r="D130" s="4" t="s">
        <v>695</v>
      </c>
      <c r="E130" s="4" t="s">
        <v>696</v>
      </c>
      <c r="F130" s="6">
        <v>44989</v>
      </c>
      <c r="G130" s="6">
        <v>44990</v>
      </c>
      <c r="H130" s="4">
        <v>1</v>
      </c>
      <c r="I130" s="4">
        <v>1</v>
      </c>
      <c r="J130" s="4">
        <v>1</v>
      </c>
      <c r="K130" s="4" t="s">
        <v>30</v>
      </c>
      <c r="L130" s="4">
        <v>1982</v>
      </c>
      <c r="M130" s="4">
        <v>1982</v>
      </c>
      <c r="N130" s="4" t="s">
        <v>697</v>
      </c>
      <c r="O130" s="4" t="s">
        <v>32</v>
      </c>
      <c r="P130" s="4" t="s">
        <v>33</v>
      </c>
      <c r="Q130" s="4">
        <v>0</v>
      </c>
      <c r="R130" s="7">
        <v>44987</v>
      </c>
      <c r="S130" s="6">
        <v>44993</v>
      </c>
      <c r="T130" s="4" t="s">
        <v>34</v>
      </c>
      <c r="U130" s="4">
        <v>1982</v>
      </c>
      <c r="V130" s="4">
        <v>0</v>
      </c>
      <c r="W130" s="4">
        <v>0</v>
      </c>
      <c r="X130" s="4" t="s">
        <v>698</v>
      </c>
      <c r="Y130" s="4" t="s">
        <v>699</v>
      </c>
    </row>
    <row r="131" s="4" customFormat="1" spans="1:25">
      <c r="A131" s="4" t="s">
        <v>700</v>
      </c>
      <c r="B131" s="4" t="s">
        <v>26</v>
      </c>
      <c r="C131" s="4" t="s">
        <v>27</v>
      </c>
      <c r="D131" s="4" t="s">
        <v>701</v>
      </c>
      <c r="E131" s="4" t="s">
        <v>702</v>
      </c>
      <c r="F131" s="6">
        <v>44989</v>
      </c>
      <c r="G131" s="6">
        <v>44990</v>
      </c>
      <c r="H131" s="4">
        <v>1</v>
      </c>
      <c r="I131" s="4">
        <v>1</v>
      </c>
      <c r="J131" s="4">
        <v>1</v>
      </c>
      <c r="K131" s="4" t="s">
        <v>30</v>
      </c>
      <c r="L131" s="4">
        <v>190</v>
      </c>
      <c r="M131" s="4">
        <v>190</v>
      </c>
      <c r="N131" s="4" t="s">
        <v>703</v>
      </c>
      <c r="O131" s="4" t="s">
        <v>32</v>
      </c>
      <c r="P131" s="4" t="s">
        <v>33</v>
      </c>
      <c r="Q131" s="4">
        <v>0</v>
      </c>
      <c r="R131" s="7">
        <v>44987</v>
      </c>
      <c r="S131" s="6">
        <v>44993</v>
      </c>
      <c r="T131" s="4" t="s">
        <v>34</v>
      </c>
      <c r="U131" s="4">
        <v>190</v>
      </c>
      <c r="V131" s="4">
        <v>0</v>
      </c>
      <c r="W131" s="4">
        <v>0</v>
      </c>
      <c r="X131" s="4" t="s">
        <v>704</v>
      </c>
      <c r="Y131" s="4" t="s">
        <v>705</v>
      </c>
    </row>
    <row r="132" s="4" customFormat="1" spans="1:25">
      <c r="A132" s="4" t="s">
        <v>706</v>
      </c>
      <c r="B132" s="4" t="s">
        <v>26</v>
      </c>
      <c r="C132" s="4" t="s">
        <v>27</v>
      </c>
      <c r="D132" s="4" t="s">
        <v>707</v>
      </c>
      <c r="E132" s="4" t="s">
        <v>435</v>
      </c>
      <c r="F132" s="6">
        <v>44989</v>
      </c>
      <c r="G132" s="6">
        <v>44990</v>
      </c>
      <c r="H132" s="4">
        <v>1</v>
      </c>
      <c r="I132" s="4">
        <v>1</v>
      </c>
      <c r="J132" s="4">
        <v>1</v>
      </c>
      <c r="K132" s="4" t="s">
        <v>30</v>
      </c>
      <c r="L132" s="4">
        <v>384</v>
      </c>
      <c r="M132" s="4">
        <v>384</v>
      </c>
      <c r="N132" s="4" t="s">
        <v>708</v>
      </c>
      <c r="O132" s="4" t="s">
        <v>32</v>
      </c>
      <c r="P132" s="4" t="s">
        <v>33</v>
      </c>
      <c r="Q132" s="4">
        <v>0</v>
      </c>
      <c r="R132" s="7">
        <v>44987</v>
      </c>
      <c r="S132" s="6">
        <v>44993</v>
      </c>
      <c r="T132" s="4" t="s">
        <v>34</v>
      </c>
      <c r="U132" s="4">
        <v>384</v>
      </c>
      <c r="V132" s="4">
        <v>0</v>
      </c>
      <c r="W132" s="4">
        <v>0</v>
      </c>
      <c r="X132" s="4" t="s">
        <v>709</v>
      </c>
      <c r="Y132" s="4" t="s">
        <v>710</v>
      </c>
    </row>
    <row r="133" s="4" customFormat="1" spans="1:25">
      <c r="A133" s="4" t="s">
        <v>711</v>
      </c>
      <c r="B133" s="4" t="s">
        <v>26</v>
      </c>
      <c r="C133" s="4" t="s">
        <v>27</v>
      </c>
      <c r="D133" s="4" t="s">
        <v>712</v>
      </c>
      <c r="E133" s="4" t="s">
        <v>215</v>
      </c>
      <c r="F133" s="6">
        <v>44988</v>
      </c>
      <c r="G133" s="6">
        <v>44990</v>
      </c>
      <c r="H133" s="4">
        <v>1</v>
      </c>
      <c r="I133" s="4">
        <v>2</v>
      </c>
      <c r="J133" s="4">
        <v>2</v>
      </c>
      <c r="K133" s="4" t="s">
        <v>30</v>
      </c>
      <c r="L133" s="4">
        <v>1284</v>
      </c>
      <c r="M133" s="4">
        <v>1284</v>
      </c>
      <c r="N133" s="4" t="s">
        <v>713</v>
      </c>
      <c r="O133" s="4" t="s">
        <v>32</v>
      </c>
      <c r="P133" s="4" t="s">
        <v>33</v>
      </c>
      <c r="Q133" s="4">
        <v>0</v>
      </c>
      <c r="R133" s="7">
        <v>44987</v>
      </c>
      <c r="S133" s="6">
        <v>44993</v>
      </c>
      <c r="T133" s="4" t="s">
        <v>34</v>
      </c>
      <c r="U133" s="4">
        <v>1284</v>
      </c>
      <c r="V133" s="4">
        <v>0</v>
      </c>
      <c r="W133" s="4">
        <v>0</v>
      </c>
      <c r="X133" s="4" t="s">
        <v>714</v>
      </c>
      <c r="Y133" s="4" t="s">
        <v>36</v>
      </c>
    </row>
    <row r="134" s="4" customFormat="1" spans="1:25">
      <c r="A134" s="4" t="s">
        <v>715</v>
      </c>
      <c r="B134" s="4" t="s">
        <v>26</v>
      </c>
      <c r="C134" s="4" t="s">
        <v>27</v>
      </c>
      <c r="D134" s="4" t="s">
        <v>716</v>
      </c>
      <c r="E134" s="4" t="s">
        <v>302</v>
      </c>
      <c r="F134" s="6">
        <v>44988</v>
      </c>
      <c r="G134" s="6">
        <v>44990</v>
      </c>
      <c r="H134" s="4">
        <v>1</v>
      </c>
      <c r="I134" s="4">
        <v>2</v>
      </c>
      <c r="J134" s="4">
        <v>2</v>
      </c>
      <c r="K134" s="4" t="s">
        <v>30</v>
      </c>
      <c r="L134" s="4">
        <v>332</v>
      </c>
      <c r="M134" s="4">
        <v>332</v>
      </c>
      <c r="N134" s="4" t="s">
        <v>717</v>
      </c>
      <c r="O134" s="4" t="s">
        <v>32</v>
      </c>
      <c r="P134" s="4" t="s">
        <v>33</v>
      </c>
      <c r="Q134" s="4">
        <v>0</v>
      </c>
      <c r="R134" s="7">
        <v>44987</v>
      </c>
      <c r="S134" s="6">
        <v>44993</v>
      </c>
      <c r="T134" s="4" t="s">
        <v>34</v>
      </c>
      <c r="U134" s="4">
        <v>332</v>
      </c>
      <c r="V134" s="4">
        <v>0</v>
      </c>
      <c r="W134" s="4">
        <v>0</v>
      </c>
      <c r="X134" s="4" t="s">
        <v>718</v>
      </c>
      <c r="Y134" s="4" t="s">
        <v>719</v>
      </c>
    </row>
    <row r="135" s="4" customFormat="1" spans="1:25">
      <c r="A135" s="4" t="s">
        <v>720</v>
      </c>
      <c r="B135" s="4" t="s">
        <v>26</v>
      </c>
      <c r="C135" s="4" t="s">
        <v>27</v>
      </c>
      <c r="D135" s="4" t="s">
        <v>721</v>
      </c>
      <c r="E135" s="4" t="s">
        <v>722</v>
      </c>
      <c r="F135" s="6">
        <v>44989</v>
      </c>
      <c r="G135" s="6">
        <v>44990</v>
      </c>
      <c r="H135" s="4">
        <v>1</v>
      </c>
      <c r="I135" s="4">
        <v>1</v>
      </c>
      <c r="J135" s="4">
        <v>1</v>
      </c>
      <c r="K135" s="4" t="s">
        <v>30</v>
      </c>
      <c r="L135" s="4">
        <v>1157</v>
      </c>
      <c r="M135" s="4">
        <v>1157</v>
      </c>
      <c r="N135" s="4" t="s">
        <v>723</v>
      </c>
      <c r="O135" s="4" t="s">
        <v>32</v>
      </c>
      <c r="P135" s="4" t="s">
        <v>33</v>
      </c>
      <c r="Q135" s="4">
        <v>0</v>
      </c>
      <c r="R135" s="7">
        <v>44987</v>
      </c>
      <c r="S135" s="6">
        <v>44993</v>
      </c>
      <c r="T135" s="4" t="s">
        <v>34</v>
      </c>
      <c r="U135" s="4">
        <v>1157</v>
      </c>
      <c r="V135" s="4">
        <v>0</v>
      </c>
      <c r="W135" s="4">
        <v>0</v>
      </c>
      <c r="X135" s="4" t="s">
        <v>724</v>
      </c>
      <c r="Y135" s="4" t="s">
        <v>725</v>
      </c>
    </row>
    <row r="136" s="4" customFormat="1" spans="1:25">
      <c r="A136" s="4" t="s">
        <v>726</v>
      </c>
      <c r="B136" s="4" t="s">
        <v>26</v>
      </c>
      <c r="C136" s="4" t="s">
        <v>27</v>
      </c>
      <c r="D136" s="4" t="s">
        <v>536</v>
      </c>
      <c r="E136" s="4" t="s">
        <v>435</v>
      </c>
      <c r="F136" s="6">
        <v>44989</v>
      </c>
      <c r="G136" s="6">
        <v>44990</v>
      </c>
      <c r="H136" s="4">
        <v>1</v>
      </c>
      <c r="I136" s="4">
        <v>1</v>
      </c>
      <c r="J136" s="4">
        <v>1</v>
      </c>
      <c r="K136" s="4" t="s">
        <v>30</v>
      </c>
      <c r="L136" s="4">
        <v>583</v>
      </c>
      <c r="M136" s="4">
        <v>583</v>
      </c>
      <c r="N136" s="4" t="s">
        <v>727</v>
      </c>
      <c r="O136" s="4" t="s">
        <v>32</v>
      </c>
      <c r="P136" s="4" t="s">
        <v>33</v>
      </c>
      <c r="Q136" s="4">
        <v>0</v>
      </c>
      <c r="R136" s="7">
        <v>44987</v>
      </c>
      <c r="S136" s="6">
        <v>44993</v>
      </c>
      <c r="T136" s="4" t="s">
        <v>34</v>
      </c>
      <c r="U136" s="4">
        <v>583</v>
      </c>
      <c r="V136" s="4">
        <v>0</v>
      </c>
      <c r="W136" s="4">
        <v>0</v>
      </c>
      <c r="X136" s="4" t="s">
        <v>728</v>
      </c>
      <c r="Y136" s="4" t="s">
        <v>729</v>
      </c>
    </row>
    <row r="137" s="4" customFormat="1" spans="1:25">
      <c r="A137" s="4" t="s">
        <v>730</v>
      </c>
      <c r="B137" s="4" t="s">
        <v>26</v>
      </c>
      <c r="C137" s="4" t="s">
        <v>27</v>
      </c>
      <c r="D137" s="4" t="s">
        <v>731</v>
      </c>
      <c r="E137" s="4" t="s">
        <v>732</v>
      </c>
      <c r="F137" s="6">
        <v>44989</v>
      </c>
      <c r="G137" s="6">
        <v>44990</v>
      </c>
      <c r="H137" s="4">
        <v>1</v>
      </c>
      <c r="I137" s="4">
        <v>1</v>
      </c>
      <c r="J137" s="4">
        <v>1</v>
      </c>
      <c r="K137" s="4" t="s">
        <v>30</v>
      </c>
      <c r="L137" s="4">
        <v>294</v>
      </c>
      <c r="M137" s="4">
        <v>294</v>
      </c>
      <c r="N137" s="4" t="s">
        <v>733</v>
      </c>
      <c r="O137" s="4" t="s">
        <v>32</v>
      </c>
      <c r="P137" s="4" t="s">
        <v>33</v>
      </c>
      <c r="Q137" s="4">
        <v>0</v>
      </c>
      <c r="R137" s="7">
        <v>44987</v>
      </c>
      <c r="S137" s="6">
        <v>44993</v>
      </c>
      <c r="T137" s="4" t="s">
        <v>34</v>
      </c>
      <c r="U137" s="4">
        <v>294</v>
      </c>
      <c r="V137" s="4">
        <v>0</v>
      </c>
      <c r="W137" s="4">
        <v>0</v>
      </c>
      <c r="X137" s="4" t="s">
        <v>734</v>
      </c>
      <c r="Y137" s="4" t="s">
        <v>36</v>
      </c>
    </row>
    <row r="138" s="4" customFormat="1" spans="1:25">
      <c r="A138" s="4" t="s">
        <v>735</v>
      </c>
      <c r="B138" s="4" t="s">
        <v>26</v>
      </c>
      <c r="C138" s="4" t="s">
        <v>27</v>
      </c>
      <c r="D138" s="4" t="s">
        <v>736</v>
      </c>
      <c r="E138" s="4" t="s">
        <v>737</v>
      </c>
      <c r="F138" s="6">
        <v>44988</v>
      </c>
      <c r="G138" s="6">
        <v>44990</v>
      </c>
      <c r="H138" s="4">
        <v>1</v>
      </c>
      <c r="I138" s="4">
        <v>2</v>
      </c>
      <c r="J138" s="4">
        <v>2</v>
      </c>
      <c r="K138" s="4" t="s">
        <v>30</v>
      </c>
      <c r="L138" s="4">
        <v>2410</v>
      </c>
      <c r="M138" s="4">
        <v>2410</v>
      </c>
      <c r="N138" s="4" t="s">
        <v>738</v>
      </c>
      <c r="O138" s="4" t="s">
        <v>32</v>
      </c>
      <c r="P138" s="4" t="s">
        <v>33</v>
      </c>
      <c r="Q138" s="4">
        <v>0</v>
      </c>
      <c r="R138" s="7">
        <v>44987</v>
      </c>
      <c r="S138" s="6">
        <v>44993</v>
      </c>
      <c r="T138" s="4" t="s">
        <v>34</v>
      </c>
      <c r="U138" s="4">
        <v>2410</v>
      </c>
      <c r="V138" s="4">
        <v>0</v>
      </c>
      <c r="W138" s="4">
        <v>0</v>
      </c>
      <c r="X138" s="4" t="s">
        <v>739</v>
      </c>
      <c r="Y138" s="4" t="s">
        <v>740</v>
      </c>
    </row>
    <row r="139" s="4" customFormat="1" spans="1:25">
      <c r="A139" s="4" t="s">
        <v>741</v>
      </c>
      <c r="B139" s="4" t="s">
        <v>26</v>
      </c>
      <c r="C139" s="4" t="s">
        <v>27</v>
      </c>
      <c r="D139" s="4" t="s">
        <v>742</v>
      </c>
      <c r="E139" s="4" t="s">
        <v>743</v>
      </c>
      <c r="F139" s="6">
        <v>44988</v>
      </c>
      <c r="G139" s="6">
        <v>44990</v>
      </c>
      <c r="H139" s="4">
        <v>1</v>
      </c>
      <c r="I139" s="4">
        <v>2</v>
      </c>
      <c r="J139" s="4">
        <v>2</v>
      </c>
      <c r="K139" s="4" t="s">
        <v>30</v>
      </c>
      <c r="L139" s="4">
        <v>768</v>
      </c>
      <c r="M139" s="4">
        <v>768</v>
      </c>
      <c r="N139" s="4" t="s">
        <v>744</v>
      </c>
      <c r="O139" s="4" t="s">
        <v>32</v>
      </c>
      <c r="P139" s="4" t="s">
        <v>33</v>
      </c>
      <c r="Q139" s="4">
        <v>0</v>
      </c>
      <c r="R139" s="7">
        <v>44987</v>
      </c>
      <c r="S139" s="6">
        <v>44993</v>
      </c>
      <c r="T139" s="4" t="s">
        <v>34</v>
      </c>
      <c r="U139" s="4">
        <v>768</v>
      </c>
      <c r="V139" s="4">
        <v>0</v>
      </c>
      <c r="W139" s="4">
        <v>0</v>
      </c>
      <c r="X139" s="4" t="s">
        <v>745</v>
      </c>
      <c r="Y139" s="4" t="s">
        <v>36</v>
      </c>
    </row>
    <row r="140" s="4" customFormat="1" spans="1:25">
      <c r="A140" s="4" t="s">
        <v>746</v>
      </c>
      <c r="B140" s="4" t="s">
        <v>26</v>
      </c>
      <c r="C140" s="4" t="s">
        <v>27</v>
      </c>
      <c r="D140" s="4" t="s">
        <v>747</v>
      </c>
      <c r="E140" s="4" t="s">
        <v>748</v>
      </c>
      <c r="F140" s="6">
        <v>44989</v>
      </c>
      <c r="G140" s="6">
        <v>44990</v>
      </c>
      <c r="H140" s="4">
        <v>1</v>
      </c>
      <c r="I140" s="4">
        <v>1</v>
      </c>
      <c r="J140" s="4">
        <v>1</v>
      </c>
      <c r="K140" s="4" t="s">
        <v>30</v>
      </c>
      <c r="L140" s="4">
        <v>1047</v>
      </c>
      <c r="M140" s="4">
        <v>1047</v>
      </c>
      <c r="N140" s="4" t="s">
        <v>749</v>
      </c>
      <c r="O140" s="4" t="s">
        <v>32</v>
      </c>
      <c r="P140" s="4" t="s">
        <v>33</v>
      </c>
      <c r="Q140" s="4">
        <v>0</v>
      </c>
      <c r="R140" s="7">
        <v>44987</v>
      </c>
      <c r="S140" s="6">
        <v>44993</v>
      </c>
      <c r="T140" s="4" t="s">
        <v>34</v>
      </c>
      <c r="U140" s="4">
        <v>1047</v>
      </c>
      <c r="V140" s="4">
        <v>0</v>
      </c>
      <c r="W140" s="4">
        <v>0</v>
      </c>
      <c r="X140" s="4" t="s">
        <v>750</v>
      </c>
      <c r="Y140" s="4" t="s">
        <v>751</v>
      </c>
    </row>
    <row r="141" s="4" customFormat="1" spans="1:25">
      <c r="A141" s="4" t="s">
        <v>752</v>
      </c>
      <c r="B141" s="4" t="s">
        <v>26</v>
      </c>
      <c r="C141" s="4" t="s">
        <v>27</v>
      </c>
      <c r="D141" s="4" t="s">
        <v>753</v>
      </c>
      <c r="E141" s="4" t="s">
        <v>754</v>
      </c>
      <c r="F141" s="6">
        <v>44989</v>
      </c>
      <c r="G141" s="6">
        <v>44990</v>
      </c>
      <c r="H141" s="4">
        <v>1</v>
      </c>
      <c r="I141" s="4">
        <v>1</v>
      </c>
      <c r="J141" s="4">
        <v>1</v>
      </c>
      <c r="K141" s="4" t="s">
        <v>30</v>
      </c>
      <c r="L141" s="4">
        <v>2588</v>
      </c>
      <c r="M141" s="4">
        <v>2588</v>
      </c>
      <c r="N141" s="4" t="s">
        <v>755</v>
      </c>
      <c r="O141" s="4" t="s">
        <v>32</v>
      </c>
      <c r="P141" s="4" t="s">
        <v>33</v>
      </c>
      <c r="Q141" s="4">
        <v>0</v>
      </c>
      <c r="R141" s="7">
        <v>44988</v>
      </c>
      <c r="S141" s="6">
        <v>44993</v>
      </c>
      <c r="T141" s="4" t="s">
        <v>34</v>
      </c>
      <c r="U141" s="4">
        <v>2588</v>
      </c>
      <c r="V141" s="4">
        <v>0</v>
      </c>
      <c r="W141" s="4">
        <v>0</v>
      </c>
      <c r="X141" s="4" t="s">
        <v>756</v>
      </c>
      <c r="Y141" s="4" t="s">
        <v>757</v>
      </c>
    </row>
    <row r="142" s="4" customFormat="1" spans="1:25">
      <c r="A142" s="4" t="s">
        <v>758</v>
      </c>
      <c r="B142" s="4" t="s">
        <v>26</v>
      </c>
      <c r="C142" s="4" t="s">
        <v>27</v>
      </c>
      <c r="D142" s="4" t="s">
        <v>759</v>
      </c>
      <c r="E142" s="4" t="s">
        <v>760</v>
      </c>
      <c r="F142" s="6">
        <v>44988</v>
      </c>
      <c r="G142" s="6">
        <v>44990</v>
      </c>
      <c r="H142" s="4">
        <v>1</v>
      </c>
      <c r="I142" s="4">
        <v>2</v>
      </c>
      <c r="J142" s="4">
        <v>2</v>
      </c>
      <c r="K142" s="4" t="s">
        <v>30</v>
      </c>
      <c r="L142" s="4">
        <v>1849</v>
      </c>
      <c r="M142" s="4">
        <v>1849</v>
      </c>
      <c r="N142" s="4" t="s">
        <v>761</v>
      </c>
      <c r="O142" s="4" t="s">
        <v>32</v>
      </c>
      <c r="P142" s="4" t="s">
        <v>33</v>
      </c>
      <c r="Q142" s="4">
        <v>0</v>
      </c>
      <c r="R142" s="7">
        <v>44988</v>
      </c>
      <c r="S142" s="6">
        <v>44993</v>
      </c>
      <c r="T142" s="4" t="s">
        <v>34</v>
      </c>
      <c r="U142" s="4">
        <v>1849</v>
      </c>
      <c r="V142" s="4">
        <v>0</v>
      </c>
      <c r="W142" s="4">
        <v>0</v>
      </c>
      <c r="X142" s="4" t="s">
        <v>762</v>
      </c>
      <c r="Y142" s="4" t="s">
        <v>763</v>
      </c>
    </row>
    <row r="143" s="4" customFormat="1" spans="1:25">
      <c r="A143" s="4" t="s">
        <v>764</v>
      </c>
      <c r="B143" s="4" t="s">
        <v>26</v>
      </c>
      <c r="C143" s="4" t="s">
        <v>27</v>
      </c>
      <c r="D143" s="4" t="s">
        <v>765</v>
      </c>
      <c r="E143" s="4" t="s">
        <v>766</v>
      </c>
      <c r="F143" s="6">
        <v>44989</v>
      </c>
      <c r="G143" s="6">
        <v>44990</v>
      </c>
      <c r="H143" s="4">
        <v>1</v>
      </c>
      <c r="I143" s="4">
        <v>1</v>
      </c>
      <c r="J143" s="4">
        <v>1</v>
      </c>
      <c r="K143" s="4" t="s">
        <v>30</v>
      </c>
      <c r="L143" s="4">
        <v>2359</v>
      </c>
      <c r="M143" s="4">
        <v>2359</v>
      </c>
      <c r="N143" s="4" t="s">
        <v>767</v>
      </c>
      <c r="O143" s="4" t="s">
        <v>32</v>
      </c>
      <c r="P143" s="4" t="s">
        <v>33</v>
      </c>
      <c r="Q143" s="4">
        <v>0</v>
      </c>
      <c r="R143" s="7">
        <v>44988</v>
      </c>
      <c r="S143" s="6">
        <v>44993</v>
      </c>
      <c r="T143" s="4" t="s">
        <v>34</v>
      </c>
      <c r="U143" s="4">
        <v>2359</v>
      </c>
      <c r="V143" s="4">
        <v>0</v>
      </c>
      <c r="W143" s="4">
        <v>0</v>
      </c>
      <c r="X143" s="4" t="s">
        <v>768</v>
      </c>
      <c r="Y143" s="4" t="s">
        <v>36</v>
      </c>
    </row>
    <row r="144" s="4" customFormat="1" spans="1:25">
      <c r="A144" s="4" t="s">
        <v>769</v>
      </c>
      <c r="B144" s="4" t="s">
        <v>26</v>
      </c>
      <c r="C144" s="4" t="s">
        <v>27</v>
      </c>
      <c r="D144" s="4" t="s">
        <v>770</v>
      </c>
      <c r="E144" s="4" t="s">
        <v>771</v>
      </c>
      <c r="F144" s="6">
        <v>44989</v>
      </c>
      <c r="G144" s="6">
        <v>44990</v>
      </c>
      <c r="H144" s="4">
        <v>1</v>
      </c>
      <c r="I144" s="4">
        <v>1</v>
      </c>
      <c r="J144" s="4">
        <v>1</v>
      </c>
      <c r="K144" s="4" t="s">
        <v>30</v>
      </c>
      <c r="L144" s="4">
        <v>1196</v>
      </c>
      <c r="M144" s="4">
        <v>1196</v>
      </c>
      <c r="N144" s="4" t="s">
        <v>772</v>
      </c>
      <c r="O144" s="4" t="s">
        <v>32</v>
      </c>
      <c r="P144" s="4" t="s">
        <v>33</v>
      </c>
      <c r="Q144" s="4">
        <v>0</v>
      </c>
      <c r="R144" s="7">
        <v>44988</v>
      </c>
      <c r="S144" s="6">
        <v>44993</v>
      </c>
      <c r="T144" s="4" t="s">
        <v>34</v>
      </c>
      <c r="U144" s="4">
        <v>1196</v>
      </c>
      <c r="V144" s="4">
        <v>0</v>
      </c>
      <c r="W144" s="4">
        <v>0</v>
      </c>
      <c r="X144" s="4" t="s">
        <v>773</v>
      </c>
      <c r="Y144" s="4" t="s">
        <v>774</v>
      </c>
    </row>
    <row r="145" s="4" customFormat="1" spans="1:25">
      <c r="A145" s="4" t="s">
        <v>775</v>
      </c>
      <c r="B145" s="4" t="s">
        <v>26</v>
      </c>
      <c r="C145" s="4" t="s">
        <v>27</v>
      </c>
      <c r="D145" s="4" t="s">
        <v>776</v>
      </c>
      <c r="E145" s="4" t="s">
        <v>777</v>
      </c>
      <c r="F145" s="6">
        <v>44989</v>
      </c>
      <c r="G145" s="6">
        <v>44990</v>
      </c>
      <c r="H145" s="4">
        <v>1</v>
      </c>
      <c r="I145" s="4">
        <v>1</v>
      </c>
      <c r="J145" s="4">
        <v>1</v>
      </c>
      <c r="K145" s="4" t="s">
        <v>30</v>
      </c>
      <c r="L145" s="4">
        <v>492</v>
      </c>
      <c r="M145" s="4">
        <v>492</v>
      </c>
      <c r="N145" s="4" t="s">
        <v>778</v>
      </c>
      <c r="O145" s="4" t="s">
        <v>32</v>
      </c>
      <c r="P145" s="4" t="s">
        <v>33</v>
      </c>
      <c r="Q145" s="4">
        <v>0</v>
      </c>
      <c r="R145" s="7">
        <v>44988</v>
      </c>
      <c r="S145" s="6">
        <v>44993</v>
      </c>
      <c r="T145" s="4" t="s">
        <v>34</v>
      </c>
      <c r="U145" s="4">
        <v>492</v>
      </c>
      <c r="V145" s="4">
        <v>0</v>
      </c>
      <c r="W145" s="4">
        <v>0</v>
      </c>
      <c r="X145" s="4" t="s">
        <v>779</v>
      </c>
      <c r="Y145" s="4" t="s">
        <v>36</v>
      </c>
    </row>
    <row r="146" s="4" customFormat="1" spans="1:25">
      <c r="A146" s="4" t="s">
        <v>780</v>
      </c>
      <c r="B146" s="4" t="s">
        <v>26</v>
      </c>
      <c r="C146" s="4" t="s">
        <v>27</v>
      </c>
      <c r="D146" s="4" t="s">
        <v>781</v>
      </c>
      <c r="E146" s="4" t="s">
        <v>782</v>
      </c>
      <c r="F146" s="6">
        <v>44988</v>
      </c>
      <c r="G146" s="6">
        <v>44990</v>
      </c>
      <c r="H146" s="4">
        <v>1</v>
      </c>
      <c r="I146" s="4">
        <v>2</v>
      </c>
      <c r="J146" s="4">
        <v>2</v>
      </c>
      <c r="K146" s="4" t="s">
        <v>30</v>
      </c>
      <c r="L146" s="4">
        <v>1068</v>
      </c>
      <c r="M146" s="4">
        <v>1068</v>
      </c>
      <c r="N146" s="4" t="s">
        <v>783</v>
      </c>
      <c r="O146" s="4" t="s">
        <v>32</v>
      </c>
      <c r="P146" s="4" t="s">
        <v>33</v>
      </c>
      <c r="Q146" s="4">
        <v>0</v>
      </c>
      <c r="R146" s="7">
        <v>44988</v>
      </c>
      <c r="S146" s="6">
        <v>44993</v>
      </c>
      <c r="T146" s="4" t="s">
        <v>34</v>
      </c>
      <c r="U146" s="4">
        <v>1068</v>
      </c>
      <c r="V146" s="4">
        <v>0</v>
      </c>
      <c r="W146" s="4">
        <v>0</v>
      </c>
      <c r="X146" s="4" t="s">
        <v>784</v>
      </c>
      <c r="Y146" s="4" t="s">
        <v>36</v>
      </c>
    </row>
    <row r="147" s="4" customFormat="1" spans="1:25">
      <c r="A147" s="4" t="s">
        <v>785</v>
      </c>
      <c r="B147" s="4" t="s">
        <v>26</v>
      </c>
      <c r="C147" s="4" t="s">
        <v>27</v>
      </c>
      <c r="D147" s="4" t="s">
        <v>275</v>
      </c>
      <c r="E147" s="4" t="s">
        <v>193</v>
      </c>
      <c r="F147" s="6">
        <v>44989</v>
      </c>
      <c r="G147" s="6">
        <v>44990</v>
      </c>
      <c r="H147" s="4">
        <v>1</v>
      </c>
      <c r="I147" s="4">
        <v>1</v>
      </c>
      <c r="J147" s="4">
        <v>1</v>
      </c>
      <c r="K147" s="4" t="s">
        <v>30</v>
      </c>
      <c r="L147" s="4">
        <v>747</v>
      </c>
      <c r="M147" s="4">
        <v>747</v>
      </c>
      <c r="N147" s="4" t="s">
        <v>786</v>
      </c>
      <c r="O147" s="4" t="s">
        <v>32</v>
      </c>
      <c r="P147" s="4" t="s">
        <v>33</v>
      </c>
      <c r="Q147" s="4">
        <v>0</v>
      </c>
      <c r="R147" s="7">
        <v>44988</v>
      </c>
      <c r="S147" s="6">
        <v>44993</v>
      </c>
      <c r="T147" s="4" t="s">
        <v>34</v>
      </c>
      <c r="U147" s="4">
        <v>747</v>
      </c>
      <c r="V147" s="4">
        <v>0</v>
      </c>
      <c r="W147" s="4">
        <v>0</v>
      </c>
      <c r="X147" s="4" t="s">
        <v>787</v>
      </c>
      <c r="Y147" s="4" t="s">
        <v>788</v>
      </c>
    </row>
    <row r="148" s="4" customFormat="1" spans="1:25">
      <c r="A148" s="4" t="s">
        <v>789</v>
      </c>
      <c r="B148" s="4" t="s">
        <v>26</v>
      </c>
      <c r="C148" s="4" t="s">
        <v>27</v>
      </c>
      <c r="D148" s="4" t="s">
        <v>790</v>
      </c>
      <c r="E148" s="4" t="s">
        <v>791</v>
      </c>
      <c r="F148" s="6">
        <v>44988</v>
      </c>
      <c r="G148" s="6">
        <v>44990</v>
      </c>
      <c r="H148" s="4">
        <v>1</v>
      </c>
      <c r="I148" s="4">
        <v>2</v>
      </c>
      <c r="J148" s="4">
        <v>2</v>
      </c>
      <c r="K148" s="4" t="s">
        <v>30</v>
      </c>
      <c r="L148" s="4">
        <v>1250</v>
      </c>
      <c r="M148" s="4">
        <v>1250</v>
      </c>
      <c r="N148" s="4" t="s">
        <v>792</v>
      </c>
      <c r="O148" s="4" t="s">
        <v>32</v>
      </c>
      <c r="P148" s="4" t="s">
        <v>33</v>
      </c>
      <c r="Q148" s="4">
        <v>0</v>
      </c>
      <c r="R148" s="7">
        <v>44988</v>
      </c>
      <c r="S148" s="6">
        <v>44993</v>
      </c>
      <c r="T148" s="4" t="s">
        <v>34</v>
      </c>
      <c r="U148" s="4">
        <v>1250</v>
      </c>
      <c r="V148" s="4">
        <v>0</v>
      </c>
      <c r="W148" s="4">
        <v>0</v>
      </c>
      <c r="X148" s="4" t="s">
        <v>793</v>
      </c>
      <c r="Y148" s="4" t="s">
        <v>794</v>
      </c>
    </row>
    <row r="149" s="4" customFormat="1" spans="1:25">
      <c r="A149" s="4" t="s">
        <v>795</v>
      </c>
      <c r="B149" s="4" t="s">
        <v>26</v>
      </c>
      <c r="C149" s="4" t="s">
        <v>27</v>
      </c>
      <c r="D149" s="4" t="s">
        <v>796</v>
      </c>
      <c r="E149" s="4" t="s">
        <v>797</v>
      </c>
      <c r="F149" s="6">
        <v>44989</v>
      </c>
      <c r="G149" s="6">
        <v>44990</v>
      </c>
      <c r="H149" s="4">
        <v>1</v>
      </c>
      <c r="I149" s="4">
        <v>1</v>
      </c>
      <c r="J149" s="4">
        <v>1</v>
      </c>
      <c r="K149" s="4" t="s">
        <v>30</v>
      </c>
      <c r="L149" s="4">
        <v>1419</v>
      </c>
      <c r="M149" s="4">
        <v>1419</v>
      </c>
      <c r="N149" s="4" t="s">
        <v>798</v>
      </c>
      <c r="O149" s="4" t="s">
        <v>32</v>
      </c>
      <c r="P149" s="4" t="s">
        <v>33</v>
      </c>
      <c r="Q149" s="4">
        <v>0</v>
      </c>
      <c r="R149" s="7">
        <v>44988</v>
      </c>
      <c r="S149" s="6">
        <v>44993</v>
      </c>
      <c r="T149" s="4" t="s">
        <v>34</v>
      </c>
      <c r="U149" s="4">
        <v>1419</v>
      </c>
      <c r="V149" s="4">
        <v>0</v>
      </c>
      <c r="W149" s="4">
        <v>0</v>
      </c>
      <c r="X149" s="4" t="s">
        <v>799</v>
      </c>
      <c r="Y149" s="4" t="s">
        <v>800</v>
      </c>
    </row>
    <row r="150" s="4" customFormat="1" spans="1:25">
      <c r="A150" s="4" t="s">
        <v>801</v>
      </c>
      <c r="B150" s="4" t="s">
        <v>26</v>
      </c>
      <c r="C150" s="4" t="s">
        <v>27</v>
      </c>
      <c r="D150" s="4" t="s">
        <v>802</v>
      </c>
      <c r="E150" s="4" t="s">
        <v>633</v>
      </c>
      <c r="F150" s="6">
        <v>44989</v>
      </c>
      <c r="G150" s="6">
        <v>44990</v>
      </c>
      <c r="H150" s="4">
        <v>1</v>
      </c>
      <c r="I150" s="4">
        <v>1</v>
      </c>
      <c r="J150" s="4">
        <v>1</v>
      </c>
      <c r="K150" s="4" t="s">
        <v>30</v>
      </c>
      <c r="L150" s="4">
        <v>352</v>
      </c>
      <c r="M150" s="4">
        <v>352</v>
      </c>
      <c r="N150" s="4" t="s">
        <v>803</v>
      </c>
      <c r="O150" s="4" t="s">
        <v>32</v>
      </c>
      <c r="P150" s="4" t="s">
        <v>33</v>
      </c>
      <c r="Q150" s="4">
        <v>0</v>
      </c>
      <c r="R150" s="7">
        <v>44988</v>
      </c>
      <c r="S150" s="6">
        <v>44993</v>
      </c>
      <c r="T150" s="4" t="s">
        <v>34</v>
      </c>
      <c r="U150" s="4">
        <v>352</v>
      </c>
      <c r="V150" s="4">
        <v>0</v>
      </c>
      <c r="W150" s="4">
        <v>0</v>
      </c>
      <c r="X150" s="4" t="s">
        <v>804</v>
      </c>
      <c r="Y150" s="4" t="s">
        <v>36</v>
      </c>
    </row>
    <row r="151" s="4" customFormat="1" spans="1:25">
      <c r="A151" s="4" t="s">
        <v>805</v>
      </c>
      <c r="B151" s="4" t="s">
        <v>26</v>
      </c>
      <c r="C151" s="4" t="s">
        <v>27</v>
      </c>
      <c r="D151" s="4" t="s">
        <v>806</v>
      </c>
      <c r="E151" s="4" t="s">
        <v>807</v>
      </c>
      <c r="F151" s="6">
        <v>44988</v>
      </c>
      <c r="G151" s="6">
        <v>44990</v>
      </c>
      <c r="H151" s="4">
        <v>1</v>
      </c>
      <c r="I151" s="4">
        <v>2</v>
      </c>
      <c r="J151" s="4">
        <v>2</v>
      </c>
      <c r="K151" s="4" t="s">
        <v>30</v>
      </c>
      <c r="L151" s="4">
        <v>1178</v>
      </c>
      <c r="M151" s="4">
        <v>1178</v>
      </c>
      <c r="N151" s="4" t="s">
        <v>808</v>
      </c>
      <c r="O151" s="4" t="s">
        <v>32</v>
      </c>
      <c r="P151" s="4" t="s">
        <v>33</v>
      </c>
      <c r="Q151" s="4">
        <v>0</v>
      </c>
      <c r="R151" s="7">
        <v>44988</v>
      </c>
      <c r="S151" s="6">
        <v>44993</v>
      </c>
      <c r="T151" s="4" t="s">
        <v>34</v>
      </c>
      <c r="U151" s="4">
        <v>1178</v>
      </c>
      <c r="V151" s="4">
        <v>0</v>
      </c>
      <c r="W151" s="4">
        <v>0</v>
      </c>
      <c r="X151" s="4" t="s">
        <v>809</v>
      </c>
      <c r="Y151" s="4" t="s">
        <v>810</v>
      </c>
    </row>
    <row r="152" s="4" customFormat="1" spans="1:25">
      <c r="A152" s="4" t="s">
        <v>811</v>
      </c>
      <c r="B152" s="4" t="s">
        <v>26</v>
      </c>
      <c r="C152" s="4" t="s">
        <v>27</v>
      </c>
      <c r="D152" s="4" t="s">
        <v>812</v>
      </c>
      <c r="E152" s="4" t="s">
        <v>813</v>
      </c>
      <c r="F152" s="6">
        <v>44989</v>
      </c>
      <c r="G152" s="6">
        <v>44990</v>
      </c>
      <c r="H152" s="4">
        <v>1</v>
      </c>
      <c r="I152" s="4">
        <v>1</v>
      </c>
      <c r="J152" s="4">
        <v>1</v>
      </c>
      <c r="K152" s="4" t="s">
        <v>30</v>
      </c>
      <c r="L152" s="4">
        <v>713</v>
      </c>
      <c r="M152" s="4">
        <v>713</v>
      </c>
      <c r="N152" s="4" t="s">
        <v>814</v>
      </c>
      <c r="O152" s="4" t="s">
        <v>32</v>
      </c>
      <c r="P152" s="4" t="s">
        <v>33</v>
      </c>
      <c r="Q152" s="4">
        <v>0</v>
      </c>
      <c r="R152" s="7">
        <v>44988</v>
      </c>
      <c r="S152" s="6">
        <v>44993</v>
      </c>
      <c r="T152" s="4" t="s">
        <v>34</v>
      </c>
      <c r="U152" s="4">
        <v>713</v>
      </c>
      <c r="V152" s="4">
        <v>0</v>
      </c>
      <c r="W152" s="4">
        <v>0</v>
      </c>
      <c r="X152" s="4" t="s">
        <v>815</v>
      </c>
      <c r="Y152" s="4" t="s">
        <v>36</v>
      </c>
    </row>
    <row r="153" s="4" customFormat="1" spans="1:25">
      <c r="A153" s="4" t="s">
        <v>816</v>
      </c>
      <c r="B153" s="4" t="s">
        <v>26</v>
      </c>
      <c r="C153" s="4" t="s">
        <v>27</v>
      </c>
      <c r="D153" s="4" t="s">
        <v>817</v>
      </c>
      <c r="E153" s="4" t="s">
        <v>818</v>
      </c>
      <c r="F153" s="6">
        <v>44988</v>
      </c>
      <c r="G153" s="6">
        <v>44990</v>
      </c>
      <c r="H153" s="4">
        <v>4</v>
      </c>
      <c r="I153" s="4">
        <v>2</v>
      </c>
      <c r="J153" s="4">
        <v>8</v>
      </c>
      <c r="K153" s="4" t="s">
        <v>30</v>
      </c>
      <c r="L153" s="4">
        <v>4432</v>
      </c>
      <c r="M153" s="4">
        <v>4432</v>
      </c>
      <c r="N153" s="4" t="s">
        <v>819</v>
      </c>
      <c r="O153" s="4" t="s">
        <v>32</v>
      </c>
      <c r="P153" s="4" t="s">
        <v>33</v>
      </c>
      <c r="Q153" s="4">
        <v>0</v>
      </c>
      <c r="R153" s="7">
        <v>44988</v>
      </c>
      <c r="S153" s="6">
        <v>44993</v>
      </c>
      <c r="T153" s="4" t="s">
        <v>34</v>
      </c>
      <c r="U153" s="4">
        <v>4432</v>
      </c>
      <c r="V153" s="4">
        <v>0</v>
      </c>
      <c r="W153" s="4">
        <v>0</v>
      </c>
      <c r="X153" s="4" t="s">
        <v>820</v>
      </c>
      <c r="Y153" s="4" t="s">
        <v>36</v>
      </c>
    </row>
    <row r="154" s="4" customFormat="1" spans="1:25">
      <c r="A154" s="4" t="s">
        <v>821</v>
      </c>
      <c r="B154" s="4" t="s">
        <v>26</v>
      </c>
      <c r="C154" s="4" t="s">
        <v>27</v>
      </c>
      <c r="D154" s="4" t="s">
        <v>612</v>
      </c>
      <c r="E154" s="4" t="s">
        <v>822</v>
      </c>
      <c r="F154" s="6">
        <v>44988</v>
      </c>
      <c r="G154" s="6">
        <v>44990</v>
      </c>
      <c r="H154" s="4">
        <v>1</v>
      </c>
      <c r="I154" s="4">
        <v>2</v>
      </c>
      <c r="J154" s="4">
        <v>2</v>
      </c>
      <c r="K154" s="4" t="s">
        <v>30</v>
      </c>
      <c r="L154" s="4">
        <v>672</v>
      </c>
      <c r="M154" s="4">
        <v>672</v>
      </c>
      <c r="N154" s="4" t="s">
        <v>823</v>
      </c>
      <c r="O154" s="4" t="s">
        <v>32</v>
      </c>
      <c r="P154" s="4" t="s">
        <v>33</v>
      </c>
      <c r="Q154" s="4">
        <v>0</v>
      </c>
      <c r="R154" s="7">
        <v>44988</v>
      </c>
      <c r="S154" s="6">
        <v>44993</v>
      </c>
      <c r="T154" s="4" t="s">
        <v>34</v>
      </c>
      <c r="U154" s="4">
        <v>672</v>
      </c>
      <c r="V154" s="4">
        <v>0</v>
      </c>
      <c r="W154" s="4">
        <v>0</v>
      </c>
      <c r="X154" s="4" t="s">
        <v>824</v>
      </c>
      <c r="Y154" s="4" t="s">
        <v>825</v>
      </c>
    </row>
    <row r="155" s="4" customFormat="1" spans="1:25">
      <c r="A155" s="4" t="s">
        <v>826</v>
      </c>
      <c r="B155" s="4" t="s">
        <v>26</v>
      </c>
      <c r="C155" s="4" t="s">
        <v>27</v>
      </c>
      <c r="D155" s="4" t="s">
        <v>827</v>
      </c>
      <c r="E155" s="4" t="s">
        <v>828</v>
      </c>
      <c r="F155" s="6">
        <v>44988</v>
      </c>
      <c r="G155" s="6">
        <v>44990</v>
      </c>
      <c r="H155" s="4">
        <v>1</v>
      </c>
      <c r="I155" s="4">
        <v>2</v>
      </c>
      <c r="J155" s="4">
        <v>2</v>
      </c>
      <c r="K155" s="4" t="s">
        <v>30</v>
      </c>
      <c r="L155" s="4">
        <v>1074</v>
      </c>
      <c r="M155" s="4">
        <v>1074</v>
      </c>
      <c r="N155" s="4" t="s">
        <v>829</v>
      </c>
      <c r="O155" s="4" t="s">
        <v>32</v>
      </c>
      <c r="P155" s="4" t="s">
        <v>33</v>
      </c>
      <c r="Q155" s="4">
        <v>0</v>
      </c>
      <c r="R155" s="7">
        <v>44988</v>
      </c>
      <c r="S155" s="6">
        <v>44993</v>
      </c>
      <c r="T155" s="4" t="s">
        <v>34</v>
      </c>
      <c r="U155" s="4">
        <v>1074</v>
      </c>
      <c r="V155" s="4">
        <v>0</v>
      </c>
      <c r="W155" s="4">
        <v>0</v>
      </c>
      <c r="X155" s="4" t="s">
        <v>830</v>
      </c>
      <c r="Y155" s="4" t="s">
        <v>831</v>
      </c>
    </row>
    <row r="156" s="4" customFormat="1" spans="1:25">
      <c r="A156" s="4" t="s">
        <v>832</v>
      </c>
      <c r="B156" s="4" t="s">
        <v>26</v>
      </c>
      <c r="C156" s="4" t="s">
        <v>27</v>
      </c>
      <c r="D156" s="4" t="s">
        <v>833</v>
      </c>
      <c r="E156" s="4" t="s">
        <v>302</v>
      </c>
      <c r="F156" s="6">
        <v>44989</v>
      </c>
      <c r="G156" s="6">
        <v>44990</v>
      </c>
      <c r="H156" s="4">
        <v>1</v>
      </c>
      <c r="I156" s="4">
        <v>1</v>
      </c>
      <c r="J156" s="4">
        <v>1</v>
      </c>
      <c r="K156" s="4" t="s">
        <v>30</v>
      </c>
      <c r="L156" s="4">
        <v>425</v>
      </c>
      <c r="M156" s="4">
        <v>425</v>
      </c>
      <c r="N156" s="4" t="s">
        <v>834</v>
      </c>
      <c r="O156" s="4" t="s">
        <v>32</v>
      </c>
      <c r="P156" s="4" t="s">
        <v>33</v>
      </c>
      <c r="Q156" s="4">
        <v>0</v>
      </c>
      <c r="R156" s="7">
        <v>44988</v>
      </c>
      <c r="S156" s="6">
        <v>44993</v>
      </c>
      <c r="T156" s="4" t="s">
        <v>34</v>
      </c>
      <c r="U156" s="4">
        <v>425</v>
      </c>
      <c r="V156" s="4">
        <v>0</v>
      </c>
      <c r="W156" s="4">
        <v>0</v>
      </c>
      <c r="X156" s="4" t="s">
        <v>835</v>
      </c>
      <c r="Y156" s="4" t="s">
        <v>36</v>
      </c>
    </row>
    <row r="157" s="4" customFormat="1" spans="1:25">
      <c r="A157" s="4" t="s">
        <v>836</v>
      </c>
      <c r="B157" s="4" t="s">
        <v>26</v>
      </c>
      <c r="C157" s="4" t="s">
        <v>27</v>
      </c>
      <c r="D157" s="4" t="s">
        <v>742</v>
      </c>
      <c r="E157" s="4" t="s">
        <v>837</v>
      </c>
      <c r="F157" s="6">
        <v>44989</v>
      </c>
      <c r="G157" s="6">
        <v>44990</v>
      </c>
      <c r="H157" s="4">
        <v>2</v>
      </c>
      <c r="I157" s="4">
        <v>1</v>
      </c>
      <c r="J157" s="4">
        <v>2</v>
      </c>
      <c r="K157" s="4" t="s">
        <v>30</v>
      </c>
      <c r="L157" s="4">
        <v>766</v>
      </c>
      <c r="M157" s="4">
        <v>766</v>
      </c>
      <c r="N157" s="4" t="s">
        <v>838</v>
      </c>
      <c r="O157" s="4" t="s">
        <v>32</v>
      </c>
      <c r="P157" s="4" t="s">
        <v>33</v>
      </c>
      <c r="Q157" s="4">
        <v>0</v>
      </c>
      <c r="R157" s="7">
        <v>44988</v>
      </c>
      <c r="S157" s="6">
        <v>44993</v>
      </c>
      <c r="T157" s="4" t="s">
        <v>34</v>
      </c>
      <c r="U157" s="4">
        <v>766</v>
      </c>
      <c r="V157" s="4">
        <v>0</v>
      </c>
      <c r="W157" s="4">
        <v>0</v>
      </c>
      <c r="X157" s="4" t="s">
        <v>839</v>
      </c>
      <c r="Y157" s="4" t="s">
        <v>36</v>
      </c>
    </row>
    <row r="158" s="4" customFormat="1" spans="1:25">
      <c r="A158" s="4" t="s">
        <v>840</v>
      </c>
      <c r="B158" s="4" t="s">
        <v>26</v>
      </c>
      <c r="C158" s="4" t="s">
        <v>27</v>
      </c>
      <c r="D158" s="4" t="s">
        <v>841</v>
      </c>
      <c r="E158" s="4" t="s">
        <v>435</v>
      </c>
      <c r="F158" s="6">
        <v>44988</v>
      </c>
      <c r="G158" s="6">
        <v>44990</v>
      </c>
      <c r="H158" s="4">
        <v>1</v>
      </c>
      <c r="I158" s="4">
        <v>2</v>
      </c>
      <c r="J158" s="4">
        <v>2</v>
      </c>
      <c r="K158" s="4" t="s">
        <v>30</v>
      </c>
      <c r="L158" s="4">
        <v>706</v>
      </c>
      <c r="M158" s="4">
        <v>706</v>
      </c>
      <c r="N158" s="4" t="s">
        <v>842</v>
      </c>
      <c r="O158" s="4" t="s">
        <v>32</v>
      </c>
      <c r="P158" s="4" t="s">
        <v>33</v>
      </c>
      <c r="Q158" s="4">
        <v>0</v>
      </c>
      <c r="R158" s="7">
        <v>44988</v>
      </c>
      <c r="S158" s="6">
        <v>44993</v>
      </c>
      <c r="T158" s="4" t="s">
        <v>34</v>
      </c>
      <c r="U158" s="4">
        <v>706</v>
      </c>
      <c r="V158" s="4">
        <v>0</v>
      </c>
      <c r="W158" s="4">
        <v>0</v>
      </c>
      <c r="X158" s="4" t="s">
        <v>843</v>
      </c>
      <c r="Y158" s="4" t="s">
        <v>36</v>
      </c>
    </row>
    <row r="159" s="4" customFormat="1" spans="1:25">
      <c r="A159" s="4" t="s">
        <v>840</v>
      </c>
      <c r="B159" s="4" t="s">
        <v>26</v>
      </c>
      <c r="C159" s="4" t="s">
        <v>556</v>
      </c>
      <c r="D159" s="4" t="s">
        <v>841</v>
      </c>
      <c r="E159" s="4" t="s">
        <v>435</v>
      </c>
      <c r="F159" s="6">
        <v>44988</v>
      </c>
      <c r="G159" s="6">
        <v>44990</v>
      </c>
      <c r="H159" s="4">
        <v>1</v>
      </c>
      <c r="I159" s="4">
        <v>2</v>
      </c>
      <c r="J159" s="4">
        <v>2</v>
      </c>
      <c r="K159" s="4" t="s">
        <v>30</v>
      </c>
      <c r="L159" s="4">
        <v>-706</v>
      </c>
      <c r="M159" s="4">
        <v>-706</v>
      </c>
      <c r="N159" s="4" t="s">
        <v>842</v>
      </c>
      <c r="O159" s="4" t="s">
        <v>32</v>
      </c>
      <c r="P159" s="4" t="s">
        <v>33</v>
      </c>
      <c r="Q159" s="4">
        <v>0</v>
      </c>
      <c r="R159" s="7">
        <v>44988</v>
      </c>
      <c r="S159" s="6">
        <v>44993</v>
      </c>
      <c r="T159" s="4" t="s">
        <v>34</v>
      </c>
      <c r="U159" s="4">
        <v>-706</v>
      </c>
      <c r="V159" s="4">
        <v>0</v>
      </c>
      <c r="W159" s="4">
        <v>0</v>
      </c>
      <c r="X159" s="4" t="s">
        <v>843</v>
      </c>
      <c r="Y159" s="4" t="s">
        <v>36</v>
      </c>
    </row>
    <row r="160" s="4" customFormat="1" spans="1:25">
      <c r="A160" s="4" t="s">
        <v>844</v>
      </c>
      <c r="B160" s="4" t="s">
        <v>26</v>
      </c>
      <c r="C160" s="4" t="s">
        <v>27</v>
      </c>
      <c r="D160" s="4" t="s">
        <v>845</v>
      </c>
      <c r="E160" s="4" t="s">
        <v>846</v>
      </c>
      <c r="F160" s="6">
        <v>44988</v>
      </c>
      <c r="G160" s="6">
        <v>44990</v>
      </c>
      <c r="H160" s="4">
        <v>1</v>
      </c>
      <c r="I160" s="4">
        <v>2</v>
      </c>
      <c r="J160" s="4">
        <v>2</v>
      </c>
      <c r="K160" s="4" t="s">
        <v>30</v>
      </c>
      <c r="L160" s="4">
        <v>602</v>
      </c>
      <c r="M160" s="4">
        <v>602</v>
      </c>
      <c r="N160" s="4" t="s">
        <v>842</v>
      </c>
      <c r="O160" s="4" t="s">
        <v>32</v>
      </c>
      <c r="P160" s="4" t="s">
        <v>33</v>
      </c>
      <c r="Q160" s="4">
        <v>0</v>
      </c>
      <c r="R160" s="7">
        <v>44988</v>
      </c>
      <c r="S160" s="6">
        <v>44993</v>
      </c>
      <c r="T160" s="4" t="s">
        <v>34</v>
      </c>
      <c r="U160" s="4">
        <v>602</v>
      </c>
      <c r="V160" s="4">
        <v>0</v>
      </c>
      <c r="W160" s="4">
        <v>0</v>
      </c>
      <c r="X160" s="4" t="s">
        <v>847</v>
      </c>
      <c r="Y160" s="4" t="s">
        <v>36</v>
      </c>
    </row>
    <row r="161" s="4" customFormat="1" spans="1:25">
      <c r="A161" s="4" t="s">
        <v>844</v>
      </c>
      <c r="B161" s="4" t="s">
        <v>26</v>
      </c>
      <c r="C161" s="4" t="s">
        <v>556</v>
      </c>
      <c r="D161" s="4" t="s">
        <v>845</v>
      </c>
      <c r="E161" s="4" t="s">
        <v>846</v>
      </c>
      <c r="F161" s="6">
        <v>44988</v>
      </c>
      <c r="G161" s="6">
        <v>44990</v>
      </c>
      <c r="H161" s="4">
        <v>1</v>
      </c>
      <c r="I161" s="4">
        <v>2</v>
      </c>
      <c r="J161" s="4">
        <v>2</v>
      </c>
      <c r="K161" s="4" t="s">
        <v>30</v>
      </c>
      <c r="L161" s="4">
        <v>-602</v>
      </c>
      <c r="M161" s="4">
        <v>-602</v>
      </c>
      <c r="N161" s="4" t="s">
        <v>842</v>
      </c>
      <c r="O161" s="4" t="s">
        <v>32</v>
      </c>
      <c r="P161" s="4" t="s">
        <v>33</v>
      </c>
      <c r="Q161" s="4">
        <v>0</v>
      </c>
      <c r="R161" s="7">
        <v>44988</v>
      </c>
      <c r="S161" s="6">
        <v>44993</v>
      </c>
      <c r="T161" s="4" t="s">
        <v>34</v>
      </c>
      <c r="U161" s="4">
        <v>-602</v>
      </c>
      <c r="V161" s="4">
        <v>0</v>
      </c>
      <c r="W161" s="4">
        <v>0</v>
      </c>
      <c r="X161" s="4" t="s">
        <v>847</v>
      </c>
      <c r="Y161" s="4" t="s">
        <v>36</v>
      </c>
    </row>
    <row r="162" s="4" customFormat="1" spans="1:25">
      <c r="A162" s="4" t="s">
        <v>848</v>
      </c>
      <c r="B162" s="4" t="s">
        <v>26</v>
      </c>
      <c r="C162" s="4" t="s">
        <v>27</v>
      </c>
      <c r="D162" s="4" t="s">
        <v>849</v>
      </c>
      <c r="E162" s="4" t="s">
        <v>302</v>
      </c>
      <c r="F162" s="6">
        <v>44989</v>
      </c>
      <c r="G162" s="6">
        <v>44990</v>
      </c>
      <c r="H162" s="4">
        <v>1</v>
      </c>
      <c r="I162" s="4">
        <v>1</v>
      </c>
      <c r="J162" s="4">
        <v>1</v>
      </c>
      <c r="K162" s="4" t="s">
        <v>30</v>
      </c>
      <c r="L162" s="4">
        <v>158</v>
      </c>
      <c r="M162" s="4">
        <v>158</v>
      </c>
      <c r="N162" s="4" t="s">
        <v>850</v>
      </c>
      <c r="O162" s="4" t="s">
        <v>32</v>
      </c>
      <c r="P162" s="4" t="s">
        <v>33</v>
      </c>
      <c r="Q162" s="4">
        <v>0</v>
      </c>
      <c r="R162" s="7">
        <v>44988</v>
      </c>
      <c r="S162" s="6">
        <v>44993</v>
      </c>
      <c r="T162" s="4" t="s">
        <v>34</v>
      </c>
      <c r="U162" s="4">
        <v>158</v>
      </c>
      <c r="V162" s="4">
        <v>0</v>
      </c>
      <c r="W162" s="4">
        <v>0</v>
      </c>
      <c r="X162" s="4" t="s">
        <v>851</v>
      </c>
      <c r="Y162" s="4" t="s">
        <v>36</v>
      </c>
    </row>
    <row r="163" s="4" customFormat="1" spans="1:25">
      <c r="A163" s="4" t="s">
        <v>836</v>
      </c>
      <c r="B163" s="4" t="s">
        <v>26</v>
      </c>
      <c r="C163" s="4" t="s">
        <v>556</v>
      </c>
      <c r="D163" s="4" t="s">
        <v>742</v>
      </c>
      <c r="E163" s="4" t="s">
        <v>837</v>
      </c>
      <c r="F163" s="6">
        <v>44989</v>
      </c>
      <c r="G163" s="6">
        <v>44990</v>
      </c>
      <c r="H163" s="4">
        <v>2</v>
      </c>
      <c r="I163" s="4">
        <v>1</v>
      </c>
      <c r="J163" s="4">
        <v>2</v>
      </c>
      <c r="K163" s="4" t="s">
        <v>30</v>
      </c>
      <c r="L163" s="4">
        <v>-766</v>
      </c>
      <c r="M163" s="4">
        <v>-766</v>
      </c>
      <c r="N163" s="4" t="s">
        <v>838</v>
      </c>
      <c r="O163" s="4" t="s">
        <v>32</v>
      </c>
      <c r="P163" s="4" t="s">
        <v>33</v>
      </c>
      <c r="Q163" s="4">
        <v>0</v>
      </c>
      <c r="R163" s="7">
        <v>44988</v>
      </c>
      <c r="S163" s="6">
        <v>44993</v>
      </c>
      <c r="T163" s="4" t="s">
        <v>34</v>
      </c>
      <c r="U163" s="4">
        <v>-766</v>
      </c>
      <c r="V163" s="4">
        <v>0</v>
      </c>
      <c r="W163" s="4">
        <v>0</v>
      </c>
      <c r="X163" s="4" t="s">
        <v>839</v>
      </c>
      <c r="Y163" s="4" t="s">
        <v>36</v>
      </c>
    </row>
    <row r="164" s="4" customFormat="1" spans="1:25">
      <c r="A164" s="4" t="s">
        <v>852</v>
      </c>
      <c r="B164" s="4" t="s">
        <v>26</v>
      </c>
      <c r="C164" s="4" t="s">
        <v>27</v>
      </c>
      <c r="D164" s="4" t="s">
        <v>853</v>
      </c>
      <c r="E164" s="4" t="s">
        <v>39</v>
      </c>
      <c r="F164" s="6">
        <v>44988</v>
      </c>
      <c r="G164" s="6">
        <v>44990</v>
      </c>
      <c r="H164" s="4">
        <v>1</v>
      </c>
      <c r="I164" s="4">
        <v>2</v>
      </c>
      <c r="J164" s="4">
        <v>2</v>
      </c>
      <c r="K164" s="4" t="s">
        <v>30</v>
      </c>
      <c r="L164" s="4">
        <v>832</v>
      </c>
      <c r="M164" s="4">
        <v>832</v>
      </c>
      <c r="N164" s="4" t="s">
        <v>854</v>
      </c>
      <c r="O164" s="4" t="s">
        <v>32</v>
      </c>
      <c r="P164" s="4" t="s">
        <v>33</v>
      </c>
      <c r="Q164" s="4">
        <v>0</v>
      </c>
      <c r="R164" s="7">
        <v>44988</v>
      </c>
      <c r="S164" s="6">
        <v>44993</v>
      </c>
      <c r="T164" s="4" t="s">
        <v>34</v>
      </c>
      <c r="U164" s="4">
        <v>832</v>
      </c>
      <c r="V164" s="4">
        <v>0</v>
      </c>
      <c r="W164" s="4">
        <v>0</v>
      </c>
      <c r="X164" s="4" t="s">
        <v>855</v>
      </c>
      <c r="Y164" s="4" t="s">
        <v>36</v>
      </c>
    </row>
    <row r="165" s="4" customFormat="1" spans="1:25">
      <c r="A165" s="4" t="s">
        <v>856</v>
      </c>
      <c r="B165" s="4" t="s">
        <v>26</v>
      </c>
      <c r="C165" s="4" t="s">
        <v>27</v>
      </c>
      <c r="D165" s="4" t="s">
        <v>857</v>
      </c>
      <c r="E165" s="4" t="s">
        <v>344</v>
      </c>
      <c r="F165" s="6">
        <v>44989</v>
      </c>
      <c r="G165" s="6">
        <v>44990</v>
      </c>
      <c r="H165" s="4">
        <v>1</v>
      </c>
      <c r="I165" s="4">
        <v>1</v>
      </c>
      <c r="J165" s="4">
        <v>1</v>
      </c>
      <c r="K165" s="4" t="s">
        <v>30</v>
      </c>
      <c r="L165" s="4">
        <v>463</v>
      </c>
      <c r="M165" s="4">
        <v>463</v>
      </c>
      <c r="N165" s="4" t="s">
        <v>858</v>
      </c>
      <c r="O165" s="4" t="s">
        <v>32</v>
      </c>
      <c r="P165" s="4" t="s">
        <v>33</v>
      </c>
      <c r="Q165" s="4">
        <v>0</v>
      </c>
      <c r="R165" s="7">
        <v>44988</v>
      </c>
      <c r="S165" s="6">
        <v>44993</v>
      </c>
      <c r="T165" s="4" t="s">
        <v>34</v>
      </c>
      <c r="U165" s="4">
        <v>463</v>
      </c>
      <c r="V165" s="4">
        <v>0</v>
      </c>
      <c r="W165" s="4">
        <v>0</v>
      </c>
      <c r="X165" s="4" t="s">
        <v>859</v>
      </c>
      <c r="Y165" s="4" t="s">
        <v>36</v>
      </c>
    </row>
    <row r="166" s="4" customFormat="1" spans="1:25">
      <c r="A166" s="4" t="s">
        <v>860</v>
      </c>
      <c r="B166" s="4" t="s">
        <v>26</v>
      </c>
      <c r="C166" s="4" t="s">
        <v>27</v>
      </c>
      <c r="D166" s="4" t="s">
        <v>861</v>
      </c>
      <c r="E166" s="4" t="s">
        <v>210</v>
      </c>
      <c r="F166" s="6">
        <v>44989</v>
      </c>
      <c r="G166" s="6">
        <v>44990</v>
      </c>
      <c r="H166" s="4">
        <v>1</v>
      </c>
      <c r="I166" s="4">
        <v>1</v>
      </c>
      <c r="J166" s="4">
        <v>1</v>
      </c>
      <c r="K166" s="4" t="s">
        <v>30</v>
      </c>
      <c r="L166" s="4">
        <v>475</v>
      </c>
      <c r="M166" s="4">
        <v>475</v>
      </c>
      <c r="N166" s="4" t="s">
        <v>862</v>
      </c>
      <c r="O166" s="4" t="s">
        <v>32</v>
      </c>
      <c r="P166" s="4" t="s">
        <v>33</v>
      </c>
      <c r="Q166" s="4">
        <v>0</v>
      </c>
      <c r="R166" s="7">
        <v>44988</v>
      </c>
      <c r="S166" s="6">
        <v>44993</v>
      </c>
      <c r="T166" s="4" t="s">
        <v>34</v>
      </c>
      <c r="U166" s="4">
        <v>475</v>
      </c>
      <c r="V166" s="4">
        <v>0</v>
      </c>
      <c r="W166" s="4">
        <v>0</v>
      </c>
      <c r="X166" s="4" t="s">
        <v>863</v>
      </c>
      <c r="Y166" s="4" t="s">
        <v>864</v>
      </c>
    </row>
    <row r="167" s="4" customFormat="1" spans="1:25">
      <c r="A167" s="4" t="s">
        <v>865</v>
      </c>
      <c r="B167" s="4" t="s">
        <v>26</v>
      </c>
      <c r="C167" s="4" t="s">
        <v>27</v>
      </c>
      <c r="D167" s="4" t="s">
        <v>866</v>
      </c>
      <c r="E167" s="4" t="s">
        <v>867</v>
      </c>
      <c r="F167" s="6">
        <v>44988</v>
      </c>
      <c r="G167" s="6">
        <v>44990</v>
      </c>
      <c r="H167" s="4">
        <v>1</v>
      </c>
      <c r="I167" s="4">
        <v>2</v>
      </c>
      <c r="J167" s="4">
        <v>2</v>
      </c>
      <c r="K167" s="4" t="s">
        <v>30</v>
      </c>
      <c r="L167" s="4">
        <v>644</v>
      </c>
      <c r="M167" s="4">
        <v>644</v>
      </c>
      <c r="N167" s="4" t="s">
        <v>868</v>
      </c>
      <c r="O167" s="4" t="s">
        <v>32</v>
      </c>
      <c r="P167" s="4" t="s">
        <v>33</v>
      </c>
      <c r="Q167" s="4">
        <v>0</v>
      </c>
      <c r="R167" s="7">
        <v>44988</v>
      </c>
      <c r="S167" s="6">
        <v>44993</v>
      </c>
      <c r="T167" s="4" t="s">
        <v>34</v>
      </c>
      <c r="U167" s="4">
        <v>644</v>
      </c>
      <c r="V167" s="4">
        <v>0</v>
      </c>
      <c r="W167" s="4">
        <v>0</v>
      </c>
      <c r="X167" s="4" t="s">
        <v>869</v>
      </c>
      <c r="Y167" s="4" t="s">
        <v>36</v>
      </c>
    </row>
    <row r="168" s="4" customFormat="1" spans="1:25">
      <c r="A168" s="4" t="s">
        <v>870</v>
      </c>
      <c r="B168" s="4" t="s">
        <v>26</v>
      </c>
      <c r="C168" s="4" t="s">
        <v>27</v>
      </c>
      <c r="D168" s="4" t="s">
        <v>871</v>
      </c>
      <c r="E168" s="4" t="s">
        <v>302</v>
      </c>
      <c r="F168" s="6">
        <v>44989</v>
      </c>
      <c r="G168" s="6">
        <v>44990</v>
      </c>
      <c r="H168" s="4">
        <v>1</v>
      </c>
      <c r="I168" s="4">
        <v>1</v>
      </c>
      <c r="J168" s="4">
        <v>1</v>
      </c>
      <c r="K168" s="4" t="s">
        <v>30</v>
      </c>
      <c r="L168" s="4">
        <v>517</v>
      </c>
      <c r="M168" s="4">
        <v>517</v>
      </c>
      <c r="N168" s="4" t="s">
        <v>872</v>
      </c>
      <c r="O168" s="4" t="s">
        <v>32</v>
      </c>
      <c r="P168" s="4" t="s">
        <v>33</v>
      </c>
      <c r="Q168" s="4">
        <v>0</v>
      </c>
      <c r="R168" s="7">
        <v>44988</v>
      </c>
      <c r="S168" s="6">
        <v>44993</v>
      </c>
      <c r="T168" s="4" t="s">
        <v>34</v>
      </c>
      <c r="U168" s="4">
        <v>517</v>
      </c>
      <c r="V168" s="4">
        <v>0</v>
      </c>
      <c r="W168" s="4">
        <v>0</v>
      </c>
      <c r="X168" s="4" t="s">
        <v>873</v>
      </c>
      <c r="Y168" s="4" t="s">
        <v>874</v>
      </c>
    </row>
    <row r="169" s="4" customFormat="1" spans="1:25">
      <c r="A169" s="4" t="s">
        <v>875</v>
      </c>
      <c r="B169" s="4" t="s">
        <v>26</v>
      </c>
      <c r="C169" s="4" t="s">
        <v>27</v>
      </c>
      <c r="D169" s="4" t="s">
        <v>876</v>
      </c>
      <c r="E169" s="4" t="s">
        <v>877</v>
      </c>
      <c r="F169" s="6">
        <v>44988</v>
      </c>
      <c r="G169" s="6">
        <v>44990</v>
      </c>
      <c r="H169" s="4">
        <v>1</v>
      </c>
      <c r="I169" s="4">
        <v>2</v>
      </c>
      <c r="J169" s="4">
        <v>2</v>
      </c>
      <c r="K169" s="4" t="s">
        <v>30</v>
      </c>
      <c r="L169" s="4">
        <v>1944</v>
      </c>
      <c r="M169" s="4">
        <v>1944</v>
      </c>
      <c r="N169" s="4" t="s">
        <v>878</v>
      </c>
      <c r="O169" s="4" t="s">
        <v>32</v>
      </c>
      <c r="P169" s="4" t="s">
        <v>33</v>
      </c>
      <c r="Q169" s="4">
        <v>0</v>
      </c>
      <c r="R169" s="7">
        <v>44988</v>
      </c>
      <c r="S169" s="6">
        <v>44993</v>
      </c>
      <c r="T169" s="4" t="s">
        <v>34</v>
      </c>
      <c r="U169" s="4">
        <v>1944</v>
      </c>
      <c r="V169" s="4">
        <v>0</v>
      </c>
      <c r="W169" s="4">
        <v>0</v>
      </c>
      <c r="X169" s="4" t="s">
        <v>879</v>
      </c>
      <c r="Y169" s="4" t="s">
        <v>36</v>
      </c>
    </row>
    <row r="170" s="4" customFormat="1" spans="1:25">
      <c r="A170" s="4" t="s">
        <v>880</v>
      </c>
      <c r="B170" s="4" t="s">
        <v>26</v>
      </c>
      <c r="C170" s="4" t="s">
        <v>27</v>
      </c>
      <c r="D170" s="4" t="s">
        <v>731</v>
      </c>
      <c r="E170" s="4" t="s">
        <v>532</v>
      </c>
      <c r="F170" s="6">
        <v>44989</v>
      </c>
      <c r="G170" s="6">
        <v>44990</v>
      </c>
      <c r="H170" s="4">
        <v>1</v>
      </c>
      <c r="I170" s="4">
        <v>1</v>
      </c>
      <c r="J170" s="4">
        <v>1</v>
      </c>
      <c r="K170" s="4" t="s">
        <v>30</v>
      </c>
      <c r="L170" s="4">
        <v>276</v>
      </c>
      <c r="M170" s="4">
        <v>276</v>
      </c>
      <c r="N170" s="4" t="s">
        <v>881</v>
      </c>
      <c r="O170" s="4" t="s">
        <v>32</v>
      </c>
      <c r="P170" s="4" t="s">
        <v>33</v>
      </c>
      <c r="Q170" s="4">
        <v>0</v>
      </c>
      <c r="R170" s="7">
        <v>44988</v>
      </c>
      <c r="S170" s="6">
        <v>44993</v>
      </c>
      <c r="T170" s="4" t="s">
        <v>34</v>
      </c>
      <c r="U170" s="4">
        <v>276</v>
      </c>
      <c r="V170" s="4">
        <v>0</v>
      </c>
      <c r="W170" s="4">
        <v>0</v>
      </c>
      <c r="X170" s="4" t="s">
        <v>882</v>
      </c>
      <c r="Y170" s="4" t="s">
        <v>36</v>
      </c>
    </row>
    <row r="171" s="4" customFormat="1" spans="1:25">
      <c r="A171" s="4" t="s">
        <v>883</v>
      </c>
      <c r="B171" s="4" t="s">
        <v>26</v>
      </c>
      <c r="C171" s="4" t="s">
        <v>27</v>
      </c>
      <c r="D171" s="4" t="s">
        <v>884</v>
      </c>
      <c r="E171" s="4" t="s">
        <v>885</v>
      </c>
      <c r="F171" s="6">
        <v>44989</v>
      </c>
      <c r="G171" s="6">
        <v>44990</v>
      </c>
      <c r="H171" s="4">
        <v>1</v>
      </c>
      <c r="I171" s="4">
        <v>1</v>
      </c>
      <c r="J171" s="4">
        <v>1</v>
      </c>
      <c r="K171" s="4" t="s">
        <v>30</v>
      </c>
      <c r="L171" s="4">
        <v>1489</v>
      </c>
      <c r="M171" s="4">
        <v>1489</v>
      </c>
      <c r="N171" s="4" t="s">
        <v>886</v>
      </c>
      <c r="O171" s="4" t="s">
        <v>32</v>
      </c>
      <c r="P171" s="4" t="s">
        <v>33</v>
      </c>
      <c r="Q171" s="4">
        <v>0</v>
      </c>
      <c r="R171" s="7">
        <v>44988</v>
      </c>
      <c r="S171" s="6">
        <v>44993</v>
      </c>
      <c r="T171" s="4" t="s">
        <v>34</v>
      </c>
      <c r="U171" s="4">
        <v>1489</v>
      </c>
      <c r="V171" s="4">
        <v>0</v>
      </c>
      <c r="W171" s="4">
        <v>0</v>
      </c>
      <c r="X171" s="4" t="s">
        <v>887</v>
      </c>
      <c r="Y171" s="4" t="s">
        <v>888</v>
      </c>
    </row>
    <row r="172" s="4" customFormat="1" spans="1:25">
      <c r="A172" s="4" t="s">
        <v>889</v>
      </c>
      <c r="B172" s="4" t="s">
        <v>26</v>
      </c>
      <c r="C172" s="4" t="s">
        <v>27</v>
      </c>
      <c r="D172" s="4" t="s">
        <v>890</v>
      </c>
      <c r="E172" s="4" t="s">
        <v>891</v>
      </c>
      <c r="F172" s="6">
        <v>44989</v>
      </c>
      <c r="G172" s="6">
        <v>44990</v>
      </c>
      <c r="H172" s="4">
        <v>1</v>
      </c>
      <c r="I172" s="4">
        <v>1</v>
      </c>
      <c r="J172" s="4">
        <v>1</v>
      </c>
      <c r="K172" s="4" t="s">
        <v>30</v>
      </c>
      <c r="L172" s="4">
        <v>1077</v>
      </c>
      <c r="M172" s="4">
        <v>1077</v>
      </c>
      <c r="N172" s="4" t="s">
        <v>892</v>
      </c>
      <c r="O172" s="4" t="s">
        <v>32</v>
      </c>
      <c r="P172" s="4" t="s">
        <v>33</v>
      </c>
      <c r="Q172" s="4">
        <v>0</v>
      </c>
      <c r="R172" s="7">
        <v>44988</v>
      </c>
      <c r="S172" s="6">
        <v>44993</v>
      </c>
      <c r="T172" s="4" t="s">
        <v>34</v>
      </c>
      <c r="U172" s="4">
        <v>1077</v>
      </c>
      <c r="V172" s="4">
        <v>0</v>
      </c>
      <c r="W172" s="4">
        <v>0</v>
      </c>
      <c r="X172" s="4" t="s">
        <v>893</v>
      </c>
      <c r="Y172" s="4" t="s">
        <v>894</v>
      </c>
    </row>
    <row r="173" s="4" customFormat="1" spans="1:25">
      <c r="A173" s="4" t="s">
        <v>895</v>
      </c>
      <c r="B173" s="4" t="s">
        <v>26</v>
      </c>
      <c r="C173" s="4" t="s">
        <v>27</v>
      </c>
      <c r="D173" s="4" t="s">
        <v>707</v>
      </c>
      <c r="E173" s="4" t="s">
        <v>896</v>
      </c>
      <c r="F173" s="6">
        <v>44989</v>
      </c>
      <c r="G173" s="6">
        <v>44990</v>
      </c>
      <c r="H173" s="4">
        <v>1</v>
      </c>
      <c r="I173" s="4">
        <v>1</v>
      </c>
      <c r="J173" s="4">
        <v>1</v>
      </c>
      <c r="K173" s="4" t="s">
        <v>30</v>
      </c>
      <c r="L173" s="4">
        <v>490</v>
      </c>
      <c r="M173" s="4">
        <v>490</v>
      </c>
      <c r="N173" s="4" t="s">
        <v>897</v>
      </c>
      <c r="O173" s="4" t="s">
        <v>32</v>
      </c>
      <c r="P173" s="4" t="s">
        <v>33</v>
      </c>
      <c r="Q173" s="4">
        <v>0</v>
      </c>
      <c r="R173" s="7">
        <v>44988</v>
      </c>
      <c r="S173" s="6">
        <v>44993</v>
      </c>
      <c r="T173" s="4" t="s">
        <v>34</v>
      </c>
      <c r="U173" s="4">
        <v>490</v>
      </c>
      <c r="V173" s="4">
        <v>0</v>
      </c>
      <c r="W173" s="4">
        <v>0</v>
      </c>
      <c r="X173" s="4" t="s">
        <v>898</v>
      </c>
      <c r="Y173" s="4" t="s">
        <v>899</v>
      </c>
    </row>
    <row r="174" s="4" customFormat="1" spans="1:25">
      <c r="A174" s="4" t="s">
        <v>900</v>
      </c>
      <c r="B174" s="4" t="s">
        <v>26</v>
      </c>
      <c r="C174" s="4" t="s">
        <v>27</v>
      </c>
      <c r="D174" s="4" t="s">
        <v>861</v>
      </c>
      <c r="E174" s="4" t="s">
        <v>877</v>
      </c>
      <c r="F174" s="6">
        <v>44989</v>
      </c>
      <c r="G174" s="6">
        <v>44990</v>
      </c>
      <c r="H174" s="4">
        <v>1</v>
      </c>
      <c r="I174" s="4">
        <v>1</v>
      </c>
      <c r="J174" s="4">
        <v>1</v>
      </c>
      <c r="K174" s="4" t="s">
        <v>30</v>
      </c>
      <c r="L174" s="4">
        <v>475</v>
      </c>
      <c r="M174" s="4">
        <v>475</v>
      </c>
      <c r="N174" s="4" t="s">
        <v>901</v>
      </c>
      <c r="O174" s="4" t="s">
        <v>32</v>
      </c>
      <c r="P174" s="4" t="s">
        <v>33</v>
      </c>
      <c r="Q174" s="4">
        <v>0</v>
      </c>
      <c r="R174" s="7">
        <v>44988</v>
      </c>
      <c r="S174" s="6">
        <v>44993</v>
      </c>
      <c r="T174" s="4" t="s">
        <v>34</v>
      </c>
      <c r="U174" s="4">
        <v>475</v>
      </c>
      <c r="V174" s="4">
        <v>0</v>
      </c>
      <c r="W174" s="4">
        <v>0</v>
      </c>
      <c r="X174" s="4" t="s">
        <v>902</v>
      </c>
      <c r="Y174" s="4" t="s">
        <v>36</v>
      </c>
    </row>
    <row r="175" s="4" customFormat="1" spans="1:25">
      <c r="A175" s="4" t="s">
        <v>903</v>
      </c>
      <c r="B175" s="4" t="s">
        <v>26</v>
      </c>
      <c r="C175" s="4" t="s">
        <v>27</v>
      </c>
      <c r="D175" s="4" t="s">
        <v>904</v>
      </c>
      <c r="E175" s="4" t="s">
        <v>466</v>
      </c>
      <c r="F175" s="6">
        <v>44989</v>
      </c>
      <c r="G175" s="6">
        <v>44990</v>
      </c>
      <c r="H175" s="4">
        <v>1</v>
      </c>
      <c r="I175" s="4">
        <v>1</v>
      </c>
      <c r="J175" s="4">
        <v>1</v>
      </c>
      <c r="K175" s="4" t="s">
        <v>30</v>
      </c>
      <c r="L175" s="4">
        <v>1256</v>
      </c>
      <c r="M175" s="4">
        <v>1256</v>
      </c>
      <c r="N175" s="4" t="s">
        <v>905</v>
      </c>
      <c r="O175" s="4" t="s">
        <v>32</v>
      </c>
      <c r="P175" s="4" t="s">
        <v>33</v>
      </c>
      <c r="Q175" s="4">
        <v>0</v>
      </c>
      <c r="R175" s="7">
        <v>44989</v>
      </c>
      <c r="S175" s="6">
        <v>44993</v>
      </c>
      <c r="T175" s="4" t="s">
        <v>34</v>
      </c>
      <c r="U175" s="4">
        <v>1256</v>
      </c>
      <c r="V175" s="4">
        <v>0</v>
      </c>
      <c r="W175" s="4">
        <v>0</v>
      </c>
      <c r="X175" s="4" t="s">
        <v>906</v>
      </c>
      <c r="Y175" s="4" t="s">
        <v>36</v>
      </c>
    </row>
    <row r="176" s="4" customFormat="1" spans="1:25">
      <c r="A176" s="4" t="s">
        <v>907</v>
      </c>
      <c r="B176" s="4" t="s">
        <v>26</v>
      </c>
      <c r="C176" s="4" t="s">
        <v>27</v>
      </c>
      <c r="D176" s="4" t="s">
        <v>731</v>
      </c>
      <c r="E176" s="4" t="s">
        <v>532</v>
      </c>
      <c r="F176" s="6">
        <v>44989</v>
      </c>
      <c r="G176" s="6">
        <v>44990</v>
      </c>
      <c r="H176" s="4">
        <v>1</v>
      </c>
      <c r="I176" s="4">
        <v>1</v>
      </c>
      <c r="J176" s="4">
        <v>1</v>
      </c>
      <c r="K176" s="4" t="s">
        <v>30</v>
      </c>
      <c r="L176" s="4">
        <v>276</v>
      </c>
      <c r="M176" s="4">
        <v>276</v>
      </c>
      <c r="N176" s="4" t="s">
        <v>908</v>
      </c>
      <c r="O176" s="4" t="s">
        <v>32</v>
      </c>
      <c r="P176" s="4" t="s">
        <v>33</v>
      </c>
      <c r="Q176" s="4">
        <v>0</v>
      </c>
      <c r="R176" s="7">
        <v>44989</v>
      </c>
      <c r="S176" s="6">
        <v>44993</v>
      </c>
      <c r="T176" s="4" t="s">
        <v>34</v>
      </c>
      <c r="U176" s="4">
        <v>276</v>
      </c>
      <c r="V176" s="4">
        <v>0</v>
      </c>
      <c r="W176" s="4">
        <v>0</v>
      </c>
      <c r="X176" s="4" t="s">
        <v>909</v>
      </c>
      <c r="Y176" s="4" t="s">
        <v>36</v>
      </c>
    </row>
    <row r="177" s="4" customFormat="1" spans="1:25">
      <c r="A177" s="4" t="s">
        <v>910</v>
      </c>
      <c r="B177" s="4" t="s">
        <v>26</v>
      </c>
      <c r="C177" s="4" t="s">
        <v>27</v>
      </c>
      <c r="D177" s="4" t="s">
        <v>911</v>
      </c>
      <c r="E177" s="4" t="s">
        <v>204</v>
      </c>
      <c r="F177" s="6">
        <v>44989</v>
      </c>
      <c r="G177" s="6">
        <v>44990</v>
      </c>
      <c r="H177" s="4">
        <v>1</v>
      </c>
      <c r="I177" s="4">
        <v>1</v>
      </c>
      <c r="J177" s="4">
        <v>1</v>
      </c>
      <c r="K177" s="4" t="s">
        <v>30</v>
      </c>
      <c r="L177" s="4">
        <v>199</v>
      </c>
      <c r="M177" s="4">
        <v>199</v>
      </c>
      <c r="N177" s="4" t="s">
        <v>912</v>
      </c>
      <c r="O177" s="4" t="s">
        <v>32</v>
      </c>
      <c r="P177" s="4" t="s">
        <v>33</v>
      </c>
      <c r="Q177" s="4">
        <v>0</v>
      </c>
      <c r="R177" s="7">
        <v>44989</v>
      </c>
      <c r="S177" s="6">
        <v>44993</v>
      </c>
      <c r="T177" s="4" t="s">
        <v>34</v>
      </c>
      <c r="U177" s="4">
        <v>199</v>
      </c>
      <c r="V177" s="4">
        <v>0</v>
      </c>
      <c r="W177" s="4">
        <v>0</v>
      </c>
      <c r="X177" s="4" t="s">
        <v>913</v>
      </c>
      <c r="Y177" s="4" t="s">
        <v>36</v>
      </c>
    </row>
    <row r="178" s="4" customFormat="1" spans="1:25">
      <c r="A178" s="4" t="s">
        <v>914</v>
      </c>
      <c r="B178" s="4" t="s">
        <v>26</v>
      </c>
      <c r="C178" s="4" t="s">
        <v>27</v>
      </c>
      <c r="D178" s="4" t="s">
        <v>915</v>
      </c>
      <c r="E178" s="4" t="s">
        <v>916</v>
      </c>
      <c r="F178" s="6">
        <v>44989</v>
      </c>
      <c r="G178" s="6">
        <v>44990</v>
      </c>
      <c r="H178" s="4">
        <v>1</v>
      </c>
      <c r="I178" s="4">
        <v>1</v>
      </c>
      <c r="J178" s="4">
        <v>1</v>
      </c>
      <c r="K178" s="4" t="s">
        <v>30</v>
      </c>
      <c r="L178" s="4">
        <v>1487</v>
      </c>
      <c r="M178" s="4">
        <v>1487</v>
      </c>
      <c r="N178" s="4" t="s">
        <v>917</v>
      </c>
      <c r="O178" s="4" t="s">
        <v>32</v>
      </c>
      <c r="P178" s="4" t="s">
        <v>33</v>
      </c>
      <c r="Q178" s="4">
        <v>0</v>
      </c>
      <c r="R178" s="7">
        <v>44989</v>
      </c>
      <c r="S178" s="6">
        <v>44993</v>
      </c>
      <c r="T178" s="4" t="s">
        <v>34</v>
      </c>
      <c r="U178" s="4">
        <v>1487</v>
      </c>
      <c r="V178" s="4">
        <v>0</v>
      </c>
      <c r="W178" s="4">
        <v>0</v>
      </c>
      <c r="X178" s="4" t="s">
        <v>918</v>
      </c>
      <c r="Y178" s="4" t="s">
        <v>919</v>
      </c>
    </row>
    <row r="179" s="4" customFormat="1" spans="1:25">
      <c r="A179" s="4" t="s">
        <v>920</v>
      </c>
      <c r="B179" s="4" t="s">
        <v>26</v>
      </c>
      <c r="C179" s="4" t="s">
        <v>27</v>
      </c>
      <c r="D179" s="4" t="s">
        <v>921</v>
      </c>
      <c r="E179" s="4" t="s">
        <v>354</v>
      </c>
      <c r="F179" s="6">
        <v>44989</v>
      </c>
      <c r="G179" s="6">
        <v>44990</v>
      </c>
      <c r="H179" s="4">
        <v>1</v>
      </c>
      <c r="I179" s="4">
        <v>1</v>
      </c>
      <c r="J179" s="4">
        <v>1</v>
      </c>
      <c r="K179" s="4" t="s">
        <v>30</v>
      </c>
      <c r="L179" s="4">
        <v>295</v>
      </c>
      <c r="M179" s="4">
        <v>295</v>
      </c>
      <c r="N179" s="4" t="s">
        <v>922</v>
      </c>
      <c r="O179" s="4" t="s">
        <v>32</v>
      </c>
      <c r="P179" s="4" t="s">
        <v>33</v>
      </c>
      <c r="Q179" s="4">
        <v>0</v>
      </c>
      <c r="R179" s="7">
        <v>44989</v>
      </c>
      <c r="S179" s="6">
        <v>44993</v>
      </c>
      <c r="T179" s="4" t="s">
        <v>34</v>
      </c>
      <c r="U179" s="4">
        <v>295</v>
      </c>
      <c r="V179" s="4">
        <v>0</v>
      </c>
      <c r="W179" s="4">
        <v>0</v>
      </c>
      <c r="X179" s="4" t="s">
        <v>923</v>
      </c>
      <c r="Y179" s="4" t="s">
        <v>924</v>
      </c>
    </row>
    <row r="180" s="4" customFormat="1" spans="1:25">
      <c r="A180" s="4" t="s">
        <v>910</v>
      </c>
      <c r="B180" s="4" t="s">
        <v>26</v>
      </c>
      <c r="C180" s="4" t="s">
        <v>556</v>
      </c>
      <c r="D180" s="4" t="s">
        <v>911</v>
      </c>
      <c r="E180" s="4" t="s">
        <v>204</v>
      </c>
      <c r="F180" s="6">
        <v>44989</v>
      </c>
      <c r="G180" s="6">
        <v>44990</v>
      </c>
      <c r="H180" s="4">
        <v>1</v>
      </c>
      <c r="I180" s="4">
        <v>1</v>
      </c>
      <c r="J180" s="4">
        <v>1</v>
      </c>
      <c r="K180" s="4" t="s">
        <v>30</v>
      </c>
      <c r="L180" s="4">
        <v>-199</v>
      </c>
      <c r="M180" s="4">
        <v>-199</v>
      </c>
      <c r="N180" s="4" t="s">
        <v>912</v>
      </c>
      <c r="O180" s="4" t="s">
        <v>32</v>
      </c>
      <c r="P180" s="4" t="s">
        <v>33</v>
      </c>
      <c r="Q180" s="4">
        <v>0</v>
      </c>
      <c r="R180" s="7">
        <v>44989</v>
      </c>
      <c r="S180" s="6">
        <v>44993</v>
      </c>
      <c r="T180" s="4" t="s">
        <v>34</v>
      </c>
      <c r="U180" s="4">
        <v>-199</v>
      </c>
      <c r="V180" s="4">
        <v>0</v>
      </c>
      <c r="W180" s="4">
        <v>0</v>
      </c>
      <c r="X180" s="4" t="s">
        <v>913</v>
      </c>
      <c r="Y180" s="4" t="s">
        <v>36</v>
      </c>
    </row>
    <row r="181" s="4" customFormat="1" spans="1:25">
      <c r="A181" s="4" t="s">
        <v>925</v>
      </c>
      <c r="B181" s="4" t="s">
        <v>26</v>
      </c>
      <c r="C181" s="4" t="s">
        <v>27</v>
      </c>
      <c r="D181" s="4" t="s">
        <v>921</v>
      </c>
      <c r="E181" s="4" t="s">
        <v>354</v>
      </c>
      <c r="F181" s="6">
        <v>44989</v>
      </c>
      <c r="G181" s="6">
        <v>44990</v>
      </c>
      <c r="H181" s="4">
        <v>1</v>
      </c>
      <c r="I181" s="4">
        <v>1</v>
      </c>
      <c r="J181" s="4">
        <v>1</v>
      </c>
      <c r="K181" s="4" t="s">
        <v>30</v>
      </c>
      <c r="L181" s="4">
        <v>295</v>
      </c>
      <c r="M181" s="4">
        <v>295</v>
      </c>
      <c r="N181" s="4" t="s">
        <v>926</v>
      </c>
      <c r="O181" s="4" t="s">
        <v>32</v>
      </c>
      <c r="P181" s="4" t="s">
        <v>33</v>
      </c>
      <c r="Q181" s="4">
        <v>0</v>
      </c>
      <c r="R181" s="7">
        <v>44989</v>
      </c>
      <c r="S181" s="6">
        <v>44993</v>
      </c>
      <c r="T181" s="4" t="s">
        <v>34</v>
      </c>
      <c r="U181" s="4">
        <v>295</v>
      </c>
      <c r="V181" s="4">
        <v>0</v>
      </c>
      <c r="W181" s="4">
        <v>0</v>
      </c>
      <c r="X181" s="4" t="s">
        <v>927</v>
      </c>
      <c r="Y181" s="4" t="s">
        <v>924</v>
      </c>
    </row>
    <row r="182" s="4" customFormat="1" spans="1:25">
      <c r="A182" s="4" t="s">
        <v>928</v>
      </c>
      <c r="B182" s="4" t="s">
        <v>26</v>
      </c>
      <c r="C182" s="4" t="s">
        <v>27</v>
      </c>
      <c r="D182" s="4" t="s">
        <v>861</v>
      </c>
      <c r="E182" s="4" t="s">
        <v>877</v>
      </c>
      <c r="F182" s="6">
        <v>44989</v>
      </c>
      <c r="G182" s="6">
        <v>44990</v>
      </c>
      <c r="H182" s="4">
        <v>1</v>
      </c>
      <c r="I182" s="4">
        <v>1</v>
      </c>
      <c r="J182" s="4">
        <v>1</v>
      </c>
      <c r="K182" s="4" t="s">
        <v>30</v>
      </c>
      <c r="L182" s="4">
        <v>475</v>
      </c>
      <c r="M182" s="4">
        <v>475</v>
      </c>
      <c r="N182" s="4" t="s">
        <v>929</v>
      </c>
      <c r="O182" s="4" t="s">
        <v>32</v>
      </c>
      <c r="P182" s="4" t="s">
        <v>33</v>
      </c>
      <c r="Q182" s="4">
        <v>0</v>
      </c>
      <c r="R182" s="7">
        <v>44989</v>
      </c>
      <c r="S182" s="6">
        <v>44993</v>
      </c>
      <c r="T182" s="4" t="s">
        <v>34</v>
      </c>
      <c r="U182" s="4">
        <v>475</v>
      </c>
      <c r="V182" s="4">
        <v>0</v>
      </c>
      <c r="W182" s="4">
        <v>0</v>
      </c>
      <c r="X182" s="4" t="s">
        <v>930</v>
      </c>
      <c r="Y182" s="4" t="s">
        <v>36</v>
      </c>
    </row>
    <row r="183" s="4" customFormat="1" spans="1:25">
      <c r="A183" s="4" t="s">
        <v>931</v>
      </c>
      <c r="B183" s="4" t="s">
        <v>26</v>
      </c>
      <c r="C183" s="4" t="s">
        <v>27</v>
      </c>
      <c r="D183" s="4" t="s">
        <v>932</v>
      </c>
      <c r="E183" s="4" t="s">
        <v>204</v>
      </c>
      <c r="F183" s="6">
        <v>44989</v>
      </c>
      <c r="G183" s="6">
        <v>44990</v>
      </c>
      <c r="H183" s="4">
        <v>1</v>
      </c>
      <c r="I183" s="4">
        <v>1</v>
      </c>
      <c r="J183" s="4">
        <v>1</v>
      </c>
      <c r="K183" s="4" t="s">
        <v>30</v>
      </c>
      <c r="L183" s="4">
        <v>102</v>
      </c>
      <c r="M183" s="4">
        <v>102</v>
      </c>
      <c r="N183" s="4" t="s">
        <v>933</v>
      </c>
      <c r="O183" s="4" t="s">
        <v>32</v>
      </c>
      <c r="P183" s="4" t="s">
        <v>33</v>
      </c>
      <c r="Q183" s="4">
        <v>0</v>
      </c>
      <c r="R183" s="7">
        <v>44989</v>
      </c>
      <c r="S183" s="6">
        <v>44993</v>
      </c>
      <c r="T183" s="4" t="s">
        <v>34</v>
      </c>
      <c r="U183" s="4">
        <v>102</v>
      </c>
      <c r="V183" s="4">
        <v>0</v>
      </c>
      <c r="W183" s="4">
        <v>0</v>
      </c>
      <c r="X183" s="4" t="s">
        <v>934</v>
      </c>
      <c r="Y183" s="4" t="s">
        <v>36</v>
      </c>
    </row>
    <row r="184" s="4" customFormat="1" spans="1:25">
      <c r="A184" s="4" t="s">
        <v>935</v>
      </c>
      <c r="B184" s="4" t="s">
        <v>26</v>
      </c>
      <c r="C184" s="4" t="s">
        <v>27</v>
      </c>
      <c r="D184" s="4" t="s">
        <v>936</v>
      </c>
      <c r="E184" s="4" t="s">
        <v>937</v>
      </c>
      <c r="F184" s="6">
        <v>44989</v>
      </c>
      <c r="G184" s="6">
        <v>44990</v>
      </c>
      <c r="H184" s="4">
        <v>1</v>
      </c>
      <c r="I184" s="4">
        <v>1</v>
      </c>
      <c r="J184" s="4">
        <v>1</v>
      </c>
      <c r="K184" s="4" t="s">
        <v>30</v>
      </c>
      <c r="L184" s="4">
        <v>919</v>
      </c>
      <c r="M184" s="4">
        <v>919</v>
      </c>
      <c r="N184" s="4" t="s">
        <v>938</v>
      </c>
      <c r="O184" s="4" t="s">
        <v>32</v>
      </c>
      <c r="P184" s="4" t="s">
        <v>33</v>
      </c>
      <c r="Q184" s="4">
        <v>0</v>
      </c>
      <c r="R184" s="7">
        <v>44989</v>
      </c>
      <c r="S184" s="6">
        <v>44993</v>
      </c>
      <c r="T184" s="4" t="s">
        <v>34</v>
      </c>
      <c r="U184" s="4">
        <v>919</v>
      </c>
      <c r="V184" s="4">
        <v>0</v>
      </c>
      <c r="W184" s="4">
        <v>0</v>
      </c>
      <c r="X184" s="4" t="s">
        <v>939</v>
      </c>
      <c r="Y184" s="4" t="s">
        <v>940</v>
      </c>
    </row>
    <row r="185" s="4" customFormat="1" spans="1:25">
      <c r="A185" s="4" t="s">
        <v>941</v>
      </c>
      <c r="B185" s="4" t="s">
        <v>26</v>
      </c>
      <c r="C185" s="4" t="s">
        <v>27</v>
      </c>
      <c r="D185" s="4" t="s">
        <v>942</v>
      </c>
      <c r="E185" s="4" t="s">
        <v>204</v>
      </c>
      <c r="F185" s="6">
        <v>44989</v>
      </c>
      <c r="G185" s="6">
        <v>44990</v>
      </c>
      <c r="H185" s="4">
        <v>1</v>
      </c>
      <c r="I185" s="4">
        <v>1</v>
      </c>
      <c r="J185" s="4">
        <v>1</v>
      </c>
      <c r="K185" s="4" t="s">
        <v>30</v>
      </c>
      <c r="L185" s="4">
        <v>1035</v>
      </c>
      <c r="M185" s="4">
        <v>1035</v>
      </c>
      <c r="N185" s="4" t="s">
        <v>943</v>
      </c>
      <c r="O185" s="4" t="s">
        <v>32</v>
      </c>
      <c r="P185" s="4" t="s">
        <v>33</v>
      </c>
      <c r="Q185" s="4">
        <v>0</v>
      </c>
      <c r="R185" s="7">
        <v>44989</v>
      </c>
      <c r="S185" s="6">
        <v>44993</v>
      </c>
      <c r="T185" s="4" t="s">
        <v>34</v>
      </c>
      <c r="U185" s="4">
        <v>1035</v>
      </c>
      <c r="V185" s="4">
        <v>0</v>
      </c>
      <c r="W185" s="4">
        <v>0</v>
      </c>
      <c r="X185" s="4" t="s">
        <v>944</v>
      </c>
      <c r="Y185" s="4" t="s">
        <v>945</v>
      </c>
    </row>
    <row r="186" s="4" customFormat="1" spans="1:25">
      <c r="A186" s="4" t="s">
        <v>946</v>
      </c>
      <c r="B186" s="4" t="s">
        <v>26</v>
      </c>
      <c r="C186" s="4" t="s">
        <v>27</v>
      </c>
      <c r="D186" s="4" t="s">
        <v>947</v>
      </c>
      <c r="E186" s="4" t="s">
        <v>948</v>
      </c>
      <c r="F186" s="6">
        <v>44989</v>
      </c>
      <c r="G186" s="6">
        <v>44990</v>
      </c>
      <c r="H186" s="4">
        <v>1</v>
      </c>
      <c r="I186" s="4">
        <v>1</v>
      </c>
      <c r="J186" s="4">
        <v>1</v>
      </c>
      <c r="K186" s="4" t="s">
        <v>30</v>
      </c>
      <c r="L186" s="4">
        <v>440</v>
      </c>
      <c r="M186" s="4">
        <v>440</v>
      </c>
      <c r="N186" s="4" t="s">
        <v>949</v>
      </c>
      <c r="O186" s="4" t="s">
        <v>32</v>
      </c>
      <c r="P186" s="4" t="s">
        <v>33</v>
      </c>
      <c r="Q186" s="4">
        <v>0</v>
      </c>
      <c r="R186" s="7">
        <v>44989</v>
      </c>
      <c r="S186" s="6">
        <v>44993</v>
      </c>
      <c r="T186" s="4" t="s">
        <v>34</v>
      </c>
      <c r="U186" s="4">
        <v>440</v>
      </c>
      <c r="V186" s="4">
        <v>0</v>
      </c>
      <c r="W186" s="4">
        <v>0</v>
      </c>
      <c r="X186" s="4" t="s">
        <v>950</v>
      </c>
      <c r="Y186" s="4" t="s">
        <v>951</v>
      </c>
    </row>
    <row r="187" s="4" customFormat="1" spans="1:25">
      <c r="A187" s="4" t="s">
        <v>952</v>
      </c>
      <c r="B187" s="4" t="s">
        <v>26</v>
      </c>
      <c r="C187" s="4" t="s">
        <v>27</v>
      </c>
      <c r="D187" s="4" t="s">
        <v>953</v>
      </c>
      <c r="E187" s="4" t="s">
        <v>954</v>
      </c>
      <c r="F187" s="6">
        <v>44989</v>
      </c>
      <c r="G187" s="6">
        <v>44990</v>
      </c>
      <c r="H187" s="4">
        <v>1</v>
      </c>
      <c r="I187" s="4">
        <v>1</v>
      </c>
      <c r="J187" s="4">
        <v>1</v>
      </c>
      <c r="K187" s="4" t="s">
        <v>30</v>
      </c>
      <c r="L187" s="4">
        <v>188</v>
      </c>
      <c r="M187" s="4">
        <v>188</v>
      </c>
      <c r="N187" s="4" t="s">
        <v>955</v>
      </c>
      <c r="O187" s="4" t="s">
        <v>32</v>
      </c>
      <c r="P187" s="4" t="s">
        <v>33</v>
      </c>
      <c r="Q187" s="4">
        <v>0</v>
      </c>
      <c r="R187" s="7">
        <v>44989</v>
      </c>
      <c r="S187" s="6">
        <v>44993</v>
      </c>
      <c r="T187" s="4" t="s">
        <v>34</v>
      </c>
      <c r="U187" s="4">
        <v>188</v>
      </c>
      <c r="V187" s="4">
        <v>0</v>
      </c>
      <c r="W187" s="4">
        <v>0</v>
      </c>
      <c r="X187" s="4" t="s">
        <v>956</v>
      </c>
      <c r="Y187" s="4" t="s">
        <v>957</v>
      </c>
    </row>
    <row r="188" s="4" customFormat="1" spans="1:25">
      <c r="A188" s="4" t="s">
        <v>958</v>
      </c>
      <c r="B188" s="4" t="s">
        <v>26</v>
      </c>
      <c r="C188" s="4" t="s">
        <v>27</v>
      </c>
      <c r="D188" s="4" t="s">
        <v>861</v>
      </c>
      <c r="E188" s="4" t="s">
        <v>492</v>
      </c>
      <c r="F188" s="6">
        <v>44989</v>
      </c>
      <c r="G188" s="6">
        <v>44990</v>
      </c>
      <c r="H188" s="4">
        <v>1</v>
      </c>
      <c r="I188" s="4">
        <v>1</v>
      </c>
      <c r="J188" s="4">
        <v>1</v>
      </c>
      <c r="K188" s="4" t="s">
        <v>30</v>
      </c>
      <c r="L188" s="4">
        <v>546</v>
      </c>
      <c r="M188" s="4">
        <v>546</v>
      </c>
      <c r="N188" s="4" t="s">
        <v>959</v>
      </c>
      <c r="O188" s="4" t="s">
        <v>32</v>
      </c>
      <c r="P188" s="4" t="s">
        <v>33</v>
      </c>
      <c r="Q188" s="4">
        <v>0</v>
      </c>
      <c r="R188" s="7">
        <v>44989</v>
      </c>
      <c r="S188" s="6">
        <v>44993</v>
      </c>
      <c r="T188" s="4" t="s">
        <v>34</v>
      </c>
      <c r="U188" s="4">
        <v>546</v>
      </c>
      <c r="V188" s="4">
        <v>0</v>
      </c>
      <c r="W188" s="4">
        <v>0</v>
      </c>
      <c r="X188" s="4" t="s">
        <v>960</v>
      </c>
      <c r="Y188" s="4" t="s">
        <v>36</v>
      </c>
    </row>
    <row r="189" s="4" customFormat="1" spans="1:25">
      <c r="A189" s="4" t="s">
        <v>961</v>
      </c>
      <c r="B189" s="4" t="s">
        <v>26</v>
      </c>
      <c r="C189" s="4" t="s">
        <v>27</v>
      </c>
      <c r="D189" s="4" t="s">
        <v>962</v>
      </c>
      <c r="E189" s="4" t="s">
        <v>210</v>
      </c>
      <c r="F189" s="6">
        <v>44989</v>
      </c>
      <c r="G189" s="6">
        <v>44990</v>
      </c>
      <c r="H189" s="4">
        <v>1</v>
      </c>
      <c r="I189" s="4">
        <v>1</v>
      </c>
      <c r="J189" s="4">
        <v>1</v>
      </c>
      <c r="K189" s="4" t="s">
        <v>30</v>
      </c>
      <c r="L189" s="4">
        <v>309</v>
      </c>
      <c r="M189" s="4">
        <v>309</v>
      </c>
      <c r="N189" s="4" t="s">
        <v>963</v>
      </c>
      <c r="O189" s="4" t="s">
        <v>32</v>
      </c>
      <c r="P189" s="4" t="s">
        <v>33</v>
      </c>
      <c r="Q189" s="4">
        <v>0</v>
      </c>
      <c r="R189" s="7">
        <v>44989</v>
      </c>
      <c r="S189" s="6">
        <v>44993</v>
      </c>
      <c r="T189" s="4" t="s">
        <v>34</v>
      </c>
      <c r="U189" s="4">
        <v>309</v>
      </c>
      <c r="V189" s="4">
        <v>0</v>
      </c>
      <c r="W189" s="4">
        <v>0</v>
      </c>
      <c r="X189" s="4" t="s">
        <v>964</v>
      </c>
      <c r="Y189" s="4" t="s">
        <v>965</v>
      </c>
    </row>
    <row r="190" s="4" customFormat="1" spans="1:25">
      <c r="A190" s="4" t="s">
        <v>966</v>
      </c>
      <c r="B190" s="4" t="s">
        <v>26</v>
      </c>
      <c r="C190" s="4" t="s">
        <v>27</v>
      </c>
      <c r="D190" s="4" t="s">
        <v>861</v>
      </c>
      <c r="E190" s="4" t="s">
        <v>492</v>
      </c>
      <c r="F190" s="6">
        <v>44989</v>
      </c>
      <c r="G190" s="6">
        <v>44990</v>
      </c>
      <c r="H190" s="4">
        <v>1</v>
      </c>
      <c r="I190" s="4">
        <v>1</v>
      </c>
      <c r="J190" s="4">
        <v>1</v>
      </c>
      <c r="K190" s="4" t="s">
        <v>30</v>
      </c>
      <c r="L190" s="4">
        <v>546</v>
      </c>
      <c r="M190" s="4">
        <v>546</v>
      </c>
      <c r="N190" s="4" t="s">
        <v>967</v>
      </c>
      <c r="O190" s="4" t="s">
        <v>32</v>
      </c>
      <c r="P190" s="4" t="s">
        <v>33</v>
      </c>
      <c r="Q190" s="4">
        <v>0</v>
      </c>
      <c r="R190" s="7">
        <v>44989</v>
      </c>
      <c r="S190" s="6">
        <v>44993</v>
      </c>
      <c r="T190" s="4" t="s">
        <v>34</v>
      </c>
      <c r="U190" s="4">
        <v>546</v>
      </c>
      <c r="V190" s="4">
        <v>0</v>
      </c>
      <c r="W190" s="4">
        <v>0</v>
      </c>
      <c r="X190" s="4" t="s">
        <v>968</v>
      </c>
      <c r="Y190" s="4" t="s">
        <v>36</v>
      </c>
    </row>
    <row r="191" s="4" customFormat="1" spans="1:25">
      <c r="A191" s="4" t="s">
        <v>969</v>
      </c>
      <c r="B191" s="4" t="s">
        <v>26</v>
      </c>
      <c r="C191" s="4" t="s">
        <v>27</v>
      </c>
      <c r="D191" s="4" t="s">
        <v>707</v>
      </c>
      <c r="E191" s="4" t="s">
        <v>970</v>
      </c>
      <c r="F191" s="6">
        <v>44989</v>
      </c>
      <c r="G191" s="6">
        <v>44990</v>
      </c>
      <c r="H191" s="4">
        <v>1</v>
      </c>
      <c r="I191" s="4">
        <v>1</v>
      </c>
      <c r="J191" s="4">
        <v>1</v>
      </c>
      <c r="K191" s="4" t="s">
        <v>30</v>
      </c>
      <c r="L191" s="4">
        <v>434</v>
      </c>
      <c r="M191" s="4">
        <v>434</v>
      </c>
      <c r="N191" s="4" t="s">
        <v>971</v>
      </c>
      <c r="O191" s="4" t="s">
        <v>32</v>
      </c>
      <c r="P191" s="4" t="s">
        <v>33</v>
      </c>
      <c r="Q191" s="4">
        <v>0</v>
      </c>
      <c r="R191" s="7">
        <v>44989</v>
      </c>
      <c r="S191" s="6">
        <v>44993</v>
      </c>
      <c r="T191" s="4" t="s">
        <v>34</v>
      </c>
      <c r="U191" s="4">
        <v>434</v>
      </c>
      <c r="V191" s="4">
        <v>0</v>
      </c>
      <c r="W191" s="4">
        <v>0</v>
      </c>
      <c r="X191" s="4" t="s">
        <v>972</v>
      </c>
      <c r="Y191" s="4" t="s">
        <v>36</v>
      </c>
    </row>
    <row r="192" s="4" customFormat="1" spans="1:25">
      <c r="A192" s="4" t="s">
        <v>973</v>
      </c>
      <c r="B192" s="4" t="s">
        <v>26</v>
      </c>
      <c r="C192" s="4" t="s">
        <v>27</v>
      </c>
      <c r="D192" s="4" t="s">
        <v>612</v>
      </c>
      <c r="E192" s="4" t="s">
        <v>974</v>
      </c>
      <c r="F192" s="6">
        <v>44989</v>
      </c>
      <c r="G192" s="6">
        <v>44990</v>
      </c>
      <c r="H192" s="4">
        <v>1</v>
      </c>
      <c r="I192" s="4">
        <v>1</v>
      </c>
      <c r="J192" s="4">
        <v>1</v>
      </c>
      <c r="K192" s="4" t="s">
        <v>30</v>
      </c>
      <c r="L192" s="4">
        <v>389</v>
      </c>
      <c r="M192" s="4">
        <v>389</v>
      </c>
      <c r="N192" s="4" t="s">
        <v>975</v>
      </c>
      <c r="O192" s="4" t="s">
        <v>32</v>
      </c>
      <c r="P192" s="4" t="s">
        <v>33</v>
      </c>
      <c r="Q192" s="4">
        <v>0</v>
      </c>
      <c r="R192" s="7">
        <v>44989</v>
      </c>
      <c r="S192" s="6">
        <v>44993</v>
      </c>
      <c r="T192" s="4" t="s">
        <v>34</v>
      </c>
      <c r="U192" s="4">
        <v>389</v>
      </c>
      <c r="V192" s="4">
        <v>0</v>
      </c>
      <c r="W192" s="4">
        <v>0</v>
      </c>
      <c r="X192" s="4" t="s">
        <v>976</v>
      </c>
      <c r="Y192" s="4" t="s">
        <v>977</v>
      </c>
    </row>
    <row r="193" s="4" customFormat="1" spans="1:25">
      <c r="A193" s="4" t="s">
        <v>978</v>
      </c>
      <c r="B193" s="4" t="s">
        <v>26</v>
      </c>
      <c r="C193" s="4" t="s">
        <v>27</v>
      </c>
      <c r="D193" s="4" t="s">
        <v>979</v>
      </c>
      <c r="E193" s="4" t="s">
        <v>407</v>
      </c>
      <c r="F193" s="6">
        <v>44989</v>
      </c>
      <c r="G193" s="6">
        <v>44990</v>
      </c>
      <c r="H193" s="4">
        <v>1</v>
      </c>
      <c r="I193" s="4">
        <v>1</v>
      </c>
      <c r="J193" s="4">
        <v>1</v>
      </c>
      <c r="K193" s="4" t="s">
        <v>30</v>
      </c>
      <c r="L193" s="4">
        <v>245</v>
      </c>
      <c r="M193" s="4">
        <v>245</v>
      </c>
      <c r="N193" s="4" t="s">
        <v>980</v>
      </c>
      <c r="O193" s="4" t="s">
        <v>32</v>
      </c>
      <c r="P193" s="4" t="s">
        <v>33</v>
      </c>
      <c r="Q193" s="4">
        <v>0</v>
      </c>
      <c r="R193" s="7">
        <v>44989</v>
      </c>
      <c r="S193" s="6">
        <v>44993</v>
      </c>
      <c r="T193" s="4" t="s">
        <v>34</v>
      </c>
      <c r="U193" s="4">
        <v>245</v>
      </c>
      <c r="V193" s="4">
        <v>0</v>
      </c>
      <c r="W193" s="4">
        <v>0</v>
      </c>
      <c r="X193" s="4" t="s">
        <v>981</v>
      </c>
      <c r="Y193" s="4" t="s">
        <v>982</v>
      </c>
    </row>
    <row r="194" s="4" customFormat="1" spans="1:25">
      <c r="A194" s="4" t="s">
        <v>983</v>
      </c>
      <c r="B194" s="4" t="s">
        <v>26</v>
      </c>
      <c r="C194" s="4" t="s">
        <v>27</v>
      </c>
      <c r="D194" s="4" t="s">
        <v>984</v>
      </c>
      <c r="E194" s="4" t="s">
        <v>397</v>
      </c>
      <c r="F194" s="6">
        <v>44989</v>
      </c>
      <c r="G194" s="6">
        <v>44990</v>
      </c>
      <c r="H194" s="4">
        <v>1</v>
      </c>
      <c r="I194" s="4">
        <v>1</v>
      </c>
      <c r="J194" s="4">
        <v>1</v>
      </c>
      <c r="K194" s="4" t="s">
        <v>30</v>
      </c>
      <c r="L194" s="4">
        <v>1526</v>
      </c>
      <c r="M194" s="4">
        <v>1526</v>
      </c>
      <c r="N194" s="4" t="s">
        <v>985</v>
      </c>
      <c r="O194" s="4" t="s">
        <v>32</v>
      </c>
      <c r="P194" s="4" t="s">
        <v>33</v>
      </c>
      <c r="Q194" s="4">
        <v>0</v>
      </c>
      <c r="R194" s="7">
        <v>44989</v>
      </c>
      <c r="S194" s="6">
        <v>44993</v>
      </c>
      <c r="T194" s="4" t="s">
        <v>34</v>
      </c>
      <c r="U194" s="4">
        <v>1526</v>
      </c>
      <c r="V194" s="4">
        <v>0</v>
      </c>
      <c r="W194" s="4">
        <v>0</v>
      </c>
      <c r="X194" s="4" t="s">
        <v>986</v>
      </c>
      <c r="Y194" s="4" t="s">
        <v>987</v>
      </c>
    </row>
    <row r="195" s="4" customFormat="1" spans="1:25">
      <c r="A195" s="4" t="s">
        <v>988</v>
      </c>
      <c r="B195" s="4" t="s">
        <v>26</v>
      </c>
      <c r="C195" s="4" t="s">
        <v>27</v>
      </c>
      <c r="D195" s="4" t="s">
        <v>989</v>
      </c>
      <c r="E195" s="4" t="s">
        <v>990</v>
      </c>
      <c r="F195" s="6">
        <v>44989</v>
      </c>
      <c r="G195" s="6">
        <v>44990</v>
      </c>
      <c r="H195" s="4">
        <v>1</v>
      </c>
      <c r="I195" s="4">
        <v>1</v>
      </c>
      <c r="J195" s="4">
        <v>1</v>
      </c>
      <c r="K195" s="4" t="s">
        <v>30</v>
      </c>
      <c r="L195" s="4">
        <v>821</v>
      </c>
      <c r="M195" s="4">
        <v>821</v>
      </c>
      <c r="N195" s="4" t="s">
        <v>991</v>
      </c>
      <c r="O195" s="4" t="s">
        <v>32</v>
      </c>
      <c r="P195" s="4" t="s">
        <v>33</v>
      </c>
      <c r="Q195" s="4">
        <v>0</v>
      </c>
      <c r="R195" s="7">
        <v>44989</v>
      </c>
      <c r="S195" s="6">
        <v>44993</v>
      </c>
      <c r="T195" s="4" t="s">
        <v>34</v>
      </c>
      <c r="U195" s="4">
        <v>821</v>
      </c>
      <c r="V195" s="4">
        <v>0</v>
      </c>
      <c r="W195" s="4">
        <v>0</v>
      </c>
      <c r="X195" s="4" t="s">
        <v>992</v>
      </c>
      <c r="Y195" s="4" t="s">
        <v>36</v>
      </c>
    </row>
    <row r="196" s="4" customFormat="1" spans="1:25">
      <c r="A196" s="4" t="s">
        <v>993</v>
      </c>
      <c r="B196" s="4" t="s">
        <v>26</v>
      </c>
      <c r="C196" s="4" t="s">
        <v>27</v>
      </c>
      <c r="D196" s="4" t="s">
        <v>994</v>
      </c>
      <c r="E196" s="4" t="s">
        <v>995</v>
      </c>
      <c r="F196" s="6">
        <v>44989</v>
      </c>
      <c r="G196" s="6">
        <v>44990</v>
      </c>
      <c r="H196" s="4">
        <v>1</v>
      </c>
      <c r="I196" s="4">
        <v>1</v>
      </c>
      <c r="J196" s="4">
        <v>1</v>
      </c>
      <c r="K196" s="4" t="s">
        <v>30</v>
      </c>
      <c r="L196" s="4">
        <v>1037</v>
      </c>
      <c r="M196" s="4">
        <v>1037</v>
      </c>
      <c r="N196" s="4" t="s">
        <v>996</v>
      </c>
      <c r="O196" s="4" t="s">
        <v>32</v>
      </c>
      <c r="P196" s="4" t="s">
        <v>33</v>
      </c>
      <c r="Q196" s="4">
        <v>0</v>
      </c>
      <c r="R196" s="7">
        <v>44989</v>
      </c>
      <c r="S196" s="6">
        <v>44993</v>
      </c>
      <c r="T196" s="4" t="s">
        <v>34</v>
      </c>
      <c r="U196" s="4">
        <v>1037</v>
      </c>
      <c r="V196" s="4">
        <v>0</v>
      </c>
      <c r="W196" s="4">
        <v>0</v>
      </c>
      <c r="X196" s="4" t="s">
        <v>997</v>
      </c>
      <c r="Y196" s="4" t="s">
        <v>36</v>
      </c>
    </row>
    <row r="197" s="4" customFormat="1" spans="1:25">
      <c r="A197" s="4" t="s">
        <v>998</v>
      </c>
      <c r="B197" s="4" t="s">
        <v>26</v>
      </c>
      <c r="C197" s="4" t="s">
        <v>27</v>
      </c>
      <c r="D197" s="4" t="s">
        <v>999</v>
      </c>
      <c r="E197" s="4" t="s">
        <v>138</v>
      </c>
      <c r="F197" s="6">
        <v>44989</v>
      </c>
      <c r="G197" s="6">
        <v>44990</v>
      </c>
      <c r="H197" s="4">
        <v>1</v>
      </c>
      <c r="I197" s="4">
        <v>1</v>
      </c>
      <c r="J197" s="4">
        <v>1</v>
      </c>
      <c r="K197" s="4" t="s">
        <v>30</v>
      </c>
      <c r="L197" s="4">
        <v>211</v>
      </c>
      <c r="M197" s="4">
        <v>211</v>
      </c>
      <c r="N197" s="4" t="s">
        <v>1000</v>
      </c>
      <c r="O197" s="4" t="s">
        <v>32</v>
      </c>
      <c r="P197" s="4" t="s">
        <v>33</v>
      </c>
      <c r="Q197" s="4">
        <v>0</v>
      </c>
      <c r="R197" s="7">
        <v>44989</v>
      </c>
      <c r="S197" s="6">
        <v>44993</v>
      </c>
      <c r="T197" s="4" t="s">
        <v>34</v>
      </c>
      <c r="U197" s="4">
        <v>211</v>
      </c>
      <c r="V197" s="4">
        <v>0</v>
      </c>
      <c r="W197" s="4">
        <v>0</v>
      </c>
      <c r="X197" s="4" t="s">
        <v>1001</v>
      </c>
      <c r="Y197" s="4" t="s">
        <v>1002</v>
      </c>
    </row>
    <row r="198" s="4" customFormat="1" spans="1:25">
      <c r="A198" s="4" t="s">
        <v>1003</v>
      </c>
      <c r="B198" s="4" t="s">
        <v>26</v>
      </c>
      <c r="C198" s="4" t="s">
        <v>27</v>
      </c>
      <c r="D198" s="4" t="s">
        <v>707</v>
      </c>
      <c r="E198" s="4" t="s">
        <v>970</v>
      </c>
      <c r="F198" s="6">
        <v>44989</v>
      </c>
      <c r="G198" s="6">
        <v>44990</v>
      </c>
      <c r="H198" s="4">
        <v>1</v>
      </c>
      <c r="I198" s="4">
        <v>1</v>
      </c>
      <c r="J198" s="4">
        <v>1</v>
      </c>
      <c r="K198" s="4" t="s">
        <v>30</v>
      </c>
      <c r="L198" s="4">
        <v>434</v>
      </c>
      <c r="M198" s="4">
        <v>434</v>
      </c>
      <c r="N198" s="4" t="s">
        <v>1004</v>
      </c>
      <c r="O198" s="4" t="s">
        <v>32</v>
      </c>
      <c r="P198" s="4" t="s">
        <v>33</v>
      </c>
      <c r="Q198" s="4">
        <v>0</v>
      </c>
      <c r="R198" s="7">
        <v>44989</v>
      </c>
      <c r="S198" s="6">
        <v>44993</v>
      </c>
      <c r="T198" s="4" t="s">
        <v>34</v>
      </c>
      <c r="U198" s="4">
        <v>434</v>
      </c>
      <c r="V198" s="4">
        <v>0</v>
      </c>
      <c r="W198" s="4">
        <v>0</v>
      </c>
      <c r="X198" s="4" t="s">
        <v>1005</v>
      </c>
      <c r="Y198" s="4" t="s">
        <v>36</v>
      </c>
    </row>
    <row r="199" s="4" customFormat="1" spans="1:25">
      <c r="A199" s="4" t="s">
        <v>1006</v>
      </c>
      <c r="B199" s="4" t="s">
        <v>26</v>
      </c>
      <c r="C199" s="4" t="s">
        <v>27</v>
      </c>
      <c r="D199" s="4" t="s">
        <v>861</v>
      </c>
      <c r="E199" s="4" t="s">
        <v>210</v>
      </c>
      <c r="F199" s="6">
        <v>44989</v>
      </c>
      <c r="G199" s="6">
        <v>44990</v>
      </c>
      <c r="H199" s="4">
        <v>1</v>
      </c>
      <c r="I199" s="4">
        <v>1</v>
      </c>
      <c r="J199" s="4">
        <v>1</v>
      </c>
      <c r="K199" s="4" t="s">
        <v>30</v>
      </c>
      <c r="L199" s="4">
        <v>475</v>
      </c>
      <c r="M199" s="4">
        <v>475</v>
      </c>
      <c r="N199" s="4" t="s">
        <v>1007</v>
      </c>
      <c r="O199" s="4" t="s">
        <v>32</v>
      </c>
      <c r="P199" s="4" t="s">
        <v>33</v>
      </c>
      <c r="Q199" s="4">
        <v>0</v>
      </c>
      <c r="R199" s="7">
        <v>44989</v>
      </c>
      <c r="S199" s="6">
        <v>44993</v>
      </c>
      <c r="T199" s="4" t="s">
        <v>34</v>
      </c>
      <c r="U199" s="4">
        <v>475</v>
      </c>
      <c r="V199" s="4">
        <v>0</v>
      </c>
      <c r="W199" s="4">
        <v>0</v>
      </c>
      <c r="X199" s="4" t="s">
        <v>1008</v>
      </c>
      <c r="Y199" s="4" t="s">
        <v>36</v>
      </c>
    </row>
    <row r="200" s="4" customFormat="1" spans="1:25">
      <c r="A200" s="4" t="s">
        <v>735</v>
      </c>
      <c r="B200" s="4" t="s">
        <v>26</v>
      </c>
      <c r="C200" s="4" t="s">
        <v>556</v>
      </c>
      <c r="D200" s="4" t="s">
        <v>736</v>
      </c>
      <c r="E200" s="4" t="s">
        <v>737</v>
      </c>
      <c r="F200" s="6">
        <v>44988</v>
      </c>
      <c r="G200" s="6">
        <v>44990</v>
      </c>
      <c r="H200" s="4">
        <v>1</v>
      </c>
      <c r="I200" s="4">
        <v>2</v>
      </c>
      <c r="J200" s="4">
        <v>2</v>
      </c>
      <c r="K200" s="4" t="s">
        <v>30</v>
      </c>
      <c r="L200" s="4">
        <v>-2410</v>
      </c>
      <c r="M200" s="4">
        <v>-2410</v>
      </c>
      <c r="N200" s="4" t="s">
        <v>738</v>
      </c>
      <c r="O200" s="4" t="s">
        <v>32</v>
      </c>
      <c r="P200" s="4" t="s">
        <v>33</v>
      </c>
      <c r="Q200" s="4">
        <v>0</v>
      </c>
      <c r="R200" s="7">
        <v>44987</v>
      </c>
      <c r="S200" s="6">
        <v>44993</v>
      </c>
      <c r="T200" s="4" t="s">
        <v>34</v>
      </c>
      <c r="U200" s="4">
        <v>-2410</v>
      </c>
      <c r="V200" s="4">
        <v>0</v>
      </c>
      <c r="W200" s="4">
        <v>0</v>
      </c>
      <c r="X200" s="4" t="s">
        <v>739</v>
      </c>
      <c r="Y200" s="4" t="s">
        <v>740</v>
      </c>
    </row>
    <row r="201" s="4" customFormat="1" spans="1:25">
      <c r="A201" s="4" t="s">
        <v>1009</v>
      </c>
      <c r="B201" s="4" t="s">
        <v>26</v>
      </c>
      <c r="C201" s="4" t="s">
        <v>27</v>
      </c>
      <c r="D201" s="4" t="s">
        <v>146</v>
      </c>
      <c r="E201" s="4" t="s">
        <v>877</v>
      </c>
      <c r="F201" s="6">
        <v>44989</v>
      </c>
      <c r="G201" s="6">
        <v>44990</v>
      </c>
      <c r="H201" s="4">
        <v>1</v>
      </c>
      <c r="I201" s="4">
        <v>1</v>
      </c>
      <c r="J201" s="4">
        <v>1</v>
      </c>
      <c r="K201" s="4" t="s">
        <v>30</v>
      </c>
      <c r="L201" s="4">
        <v>1632</v>
      </c>
      <c r="M201" s="4">
        <v>1632</v>
      </c>
      <c r="N201" s="4" t="s">
        <v>1010</v>
      </c>
      <c r="O201" s="4" t="s">
        <v>32</v>
      </c>
      <c r="P201" s="4" t="s">
        <v>33</v>
      </c>
      <c r="Q201" s="4">
        <v>0</v>
      </c>
      <c r="R201" s="7">
        <v>44989</v>
      </c>
      <c r="S201" s="6">
        <v>44993</v>
      </c>
      <c r="T201" s="4" t="s">
        <v>34</v>
      </c>
      <c r="U201" s="4">
        <v>1632</v>
      </c>
      <c r="V201" s="4">
        <v>0</v>
      </c>
      <c r="W201" s="4">
        <v>0</v>
      </c>
      <c r="X201" s="4" t="s">
        <v>1011</v>
      </c>
      <c r="Y201" s="4" t="s">
        <v>1012</v>
      </c>
    </row>
    <row r="202" s="4" customFormat="1" spans="1:25">
      <c r="A202" s="4" t="s">
        <v>1013</v>
      </c>
      <c r="B202" s="4" t="s">
        <v>26</v>
      </c>
      <c r="C202" s="4" t="s">
        <v>27</v>
      </c>
      <c r="D202" s="4" t="s">
        <v>1014</v>
      </c>
      <c r="E202" s="4" t="s">
        <v>1015</v>
      </c>
      <c r="F202" s="6">
        <v>44989</v>
      </c>
      <c r="G202" s="6">
        <v>44990</v>
      </c>
      <c r="H202" s="4">
        <v>1</v>
      </c>
      <c r="I202" s="4">
        <v>1</v>
      </c>
      <c r="J202" s="4">
        <v>1</v>
      </c>
      <c r="K202" s="4" t="s">
        <v>30</v>
      </c>
      <c r="L202" s="4">
        <v>558</v>
      </c>
      <c r="M202" s="4">
        <v>558</v>
      </c>
      <c r="N202" s="4" t="s">
        <v>1016</v>
      </c>
      <c r="O202" s="4" t="s">
        <v>32</v>
      </c>
      <c r="P202" s="4" t="s">
        <v>33</v>
      </c>
      <c r="Q202" s="4">
        <v>0</v>
      </c>
      <c r="R202" s="7">
        <v>44989</v>
      </c>
      <c r="S202" s="6">
        <v>44993</v>
      </c>
      <c r="T202" s="4" t="s">
        <v>34</v>
      </c>
      <c r="U202" s="4">
        <v>558</v>
      </c>
      <c r="V202" s="4">
        <v>0</v>
      </c>
      <c r="W202" s="4">
        <v>0</v>
      </c>
      <c r="X202" s="4" t="s">
        <v>1017</v>
      </c>
      <c r="Y202" s="4" t="s">
        <v>36</v>
      </c>
    </row>
    <row r="203" s="4" customFormat="1" spans="1:25">
      <c r="A203" s="4" t="s">
        <v>1018</v>
      </c>
      <c r="B203" s="4" t="s">
        <v>26</v>
      </c>
      <c r="C203" s="4" t="s">
        <v>27</v>
      </c>
      <c r="D203" s="4" t="s">
        <v>1019</v>
      </c>
      <c r="E203" s="4" t="s">
        <v>1020</v>
      </c>
      <c r="F203" s="6">
        <v>44989</v>
      </c>
      <c r="G203" s="6">
        <v>44990</v>
      </c>
      <c r="H203" s="4">
        <v>1</v>
      </c>
      <c r="I203" s="4">
        <v>1</v>
      </c>
      <c r="J203" s="4">
        <v>1</v>
      </c>
      <c r="K203" s="4" t="s">
        <v>30</v>
      </c>
      <c r="L203" s="4">
        <v>2356</v>
      </c>
      <c r="M203" s="4">
        <v>2356</v>
      </c>
      <c r="N203" s="4" t="s">
        <v>1021</v>
      </c>
      <c r="O203" s="4" t="s">
        <v>32</v>
      </c>
      <c r="P203" s="4" t="s">
        <v>33</v>
      </c>
      <c r="Q203" s="4">
        <v>0</v>
      </c>
      <c r="R203" s="7">
        <v>44989</v>
      </c>
      <c r="S203" s="6">
        <v>44993</v>
      </c>
      <c r="T203" s="4" t="s">
        <v>34</v>
      </c>
      <c r="U203" s="4">
        <v>2356</v>
      </c>
      <c r="V203" s="4">
        <v>0</v>
      </c>
      <c r="W203" s="4">
        <v>0</v>
      </c>
      <c r="X203" s="4" t="s">
        <v>1022</v>
      </c>
      <c r="Y203" s="4" t="s">
        <v>1023</v>
      </c>
    </row>
    <row r="204" s="4" customFormat="1" spans="1:25">
      <c r="A204" s="4" t="s">
        <v>1024</v>
      </c>
      <c r="B204" s="4" t="s">
        <v>26</v>
      </c>
      <c r="C204" s="4" t="s">
        <v>27</v>
      </c>
      <c r="D204" s="4" t="s">
        <v>806</v>
      </c>
      <c r="E204" s="4" t="s">
        <v>1025</v>
      </c>
      <c r="F204" s="6">
        <v>44989</v>
      </c>
      <c r="G204" s="6">
        <v>44990</v>
      </c>
      <c r="H204" s="4">
        <v>1</v>
      </c>
      <c r="I204" s="4">
        <v>1</v>
      </c>
      <c r="J204" s="4">
        <v>1</v>
      </c>
      <c r="K204" s="4" t="s">
        <v>30</v>
      </c>
      <c r="L204" s="4">
        <v>476</v>
      </c>
      <c r="M204" s="4">
        <v>476</v>
      </c>
      <c r="N204" s="4" t="s">
        <v>1026</v>
      </c>
      <c r="O204" s="4" t="s">
        <v>32</v>
      </c>
      <c r="P204" s="4" t="s">
        <v>33</v>
      </c>
      <c r="Q204" s="4">
        <v>0</v>
      </c>
      <c r="R204" s="7">
        <v>44989</v>
      </c>
      <c r="S204" s="6">
        <v>44993</v>
      </c>
      <c r="T204" s="4" t="s">
        <v>34</v>
      </c>
      <c r="U204" s="4">
        <v>476</v>
      </c>
      <c r="V204" s="4">
        <v>0</v>
      </c>
      <c r="W204" s="4">
        <v>0</v>
      </c>
      <c r="X204" s="4" t="s">
        <v>1027</v>
      </c>
      <c r="Y204" s="4" t="s">
        <v>1028</v>
      </c>
    </row>
    <row r="205" s="4" customFormat="1" spans="1:25">
      <c r="A205" s="4" t="s">
        <v>1029</v>
      </c>
      <c r="B205" s="4" t="s">
        <v>26</v>
      </c>
      <c r="C205" s="4" t="s">
        <v>27</v>
      </c>
      <c r="D205" s="4" t="s">
        <v>1030</v>
      </c>
      <c r="E205" s="4" t="s">
        <v>1031</v>
      </c>
      <c r="F205" s="6">
        <v>44989</v>
      </c>
      <c r="G205" s="6">
        <v>44990</v>
      </c>
      <c r="H205" s="4">
        <v>1</v>
      </c>
      <c r="I205" s="4">
        <v>1</v>
      </c>
      <c r="J205" s="4">
        <v>1</v>
      </c>
      <c r="K205" s="4" t="s">
        <v>30</v>
      </c>
      <c r="L205" s="4">
        <v>1110</v>
      </c>
      <c r="M205" s="4">
        <v>1110</v>
      </c>
      <c r="N205" s="4" t="s">
        <v>1032</v>
      </c>
      <c r="O205" s="4" t="s">
        <v>32</v>
      </c>
      <c r="P205" s="4" t="s">
        <v>33</v>
      </c>
      <c r="Q205" s="4">
        <v>0</v>
      </c>
      <c r="R205" s="7">
        <v>44989</v>
      </c>
      <c r="S205" s="6">
        <v>44993</v>
      </c>
      <c r="T205" s="4" t="s">
        <v>34</v>
      </c>
      <c r="U205" s="4">
        <v>1110</v>
      </c>
      <c r="V205" s="4">
        <v>0</v>
      </c>
      <c r="W205" s="4">
        <v>0</v>
      </c>
      <c r="X205" s="4" t="s">
        <v>1033</v>
      </c>
      <c r="Y205" s="4" t="s">
        <v>1034</v>
      </c>
    </row>
    <row r="206" s="4" customFormat="1" spans="1:25">
      <c r="A206" s="4" t="s">
        <v>920</v>
      </c>
      <c r="B206" s="4" t="s">
        <v>26</v>
      </c>
      <c r="C206" s="4" t="s">
        <v>556</v>
      </c>
      <c r="D206" s="4" t="s">
        <v>921</v>
      </c>
      <c r="E206" s="4" t="s">
        <v>354</v>
      </c>
      <c r="F206" s="6">
        <v>44989</v>
      </c>
      <c r="G206" s="6">
        <v>44990</v>
      </c>
      <c r="H206" s="4">
        <v>1</v>
      </c>
      <c r="I206" s="4">
        <v>1</v>
      </c>
      <c r="J206" s="4">
        <v>1</v>
      </c>
      <c r="K206" s="4" t="s">
        <v>30</v>
      </c>
      <c r="L206" s="4">
        <v>-295</v>
      </c>
      <c r="M206" s="4">
        <v>-295</v>
      </c>
      <c r="N206" s="4" t="s">
        <v>922</v>
      </c>
      <c r="O206" s="4" t="s">
        <v>32</v>
      </c>
      <c r="P206" s="4" t="s">
        <v>33</v>
      </c>
      <c r="Q206" s="4">
        <v>0</v>
      </c>
      <c r="R206" s="7">
        <v>44989</v>
      </c>
      <c r="S206" s="6">
        <v>44993</v>
      </c>
      <c r="T206" s="4" t="s">
        <v>34</v>
      </c>
      <c r="U206" s="4">
        <v>-295</v>
      </c>
      <c r="V206" s="4">
        <v>0</v>
      </c>
      <c r="W206" s="4">
        <v>0</v>
      </c>
      <c r="X206" s="4" t="s">
        <v>923</v>
      </c>
      <c r="Y206" s="4" t="s">
        <v>924</v>
      </c>
    </row>
    <row r="207" s="4" customFormat="1" spans="1:25">
      <c r="A207" s="4" t="s">
        <v>1035</v>
      </c>
      <c r="B207" s="4" t="s">
        <v>26</v>
      </c>
      <c r="C207" s="4" t="s">
        <v>27</v>
      </c>
      <c r="D207" s="4" t="s">
        <v>731</v>
      </c>
      <c r="E207" s="4" t="s">
        <v>532</v>
      </c>
      <c r="F207" s="6">
        <v>44989</v>
      </c>
      <c r="G207" s="6">
        <v>44990</v>
      </c>
      <c r="H207" s="4">
        <v>1</v>
      </c>
      <c r="I207" s="4">
        <v>1</v>
      </c>
      <c r="J207" s="4">
        <v>1</v>
      </c>
      <c r="K207" s="4" t="s">
        <v>30</v>
      </c>
      <c r="L207" s="4">
        <v>276</v>
      </c>
      <c r="M207" s="4">
        <v>276</v>
      </c>
      <c r="N207" s="4" t="s">
        <v>1036</v>
      </c>
      <c r="O207" s="4" t="s">
        <v>32</v>
      </c>
      <c r="P207" s="4" t="s">
        <v>33</v>
      </c>
      <c r="Q207" s="4">
        <v>0</v>
      </c>
      <c r="R207" s="7">
        <v>44989</v>
      </c>
      <c r="S207" s="6">
        <v>44993</v>
      </c>
      <c r="T207" s="4" t="s">
        <v>34</v>
      </c>
      <c r="U207" s="4">
        <v>276</v>
      </c>
      <c r="V207" s="4">
        <v>0</v>
      </c>
      <c r="W207" s="4">
        <v>0</v>
      </c>
      <c r="X207" s="4" t="s">
        <v>1037</v>
      </c>
      <c r="Y207" s="4" t="s">
        <v>36</v>
      </c>
    </row>
    <row r="208" s="4" customFormat="1" spans="1:25">
      <c r="A208" s="4" t="s">
        <v>1013</v>
      </c>
      <c r="B208" s="4" t="s">
        <v>26</v>
      </c>
      <c r="C208" s="4" t="s">
        <v>556</v>
      </c>
      <c r="D208" s="4" t="s">
        <v>1014</v>
      </c>
      <c r="E208" s="4" t="s">
        <v>1015</v>
      </c>
      <c r="F208" s="6">
        <v>44989</v>
      </c>
      <c r="G208" s="6">
        <v>44990</v>
      </c>
      <c r="H208" s="4">
        <v>1</v>
      </c>
      <c r="I208" s="4">
        <v>1</v>
      </c>
      <c r="J208" s="4">
        <v>1</v>
      </c>
      <c r="K208" s="4" t="s">
        <v>30</v>
      </c>
      <c r="L208" s="4">
        <v>-558</v>
      </c>
      <c r="M208" s="4">
        <v>-558</v>
      </c>
      <c r="N208" s="4" t="s">
        <v>1016</v>
      </c>
      <c r="O208" s="4" t="s">
        <v>32</v>
      </c>
      <c r="P208" s="4" t="s">
        <v>33</v>
      </c>
      <c r="Q208" s="4">
        <v>0</v>
      </c>
      <c r="R208" s="7">
        <v>44989</v>
      </c>
      <c r="S208" s="6">
        <v>44993</v>
      </c>
      <c r="T208" s="4" t="s">
        <v>34</v>
      </c>
      <c r="U208" s="4">
        <v>-558</v>
      </c>
      <c r="V208" s="4">
        <v>0</v>
      </c>
      <c r="W208" s="4">
        <v>0</v>
      </c>
      <c r="X208" s="4" t="s">
        <v>1017</v>
      </c>
      <c r="Y208" s="4" t="s">
        <v>36</v>
      </c>
    </row>
    <row r="209" s="4" customFormat="1" spans="1:25">
      <c r="A209" s="4" t="s">
        <v>1038</v>
      </c>
      <c r="B209" s="4" t="s">
        <v>26</v>
      </c>
      <c r="C209" s="4" t="s">
        <v>27</v>
      </c>
      <c r="D209" s="4" t="s">
        <v>1039</v>
      </c>
      <c r="E209" s="4" t="s">
        <v>1040</v>
      </c>
      <c r="F209" s="6">
        <v>44989</v>
      </c>
      <c r="G209" s="6">
        <v>44990</v>
      </c>
      <c r="H209" s="4">
        <v>1</v>
      </c>
      <c r="I209" s="4">
        <v>1</v>
      </c>
      <c r="J209" s="4">
        <v>1</v>
      </c>
      <c r="K209" s="4" t="s">
        <v>30</v>
      </c>
      <c r="L209" s="4">
        <v>812</v>
      </c>
      <c r="M209" s="4">
        <v>812</v>
      </c>
      <c r="N209" s="4" t="s">
        <v>1041</v>
      </c>
      <c r="O209" s="4" t="s">
        <v>32</v>
      </c>
      <c r="P209" s="4" t="s">
        <v>33</v>
      </c>
      <c r="Q209" s="4">
        <v>0</v>
      </c>
      <c r="R209" s="7">
        <v>44989</v>
      </c>
      <c r="S209" s="6">
        <v>44993</v>
      </c>
      <c r="T209" s="4" t="s">
        <v>34</v>
      </c>
      <c r="U209" s="4">
        <v>812</v>
      </c>
      <c r="V209" s="4">
        <v>0</v>
      </c>
      <c r="W209" s="4">
        <v>0</v>
      </c>
      <c r="X209" s="4" t="s">
        <v>1042</v>
      </c>
      <c r="Y209" s="4" t="s">
        <v>36</v>
      </c>
    </row>
    <row r="210" s="4" customFormat="1" spans="1:25">
      <c r="A210" s="4" t="s">
        <v>1043</v>
      </c>
      <c r="B210" s="4" t="s">
        <v>26</v>
      </c>
      <c r="C210" s="4" t="s">
        <v>27</v>
      </c>
      <c r="D210" s="4" t="s">
        <v>1044</v>
      </c>
      <c r="E210" s="4" t="s">
        <v>1045</v>
      </c>
      <c r="F210" s="6">
        <v>44989</v>
      </c>
      <c r="G210" s="6">
        <v>44990</v>
      </c>
      <c r="H210" s="4">
        <v>1</v>
      </c>
      <c r="I210" s="4">
        <v>1</v>
      </c>
      <c r="J210" s="4">
        <v>1</v>
      </c>
      <c r="K210" s="4" t="s">
        <v>30</v>
      </c>
      <c r="L210" s="4">
        <v>534</v>
      </c>
      <c r="M210" s="4">
        <v>534</v>
      </c>
      <c r="N210" s="4" t="s">
        <v>1046</v>
      </c>
      <c r="O210" s="4" t="s">
        <v>32</v>
      </c>
      <c r="P210" s="4" t="s">
        <v>33</v>
      </c>
      <c r="Q210" s="4">
        <v>0</v>
      </c>
      <c r="R210" s="7">
        <v>44989</v>
      </c>
      <c r="S210" s="6">
        <v>44993</v>
      </c>
      <c r="T210" s="4" t="s">
        <v>34</v>
      </c>
      <c r="U210" s="4">
        <v>534</v>
      </c>
      <c r="V210" s="4">
        <v>0</v>
      </c>
      <c r="W210" s="4">
        <v>0</v>
      </c>
      <c r="X210" s="4" t="s">
        <v>1047</v>
      </c>
      <c r="Y210" s="4" t="s">
        <v>1048</v>
      </c>
    </row>
    <row r="211" s="4" customFormat="1" spans="1:25">
      <c r="A211" s="4" t="s">
        <v>1049</v>
      </c>
      <c r="B211" s="4" t="s">
        <v>26</v>
      </c>
      <c r="C211" s="4" t="s">
        <v>27</v>
      </c>
      <c r="D211" s="4" t="s">
        <v>1050</v>
      </c>
      <c r="E211" s="4" t="s">
        <v>1051</v>
      </c>
      <c r="F211" s="6">
        <v>44989</v>
      </c>
      <c r="G211" s="6">
        <v>44990</v>
      </c>
      <c r="H211" s="4">
        <v>1</v>
      </c>
      <c r="I211" s="4">
        <v>1</v>
      </c>
      <c r="J211" s="4">
        <v>1</v>
      </c>
      <c r="K211" s="4" t="s">
        <v>30</v>
      </c>
      <c r="L211" s="4">
        <v>635</v>
      </c>
      <c r="M211" s="4">
        <v>635</v>
      </c>
      <c r="N211" s="4" t="s">
        <v>1052</v>
      </c>
      <c r="O211" s="4" t="s">
        <v>32</v>
      </c>
      <c r="P211" s="4" t="s">
        <v>33</v>
      </c>
      <c r="Q211" s="4">
        <v>0</v>
      </c>
      <c r="R211" s="7">
        <v>44989</v>
      </c>
      <c r="S211" s="6">
        <v>44993</v>
      </c>
      <c r="T211" s="4" t="s">
        <v>34</v>
      </c>
      <c r="U211" s="4">
        <v>635</v>
      </c>
      <c r="V211" s="4">
        <v>0</v>
      </c>
      <c r="W211" s="4">
        <v>0</v>
      </c>
      <c r="X211" s="4" t="s">
        <v>1053</v>
      </c>
      <c r="Y211" s="4" t="s">
        <v>1054</v>
      </c>
    </row>
    <row r="212" s="4" customFormat="1" spans="1:25">
      <c r="A212" s="4" t="s">
        <v>1055</v>
      </c>
      <c r="B212" s="4" t="s">
        <v>26</v>
      </c>
      <c r="C212" s="4" t="s">
        <v>27</v>
      </c>
      <c r="D212" s="4" t="s">
        <v>1056</v>
      </c>
      <c r="E212" s="4" t="s">
        <v>138</v>
      </c>
      <c r="F212" s="6">
        <v>44989</v>
      </c>
      <c r="G212" s="6">
        <v>44990</v>
      </c>
      <c r="H212" s="4">
        <v>1</v>
      </c>
      <c r="I212" s="4">
        <v>1</v>
      </c>
      <c r="J212" s="4">
        <v>1</v>
      </c>
      <c r="K212" s="4" t="s">
        <v>30</v>
      </c>
      <c r="L212" s="4">
        <v>279</v>
      </c>
      <c r="M212" s="4">
        <v>279</v>
      </c>
      <c r="N212" s="4" t="s">
        <v>1057</v>
      </c>
      <c r="O212" s="4" t="s">
        <v>32</v>
      </c>
      <c r="P212" s="4" t="s">
        <v>33</v>
      </c>
      <c r="Q212" s="4">
        <v>0</v>
      </c>
      <c r="R212" s="7">
        <v>44989</v>
      </c>
      <c r="S212" s="6">
        <v>44993</v>
      </c>
      <c r="T212" s="4" t="s">
        <v>34</v>
      </c>
      <c r="U212" s="4">
        <v>279</v>
      </c>
      <c r="V212" s="4">
        <v>0</v>
      </c>
      <c r="W212" s="4">
        <v>0</v>
      </c>
      <c r="X212" s="4" t="s">
        <v>1058</v>
      </c>
      <c r="Y212" s="4" t="s">
        <v>36</v>
      </c>
    </row>
    <row r="213" s="4" customFormat="1" spans="1:25">
      <c r="A213" s="4" t="s">
        <v>1059</v>
      </c>
      <c r="B213" s="4" t="s">
        <v>26</v>
      </c>
      <c r="C213" s="4" t="s">
        <v>27</v>
      </c>
      <c r="D213" s="4" t="s">
        <v>731</v>
      </c>
      <c r="E213" s="4" t="s">
        <v>532</v>
      </c>
      <c r="F213" s="6">
        <v>44989</v>
      </c>
      <c r="G213" s="6">
        <v>44990</v>
      </c>
      <c r="H213" s="4">
        <v>1</v>
      </c>
      <c r="I213" s="4">
        <v>1</v>
      </c>
      <c r="J213" s="4">
        <v>1</v>
      </c>
      <c r="K213" s="4" t="s">
        <v>30</v>
      </c>
      <c r="L213" s="4">
        <v>276</v>
      </c>
      <c r="M213" s="4">
        <v>276</v>
      </c>
      <c r="N213" s="4" t="s">
        <v>1060</v>
      </c>
      <c r="O213" s="4" t="s">
        <v>32</v>
      </c>
      <c r="P213" s="4" t="s">
        <v>33</v>
      </c>
      <c r="Q213" s="4">
        <v>0</v>
      </c>
      <c r="R213" s="7">
        <v>44989</v>
      </c>
      <c r="S213" s="6">
        <v>44993</v>
      </c>
      <c r="T213" s="4" t="s">
        <v>34</v>
      </c>
      <c r="U213" s="4">
        <v>276</v>
      </c>
      <c r="V213" s="4">
        <v>0</v>
      </c>
      <c r="W213" s="4">
        <v>0</v>
      </c>
      <c r="X213" s="4" t="s">
        <v>1061</v>
      </c>
      <c r="Y213" s="4" t="s">
        <v>36</v>
      </c>
    </row>
    <row r="214" s="4" customFormat="1" spans="1:25">
      <c r="A214" s="4" t="s">
        <v>1062</v>
      </c>
      <c r="B214" s="4" t="s">
        <v>26</v>
      </c>
      <c r="C214" s="4" t="s">
        <v>27</v>
      </c>
      <c r="D214" s="4" t="s">
        <v>1063</v>
      </c>
      <c r="E214" s="4" t="s">
        <v>1064</v>
      </c>
      <c r="F214" s="6">
        <v>44989</v>
      </c>
      <c r="G214" s="6">
        <v>44990</v>
      </c>
      <c r="H214" s="4">
        <v>1</v>
      </c>
      <c r="I214" s="4">
        <v>1</v>
      </c>
      <c r="J214" s="4">
        <v>1</v>
      </c>
      <c r="K214" s="4" t="s">
        <v>30</v>
      </c>
      <c r="L214" s="4">
        <v>201</v>
      </c>
      <c r="M214" s="4">
        <v>201</v>
      </c>
      <c r="N214" s="4" t="s">
        <v>1065</v>
      </c>
      <c r="O214" s="4" t="s">
        <v>32</v>
      </c>
      <c r="P214" s="4" t="s">
        <v>33</v>
      </c>
      <c r="Q214" s="4">
        <v>0</v>
      </c>
      <c r="R214" s="7">
        <v>44989</v>
      </c>
      <c r="S214" s="6">
        <v>44993</v>
      </c>
      <c r="T214" s="4" t="s">
        <v>34</v>
      </c>
      <c r="U214" s="4">
        <v>201</v>
      </c>
      <c r="V214" s="4">
        <v>0</v>
      </c>
      <c r="W214" s="4">
        <v>0</v>
      </c>
      <c r="X214" s="4" t="s">
        <v>1066</v>
      </c>
      <c r="Y214" s="4" t="s">
        <v>1067</v>
      </c>
    </row>
    <row r="215" s="4" customFormat="1" spans="1:25">
      <c r="A215" s="4" t="s">
        <v>1068</v>
      </c>
      <c r="B215" s="4" t="s">
        <v>26</v>
      </c>
      <c r="C215" s="4" t="s">
        <v>27</v>
      </c>
      <c r="D215" s="4" t="s">
        <v>1069</v>
      </c>
      <c r="E215" s="4" t="s">
        <v>138</v>
      </c>
      <c r="F215" s="6">
        <v>44989</v>
      </c>
      <c r="G215" s="6">
        <v>44990</v>
      </c>
      <c r="H215" s="4">
        <v>1</v>
      </c>
      <c r="I215" s="4">
        <v>1</v>
      </c>
      <c r="J215" s="4">
        <v>1</v>
      </c>
      <c r="K215" s="4" t="s">
        <v>30</v>
      </c>
      <c r="L215" s="4">
        <v>696</v>
      </c>
      <c r="M215" s="4">
        <v>696</v>
      </c>
      <c r="N215" s="4" t="s">
        <v>1070</v>
      </c>
      <c r="O215" s="4" t="s">
        <v>32</v>
      </c>
      <c r="P215" s="4" t="s">
        <v>33</v>
      </c>
      <c r="Q215" s="4">
        <v>0</v>
      </c>
      <c r="R215" s="7">
        <v>44989</v>
      </c>
      <c r="S215" s="6">
        <v>44993</v>
      </c>
      <c r="T215" s="4" t="s">
        <v>34</v>
      </c>
      <c r="U215" s="4">
        <v>696</v>
      </c>
      <c r="V215" s="4">
        <v>0</v>
      </c>
      <c r="W215" s="4">
        <v>0</v>
      </c>
      <c r="X215" s="4" t="s">
        <v>1071</v>
      </c>
      <c r="Y215" s="4" t="s">
        <v>1072</v>
      </c>
    </row>
    <row r="216" s="4" customFormat="1" spans="1:25">
      <c r="A216" s="4" t="s">
        <v>617</v>
      </c>
      <c r="B216" s="4" t="s">
        <v>26</v>
      </c>
      <c r="C216" s="4" t="s">
        <v>556</v>
      </c>
      <c r="D216" s="4" t="s">
        <v>243</v>
      </c>
      <c r="E216" s="4" t="s">
        <v>532</v>
      </c>
      <c r="F216" s="6">
        <v>44989</v>
      </c>
      <c r="G216" s="6">
        <v>44990</v>
      </c>
      <c r="H216" s="4">
        <v>1</v>
      </c>
      <c r="I216" s="4">
        <v>1</v>
      </c>
      <c r="J216" s="4">
        <v>1</v>
      </c>
      <c r="K216" s="4" t="s">
        <v>30</v>
      </c>
      <c r="L216" s="4">
        <v>-395</v>
      </c>
      <c r="M216" s="4">
        <v>-395</v>
      </c>
      <c r="N216" s="4" t="s">
        <v>618</v>
      </c>
      <c r="O216" s="4" t="s">
        <v>32</v>
      </c>
      <c r="P216" s="4" t="s">
        <v>33</v>
      </c>
      <c r="Q216" s="4">
        <v>0</v>
      </c>
      <c r="R216" s="7">
        <v>44986</v>
      </c>
      <c r="S216" s="6">
        <v>44993</v>
      </c>
      <c r="T216" s="4" t="s">
        <v>34</v>
      </c>
      <c r="U216" s="4">
        <v>-395</v>
      </c>
      <c r="V216" s="4">
        <v>0</v>
      </c>
      <c r="W216" s="4">
        <v>0</v>
      </c>
      <c r="X216" s="4" t="s">
        <v>619</v>
      </c>
      <c r="Y216" s="4" t="s">
        <v>620</v>
      </c>
    </row>
    <row r="217" s="4" customFormat="1" spans="1:25">
      <c r="A217" s="4" t="s">
        <v>500</v>
      </c>
      <c r="B217" s="4" t="s">
        <v>26</v>
      </c>
      <c r="C217" s="4" t="s">
        <v>556</v>
      </c>
      <c r="D217" s="4" t="s">
        <v>501</v>
      </c>
      <c r="E217" s="4" t="s">
        <v>302</v>
      </c>
      <c r="F217" s="6">
        <v>44989</v>
      </c>
      <c r="G217" s="6">
        <v>44990</v>
      </c>
      <c r="H217" s="4">
        <v>1</v>
      </c>
      <c r="I217" s="4">
        <v>1</v>
      </c>
      <c r="J217" s="4">
        <v>1</v>
      </c>
      <c r="K217" s="4" t="s">
        <v>30</v>
      </c>
      <c r="L217" s="4">
        <v>-108</v>
      </c>
      <c r="M217" s="4">
        <v>-108</v>
      </c>
      <c r="N217" s="4" t="s">
        <v>502</v>
      </c>
      <c r="O217" s="4" t="s">
        <v>32</v>
      </c>
      <c r="P217" s="4" t="s">
        <v>33</v>
      </c>
      <c r="Q217" s="4">
        <v>0</v>
      </c>
      <c r="R217" s="7">
        <v>44983</v>
      </c>
      <c r="S217" s="6">
        <v>44993</v>
      </c>
      <c r="T217" s="4" t="s">
        <v>34</v>
      </c>
      <c r="U217" s="4">
        <v>-108</v>
      </c>
      <c r="V217" s="4">
        <v>0</v>
      </c>
      <c r="W217" s="4">
        <v>0</v>
      </c>
      <c r="X217" s="4" t="s">
        <v>503</v>
      </c>
      <c r="Y217" s="4" t="s">
        <v>504</v>
      </c>
    </row>
    <row r="218" s="4" customFormat="1" spans="1:25">
      <c r="A218" s="4" t="s">
        <v>1073</v>
      </c>
      <c r="B218" s="4" t="s">
        <v>26</v>
      </c>
      <c r="C218" s="4" t="s">
        <v>27</v>
      </c>
      <c r="D218" s="4" t="s">
        <v>1074</v>
      </c>
      <c r="E218" s="4" t="s">
        <v>1075</v>
      </c>
      <c r="F218" s="6">
        <v>44989</v>
      </c>
      <c r="G218" s="6">
        <v>44990</v>
      </c>
      <c r="H218" s="4">
        <v>4</v>
      </c>
      <c r="I218" s="4">
        <v>1</v>
      </c>
      <c r="J218" s="4">
        <v>4</v>
      </c>
      <c r="K218" s="4" t="s">
        <v>30</v>
      </c>
      <c r="L218" s="4">
        <v>1392</v>
      </c>
      <c r="M218" s="4">
        <v>1392</v>
      </c>
      <c r="N218" s="4" t="s">
        <v>1076</v>
      </c>
      <c r="O218" s="4" t="s">
        <v>32</v>
      </c>
      <c r="P218" s="4" t="s">
        <v>33</v>
      </c>
      <c r="Q218" s="4">
        <v>0</v>
      </c>
      <c r="R218" s="7">
        <v>44989</v>
      </c>
      <c r="S218" s="6">
        <v>44993</v>
      </c>
      <c r="T218" s="4" t="s">
        <v>34</v>
      </c>
      <c r="U218" s="4">
        <v>1392</v>
      </c>
      <c r="V218" s="4">
        <v>0</v>
      </c>
      <c r="W218" s="4">
        <v>0</v>
      </c>
      <c r="X218" s="4" t="s">
        <v>1077</v>
      </c>
      <c r="Y218" s="4" t="s">
        <v>36</v>
      </c>
    </row>
    <row r="219" s="4" customFormat="1" spans="1:25">
      <c r="A219" s="4" t="s">
        <v>1078</v>
      </c>
      <c r="B219" s="4" t="s">
        <v>26</v>
      </c>
      <c r="C219" s="4" t="s">
        <v>27</v>
      </c>
      <c r="D219" s="4" t="s">
        <v>1079</v>
      </c>
      <c r="E219" s="4" t="s">
        <v>1080</v>
      </c>
      <c r="F219" s="6">
        <v>44989</v>
      </c>
      <c r="G219" s="6">
        <v>44990</v>
      </c>
      <c r="H219" s="4">
        <v>1</v>
      </c>
      <c r="I219" s="4">
        <v>1</v>
      </c>
      <c r="J219" s="4">
        <v>1</v>
      </c>
      <c r="K219" s="4" t="s">
        <v>30</v>
      </c>
      <c r="L219" s="4">
        <v>905</v>
      </c>
      <c r="M219" s="4">
        <v>905</v>
      </c>
      <c r="N219" s="4" t="s">
        <v>1081</v>
      </c>
      <c r="O219" s="4" t="s">
        <v>32</v>
      </c>
      <c r="P219" s="4" t="s">
        <v>33</v>
      </c>
      <c r="Q219" s="4">
        <v>0</v>
      </c>
      <c r="R219" s="7">
        <v>44989</v>
      </c>
      <c r="S219" s="6">
        <v>44993</v>
      </c>
      <c r="T219" s="4" t="s">
        <v>34</v>
      </c>
      <c r="U219" s="4">
        <v>905</v>
      </c>
      <c r="V219" s="4">
        <v>0</v>
      </c>
      <c r="W219" s="4">
        <v>0</v>
      </c>
      <c r="X219" s="4" t="s">
        <v>1082</v>
      </c>
      <c r="Y219" s="4" t="s">
        <v>1083</v>
      </c>
    </row>
    <row r="220" s="4" customFormat="1" spans="1:25">
      <c r="A220" s="4" t="s">
        <v>1084</v>
      </c>
      <c r="B220" s="4" t="s">
        <v>26</v>
      </c>
      <c r="C220" s="4" t="s">
        <v>27</v>
      </c>
      <c r="D220" s="4" t="s">
        <v>1063</v>
      </c>
      <c r="E220" s="4" t="s">
        <v>1064</v>
      </c>
      <c r="F220" s="6">
        <v>44989</v>
      </c>
      <c r="G220" s="6">
        <v>44990</v>
      </c>
      <c r="H220" s="4">
        <v>1</v>
      </c>
      <c r="I220" s="4">
        <v>1</v>
      </c>
      <c r="J220" s="4">
        <v>1</v>
      </c>
      <c r="K220" s="4" t="s">
        <v>30</v>
      </c>
      <c r="L220" s="4">
        <v>201</v>
      </c>
      <c r="M220" s="4">
        <v>201</v>
      </c>
      <c r="N220" s="4" t="s">
        <v>1085</v>
      </c>
      <c r="O220" s="4" t="s">
        <v>32</v>
      </c>
      <c r="P220" s="4" t="s">
        <v>33</v>
      </c>
      <c r="Q220" s="4">
        <v>0</v>
      </c>
      <c r="R220" s="7">
        <v>44989</v>
      </c>
      <c r="S220" s="6">
        <v>44993</v>
      </c>
      <c r="T220" s="4" t="s">
        <v>34</v>
      </c>
      <c r="U220" s="4">
        <v>201</v>
      </c>
      <c r="V220" s="4">
        <v>0</v>
      </c>
      <c r="W220" s="4">
        <v>0</v>
      </c>
      <c r="X220" s="4" t="s">
        <v>1086</v>
      </c>
      <c r="Y220" s="4" t="s">
        <v>1087</v>
      </c>
    </row>
    <row r="221" s="4" customFormat="1" spans="1:25">
      <c r="A221" s="4" t="s">
        <v>1088</v>
      </c>
      <c r="B221" s="4" t="s">
        <v>26</v>
      </c>
      <c r="C221" s="4" t="s">
        <v>27</v>
      </c>
      <c r="D221" s="4" t="s">
        <v>1089</v>
      </c>
      <c r="E221" s="4" t="s">
        <v>435</v>
      </c>
      <c r="F221" s="6">
        <v>44989</v>
      </c>
      <c r="G221" s="6">
        <v>44990</v>
      </c>
      <c r="H221" s="4">
        <v>1</v>
      </c>
      <c r="I221" s="4">
        <v>1</v>
      </c>
      <c r="J221" s="4">
        <v>1</v>
      </c>
      <c r="K221" s="4" t="s">
        <v>30</v>
      </c>
      <c r="L221" s="4">
        <v>313</v>
      </c>
      <c r="M221" s="4">
        <v>313</v>
      </c>
      <c r="N221" s="4" t="s">
        <v>1090</v>
      </c>
      <c r="O221" s="4" t="s">
        <v>32</v>
      </c>
      <c r="P221" s="4" t="s">
        <v>33</v>
      </c>
      <c r="Q221" s="4">
        <v>0</v>
      </c>
      <c r="R221" s="7">
        <v>44989</v>
      </c>
      <c r="S221" s="6">
        <v>44993</v>
      </c>
      <c r="T221" s="4" t="s">
        <v>34</v>
      </c>
      <c r="U221" s="4">
        <v>313</v>
      </c>
      <c r="V221" s="4">
        <v>0</v>
      </c>
      <c r="W221" s="4">
        <v>0</v>
      </c>
      <c r="X221" s="4" t="s">
        <v>1091</v>
      </c>
      <c r="Y221" s="4" t="s">
        <v>36</v>
      </c>
    </row>
    <row r="222" s="4" customFormat="1" spans="1:25">
      <c r="A222" s="4" t="s">
        <v>1092</v>
      </c>
      <c r="B222" s="4" t="s">
        <v>26</v>
      </c>
      <c r="C222" s="4" t="s">
        <v>27</v>
      </c>
      <c r="D222" s="4" t="s">
        <v>275</v>
      </c>
      <c r="E222" s="4" t="s">
        <v>492</v>
      </c>
      <c r="F222" s="6">
        <v>44989</v>
      </c>
      <c r="G222" s="6">
        <v>44990</v>
      </c>
      <c r="H222" s="4">
        <v>1</v>
      </c>
      <c r="I222" s="4">
        <v>1</v>
      </c>
      <c r="J222" s="4">
        <v>1</v>
      </c>
      <c r="K222" s="4" t="s">
        <v>30</v>
      </c>
      <c r="L222" s="4">
        <v>747</v>
      </c>
      <c r="M222" s="4">
        <v>747</v>
      </c>
      <c r="N222" s="4" t="s">
        <v>1093</v>
      </c>
      <c r="O222" s="4" t="s">
        <v>32</v>
      </c>
      <c r="P222" s="4" t="s">
        <v>33</v>
      </c>
      <c r="Q222" s="4">
        <v>0</v>
      </c>
      <c r="R222" s="7">
        <v>44989</v>
      </c>
      <c r="S222" s="6">
        <v>44993</v>
      </c>
      <c r="T222" s="4" t="s">
        <v>34</v>
      </c>
      <c r="U222" s="4">
        <v>747</v>
      </c>
      <c r="V222" s="4">
        <v>0</v>
      </c>
      <c r="W222" s="4">
        <v>0</v>
      </c>
      <c r="X222" s="4" t="s">
        <v>1094</v>
      </c>
      <c r="Y222" s="4" t="s">
        <v>36</v>
      </c>
    </row>
    <row r="223" s="4" customFormat="1" spans="1:25">
      <c r="A223" s="4" t="s">
        <v>1095</v>
      </c>
      <c r="B223" s="4" t="s">
        <v>26</v>
      </c>
      <c r="C223" s="4" t="s">
        <v>27</v>
      </c>
      <c r="D223" s="4" t="s">
        <v>1096</v>
      </c>
      <c r="E223" s="4" t="s">
        <v>435</v>
      </c>
      <c r="F223" s="6">
        <v>44989</v>
      </c>
      <c r="G223" s="6">
        <v>44990</v>
      </c>
      <c r="H223" s="4">
        <v>1</v>
      </c>
      <c r="I223" s="4">
        <v>1</v>
      </c>
      <c r="J223" s="4">
        <v>1</v>
      </c>
      <c r="K223" s="4" t="s">
        <v>30</v>
      </c>
      <c r="L223" s="4">
        <v>185</v>
      </c>
      <c r="M223" s="4">
        <v>185</v>
      </c>
      <c r="N223" s="4" t="s">
        <v>1097</v>
      </c>
      <c r="O223" s="4" t="s">
        <v>32</v>
      </c>
      <c r="P223" s="4" t="s">
        <v>33</v>
      </c>
      <c r="Q223" s="4">
        <v>0</v>
      </c>
      <c r="R223" s="7">
        <v>44989</v>
      </c>
      <c r="S223" s="6">
        <v>44993</v>
      </c>
      <c r="T223" s="4" t="s">
        <v>34</v>
      </c>
      <c r="U223" s="4">
        <v>185</v>
      </c>
      <c r="V223" s="4">
        <v>0</v>
      </c>
      <c r="W223" s="4">
        <v>0</v>
      </c>
      <c r="X223" s="4" t="s">
        <v>1098</v>
      </c>
      <c r="Y223" s="4" t="s">
        <v>36</v>
      </c>
    </row>
    <row r="224" s="4" customFormat="1" spans="1:25">
      <c r="A224" s="4" t="s">
        <v>1099</v>
      </c>
      <c r="B224" s="4" t="s">
        <v>26</v>
      </c>
      <c r="C224" s="4" t="s">
        <v>27</v>
      </c>
      <c r="D224" s="4" t="s">
        <v>1100</v>
      </c>
      <c r="E224" s="4" t="s">
        <v>375</v>
      </c>
      <c r="F224" s="6">
        <v>44989</v>
      </c>
      <c r="G224" s="6">
        <v>44990</v>
      </c>
      <c r="H224" s="4">
        <v>1</v>
      </c>
      <c r="I224" s="4">
        <v>1</v>
      </c>
      <c r="J224" s="4">
        <v>1</v>
      </c>
      <c r="K224" s="4" t="s">
        <v>30</v>
      </c>
      <c r="L224" s="4">
        <v>87</v>
      </c>
      <c r="M224" s="4">
        <v>87</v>
      </c>
      <c r="N224" s="4" t="s">
        <v>1101</v>
      </c>
      <c r="O224" s="4" t="s">
        <v>32</v>
      </c>
      <c r="P224" s="4" t="s">
        <v>33</v>
      </c>
      <c r="Q224" s="4">
        <v>0</v>
      </c>
      <c r="R224" s="7">
        <v>44989</v>
      </c>
      <c r="S224" s="6">
        <v>44993</v>
      </c>
      <c r="T224" s="4" t="s">
        <v>34</v>
      </c>
      <c r="U224" s="4">
        <v>87</v>
      </c>
      <c r="V224" s="4">
        <v>0</v>
      </c>
      <c r="W224" s="4">
        <v>0</v>
      </c>
      <c r="X224" s="4" t="s">
        <v>1102</v>
      </c>
      <c r="Y224" s="4" t="s">
        <v>1103</v>
      </c>
    </row>
    <row r="225" s="4" customFormat="1" spans="1:25">
      <c r="A225" s="4" t="s">
        <v>1104</v>
      </c>
      <c r="B225" s="4" t="s">
        <v>26</v>
      </c>
      <c r="C225" s="4" t="s">
        <v>27</v>
      </c>
      <c r="D225" s="4" t="s">
        <v>1105</v>
      </c>
      <c r="E225" s="4" t="s">
        <v>306</v>
      </c>
      <c r="F225" s="6">
        <v>44989</v>
      </c>
      <c r="G225" s="6">
        <v>44990</v>
      </c>
      <c r="H225" s="4">
        <v>1</v>
      </c>
      <c r="I225" s="4">
        <v>1</v>
      </c>
      <c r="J225" s="4">
        <v>1</v>
      </c>
      <c r="K225" s="4" t="s">
        <v>30</v>
      </c>
      <c r="L225" s="4">
        <v>303</v>
      </c>
      <c r="M225" s="4">
        <v>303</v>
      </c>
      <c r="N225" s="4" t="s">
        <v>1106</v>
      </c>
      <c r="O225" s="4" t="s">
        <v>32</v>
      </c>
      <c r="P225" s="4" t="s">
        <v>33</v>
      </c>
      <c r="Q225" s="4">
        <v>0</v>
      </c>
      <c r="R225" s="7">
        <v>44989</v>
      </c>
      <c r="S225" s="6">
        <v>44993</v>
      </c>
      <c r="T225" s="4" t="s">
        <v>34</v>
      </c>
      <c r="U225" s="4">
        <v>303</v>
      </c>
      <c r="V225" s="4">
        <v>0</v>
      </c>
      <c r="W225" s="4">
        <v>0</v>
      </c>
      <c r="X225" s="4" t="s">
        <v>1107</v>
      </c>
      <c r="Y225" s="4" t="s">
        <v>1108</v>
      </c>
    </row>
    <row r="226" s="4" customFormat="1" spans="1:25">
      <c r="A226" s="4" t="s">
        <v>1109</v>
      </c>
      <c r="B226" s="4" t="s">
        <v>26</v>
      </c>
      <c r="C226" s="4" t="s">
        <v>27</v>
      </c>
      <c r="D226" s="4" t="s">
        <v>1110</v>
      </c>
      <c r="E226" s="4" t="s">
        <v>138</v>
      </c>
      <c r="F226" s="6">
        <v>44989</v>
      </c>
      <c r="G226" s="6">
        <v>44990</v>
      </c>
      <c r="H226" s="4">
        <v>1</v>
      </c>
      <c r="I226" s="4">
        <v>1</v>
      </c>
      <c r="J226" s="4">
        <v>1</v>
      </c>
      <c r="K226" s="4" t="s">
        <v>30</v>
      </c>
      <c r="L226" s="4">
        <v>311</v>
      </c>
      <c r="M226" s="4">
        <v>311</v>
      </c>
      <c r="N226" s="4" t="s">
        <v>1111</v>
      </c>
      <c r="O226" s="4" t="s">
        <v>32</v>
      </c>
      <c r="P226" s="4" t="s">
        <v>33</v>
      </c>
      <c r="Q226" s="4">
        <v>0</v>
      </c>
      <c r="R226" s="7">
        <v>44989</v>
      </c>
      <c r="S226" s="6">
        <v>44993</v>
      </c>
      <c r="T226" s="4" t="s">
        <v>34</v>
      </c>
      <c r="U226" s="4">
        <v>311</v>
      </c>
      <c r="V226" s="4">
        <v>0</v>
      </c>
      <c r="W226" s="4">
        <v>0</v>
      </c>
      <c r="X226" s="4" t="s">
        <v>1112</v>
      </c>
      <c r="Y226" s="4" t="s">
        <v>1113</v>
      </c>
    </row>
    <row r="227" s="4" customFormat="1" spans="1:25">
      <c r="A227" s="4" t="s">
        <v>1114</v>
      </c>
      <c r="B227" s="4" t="s">
        <v>26</v>
      </c>
      <c r="C227" s="4" t="s">
        <v>27</v>
      </c>
      <c r="D227" s="4" t="s">
        <v>1115</v>
      </c>
      <c r="E227" s="4" t="s">
        <v>1116</v>
      </c>
      <c r="F227" s="6">
        <v>44989</v>
      </c>
      <c r="G227" s="6">
        <v>44990</v>
      </c>
      <c r="H227" s="4">
        <v>1</v>
      </c>
      <c r="I227" s="4">
        <v>1</v>
      </c>
      <c r="J227" s="4">
        <v>1</v>
      </c>
      <c r="K227" s="4" t="s">
        <v>30</v>
      </c>
      <c r="L227" s="4">
        <v>1076</v>
      </c>
      <c r="M227" s="4">
        <v>1076</v>
      </c>
      <c r="N227" s="4" t="s">
        <v>1117</v>
      </c>
      <c r="O227" s="4" t="s">
        <v>32</v>
      </c>
      <c r="P227" s="4" t="s">
        <v>33</v>
      </c>
      <c r="Q227" s="4">
        <v>0</v>
      </c>
      <c r="R227" s="7">
        <v>44989</v>
      </c>
      <c r="S227" s="6">
        <v>44993</v>
      </c>
      <c r="T227" s="4" t="s">
        <v>34</v>
      </c>
      <c r="U227" s="4">
        <v>1076</v>
      </c>
      <c r="V227" s="4">
        <v>0</v>
      </c>
      <c r="W227" s="4">
        <v>0</v>
      </c>
      <c r="X227" s="4" t="s">
        <v>1118</v>
      </c>
      <c r="Y227" s="4" t="s">
        <v>36</v>
      </c>
    </row>
    <row r="228" s="4" customFormat="1" spans="1:25">
      <c r="A228" s="4" t="s">
        <v>1119</v>
      </c>
      <c r="B228" s="4" t="s">
        <v>26</v>
      </c>
      <c r="C228" s="4" t="s">
        <v>27</v>
      </c>
      <c r="D228" s="4" t="s">
        <v>1120</v>
      </c>
      <c r="E228" s="4" t="s">
        <v>1121</v>
      </c>
      <c r="F228" s="6">
        <v>44989</v>
      </c>
      <c r="G228" s="6">
        <v>44990</v>
      </c>
      <c r="H228" s="4">
        <v>1</v>
      </c>
      <c r="I228" s="4">
        <v>1</v>
      </c>
      <c r="J228" s="4">
        <v>1</v>
      </c>
      <c r="K228" s="4" t="s">
        <v>30</v>
      </c>
      <c r="L228" s="4">
        <v>2344</v>
      </c>
      <c r="M228" s="4">
        <v>2344</v>
      </c>
      <c r="N228" s="4" t="s">
        <v>1122</v>
      </c>
      <c r="O228" s="4" t="s">
        <v>32</v>
      </c>
      <c r="P228" s="4" t="s">
        <v>33</v>
      </c>
      <c r="Q228" s="4">
        <v>0</v>
      </c>
      <c r="R228" s="7">
        <v>44989</v>
      </c>
      <c r="S228" s="6">
        <v>44993</v>
      </c>
      <c r="T228" s="4" t="s">
        <v>34</v>
      </c>
      <c r="U228" s="4">
        <v>2344</v>
      </c>
      <c r="V228" s="4">
        <v>0</v>
      </c>
      <c r="W228" s="4">
        <v>0</v>
      </c>
      <c r="X228" s="4" t="s">
        <v>1123</v>
      </c>
      <c r="Y228" s="4" t="s">
        <v>894</v>
      </c>
    </row>
    <row r="229" s="4" customFormat="1" spans="1:25">
      <c r="A229" s="4" t="s">
        <v>1124</v>
      </c>
      <c r="B229" s="4" t="s">
        <v>26</v>
      </c>
      <c r="C229" s="4" t="s">
        <v>27</v>
      </c>
      <c r="D229" s="4" t="s">
        <v>1125</v>
      </c>
      <c r="E229" s="4" t="s">
        <v>302</v>
      </c>
      <c r="F229" s="6">
        <v>44989</v>
      </c>
      <c r="G229" s="6">
        <v>44990</v>
      </c>
      <c r="H229" s="4">
        <v>1</v>
      </c>
      <c r="I229" s="4">
        <v>1</v>
      </c>
      <c r="J229" s="4">
        <v>1</v>
      </c>
      <c r="K229" s="4" t="s">
        <v>30</v>
      </c>
      <c r="L229" s="4">
        <v>696</v>
      </c>
      <c r="M229" s="4">
        <v>696</v>
      </c>
      <c r="N229" s="4" t="s">
        <v>1126</v>
      </c>
      <c r="O229" s="4" t="s">
        <v>32</v>
      </c>
      <c r="P229" s="4" t="s">
        <v>33</v>
      </c>
      <c r="Q229" s="4">
        <v>0</v>
      </c>
      <c r="R229" s="7">
        <v>44989</v>
      </c>
      <c r="S229" s="6">
        <v>44993</v>
      </c>
      <c r="T229" s="4" t="s">
        <v>34</v>
      </c>
      <c r="U229" s="4">
        <v>696</v>
      </c>
      <c r="V229" s="4">
        <v>0</v>
      </c>
      <c r="W229" s="4">
        <v>0</v>
      </c>
      <c r="X229" s="4" t="s">
        <v>1127</v>
      </c>
      <c r="Y229" s="4" t="s">
        <v>1128</v>
      </c>
    </row>
    <row r="230" s="4" customFormat="1" spans="1:25">
      <c r="A230" s="4" t="s">
        <v>925</v>
      </c>
      <c r="B230" s="4" t="s">
        <v>26</v>
      </c>
      <c r="C230" s="4" t="s">
        <v>556</v>
      </c>
      <c r="D230" s="4" t="s">
        <v>921</v>
      </c>
      <c r="E230" s="4" t="s">
        <v>354</v>
      </c>
      <c r="F230" s="6">
        <v>44989</v>
      </c>
      <c r="G230" s="6">
        <v>44990</v>
      </c>
      <c r="H230" s="4">
        <v>1</v>
      </c>
      <c r="I230" s="4">
        <v>1</v>
      </c>
      <c r="J230" s="4">
        <v>1</v>
      </c>
      <c r="K230" s="4" t="s">
        <v>30</v>
      </c>
      <c r="L230" s="4">
        <v>-295</v>
      </c>
      <c r="M230" s="4">
        <v>-295</v>
      </c>
      <c r="N230" s="4" t="s">
        <v>926</v>
      </c>
      <c r="O230" s="4" t="s">
        <v>32</v>
      </c>
      <c r="P230" s="4" t="s">
        <v>33</v>
      </c>
      <c r="Q230" s="4">
        <v>0</v>
      </c>
      <c r="R230" s="7">
        <v>44989</v>
      </c>
      <c r="S230" s="6">
        <v>44993</v>
      </c>
      <c r="T230" s="4" t="s">
        <v>34</v>
      </c>
      <c r="U230" s="4">
        <v>-295</v>
      </c>
      <c r="V230" s="4">
        <v>0</v>
      </c>
      <c r="W230" s="4">
        <v>0</v>
      </c>
      <c r="X230" s="4" t="s">
        <v>927</v>
      </c>
      <c r="Y230" s="4" t="s">
        <v>924</v>
      </c>
    </row>
    <row r="231" s="4" customFormat="1" spans="1:25">
      <c r="A231" s="4" t="s">
        <v>903</v>
      </c>
      <c r="B231" s="4" t="s">
        <v>26</v>
      </c>
      <c r="C231" s="4" t="s">
        <v>556</v>
      </c>
      <c r="D231" s="4" t="s">
        <v>904</v>
      </c>
      <c r="E231" s="4" t="s">
        <v>466</v>
      </c>
      <c r="F231" s="6">
        <v>44989</v>
      </c>
      <c r="G231" s="6">
        <v>44990</v>
      </c>
      <c r="H231" s="4">
        <v>1</v>
      </c>
      <c r="I231" s="4">
        <v>1</v>
      </c>
      <c r="J231" s="4">
        <v>1</v>
      </c>
      <c r="K231" s="4" t="s">
        <v>30</v>
      </c>
      <c r="L231" s="4">
        <v>-1256</v>
      </c>
      <c r="M231" s="4">
        <v>-1256</v>
      </c>
      <c r="N231" s="4" t="s">
        <v>905</v>
      </c>
      <c r="O231" s="4" t="s">
        <v>32</v>
      </c>
      <c r="P231" s="4" t="s">
        <v>33</v>
      </c>
      <c r="Q231" s="4">
        <v>0</v>
      </c>
      <c r="R231" s="7">
        <v>44989</v>
      </c>
      <c r="S231" s="6">
        <v>44993</v>
      </c>
      <c r="T231" s="4" t="s">
        <v>34</v>
      </c>
      <c r="U231" s="4">
        <v>-1256</v>
      </c>
      <c r="V231" s="4">
        <v>0</v>
      </c>
      <c r="W231" s="4">
        <v>0</v>
      </c>
      <c r="X231" s="4" t="s">
        <v>906</v>
      </c>
      <c r="Y231" s="4" t="s">
        <v>36</v>
      </c>
    </row>
    <row r="232" s="4" customFormat="1" spans="1:25">
      <c r="A232" s="4" t="s">
        <v>1129</v>
      </c>
      <c r="B232" s="4" t="s">
        <v>26</v>
      </c>
      <c r="C232" s="4" t="s">
        <v>1130</v>
      </c>
      <c r="D232" s="4" t="s">
        <v>1131</v>
      </c>
      <c r="E232" s="4" t="s">
        <v>532</v>
      </c>
      <c r="F232" s="6">
        <v>44977</v>
      </c>
      <c r="G232" s="6">
        <v>44978</v>
      </c>
      <c r="H232" s="4">
        <v>1</v>
      </c>
      <c r="I232" s="4">
        <v>1</v>
      </c>
      <c r="J232" s="4">
        <v>1</v>
      </c>
      <c r="K232" s="4" t="s">
        <v>30</v>
      </c>
      <c r="L232" s="4">
        <v>-553</v>
      </c>
      <c r="M232" s="4">
        <v>-553</v>
      </c>
      <c r="N232" s="4" t="s">
        <v>1132</v>
      </c>
      <c r="O232" s="4" t="s">
        <v>32</v>
      </c>
      <c r="P232" s="4" t="s">
        <v>33</v>
      </c>
      <c r="Q232" s="4">
        <v>0</v>
      </c>
      <c r="R232" s="7">
        <v>44964.4364467593</v>
      </c>
      <c r="S232" s="6">
        <v>44993</v>
      </c>
      <c r="T232" s="4" t="s">
        <v>34</v>
      </c>
      <c r="U232" s="4">
        <v>-553</v>
      </c>
      <c r="V232" s="4">
        <v>0</v>
      </c>
      <c r="W232" s="4">
        <v>0</v>
      </c>
      <c r="X232" s="4" t="s">
        <v>1133</v>
      </c>
      <c r="Y232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229"/>
  <sheetViews>
    <sheetView tabSelected="1" workbookViewId="0">
      <selection activeCell="A227" sqref="A227:C229"/>
    </sheetView>
  </sheetViews>
  <sheetFormatPr defaultColWidth="9" defaultRowHeight="13.5"/>
  <cols>
    <col min="1" max="1" width="12.625" style="4"/>
    <col min="2" max="3" width="10.375" style="4"/>
    <col min="4" max="16358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1134</v>
      </c>
    </row>
    <row r="2" s="4" customFormat="1" hidden="1" spans="1:9">
      <c r="A2" s="5">
        <v>999221920211237</v>
      </c>
      <c r="B2" s="6">
        <v>44989</v>
      </c>
      <c r="C2" s="6">
        <v>44990</v>
      </c>
      <c r="D2" s="4">
        <v>549</v>
      </c>
      <c r="E2" s="4" t="str">
        <f>VLOOKUP(A2,HOP!A:L,12,0)</f>
        <v>549.00</v>
      </c>
      <c r="F2" s="4" t="str">
        <f>VLOOKUP(A2,HOP!A:C,3,0)</f>
        <v>2873184</v>
      </c>
      <c r="G2" s="4">
        <f>D2-E2</f>
        <v>0</v>
      </c>
      <c r="H2" s="4" t="str">
        <f>$H$1&amp;F2</f>
        <v>，2873184</v>
      </c>
      <c r="I2" s="4" t="str">
        <f>VLOOKUP(A2,HOP!A:U,21,0)</f>
        <v>直采</v>
      </c>
    </row>
    <row r="3" s="4" customFormat="1" hidden="1" spans="1:9">
      <c r="A3" s="5">
        <v>999221976118549</v>
      </c>
      <c r="B3" s="6">
        <v>44989</v>
      </c>
      <c r="C3" s="6">
        <v>44990</v>
      </c>
      <c r="D3" s="4">
        <v>411</v>
      </c>
      <c r="E3" s="4" t="str">
        <f>VLOOKUP(A3,HOP!A:L,12,0)</f>
        <v>411.00</v>
      </c>
      <c r="F3" s="4" t="str">
        <f>VLOOKUP(A3,HOP!A:C,3,0)</f>
        <v>2892185</v>
      </c>
      <c r="G3" s="4">
        <f t="shared" ref="G3:G66" si="0">D3-E3</f>
        <v>0</v>
      </c>
      <c r="H3" s="4" t="str">
        <f t="shared" ref="H3:H66" si="1">$H$1&amp;F3</f>
        <v>，2892185</v>
      </c>
      <c r="I3" s="4" t="str">
        <f>VLOOKUP(A3,HOP!A:U,21,0)</f>
        <v>直连</v>
      </c>
    </row>
    <row r="4" s="4" customFormat="1" hidden="1" spans="1:9">
      <c r="A4" s="5">
        <v>999222065273824</v>
      </c>
      <c r="B4" s="6">
        <v>44989</v>
      </c>
      <c r="C4" s="6">
        <v>44990</v>
      </c>
      <c r="D4" s="4">
        <v>1578</v>
      </c>
      <c r="E4" s="4" t="str">
        <f>VLOOKUP(A4,HOP!A:L,12,0)</f>
        <v>1578.00</v>
      </c>
      <c r="F4" s="4" t="str">
        <f>VLOOKUP(A4,HOP!A:C,3,0)</f>
        <v>2917289</v>
      </c>
      <c r="G4" s="4">
        <f t="shared" si="0"/>
        <v>0</v>
      </c>
      <c r="H4" s="4" t="str">
        <f t="shared" si="1"/>
        <v>，2917289</v>
      </c>
      <c r="I4" s="4" t="str">
        <f>VLOOKUP(A4,HOP!A:U,21,0)</f>
        <v>直连</v>
      </c>
    </row>
    <row r="5" s="4" customFormat="1" hidden="1" spans="1:9">
      <c r="A5" s="5">
        <v>999222071000133</v>
      </c>
      <c r="B5" s="6">
        <v>44988</v>
      </c>
      <c r="C5" s="6">
        <v>44990</v>
      </c>
      <c r="D5" s="4">
        <v>7506</v>
      </c>
      <c r="E5" s="4" t="str">
        <f>VLOOKUP(A5,HOP!A:L,12,0)</f>
        <v>7506.00</v>
      </c>
      <c r="F5" s="4" t="str">
        <f>VLOOKUP(A5,HOP!A:C,3,0)</f>
        <v>2918438</v>
      </c>
      <c r="G5" s="4">
        <f t="shared" si="0"/>
        <v>0</v>
      </c>
      <c r="H5" s="4" t="str">
        <f t="shared" si="1"/>
        <v>，2918438</v>
      </c>
      <c r="I5" s="4" t="str">
        <f>VLOOKUP(A5,HOP!A:U,21,0)</f>
        <v>直采</v>
      </c>
    </row>
    <row r="6" s="4" customFormat="1" hidden="1" spans="1:9">
      <c r="A6" s="5">
        <v>999222123173997</v>
      </c>
      <c r="B6" s="6">
        <v>44989</v>
      </c>
      <c r="C6" s="6">
        <v>44990</v>
      </c>
      <c r="D6" s="4">
        <v>872</v>
      </c>
      <c r="E6" s="4" t="str">
        <f>VLOOKUP(A6,HOP!A:L,12,0)</f>
        <v>872.00</v>
      </c>
      <c r="F6" s="4" t="str">
        <f>VLOOKUP(A6,HOP!A:C,3,0)</f>
        <v>2931842</v>
      </c>
      <c r="G6" s="4">
        <f t="shared" si="0"/>
        <v>0</v>
      </c>
      <c r="H6" s="4" t="str">
        <f t="shared" si="1"/>
        <v>，2931842</v>
      </c>
      <c r="I6" s="4" t="str">
        <f>VLOOKUP(A6,HOP!A:U,21,0)</f>
        <v>直连</v>
      </c>
    </row>
    <row r="7" s="4" customFormat="1" hidden="1" spans="1:9">
      <c r="A7" s="5">
        <v>999222136365981</v>
      </c>
      <c r="B7" s="6">
        <v>44989</v>
      </c>
      <c r="C7" s="6">
        <v>44990</v>
      </c>
      <c r="D7" s="4">
        <v>806</v>
      </c>
      <c r="E7" s="4" t="str">
        <f>VLOOKUP(A7,HOP!A:L,12,0)</f>
        <v>806.00</v>
      </c>
      <c r="F7" s="4" t="str">
        <f>VLOOKUP(A7,HOP!A:C,3,0)</f>
        <v>2934991</v>
      </c>
      <c r="G7" s="4">
        <f t="shared" si="0"/>
        <v>0</v>
      </c>
      <c r="H7" s="4" t="str">
        <f t="shared" si="1"/>
        <v>，2934991</v>
      </c>
      <c r="I7" s="4" t="str">
        <f>VLOOKUP(A7,HOP!A:U,21,0)</f>
        <v>直连</v>
      </c>
    </row>
    <row r="8" s="4" customFormat="1" hidden="1" spans="1:9">
      <c r="A8" s="5">
        <v>999222250531025</v>
      </c>
      <c r="B8" s="6">
        <v>44986</v>
      </c>
      <c r="C8" s="6">
        <v>44990</v>
      </c>
      <c r="D8" s="4">
        <v>3732</v>
      </c>
      <c r="E8" s="4" t="str">
        <f>VLOOKUP(A8,HOP!A:L,12,0)</f>
        <v>3732.00</v>
      </c>
      <c r="F8" s="4" t="str">
        <f>VLOOKUP(A8,HOP!A:C,3,0)</f>
        <v>2958281</v>
      </c>
      <c r="G8" s="4">
        <f t="shared" si="0"/>
        <v>0</v>
      </c>
      <c r="H8" s="4" t="str">
        <f t="shared" si="1"/>
        <v>，2958281</v>
      </c>
      <c r="I8" s="4" t="str">
        <f>VLOOKUP(A8,HOP!A:U,21,0)</f>
        <v>直连</v>
      </c>
    </row>
    <row r="9" s="4" customFormat="1" hidden="1" spans="1:9">
      <c r="A9" s="5">
        <v>999222301691762</v>
      </c>
      <c r="B9" s="6">
        <v>44988</v>
      </c>
      <c r="C9" s="6">
        <v>44990</v>
      </c>
      <c r="D9" s="4">
        <v>3044</v>
      </c>
      <c r="E9" s="4" t="str">
        <f>VLOOKUP(A9,HOP!A:L,12,0)</f>
        <v>3044.00</v>
      </c>
      <c r="F9" s="4" t="str">
        <f>VLOOKUP(A9,HOP!A:C,3,0)</f>
        <v>2969719</v>
      </c>
      <c r="G9" s="4">
        <f t="shared" si="0"/>
        <v>0</v>
      </c>
      <c r="H9" s="4" t="str">
        <f t="shared" si="1"/>
        <v>，2969719</v>
      </c>
      <c r="I9" s="4" t="str">
        <f>VLOOKUP(A9,HOP!A:U,21,0)</f>
        <v>直连</v>
      </c>
    </row>
    <row r="10" s="4" customFormat="1" hidden="1" spans="1:9">
      <c r="A10" s="5">
        <v>999222322714269</v>
      </c>
      <c r="B10" s="6">
        <v>44989</v>
      </c>
      <c r="C10" s="6">
        <v>44990</v>
      </c>
      <c r="D10" s="4">
        <v>785</v>
      </c>
      <c r="E10" s="4" t="str">
        <f>VLOOKUP(A10,HOP!A:L,12,0)</f>
        <v>785.00</v>
      </c>
      <c r="F10" s="4" t="str">
        <f>VLOOKUP(A10,HOP!A:C,3,0)</f>
        <v>2973428</v>
      </c>
      <c r="G10" s="4">
        <f t="shared" si="0"/>
        <v>0</v>
      </c>
      <c r="H10" s="4" t="str">
        <f t="shared" si="1"/>
        <v>，2973428</v>
      </c>
      <c r="I10" s="4" t="str">
        <f>VLOOKUP(A10,HOP!A:U,21,0)</f>
        <v>直连</v>
      </c>
    </row>
    <row r="11" s="4" customFormat="1" hidden="1" spans="1:9">
      <c r="A11" s="5">
        <v>999222360973369</v>
      </c>
      <c r="B11" s="6">
        <v>44989</v>
      </c>
      <c r="C11" s="6">
        <v>44990</v>
      </c>
      <c r="D11" s="4">
        <v>787</v>
      </c>
      <c r="E11" s="4" t="str">
        <f>VLOOKUP(A11,HOP!A:L,12,0)</f>
        <v>787.00</v>
      </c>
      <c r="F11" s="4" t="str">
        <f>VLOOKUP(A11,HOP!A:C,3,0)</f>
        <v>2979605</v>
      </c>
      <c r="G11" s="4">
        <f t="shared" si="0"/>
        <v>0</v>
      </c>
      <c r="H11" s="4" t="str">
        <f t="shared" si="1"/>
        <v>，2979605</v>
      </c>
      <c r="I11" s="4" t="str">
        <f>VLOOKUP(A11,HOP!A:U,21,0)</f>
        <v>直连</v>
      </c>
    </row>
    <row r="12" s="4" customFormat="1" hidden="1" spans="1:9">
      <c r="A12" s="5">
        <v>999222373554191</v>
      </c>
      <c r="B12" s="6">
        <v>44989</v>
      </c>
      <c r="C12" s="6">
        <v>44990</v>
      </c>
      <c r="D12" s="4">
        <v>472</v>
      </c>
      <c r="E12" s="4" t="str">
        <f>VLOOKUP(A12,HOP!A:L,12,0)</f>
        <v>472.00</v>
      </c>
      <c r="F12" s="4" t="str">
        <f>VLOOKUP(A12,HOP!A:C,3,0)</f>
        <v>2981385</v>
      </c>
      <c r="G12" s="4">
        <f t="shared" si="0"/>
        <v>0</v>
      </c>
      <c r="H12" s="4" t="str">
        <f t="shared" si="1"/>
        <v>，2981385</v>
      </c>
      <c r="I12" s="4" t="str">
        <f>VLOOKUP(A12,HOP!A:U,21,0)</f>
        <v>直连</v>
      </c>
    </row>
    <row r="13" s="4" customFormat="1" hidden="1" spans="1:9">
      <c r="A13" s="5">
        <v>999222387477139</v>
      </c>
      <c r="B13" s="6">
        <v>44986</v>
      </c>
      <c r="C13" s="6">
        <v>44990</v>
      </c>
      <c r="D13" s="4">
        <v>3240</v>
      </c>
      <c r="E13" s="4" t="str">
        <f>VLOOKUP(A13,HOP!A:L,12,0)</f>
        <v>3240.00</v>
      </c>
      <c r="F13" s="4" t="str">
        <f>VLOOKUP(A13,HOP!A:C,3,0)</f>
        <v>2983629</v>
      </c>
      <c r="G13" s="4">
        <f t="shared" si="0"/>
        <v>0</v>
      </c>
      <c r="H13" s="4" t="str">
        <f t="shared" si="1"/>
        <v>，2983629</v>
      </c>
      <c r="I13" s="4" t="str">
        <f>VLOOKUP(A13,HOP!A:U,21,0)</f>
        <v>直连</v>
      </c>
    </row>
    <row r="14" s="4" customFormat="1" hidden="1" spans="1:9">
      <c r="A14" s="5">
        <v>999222387582783</v>
      </c>
      <c r="B14" s="6">
        <v>44988</v>
      </c>
      <c r="C14" s="6">
        <v>44990</v>
      </c>
      <c r="D14" s="4">
        <v>2426</v>
      </c>
      <c r="E14" s="4" t="str">
        <f>VLOOKUP(A14,HOP!A:L,12,0)</f>
        <v>2426.00</v>
      </c>
      <c r="F14" s="4" t="str">
        <f>VLOOKUP(A14,HOP!A:C,3,0)</f>
        <v>2983678</v>
      </c>
      <c r="G14" s="4">
        <f t="shared" si="0"/>
        <v>0</v>
      </c>
      <c r="H14" s="4" t="str">
        <f t="shared" si="1"/>
        <v>，2983678</v>
      </c>
      <c r="I14" s="4" t="str">
        <f>VLOOKUP(A14,HOP!A:U,21,0)</f>
        <v>直连</v>
      </c>
    </row>
    <row r="15" s="4" customFormat="1" hidden="1" spans="1:9">
      <c r="A15" s="5">
        <v>999222455515282</v>
      </c>
      <c r="B15" s="6">
        <v>44989</v>
      </c>
      <c r="C15" s="6">
        <v>44990</v>
      </c>
      <c r="D15" s="4">
        <v>2193</v>
      </c>
      <c r="E15" s="4" t="str">
        <f>VLOOKUP(A15,HOP!A:L,12,0)</f>
        <v>2193.00</v>
      </c>
      <c r="F15" s="4" t="str">
        <f>VLOOKUP(A15,HOP!A:C,3,0)</f>
        <v>2993767</v>
      </c>
      <c r="G15" s="4">
        <f t="shared" si="0"/>
        <v>0</v>
      </c>
      <c r="H15" s="4" t="str">
        <f t="shared" si="1"/>
        <v>，2993767</v>
      </c>
      <c r="I15" s="4" t="str">
        <f>VLOOKUP(A15,HOP!A:U,21,0)</f>
        <v>直连</v>
      </c>
    </row>
    <row r="16" s="4" customFormat="1" hidden="1" spans="1:9">
      <c r="A16" s="5">
        <v>999222495025922</v>
      </c>
      <c r="B16" s="6">
        <v>44989</v>
      </c>
      <c r="C16" s="6">
        <v>44990</v>
      </c>
      <c r="D16" s="4">
        <v>764</v>
      </c>
      <c r="E16" s="4" t="str">
        <f>VLOOKUP(A16,HOP!A:L,12,0)</f>
        <v>764.00</v>
      </c>
      <c r="F16" s="4" t="str">
        <f>VLOOKUP(A16,HOP!A:C,3,0)</f>
        <v>2999478</v>
      </c>
      <c r="G16" s="4">
        <f t="shared" si="0"/>
        <v>0</v>
      </c>
      <c r="H16" s="4" t="str">
        <f t="shared" si="1"/>
        <v>，2999478</v>
      </c>
      <c r="I16" s="4" t="str">
        <f>VLOOKUP(A16,HOP!A:U,21,0)</f>
        <v>直连</v>
      </c>
    </row>
    <row r="17" s="4" customFormat="1" hidden="1" spans="1:9">
      <c r="A17" s="5">
        <v>999222510195260</v>
      </c>
      <c r="B17" s="6">
        <v>44986</v>
      </c>
      <c r="C17" s="6">
        <v>44990</v>
      </c>
      <c r="D17" s="4">
        <v>3056</v>
      </c>
      <c r="E17" s="4" t="str">
        <f>VLOOKUP(A17,HOP!A:L,12,0)</f>
        <v>3056.00</v>
      </c>
      <c r="F17" s="4" t="str">
        <f>VLOOKUP(A17,HOP!A:C,3,0)</f>
        <v>3001826</v>
      </c>
      <c r="G17" s="4">
        <f t="shared" si="0"/>
        <v>0</v>
      </c>
      <c r="H17" s="4" t="str">
        <f t="shared" si="1"/>
        <v>，3001826</v>
      </c>
      <c r="I17" s="4" t="str">
        <f>VLOOKUP(A17,HOP!A:U,21,0)</f>
        <v>直连</v>
      </c>
    </row>
    <row r="18" s="4" customFormat="1" hidden="1" spans="1:9">
      <c r="A18" s="5">
        <v>999222512257878</v>
      </c>
      <c r="B18" s="6">
        <v>44988</v>
      </c>
      <c r="C18" s="6">
        <v>44990</v>
      </c>
      <c r="D18" s="4">
        <v>1085</v>
      </c>
      <c r="E18" s="4" t="str">
        <f>VLOOKUP(A18,HOP!A:L,12,0)</f>
        <v>1085.00</v>
      </c>
      <c r="F18" s="4" t="str">
        <f>VLOOKUP(A18,HOP!A:C,3,0)</f>
        <v>3002197</v>
      </c>
      <c r="G18" s="4">
        <f t="shared" si="0"/>
        <v>0</v>
      </c>
      <c r="H18" s="4" t="str">
        <f t="shared" si="1"/>
        <v>，3002197</v>
      </c>
      <c r="I18" s="4" t="str">
        <f>VLOOKUP(A18,HOP!A:U,21,0)</f>
        <v>直连</v>
      </c>
    </row>
    <row r="19" s="4" customFormat="1" hidden="1" spans="1:9">
      <c r="A19" s="5">
        <v>999222531047972</v>
      </c>
      <c r="B19" s="6">
        <v>44989</v>
      </c>
      <c r="C19" s="6">
        <v>44990</v>
      </c>
      <c r="D19" s="4">
        <v>966</v>
      </c>
      <c r="E19" s="4" t="str">
        <f>VLOOKUP(A19,HOP!A:L,12,0)</f>
        <v>966.00</v>
      </c>
      <c r="F19" s="4" t="str">
        <f>VLOOKUP(A19,HOP!A:C,3,0)</f>
        <v>3004878</v>
      </c>
      <c r="G19" s="4">
        <f t="shared" si="0"/>
        <v>0</v>
      </c>
      <c r="H19" s="4" t="str">
        <f t="shared" si="1"/>
        <v>，3004878</v>
      </c>
      <c r="I19" s="4" t="str">
        <f>VLOOKUP(A19,HOP!A:U,21,0)</f>
        <v>直连</v>
      </c>
    </row>
    <row r="20" s="4" customFormat="1" hidden="1" spans="1:9">
      <c r="A20" s="5">
        <v>999222540614212</v>
      </c>
      <c r="B20" s="6">
        <v>44989</v>
      </c>
      <c r="C20" s="6">
        <v>44990</v>
      </c>
      <c r="D20" s="4">
        <v>361</v>
      </c>
      <c r="E20" s="4" t="str">
        <f>VLOOKUP(A20,HOP!A:L,12,0)</f>
        <v>361.00</v>
      </c>
      <c r="F20" s="4" t="str">
        <f>VLOOKUP(A20,HOP!A:C,3,0)</f>
        <v>3005673</v>
      </c>
      <c r="G20" s="4">
        <f t="shared" si="0"/>
        <v>0</v>
      </c>
      <c r="H20" s="4" t="str">
        <f t="shared" si="1"/>
        <v>，3005673</v>
      </c>
      <c r="I20" s="4" t="str">
        <f>VLOOKUP(A20,HOP!A:U,21,0)</f>
        <v>直连</v>
      </c>
    </row>
    <row r="21" s="4" customFormat="1" hidden="1" spans="1:9">
      <c r="A21" s="5">
        <v>999222543426707</v>
      </c>
      <c r="B21" s="6">
        <v>44988</v>
      </c>
      <c r="C21" s="6">
        <v>44990</v>
      </c>
      <c r="D21" s="4">
        <v>654</v>
      </c>
      <c r="E21" s="4" t="str">
        <f>VLOOKUP(A21,HOP!A:L,12,0)</f>
        <v>654.00</v>
      </c>
      <c r="F21" s="4" t="str">
        <f>VLOOKUP(A21,HOP!A:C,3,0)</f>
        <v>3006273</v>
      </c>
      <c r="G21" s="4">
        <f t="shared" si="0"/>
        <v>0</v>
      </c>
      <c r="H21" s="4" t="str">
        <f t="shared" si="1"/>
        <v>，3006273</v>
      </c>
      <c r="I21" s="4" t="str">
        <f>VLOOKUP(A21,HOP!A:U,21,0)</f>
        <v>直连</v>
      </c>
    </row>
    <row r="22" s="4" customFormat="1" hidden="1" spans="1:9">
      <c r="A22" s="5">
        <v>999222546933165</v>
      </c>
      <c r="B22" s="6">
        <v>44988</v>
      </c>
      <c r="C22" s="6">
        <v>44990</v>
      </c>
      <c r="D22" s="4">
        <v>1078</v>
      </c>
      <c r="E22" s="4" t="str">
        <f>VLOOKUP(A22,HOP!A:L,12,0)</f>
        <v>1078.00</v>
      </c>
      <c r="F22" s="4" t="str">
        <f>VLOOKUP(A22,HOP!A:C,3,0)</f>
        <v>3007023</v>
      </c>
      <c r="G22" s="4">
        <f t="shared" si="0"/>
        <v>0</v>
      </c>
      <c r="H22" s="4" t="str">
        <f t="shared" si="1"/>
        <v>，3007023</v>
      </c>
      <c r="I22" s="4" t="str">
        <f>VLOOKUP(A22,HOP!A:U,21,0)</f>
        <v>直连</v>
      </c>
    </row>
    <row r="23" s="4" customFormat="1" hidden="1" spans="1:9">
      <c r="A23" s="5">
        <v>999222548270945</v>
      </c>
      <c r="B23" s="6">
        <v>44989</v>
      </c>
      <c r="C23" s="6">
        <v>44990</v>
      </c>
      <c r="D23" s="4">
        <v>757</v>
      </c>
      <c r="E23" s="4" t="str">
        <f>VLOOKUP(A23,HOP!A:L,12,0)</f>
        <v>757.00</v>
      </c>
      <c r="F23" s="4" t="str">
        <f>VLOOKUP(A23,HOP!A:C,3,0)</f>
        <v>3007386</v>
      </c>
      <c r="G23" s="4">
        <f t="shared" si="0"/>
        <v>0</v>
      </c>
      <c r="H23" s="4" t="str">
        <f t="shared" si="1"/>
        <v>，3007386</v>
      </c>
      <c r="I23" s="4" t="str">
        <f>VLOOKUP(A23,HOP!A:U,21,0)</f>
        <v>直连</v>
      </c>
    </row>
    <row r="24" s="4" customFormat="1" hidden="1" spans="1:9">
      <c r="A24" s="5">
        <v>999222573764308</v>
      </c>
      <c r="B24" s="6">
        <v>44989</v>
      </c>
      <c r="C24" s="6">
        <v>44990</v>
      </c>
      <c r="D24" s="4">
        <v>1284</v>
      </c>
      <c r="E24" s="4" t="str">
        <f>VLOOKUP(A24,HOP!A:L,12,0)</f>
        <v>1284.00</v>
      </c>
      <c r="F24" s="4" t="str">
        <f>VLOOKUP(A24,HOP!A:C,3,0)</f>
        <v>3010940</v>
      </c>
      <c r="G24" s="4">
        <f t="shared" si="0"/>
        <v>0</v>
      </c>
      <c r="H24" s="4" t="str">
        <f t="shared" si="1"/>
        <v>，3010940</v>
      </c>
      <c r="I24" s="4" t="str">
        <f>VLOOKUP(A24,HOP!A:U,21,0)</f>
        <v>直连</v>
      </c>
    </row>
    <row r="25" s="4" customFormat="1" hidden="1" spans="1:9">
      <c r="A25" s="5">
        <v>999222574482938</v>
      </c>
      <c r="B25" s="6">
        <v>44989</v>
      </c>
      <c r="C25" s="6">
        <v>44990</v>
      </c>
      <c r="D25" s="4">
        <v>1081</v>
      </c>
      <c r="E25" s="4" t="str">
        <f>VLOOKUP(A25,HOP!A:L,12,0)</f>
        <v>1081.00</v>
      </c>
      <c r="F25" s="4" t="str">
        <f>VLOOKUP(A25,HOP!A:C,3,0)</f>
        <v>3011090</v>
      </c>
      <c r="G25" s="4">
        <f t="shared" si="0"/>
        <v>0</v>
      </c>
      <c r="H25" s="4" t="str">
        <f t="shared" si="1"/>
        <v>，3011090</v>
      </c>
      <c r="I25" s="4" t="str">
        <f>VLOOKUP(A25,HOP!A:U,21,0)</f>
        <v>直连</v>
      </c>
    </row>
    <row r="26" s="4" customFormat="1" hidden="1" spans="1:9">
      <c r="A26" s="5">
        <v>999222588873908</v>
      </c>
      <c r="B26" s="6">
        <v>44988</v>
      </c>
      <c r="C26" s="6">
        <v>44990</v>
      </c>
      <c r="D26" s="4">
        <v>1146</v>
      </c>
      <c r="E26" s="4" t="str">
        <f>VLOOKUP(A26,HOP!A:L,12,0)</f>
        <v>1146.00</v>
      </c>
      <c r="F26" s="4" t="str">
        <f>VLOOKUP(A26,HOP!A:C,3,0)</f>
        <v>3013121</v>
      </c>
      <c r="G26" s="4">
        <f t="shared" si="0"/>
        <v>0</v>
      </c>
      <c r="H26" s="4" t="str">
        <f t="shared" si="1"/>
        <v>，3013121</v>
      </c>
      <c r="I26" s="4" t="str">
        <f>VLOOKUP(A26,HOP!A:U,21,0)</f>
        <v>直连</v>
      </c>
    </row>
    <row r="27" s="4" customFormat="1" hidden="1" spans="1:9">
      <c r="A27" s="5">
        <v>999222631469444</v>
      </c>
      <c r="B27" s="6">
        <v>44989</v>
      </c>
      <c r="C27" s="6">
        <v>44990</v>
      </c>
      <c r="D27" s="4">
        <v>1268</v>
      </c>
      <c r="E27" s="4" t="str">
        <f>VLOOKUP(A27,HOP!A:L,12,0)</f>
        <v>1268.00</v>
      </c>
      <c r="F27" s="4" t="str">
        <f>VLOOKUP(A27,HOP!A:C,3,0)</f>
        <v>3018730</v>
      </c>
      <c r="G27" s="4">
        <f t="shared" si="0"/>
        <v>0</v>
      </c>
      <c r="H27" s="4" t="str">
        <f t="shared" si="1"/>
        <v>，3018730</v>
      </c>
      <c r="I27" s="4" t="str">
        <f>VLOOKUP(A27,HOP!A:U,21,0)</f>
        <v>直连</v>
      </c>
    </row>
    <row r="28" s="4" customFormat="1" hidden="1" spans="1:9">
      <c r="A28" s="5">
        <v>999222641180415</v>
      </c>
      <c r="B28" s="6">
        <v>44989</v>
      </c>
      <c r="C28" s="6">
        <v>44990</v>
      </c>
      <c r="D28" s="4">
        <v>742</v>
      </c>
      <c r="E28" s="4" t="str">
        <f>VLOOKUP(A28,HOP!A:L,12,0)</f>
        <v>742.00</v>
      </c>
      <c r="F28" s="4" t="str">
        <f>VLOOKUP(A28,HOP!A:C,3,0)</f>
        <v>3020198</v>
      </c>
      <c r="G28" s="4">
        <f t="shared" si="0"/>
        <v>0</v>
      </c>
      <c r="H28" s="4" t="str">
        <f t="shared" si="1"/>
        <v>，3020198</v>
      </c>
      <c r="I28" s="4" t="str">
        <f>VLOOKUP(A28,HOP!A:U,21,0)</f>
        <v>直连</v>
      </c>
    </row>
    <row r="29" s="4" customFormat="1" hidden="1" spans="1:9">
      <c r="A29" s="5">
        <v>999222648580647</v>
      </c>
      <c r="B29" s="6">
        <v>44989</v>
      </c>
      <c r="C29" s="6">
        <v>44990</v>
      </c>
      <c r="D29" s="4">
        <v>1342</v>
      </c>
      <c r="E29" s="4" t="str">
        <f>VLOOKUP(A29,HOP!A:L,12,0)</f>
        <v>1342.00</v>
      </c>
      <c r="F29" s="4" t="str">
        <f>VLOOKUP(A29,HOP!A:C,3,0)</f>
        <v>3020928</v>
      </c>
      <c r="G29" s="4">
        <f t="shared" si="0"/>
        <v>0</v>
      </c>
      <c r="H29" s="4" t="str">
        <f t="shared" si="1"/>
        <v>，3020928</v>
      </c>
      <c r="I29" s="4" t="str">
        <f>VLOOKUP(A29,HOP!A:U,21,0)</f>
        <v>直连</v>
      </c>
    </row>
    <row r="30" s="4" customFormat="1" hidden="1" spans="1:9">
      <c r="A30" s="5">
        <v>999222649398257</v>
      </c>
      <c r="B30" s="6">
        <v>44987</v>
      </c>
      <c r="C30" s="6">
        <v>44990</v>
      </c>
      <c r="D30" s="4">
        <v>2820</v>
      </c>
      <c r="E30" s="4" t="str">
        <f>VLOOKUP(A30,HOP!A:L,12,0)</f>
        <v>2820.00</v>
      </c>
      <c r="F30" s="4" t="str">
        <f>VLOOKUP(A30,HOP!A:C,3,0)</f>
        <v>3021057</v>
      </c>
      <c r="G30" s="4">
        <f t="shared" si="0"/>
        <v>0</v>
      </c>
      <c r="H30" s="4" t="str">
        <f t="shared" si="1"/>
        <v>，3021057</v>
      </c>
      <c r="I30" s="4" t="str">
        <f>VLOOKUP(A30,HOP!A:U,21,0)</f>
        <v>直连</v>
      </c>
    </row>
    <row r="31" s="4" customFormat="1" hidden="1" spans="1:9">
      <c r="A31" s="5">
        <v>999222659160544</v>
      </c>
      <c r="B31" s="6">
        <v>44988</v>
      </c>
      <c r="C31" s="6">
        <v>44990</v>
      </c>
      <c r="D31" s="4">
        <v>4886</v>
      </c>
      <c r="E31" s="4" t="str">
        <f>VLOOKUP(A31,HOP!A:L,12,0)</f>
        <v>4886.00</v>
      </c>
      <c r="F31" s="4" t="str">
        <f>VLOOKUP(A31,HOP!A:C,3,0)</f>
        <v>3022624</v>
      </c>
      <c r="G31" s="4">
        <f t="shared" si="0"/>
        <v>0</v>
      </c>
      <c r="H31" s="4" t="str">
        <f t="shared" si="1"/>
        <v>，3022624</v>
      </c>
      <c r="I31" s="4" t="str">
        <f>VLOOKUP(A31,HOP!A:U,21,0)</f>
        <v>直连</v>
      </c>
    </row>
    <row r="32" s="4" customFormat="1" hidden="1" spans="1:9">
      <c r="A32" s="5">
        <v>999222670142861</v>
      </c>
      <c r="B32" s="6">
        <v>44988</v>
      </c>
      <c r="C32" s="6">
        <v>44990</v>
      </c>
      <c r="D32" s="4">
        <v>768</v>
      </c>
      <c r="E32" s="4" t="str">
        <f>VLOOKUP(A32,HOP!A:L,12,0)</f>
        <v>768.00</v>
      </c>
      <c r="F32" s="4" t="str">
        <f>VLOOKUP(A32,HOP!A:C,3,0)</f>
        <v>3023659</v>
      </c>
      <c r="G32" s="4">
        <f t="shared" si="0"/>
        <v>0</v>
      </c>
      <c r="H32" s="4" t="str">
        <f t="shared" si="1"/>
        <v>，3023659</v>
      </c>
      <c r="I32" s="4" t="str">
        <f>VLOOKUP(A32,HOP!A:U,21,0)</f>
        <v>直采</v>
      </c>
    </row>
    <row r="33" s="4" customFormat="1" hidden="1" spans="1:9">
      <c r="A33" s="5">
        <v>999222672702489</v>
      </c>
      <c r="B33" s="6">
        <v>44988</v>
      </c>
      <c r="C33" s="6">
        <v>44990</v>
      </c>
      <c r="D33" s="4">
        <v>2504</v>
      </c>
      <c r="E33" s="4" t="str">
        <f>VLOOKUP(A33,HOP!A:L,12,0)</f>
        <v>2504.00</v>
      </c>
      <c r="F33" s="4" t="str">
        <f>VLOOKUP(A33,HOP!A:C,3,0)</f>
        <v>3024064</v>
      </c>
      <c r="G33" s="4">
        <f t="shared" si="0"/>
        <v>0</v>
      </c>
      <c r="H33" s="4" t="str">
        <f t="shared" si="1"/>
        <v>，3024064</v>
      </c>
      <c r="I33" s="4" t="str">
        <f>VLOOKUP(A33,HOP!A:U,21,0)</f>
        <v>直连</v>
      </c>
    </row>
    <row r="34" s="4" customFormat="1" hidden="1" spans="1:9">
      <c r="A34" s="5">
        <v>999222672850629</v>
      </c>
      <c r="B34" s="6">
        <v>44987</v>
      </c>
      <c r="C34" s="6">
        <v>44990</v>
      </c>
      <c r="D34" s="4">
        <v>2076</v>
      </c>
      <c r="E34" s="4" t="str">
        <f>VLOOKUP(A34,HOP!A:L,12,0)</f>
        <v>2076.00</v>
      </c>
      <c r="F34" s="4" t="str">
        <f>VLOOKUP(A34,HOP!A:C,3,0)</f>
        <v>3024089</v>
      </c>
      <c r="G34" s="4">
        <f t="shared" si="0"/>
        <v>0</v>
      </c>
      <c r="H34" s="4" t="str">
        <f t="shared" si="1"/>
        <v>，3024089</v>
      </c>
      <c r="I34" s="4" t="str">
        <f>VLOOKUP(A34,HOP!A:U,21,0)</f>
        <v>直连</v>
      </c>
    </row>
    <row r="35" s="4" customFormat="1" hidden="1" spans="1:9">
      <c r="A35" s="5">
        <v>999222673457020</v>
      </c>
      <c r="B35" s="6">
        <v>44989</v>
      </c>
      <c r="C35" s="6">
        <v>44990</v>
      </c>
      <c r="D35" s="4">
        <v>271</v>
      </c>
      <c r="E35" s="4" t="str">
        <f>VLOOKUP(A35,HOP!A:L,12,0)</f>
        <v>271.00</v>
      </c>
      <c r="F35" s="4" t="str">
        <f>VLOOKUP(A35,HOP!A:C,3,0)</f>
        <v>3024189</v>
      </c>
      <c r="G35" s="4">
        <f t="shared" si="0"/>
        <v>0</v>
      </c>
      <c r="H35" s="4" t="str">
        <f t="shared" si="1"/>
        <v>，3024189</v>
      </c>
      <c r="I35" s="4" t="str">
        <f>VLOOKUP(A35,HOP!A:U,21,0)</f>
        <v>直连</v>
      </c>
    </row>
    <row r="36" s="4" customFormat="1" hidden="1" spans="1:9">
      <c r="A36" s="5">
        <v>999222673561740</v>
      </c>
      <c r="B36" s="6">
        <v>44989</v>
      </c>
      <c r="C36" s="6">
        <v>44990</v>
      </c>
      <c r="D36" s="4">
        <v>957</v>
      </c>
      <c r="E36" s="4" t="str">
        <f>VLOOKUP(A36,HOP!A:L,12,0)</f>
        <v>957.00</v>
      </c>
      <c r="F36" s="4" t="str">
        <f>VLOOKUP(A36,HOP!A:C,3,0)</f>
        <v>3024216</v>
      </c>
      <c r="G36" s="4">
        <f t="shared" si="0"/>
        <v>0</v>
      </c>
      <c r="H36" s="4" t="str">
        <f t="shared" si="1"/>
        <v>，3024216</v>
      </c>
      <c r="I36" s="4" t="str">
        <f>VLOOKUP(A36,HOP!A:U,21,0)</f>
        <v>直连</v>
      </c>
    </row>
    <row r="37" s="4" customFormat="1" hidden="1" spans="1:9">
      <c r="A37" s="5">
        <v>999222678767545</v>
      </c>
      <c r="B37" s="6">
        <v>44989</v>
      </c>
      <c r="C37" s="6">
        <v>44990</v>
      </c>
      <c r="D37" s="4">
        <v>4520</v>
      </c>
      <c r="E37" s="4" t="str">
        <f>VLOOKUP(A37,HOP!A:L,12,0)</f>
        <v>4520.00</v>
      </c>
      <c r="F37" s="4" t="str">
        <f>VLOOKUP(A37,HOP!A:C,3,0)</f>
        <v>3025113</v>
      </c>
      <c r="G37" s="4">
        <f t="shared" si="0"/>
        <v>0</v>
      </c>
      <c r="H37" s="4" t="str">
        <f t="shared" si="1"/>
        <v>，3025113</v>
      </c>
      <c r="I37" s="4" t="str">
        <f>VLOOKUP(A37,HOP!A:U,21,0)</f>
        <v>直连</v>
      </c>
    </row>
    <row r="38" s="4" customFormat="1" hidden="1" spans="1:9">
      <c r="A38" s="5">
        <v>22688687481</v>
      </c>
      <c r="B38" s="6">
        <v>44988</v>
      </c>
      <c r="C38" s="6">
        <v>44990</v>
      </c>
      <c r="D38" s="4">
        <v>1084</v>
      </c>
      <c r="E38" s="4" t="str">
        <f>VLOOKUP(A38,HOP!A:L,12,0)</f>
        <v>1084.00</v>
      </c>
      <c r="F38" s="4" t="str">
        <f>VLOOKUP(A38,HOP!A:C,3,0)</f>
        <v>3026301</v>
      </c>
      <c r="G38" s="4">
        <f t="shared" si="0"/>
        <v>0</v>
      </c>
      <c r="H38" s="4" t="str">
        <f t="shared" si="1"/>
        <v>，3026301</v>
      </c>
      <c r="I38" s="4" t="str">
        <f>VLOOKUP(A38,HOP!A:U,21,0)</f>
        <v>直连</v>
      </c>
    </row>
    <row r="39" s="4" customFormat="1" hidden="1" spans="1:9">
      <c r="A39" s="5">
        <v>999222690504077</v>
      </c>
      <c r="B39" s="6">
        <v>44983</v>
      </c>
      <c r="C39" s="6">
        <v>44990</v>
      </c>
      <c r="D39" s="4">
        <v>5226</v>
      </c>
      <c r="E39" s="4" t="str">
        <f>VLOOKUP(A39,HOP!A:L,12,0)</f>
        <v>5226.00</v>
      </c>
      <c r="F39" s="4" t="str">
        <f>VLOOKUP(A39,HOP!A:C,3,0)</f>
        <v>3026627</v>
      </c>
      <c r="G39" s="4">
        <f t="shared" si="0"/>
        <v>0</v>
      </c>
      <c r="H39" s="4" t="str">
        <f t="shared" si="1"/>
        <v>，3026627</v>
      </c>
      <c r="I39" s="4" t="str">
        <f>VLOOKUP(A39,HOP!A:U,21,0)</f>
        <v>直连</v>
      </c>
    </row>
    <row r="40" s="4" customFormat="1" hidden="1" spans="1:9">
      <c r="A40" s="5">
        <v>999222690985598</v>
      </c>
      <c r="B40" s="6">
        <v>44989</v>
      </c>
      <c r="C40" s="6">
        <v>44990</v>
      </c>
      <c r="D40" s="4">
        <v>828</v>
      </c>
      <c r="E40" s="4" t="str">
        <f>VLOOKUP(A40,HOP!A:L,12,0)</f>
        <v>828.00</v>
      </c>
      <c r="F40" s="4" t="str">
        <f>VLOOKUP(A40,HOP!A:C,3,0)</f>
        <v>3026768</v>
      </c>
      <c r="G40" s="4">
        <f t="shared" si="0"/>
        <v>0</v>
      </c>
      <c r="H40" s="4" t="str">
        <f t="shared" si="1"/>
        <v>，3026768</v>
      </c>
      <c r="I40" s="4" t="str">
        <f>VLOOKUP(A40,HOP!A:U,21,0)</f>
        <v>直连</v>
      </c>
    </row>
    <row r="41" s="4" customFormat="1" hidden="1" spans="1:9">
      <c r="A41" s="5">
        <v>999222710630108</v>
      </c>
      <c r="B41" s="6">
        <v>44988</v>
      </c>
      <c r="C41" s="6">
        <v>44990</v>
      </c>
      <c r="D41" s="4">
        <v>802</v>
      </c>
      <c r="E41" s="4" t="str">
        <f>VLOOKUP(A41,HOP!A:L,12,0)</f>
        <v>802.00</v>
      </c>
      <c r="F41" s="4" t="str">
        <f>VLOOKUP(A41,HOP!A:C,3,0)</f>
        <v>3029296</v>
      </c>
      <c r="G41" s="4">
        <f t="shared" si="0"/>
        <v>0</v>
      </c>
      <c r="H41" s="4" t="str">
        <f t="shared" si="1"/>
        <v>，3029296</v>
      </c>
      <c r="I41" s="4" t="str">
        <f>VLOOKUP(A41,HOP!A:U,21,0)</f>
        <v>直连</v>
      </c>
    </row>
    <row r="42" s="4" customFormat="1" hidden="1" spans="1:9">
      <c r="A42" s="5">
        <v>999222714533733</v>
      </c>
      <c r="B42" s="6">
        <v>44989</v>
      </c>
      <c r="C42" s="6">
        <v>44990</v>
      </c>
      <c r="D42" s="4">
        <v>353</v>
      </c>
      <c r="E42" s="4" t="str">
        <f>VLOOKUP(A42,HOP!A:L,12,0)</f>
        <v>353.00</v>
      </c>
      <c r="F42" s="4" t="str">
        <f>VLOOKUP(A42,HOP!A:C,3,0)</f>
        <v>3029517</v>
      </c>
      <c r="G42" s="4">
        <f t="shared" si="0"/>
        <v>0</v>
      </c>
      <c r="H42" s="4" t="str">
        <f t="shared" si="1"/>
        <v>，3029517</v>
      </c>
      <c r="I42" s="4" t="str">
        <f>VLOOKUP(A42,HOP!A:U,21,0)</f>
        <v>直连</v>
      </c>
    </row>
    <row r="43" s="4" customFormat="1" hidden="1" spans="1:9">
      <c r="A43" s="5">
        <v>999222723598248</v>
      </c>
      <c r="B43" s="6">
        <v>44986</v>
      </c>
      <c r="C43" s="6">
        <v>44990</v>
      </c>
      <c r="D43" s="4">
        <v>5752</v>
      </c>
      <c r="E43" s="4" t="str">
        <f>VLOOKUP(A43,HOP!A:L,12,0)</f>
        <v>5752.00</v>
      </c>
      <c r="F43" s="4" t="str">
        <f>VLOOKUP(A43,HOP!A:C,3,0)</f>
        <v>3030574</v>
      </c>
      <c r="G43" s="4">
        <f t="shared" si="0"/>
        <v>0</v>
      </c>
      <c r="H43" s="4" t="str">
        <f t="shared" si="1"/>
        <v>，3030574</v>
      </c>
      <c r="I43" s="4" t="str">
        <f>VLOOKUP(A43,HOP!A:U,21,0)</f>
        <v>直连</v>
      </c>
    </row>
    <row r="44" s="4" customFormat="1" hidden="1" spans="1:9">
      <c r="A44" s="5">
        <v>999222733823717</v>
      </c>
      <c r="B44" s="6">
        <v>44988</v>
      </c>
      <c r="C44" s="6">
        <v>44990</v>
      </c>
      <c r="D44" s="4">
        <v>2290</v>
      </c>
      <c r="E44" s="4" t="str">
        <f>VLOOKUP(A44,HOP!A:L,12,0)</f>
        <v>2290.00</v>
      </c>
      <c r="F44" s="4" t="str">
        <f>VLOOKUP(A44,HOP!A:C,3,0)</f>
        <v>3031498</v>
      </c>
      <c r="G44" s="4">
        <f t="shared" si="0"/>
        <v>0</v>
      </c>
      <c r="H44" s="4" t="str">
        <f t="shared" si="1"/>
        <v>，3031498</v>
      </c>
      <c r="I44" s="4" t="str">
        <f>VLOOKUP(A44,HOP!A:U,21,0)</f>
        <v>直连</v>
      </c>
    </row>
    <row r="45" s="4" customFormat="1" hidden="1" spans="1:9">
      <c r="A45" s="5">
        <v>999222738202492</v>
      </c>
      <c r="B45" s="6">
        <v>44988</v>
      </c>
      <c r="C45" s="6">
        <v>44990</v>
      </c>
      <c r="D45" s="4">
        <v>1850</v>
      </c>
      <c r="E45" s="4" t="str">
        <f>VLOOKUP(A45,HOP!A:L,12,0)</f>
        <v>1850.00</v>
      </c>
      <c r="F45" s="4" t="str">
        <f>VLOOKUP(A45,HOP!A:C,3,0)</f>
        <v>3032190</v>
      </c>
      <c r="G45" s="4">
        <f t="shared" si="0"/>
        <v>0</v>
      </c>
      <c r="H45" s="4" t="str">
        <f t="shared" si="1"/>
        <v>，3032190</v>
      </c>
      <c r="I45" s="4" t="str">
        <f>VLOOKUP(A45,HOP!A:U,21,0)</f>
        <v>直连</v>
      </c>
    </row>
    <row r="46" s="4" customFormat="1" hidden="1" spans="1:9">
      <c r="A46" s="5">
        <v>999222738365163</v>
      </c>
      <c r="B46" s="6">
        <v>44988</v>
      </c>
      <c r="C46" s="6">
        <v>44990</v>
      </c>
      <c r="D46" s="4">
        <v>936</v>
      </c>
      <c r="E46" s="4" t="str">
        <f>VLOOKUP(A46,HOP!A:L,12,0)</f>
        <v>936.00</v>
      </c>
      <c r="F46" s="4" t="str">
        <f>VLOOKUP(A46,HOP!A:C,3,0)</f>
        <v>3032217</v>
      </c>
      <c r="G46" s="4">
        <f t="shared" si="0"/>
        <v>0</v>
      </c>
      <c r="H46" s="4" t="str">
        <f t="shared" si="1"/>
        <v>，3032217</v>
      </c>
      <c r="I46" s="4" t="str">
        <f>VLOOKUP(A46,HOP!A:U,21,0)</f>
        <v>直采</v>
      </c>
    </row>
    <row r="47" s="4" customFormat="1" hidden="1" spans="1:9">
      <c r="A47" s="5">
        <v>999222749218952</v>
      </c>
      <c r="B47" s="6">
        <v>44988</v>
      </c>
      <c r="C47" s="6">
        <v>44990</v>
      </c>
      <c r="D47" s="4">
        <v>1594</v>
      </c>
      <c r="E47" s="4" t="str">
        <f>VLOOKUP(A47,HOP!A:L,12,0)</f>
        <v>1594.00</v>
      </c>
      <c r="F47" s="4" t="str">
        <f>VLOOKUP(A47,HOP!A:C,3,0)</f>
        <v>3033621</v>
      </c>
      <c r="G47" s="4">
        <f t="shared" si="0"/>
        <v>0</v>
      </c>
      <c r="H47" s="4" t="str">
        <f t="shared" si="1"/>
        <v>，3033621</v>
      </c>
      <c r="I47" s="4" t="str">
        <f>VLOOKUP(A47,HOP!A:U,21,0)</f>
        <v>直连</v>
      </c>
    </row>
    <row r="48" s="4" customFormat="1" hidden="1" spans="1:9">
      <c r="A48" s="5">
        <v>999222754154184</v>
      </c>
      <c r="B48" s="6">
        <v>44988</v>
      </c>
      <c r="C48" s="6">
        <v>44990</v>
      </c>
      <c r="D48" s="4">
        <v>1264</v>
      </c>
      <c r="E48" s="4" t="str">
        <f>VLOOKUP(A48,HOP!A:L,12,0)</f>
        <v>1264.00</v>
      </c>
      <c r="F48" s="4" t="str">
        <f>VLOOKUP(A48,HOP!A:C,3,0)</f>
        <v>3034807</v>
      </c>
      <c r="G48" s="4">
        <f t="shared" si="0"/>
        <v>0</v>
      </c>
      <c r="H48" s="4" t="str">
        <f t="shared" si="1"/>
        <v>，3034807</v>
      </c>
      <c r="I48" s="4" t="str">
        <f>VLOOKUP(A48,HOP!A:U,21,0)</f>
        <v>直连</v>
      </c>
    </row>
    <row r="49" s="4" customFormat="1" hidden="1" spans="1:9">
      <c r="A49" s="5">
        <v>999222760806619</v>
      </c>
      <c r="B49" s="6">
        <v>44986</v>
      </c>
      <c r="C49" s="6">
        <v>44990</v>
      </c>
      <c r="D49" s="4">
        <v>1404</v>
      </c>
      <c r="E49" s="4" t="str">
        <f>VLOOKUP(A49,HOP!A:L,12,0)</f>
        <v>1404.00</v>
      </c>
      <c r="F49" s="4" t="str">
        <f>VLOOKUP(A49,HOP!A:C,3,0)</f>
        <v>3035574</v>
      </c>
      <c r="G49" s="4">
        <f t="shared" si="0"/>
        <v>0</v>
      </c>
      <c r="H49" s="4" t="str">
        <f t="shared" si="1"/>
        <v>，3035574</v>
      </c>
      <c r="I49" s="4" t="str">
        <f>VLOOKUP(A49,HOP!A:U,21,0)</f>
        <v>直连</v>
      </c>
    </row>
    <row r="50" s="4" customFormat="1" hidden="1" spans="1:9">
      <c r="A50" s="5">
        <v>999222764452777</v>
      </c>
      <c r="B50" s="6">
        <v>44984</v>
      </c>
      <c r="C50" s="6">
        <v>44990</v>
      </c>
      <c r="D50" s="4">
        <v>2192</v>
      </c>
      <c r="E50" s="4">
        <v>2192</v>
      </c>
      <c r="F50" s="4" t="str">
        <f>VLOOKUP(A50,HOP!A:C,3,0)</f>
        <v>3036298</v>
      </c>
      <c r="G50" s="4">
        <f t="shared" si="0"/>
        <v>0</v>
      </c>
      <c r="H50" s="4" t="str">
        <f t="shared" si="1"/>
        <v>，3036298</v>
      </c>
      <c r="I50" s="4" t="str">
        <f>VLOOKUP(A50,HOP!A:U,21,0)</f>
        <v>直连</v>
      </c>
    </row>
    <row r="51" s="4" customFormat="1" hidden="1" spans="1:9">
      <c r="A51" s="5">
        <v>999222765055777</v>
      </c>
      <c r="B51" s="6">
        <v>44989</v>
      </c>
      <c r="C51" s="6">
        <v>44990</v>
      </c>
      <c r="D51" s="4">
        <v>736</v>
      </c>
      <c r="E51" s="4" t="str">
        <f>VLOOKUP(A51,HOP!A:L,12,0)</f>
        <v>736.00</v>
      </c>
      <c r="F51" s="4" t="str">
        <f>VLOOKUP(A51,HOP!A:C,3,0)</f>
        <v>3036469</v>
      </c>
      <c r="G51" s="4">
        <f t="shared" si="0"/>
        <v>0</v>
      </c>
      <c r="H51" s="4" t="str">
        <f t="shared" si="1"/>
        <v>，3036469</v>
      </c>
      <c r="I51" s="4" t="str">
        <f>VLOOKUP(A51,HOP!A:U,21,0)</f>
        <v>直连</v>
      </c>
    </row>
    <row r="52" s="4" customFormat="1" hidden="1" spans="1:9">
      <c r="A52" s="5">
        <v>999222772439712</v>
      </c>
      <c r="B52" s="6">
        <v>44989</v>
      </c>
      <c r="C52" s="6">
        <v>44990</v>
      </c>
      <c r="D52" s="4">
        <v>984</v>
      </c>
      <c r="E52" s="4" t="str">
        <f>VLOOKUP(A52,HOP!A:L,12,0)</f>
        <v>984.00</v>
      </c>
      <c r="F52" s="4" t="str">
        <f>VLOOKUP(A52,HOP!A:C,3,0)</f>
        <v>3037377</v>
      </c>
      <c r="G52" s="4">
        <f t="shared" si="0"/>
        <v>0</v>
      </c>
      <c r="H52" s="4" t="str">
        <f t="shared" si="1"/>
        <v>，3037377</v>
      </c>
      <c r="I52" s="4" t="str">
        <f>VLOOKUP(A52,HOP!A:U,21,0)</f>
        <v>直连</v>
      </c>
    </row>
    <row r="53" s="4" customFormat="1" hidden="1" spans="1:9">
      <c r="A53" s="5">
        <v>999222774004225</v>
      </c>
      <c r="B53" s="6">
        <v>44989</v>
      </c>
      <c r="C53" s="6">
        <v>44990</v>
      </c>
      <c r="D53" s="4">
        <v>1543</v>
      </c>
      <c r="E53" s="4" t="str">
        <f>VLOOKUP(A53,HOP!A:L,12,0)</f>
        <v>1543.00</v>
      </c>
      <c r="F53" s="4" t="str">
        <f>VLOOKUP(A53,HOP!A:C,3,0)</f>
        <v>3037735</v>
      </c>
      <c r="G53" s="4">
        <f t="shared" si="0"/>
        <v>0</v>
      </c>
      <c r="H53" s="4" t="str">
        <f t="shared" si="1"/>
        <v>，3037735</v>
      </c>
      <c r="I53" s="4" t="str">
        <f>VLOOKUP(A53,HOP!A:U,21,0)</f>
        <v>直连</v>
      </c>
    </row>
    <row r="54" s="4" customFormat="1" hidden="1" spans="1:9">
      <c r="A54" s="5">
        <v>999222781555347</v>
      </c>
      <c r="B54" s="6">
        <v>44986</v>
      </c>
      <c r="C54" s="6">
        <v>44990</v>
      </c>
      <c r="D54" s="4">
        <v>1395</v>
      </c>
      <c r="E54" s="4" t="str">
        <f>VLOOKUP(A54,HOP!A:L,12,0)</f>
        <v>1395.00</v>
      </c>
      <c r="F54" s="4" t="str">
        <f>VLOOKUP(A54,HOP!A:C,3,0)</f>
        <v>3038997</v>
      </c>
      <c r="G54" s="4">
        <f t="shared" si="0"/>
        <v>0</v>
      </c>
      <c r="H54" s="4" t="str">
        <f t="shared" si="1"/>
        <v>，3038997</v>
      </c>
      <c r="I54" s="4" t="str">
        <f>VLOOKUP(A54,HOP!A:U,21,0)</f>
        <v>直连</v>
      </c>
    </row>
    <row r="55" s="4" customFormat="1" hidden="1" spans="1:9">
      <c r="A55" s="5">
        <v>999222783007496</v>
      </c>
      <c r="B55" s="6">
        <v>44986</v>
      </c>
      <c r="C55" s="6">
        <v>44990</v>
      </c>
      <c r="D55" s="4">
        <v>1400</v>
      </c>
      <c r="E55" s="4" t="str">
        <f>VLOOKUP(A55,HOP!A:L,12,0)</f>
        <v>1400.00</v>
      </c>
      <c r="F55" s="4" t="str">
        <f>VLOOKUP(A55,HOP!A:C,3,0)</f>
        <v>3039270</v>
      </c>
      <c r="G55" s="4">
        <f t="shared" si="0"/>
        <v>0</v>
      </c>
      <c r="H55" s="4" t="str">
        <f t="shared" si="1"/>
        <v>，3039270</v>
      </c>
      <c r="I55" s="4" t="str">
        <f>VLOOKUP(A55,HOP!A:U,21,0)</f>
        <v>直连</v>
      </c>
    </row>
    <row r="56" s="4" customFormat="1" hidden="1" spans="1:9">
      <c r="A56" s="5">
        <v>999222785680924</v>
      </c>
      <c r="B56" s="6">
        <v>44988</v>
      </c>
      <c r="C56" s="6">
        <v>44990</v>
      </c>
      <c r="D56" s="4">
        <v>1516</v>
      </c>
      <c r="E56" s="4" t="str">
        <f>VLOOKUP(A56,HOP!A:L,12,0)</f>
        <v>1516.00</v>
      </c>
      <c r="F56" s="4" t="str">
        <f>VLOOKUP(A56,HOP!A:C,3,0)</f>
        <v>3039841</v>
      </c>
      <c r="G56" s="4">
        <f t="shared" si="0"/>
        <v>0</v>
      </c>
      <c r="H56" s="4" t="str">
        <f t="shared" si="1"/>
        <v>，3039841</v>
      </c>
      <c r="I56" s="4" t="str">
        <f>VLOOKUP(A56,HOP!A:U,21,0)</f>
        <v>直连</v>
      </c>
    </row>
    <row r="57" s="4" customFormat="1" hidden="1" spans="1:9">
      <c r="A57" s="5">
        <v>999222793739259</v>
      </c>
      <c r="B57" s="6">
        <v>44988</v>
      </c>
      <c r="C57" s="6">
        <v>44990</v>
      </c>
      <c r="D57" s="4">
        <v>2168</v>
      </c>
      <c r="E57" s="4" t="str">
        <f>VLOOKUP(A57,HOP!A:L,12,0)</f>
        <v>2168.00</v>
      </c>
      <c r="F57" s="4" t="str">
        <f>VLOOKUP(A57,HOP!A:C,3,0)</f>
        <v>3041039</v>
      </c>
      <c r="G57" s="4">
        <f t="shared" si="0"/>
        <v>0</v>
      </c>
      <c r="H57" s="4" t="str">
        <f t="shared" si="1"/>
        <v>，3041039</v>
      </c>
      <c r="I57" s="4" t="str">
        <f>VLOOKUP(A57,HOP!A:U,21,0)</f>
        <v>直连</v>
      </c>
    </row>
    <row r="58" s="4" customFormat="1" hidden="1" spans="1:9">
      <c r="A58" s="5">
        <v>999222796335541</v>
      </c>
      <c r="B58" s="6">
        <v>44985</v>
      </c>
      <c r="C58" s="6">
        <v>44990</v>
      </c>
      <c r="D58" s="4">
        <v>3924</v>
      </c>
      <c r="E58" s="4" t="str">
        <f>VLOOKUP(A58,HOP!A:L,12,0)</f>
        <v>3924.00</v>
      </c>
      <c r="F58" s="4" t="str">
        <f>VLOOKUP(A58,HOP!A:C,3,0)</f>
        <v>3041632</v>
      </c>
      <c r="G58" s="4">
        <f t="shared" si="0"/>
        <v>0</v>
      </c>
      <c r="H58" s="4" t="str">
        <f t="shared" si="1"/>
        <v>，3041632</v>
      </c>
      <c r="I58" s="4" t="str">
        <f>VLOOKUP(A58,HOP!A:U,21,0)</f>
        <v>直连</v>
      </c>
    </row>
    <row r="59" s="4" customFormat="1" hidden="1" spans="1:9">
      <c r="A59" s="5">
        <v>999222799041421</v>
      </c>
      <c r="B59" s="6">
        <v>44989</v>
      </c>
      <c r="C59" s="6">
        <v>44990</v>
      </c>
      <c r="D59" s="4">
        <v>541</v>
      </c>
      <c r="E59" s="4" t="str">
        <f>VLOOKUP(A59,HOP!A:L,12,0)</f>
        <v>541.00</v>
      </c>
      <c r="F59" s="4" t="str">
        <f>VLOOKUP(A59,HOP!A:C,3,0)</f>
        <v>3042140</v>
      </c>
      <c r="G59" s="4">
        <f t="shared" si="0"/>
        <v>0</v>
      </c>
      <c r="H59" s="4" t="str">
        <f t="shared" si="1"/>
        <v>，3042140</v>
      </c>
      <c r="I59" s="4" t="str">
        <f>VLOOKUP(A59,HOP!A:U,21,0)</f>
        <v>直连</v>
      </c>
    </row>
    <row r="60" s="4" customFormat="1" hidden="1" spans="1:9">
      <c r="A60" s="5">
        <v>999222809100807</v>
      </c>
      <c r="B60" s="6">
        <v>44988</v>
      </c>
      <c r="C60" s="6">
        <v>44990</v>
      </c>
      <c r="D60" s="4">
        <v>3964</v>
      </c>
      <c r="E60" s="4" t="str">
        <f>VLOOKUP(A60,HOP!A:L,12,0)</f>
        <v>3964.00</v>
      </c>
      <c r="F60" s="4" t="str">
        <f>VLOOKUP(A60,HOP!A:C,3,0)</f>
        <v>3044255</v>
      </c>
      <c r="G60" s="4">
        <f t="shared" si="0"/>
        <v>0</v>
      </c>
      <c r="H60" s="4" t="str">
        <f t="shared" si="1"/>
        <v>，3044255</v>
      </c>
      <c r="I60" s="4" t="str">
        <f>VLOOKUP(A60,HOP!A:U,21,0)</f>
        <v>直连</v>
      </c>
    </row>
    <row r="61" s="4" customFormat="1" hidden="1" spans="1:9">
      <c r="A61" s="5">
        <v>999222812754248</v>
      </c>
      <c r="B61" s="6">
        <v>44988</v>
      </c>
      <c r="C61" s="6">
        <v>44990</v>
      </c>
      <c r="D61" s="4">
        <v>1810</v>
      </c>
      <c r="E61" s="4" t="str">
        <f>VLOOKUP(A61,HOP!A:L,12,0)</f>
        <v>1810.00</v>
      </c>
      <c r="F61" s="4" t="str">
        <f>VLOOKUP(A61,HOP!A:C,3,0)</f>
        <v>3045069</v>
      </c>
      <c r="G61" s="4">
        <f t="shared" si="0"/>
        <v>0</v>
      </c>
      <c r="H61" s="4" t="str">
        <f t="shared" si="1"/>
        <v>，3045069</v>
      </c>
      <c r="I61" s="4" t="str">
        <f>VLOOKUP(A61,HOP!A:U,21,0)</f>
        <v>直连</v>
      </c>
    </row>
    <row r="62" s="4" customFormat="1" hidden="1" spans="1:9">
      <c r="A62" s="5">
        <v>999222813392073</v>
      </c>
      <c r="B62" s="6">
        <v>44988</v>
      </c>
      <c r="C62" s="6">
        <v>44990</v>
      </c>
      <c r="D62" s="4">
        <v>2420</v>
      </c>
      <c r="E62" s="4" t="str">
        <f>VLOOKUP(A62,HOP!A:L,12,0)</f>
        <v>2420.00</v>
      </c>
      <c r="F62" s="4" t="str">
        <f>VLOOKUP(A62,HOP!A:C,3,0)</f>
        <v>3045207</v>
      </c>
      <c r="G62" s="4">
        <f t="shared" si="0"/>
        <v>0</v>
      </c>
      <c r="H62" s="4" t="str">
        <f t="shared" si="1"/>
        <v>，3045207</v>
      </c>
      <c r="I62" s="4" t="str">
        <f>VLOOKUP(A62,HOP!A:U,21,0)</f>
        <v>直连</v>
      </c>
    </row>
    <row r="63" s="4" customFormat="1" hidden="1" spans="1:9">
      <c r="A63" s="5">
        <v>999222816497027</v>
      </c>
      <c r="B63" s="6">
        <v>44988</v>
      </c>
      <c r="C63" s="6">
        <v>44990</v>
      </c>
      <c r="D63" s="4">
        <v>1054</v>
      </c>
      <c r="E63" s="4" t="str">
        <f>VLOOKUP(A63,HOP!A:L,12,0)</f>
        <v>1054.00</v>
      </c>
      <c r="F63" s="4" t="str">
        <f>VLOOKUP(A63,HOP!A:C,3,0)</f>
        <v>3046000</v>
      </c>
      <c r="G63" s="4">
        <f t="shared" si="0"/>
        <v>0</v>
      </c>
      <c r="H63" s="4" t="str">
        <f t="shared" si="1"/>
        <v>，3046000</v>
      </c>
      <c r="I63" s="4" t="str">
        <f>VLOOKUP(A63,HOP!A:U,21,0)</f>
        <v>直采</v>
      </c>
    </row>
    <row r="64" s="4" customFormat="1" hidden="1" spans="1:9">
      <c r="A64" s="5">
        <v>999222835720029</v>
      </c>
      <c r="B64" s="6">
        <v>44987</v>
      </c>
      <c r="C64" s="6">
        <v>44990</v>
      </c>
      <c r="D64" s="4">
        <v>1641</v>
      </c>
      <c r="E64" s="4" t="str">
        <f>VLOOKUP(A64,HOP!A:L,12,0)</f>
        <v>1641.00</v>
      </c>
      <c r="F64" s="4" t="str">
        <f>VLOOKUP(A64,HOP!A:C,3,0)</f>
        <v>3049736</v>
      </c>
      <c r="G64" s="4">
        <f t="shared" si="0"/>
        <v>0</v>
      </c>
      <c r="H64" s="4" t="str">
        <f t="shared" si="1"/>
        <v>，3049736</v>
      </c>
      <c r="I64" s="4" t="str">
        <f>VLOOKUP(A64,HOP!A:U,21,0)</f>
        <v>直连</v>
      </c>
    </row>
    <row r="65" s="4" customFormat="1" hidden="1" spans="1:9">
      <c r="A65" s="5">
        <v>999222839047119</v>
      </c>
      <c r="B65" s="6">
        <v>44988</v>
      </c>
      <c r="C65" s="6">
        <v>44990</v>
      </c>
      <c r="D65" s="4">
        <v>1620</v>
      </c>
      <c r="E65" s="4" t="str">
        <f>VLOOKUP(A65,HOP!A:L,12,0)</f>
        <v>1620.00</v>
      </c>
      <c r="F65" s="4" t="str">
        <f>VLOOKUP(A65,HOP!A:C,3,0)</f>
        <v>3050565</v>
      </c>
      <c r="G65" s="4">
        <f t="shared" si="0"/>
        <v>0</v>
      </c>
      <c r="H65" s="4" t="str">
        <f t="shared" si="1"/>
        <v>，3050565</v>
      </c>
      <c r="I65" s="4" t="str">
        <f>VLOOKUP(A65,HOP!A:U,21,0)</f>
        <v>直连</v>
      </c>
    </row>
    <row r="66" s="4" customFormat="1" hidden="1" spans="1:9">
      <c r="A66" s="5">
        <v>999222840961724</v>
      </c>
      <c r="B66" s="6">
        <v>44987</v>
      </c>
      <c r="C66" s="6">
        <v>44990</v>
      </c>
      <c r="D66" s="4">
        <v>1029</v>
      </c>
      <c r="E66" s="4" t="str">
        <f>VLOOKUP(A66,HOP!A:L,12,0)</f>
        <v>1029.00</v>
      </c>
      <c r="F66" s="4" t="str">
        <f>VLOOKUP(A66,HOP!A:C,3,0)</f>
        <v>3050755</v>
      </c>
      <c r="G66" s="4">
        <f t="shared" si="0"/>
        <v>0</v>
      </c>
      <c r="H66" s="4" t="str">
        <f t="shared" si="1"/>
        <v>，3050755</v>
      </c>
      <c r="I66" s="4" t="str">
        <f>VLOOKUP(A66,HOP!A:U,21,0)</f>
        <v>直连</v>
      </c>
    </row>
    <row r="67" s="4" customFormat="1" hidden="1" spans="1:9">
      <c r="A67" s="5">
        <v>999222842547299</v>
      </c>
      <c r="B67" s="6">
        <v>44989</v>
      </c>
      <c r="C67" s="6">
        <v>44990</v>
      </c>
      <c r="D67" s="4">
        <v>878</v>
      </c>
      <c r="E67" s="4" t="str">
        <f>VLOOKUP(A67,HOP!A:L,12,0)</f>
        <v>878.00</v>
      </c>
      <c r="F67" s="4" t="str">
        <f>VLOOKUP(A67,HOP!A:C,3,0)</f>
        <v>3050833</v>
      </c>
      <c r="G67" s="4">
        <f t="shared" ref="G67:G130" si="2">D67-E67</f>
        <v>0</v>
      </c>
      <c r="H67" s="4" t="str">
        <f t="shared" ref="H67:H130" si="3">$H$1&amp;F67</f>
        <v>，3050833</v>
      </c>
      <c r="I67" s="4" t="str">
        <f>VLOOKUP(A67,HOP!A:U,21,0)</f>
        <v>直连</v>
      </c>
    </row>
    <row r="68" s="4" customFormat="1" hidden="1" spans="1:9">
      <c r="A68" s="5">
        <v>999222846961212</v>
      </c>
      <c r="B68" s="6">
        <v>44988</v>
      </c>
      <c r="C68" s="6">
        <v>44990</v>
      </c>
      <c r="D68" s="4">
        <v>2014</v>
      </c>
      <c r="E68" s="4" t="str">
        <f>VLOOKUP(A68,HOP!A:L,12,0)</f>
        <v>2014.00</v>
      </c>
      <c r="F68" s="4" t="str">
        <f>VLOOKUP(A68,HOP!A:C,3,0)</f>
        <v>3051292</v>
      </c>
      <c r="G68" s="4">
        <f t="shared" si="2"/>
        <v>0</v>
      </c>
      <c r="H68" s="4" t="str">
        <f t="shared" si="3"/>
        <v>，3051292</v>
      </c>
      <c r="I68" s="4" t="str">
        <f>VLOOKUP(A68,HOP!A:U,21,0)</f>
        <v>直连</v>
      </c>
    </row>
    <row r="69" s="4" customFormat="1" hidden="1" spans="1:9">
      <c r="A69" s="5">
        <v>999222851715808</v>
      </c>
      <c r="B69" s="6">
        <v>44987</v>
      </c>
      <c r="C69" s="6">
        <v>44990</v>
      </c>
      <c r="D69" s="4">
        <v>805</v>
      </c>
      <c r="E69" s="4" t="str">
        <f>VLOOKUP(A69,HOP!A:L,12,0)</f>
        <v>805.00</v>
      </c>
      <c r="F69" s="4" t="str">
        <f>VLOOKUP(A69,HOP!A:C,3,0)</f>
        <v>3052099</v>
      </c>
      <c r="G69" s="4">
        <f t="shared" si="2"/>
        <v>0</v>
      </c>
      <c r="H69" s="4" t="str">
        <f t="shared" si="3"/>
        <v>，3052099</v>
      </c>
      <c r="I69" s="4" t="str">
        <f>VLOOKUP(A69,HOP!A:U,21,0)</f>
        <v>直连</v>
      </c>
    </row>
    <row r="70" s="4" customFormat="1" hidden="1" spans="1:9">
      <c r="A70" s="5">
        <v>999222856464783</v>
      </c>
      <c r="B70" s="6">
        <v>44984</v>
      </c>
      <c r="C70" s="6">
        <v>44990</v>
      </c>
      <c r="D70" s="4">
        <v>4428</v>
      </c>
      <c r="E70" s="4" t="str">
        <f>VLOOKUP(A70,HOP!A:L,12,0)</f>
        <v>4428.00</v>
      </c>
      <c r="F70" s="4" t="str">
        <f>VLOOKUP(A70,HOP!A:C,3,0)</f>
        <v>3053129</v>
      </c>
      <c r="G70" s="4">
        <f t="shared" si="2"/>
        <v>0</v>
      </c>
      <c r="H70" s="4" t="str">
        <f t="shared" si="3"/>
        <v>，3053129</v>
      </c>
      <c r="I70" s="4" t="str">
        <f>VLOOKUP(A70,HOP!A:U,21,0)</f>
        <v>直连</v>
      </c>
    </row>
    <row r="71" s="4" customFormat="1" hidden="1" spans="1:9">
      <c r="A71" s="5">
        <v>999222869520442</v>
      </c>
      <c r="B71" s="6">
        <v>44989</v>
      </c>
      <c r="C71" s="6">
        <v>44990</v>
      </c>
      <c r="D71" s="4">
        <v>1968</v>
      </c>
      <c r="E71" s="4" t="str">
        <f>VLOOKUP(A71,HOP!A:L,12,0)</f>
        <v>1968.00</v>
      </c>
      <c r="F71" s="4" t="str">
        <f>VLOOKUP(A71,HOP!A:C,3,0)</f>
        <v>3055092</v>
      </c>
      <c r="G71" s="4">
        <f t="shared" si="2"/>
        <v>0</v>
      </c>
      <c r="H71" s="4" t="str">
        <f t="shared" si="3"/>
        <v>，3055092</v>
      </c>
      <c r="I71" s="4" t="str">
        <f>VLOOKUP(A71,HOP!A:U,21,0)</f>
        <v>直连</v>
      </c>
    </row>
    <row r="72" s="4" customFormat="1" hidden="1" spans="1:9">
      <c r="A72" s="5">
        <v>999222869758270</v>
      </c>
      <c r="B72" s="6">
        <v>44986</v>
      </c>
      <c r="C72" s="6">
        <v>44990</v>
      </c>
      <c r="D72" s="4">
        <v>2872</v>
      </c>
      <c r="E72" s="4" t="str">
        <f>VLOOKUP(A72,HOP!A:L,12,0)</f>
        <v>2872.00</v>
      </c>
      <c r="F72" s="4" t="str">
        <f>VLOOKUP(A72,HOP!A:C,3,0)</f>
        <v>3055148</v>
      </c>
      <c r="G72" s="4">
        <f t="shared" si="2"/>
        <v>0</v>
      </c>
      <c r="H72" s="4" t="str">
        <f t="shared" si="3"/>
        <v>，3055148</v>
      </c>
      <c r="I72" s="4" t="str">
        <f>VLOOKUP(A72,HOP!A:U,21,0)</f>
        <v>直连</v>
      </c>
    </row>
    <row r="73" s="4" customFormat="1" hidden="1" spans="1:9">
      <c r="A73" s="5">
        <v>999222876167589</v>
      </c>
      <c r="B73" s="6">
        <v>44986</v>
      </c>
      <c r="C73" s="6">
        <v>44990</v>
      </c>
      <c r="D73" s="4">
        <v>2596</v>
      </c>
      <c r="E73" s="4" t="str">
        <f>VLOOKUP(A73,HOP!A:L,12,0)</f>
        <v>2596.00</v>
      </c>
      <c r="F73" s="4" t="str">
        <f>VLOOKUP(A73,HOP!A:C,3,0)</f>
        <v>3056466</v>
      </c>
      <c r="G73" s="4">
        <f t="shared" si="2"/>
        <v>0</v>
      </c>
      <c r="H73" s="4" t="str">
        <f t="shared" si="3"/>
        <v>，3056466</v>
      </c>
      <c r="I73" s="4" t="str">
        <f>VLOOKUP(A73,HOP!A:U,21,0)</f>
        <v>直连</v>
      </c>
    </row>
    <row r="74" s="4" customFormat="1" hidden="1" spans="1:9">
      <c r="A74" s="5">
        <v>999222895793690</v>
      </c>
      <c r="B74" s="6">
        <v>44988</v>
      </c>
      <c r="C74" s="6">
        <v>44990</v>
      </c>
      <c r="D74" s="4">
        <v>562</v>
      </c>
      <c r="E74" s="4" t="str">
        <f>VLOOKUP(A74,HOP!A:L,12,0)</f>
        <v>562.00</v>
      </c>
      <c r="F74" s="4" t="str">
        <f>VLOOKUP(A74,HOP!A:C,3,0)</f>
        <v>3059487</v>
      </c>
      <c r="G74" s="4">
        <f t="shared" si="2"/>
        <v>0</v>
      </c>
      <c r="H74" s="4" t="str">
        <f t="shared" si="3"/>
        <v>，3059487</v>
      </c>
      <c r="I74" s="4" t="str">
        <f>VLOOKUP(A74,HOP!A:U,21,0)</f>
        <v>直连</v>
      </c>
    </row>
    <row r="75" s="4" customFormat="1" hidden="1" spans="1:9">
      <c r="A75" s="5">
        <v>999222899887518</v>
      </c>
      <c r="B75" s="6">
        <v>44986</v>
      </c>
      <c r="C75" s="6">
        <v>44990</v>
      </c>
      <c r="D75" s="4">
        <v>4967</v>
      </c>
      <c r="E75" s="4" t="str">
        <f>VLOOKUP(A75,HOP!A:L,12,0)</f>
        <v>4967.00</v>
      </c>
      <c r="F75" s="4" t="str">
        <f>VLOOKUP(A75,HOP!A:C,3,0)</f>
        <v>3060394</v>
      </c>
      <c r="G75" s="4">
        <f t="shared" si="2"/>
        <v>0</v>
      </c>
      <c r="H75" s="4" t="str">
        <f t="shared" si="3"/>
        <v>，3060394</v>
      </c>
      <c r="I75" s="4" t="str">
        <f>VLOOKUP(A75,HOP!A:U,21,0)</f>
        <v>直连</v>
      </c>
    </row>
    <row r="76" s="4" customFormat="1" hidden="1" spans="1:9">
      <c r="A76" s="5">
        <v>999222901063514</v>
      </c>
      <c r="B76" s="6">
        <v>44987</v>
      </c>
      <c r="C76" s="6">
        <v>44990</v>
      </c>
      <c r="D76" s="4">
        <v>2484</v>
      </c>
      <c r="E76" s="4" t="str">
        <f>VLOOKUP(A76,HOP!A:L,12,0)</f>
        <v>2484.00</v>
      </c>
      <c r="F76" s="4" t="str">
        <f>VLOOKUP(A76,HOP!A:C,3,0)</f>
        <v>3060673</v>
      </c>
      <c r="G76" s="4">
        <f t="shared" si="2"/>
        <v>0</v>
      </c>
      <c r="H76" s="4" t="str">
        <f t="shared" si="3"/>
        <v>，3060673</v>
      </c>
      <c r="I76" s="4" t="str">
        <f>VLOOKUP(A76,HOP!A:U,21,0)</f>
        <v>直连</v>
      </c>
    </row>
    <row r="77" s="4" customFormat="1" hidden="1" spans="1:9">
      <c r="A77" s="5">
        <v>999222912208744</v>
      </c>
      <c r="B77" s="6">
        <v>44989</v>
      </c>
      <c r="C77" s="6">
        <v>44990</v>
      </c>
      <c r="D77" s="4">
        <v>1395</v>
      </c>
      <c r="E77" s="4" t="str">
        <f>VLOOKUP(A77,HOP!A:L,12,0)</f>
        <v>1395.00</v>
      </c>
      <c r="F77" s="4" t="str">
        <f>VLOOKUP(A77,HOP!A:C,3,0)</f>
        <v>3062228</v>
      </c>
      <c r="G77" s="4">
        <f t="shared" si="2"/>
        <v>0</v>
      </c>
      <c r="H77" s="4" t="str">
        <f t="shared" si="3"/>
        <v>，3062228</v>
      </c>
      <c r="I77" s="4" t="str">
        <f>VLOOKUP(A77,HOP!A:U,21,0)</f>
        <v>直连</v>
      </c>
    </row>
    <row r="78" s="4" customFormat="1" hidden="1" spans="1:9">
      <c r="A78" s="5">
        <v>22912580203</v>
      </c>
      <c r="B78" s="6">
        <v>44989</v>
      </c>
      <c r="C78" s="6">
        <v>44990</v>
      </c>
      <c r="D78" s="4">
        <v>391</v>
      </c>
      <c r="E78" s="4" t="str">
        <f>VLOOKUP(A78,HOP!A:L,12,0)</f>
        <v>391.00</v>
      </c>
      <c r="F78" s="4" t="str">
        <f>VLOOKUP(A78,HOP!A:C,3,0)</f>
        <v>3062308</v>
      </c>
      <c r="G78" s="4">
        <f t="shared" si="2"/>
        <v>0</v>
      </c>
      <c r="H78" s="4" t="str">
        <f t="shared" si="3"/>
        <v>，3062308</v>
      </c>
      <c r="I78" s="4" t="str">
        <f>VLOOKUP(A78,HOP!A:U,21,0)</f>
        <v>直连</v>
      </c>
    </row>
    <row r="79" s="4" customFormat="1" hidden="1" spans="1:9">
      <c r="A79" s="5">
        <v>999222919728747</v>
      </c>
      <c r="B79" s="6">
        <v>44989</v>
      </c>
      <c r="C79" s="6">
        <v>44990</v>
      </c>
      <c r="D79" s="4">
        <v>473</v>
      </c>
      <c r="E79" s="4" t="str">
        <f>VLOOKUP(A79,HOP!A:L,12,0)</f>
        <v>473.00</v>
      </c>
      <c r="F79" s="4" t="str">
        <f>VLOOKUP(A79,HOP!A:C,3,0)</f>
        <v>3063699</v>
      </c>
      <c r="G79" s="4">
        <f t="shared" si="2"/>
        <v>0</v>
      </c>
      <c r="H79" s="4" t="str">
        <f t="shared" si="3"/>
        <v>，3063699</v>
      </c>
      <c r="I79" s="4" t="str">
        <f>VLOOKUP(A79,HOP!A:U,21,0)</f>
        <v>直连</v>
      </c>
    </row>
    <row r="80" s="4" customFormat="1" hidden="1" spans="1:9">
      <c r="A80" s="5">
        <v>22920372583</v>
      </c>
      <c r="B80" s="6">
        <v>44989</v>
      </c>
      <c r="C80" s="6">
        <v>44990</v>
      </c>
      <c r="D80" s="4">
        <v>584</v>
      </c>
      <c r="E80" s="4" t="str">
        <f>VLOOKUP(A80,HOP!A:L,12,0)</f>
        <v>584.00</v>
      </c>
      <c r="F80" s="4" t="str">
        <f>VLOOKUP(A80,HOP!A:C,3,0)</f>
        <v>3063823</v>
      </c>
      <c r="G80" s="4">
        <f t="shared" si="2"/>
        <v>0</v>
      </c>
      <c r="H80" s="4" t="str">
        <f t="shared" si="3"/>
        <v>，3063823</v>
      </c>
      <c r="I80" s="4" t="str">
        <f>VLOOKUP(A80,HOP!A:U,21,0)</f>
        <v>直连</v>
      </c>
    </row>
    <row r="81" s="4" customFormat="1" hidden="1" spans="1:9">
      <c r="A81" s="5">
        <v>22921210528</v>
      </c>
      <c r="B81" s="6">
        <v>44987</v>
      </c>
      <c r="C81" s="6">
        <v>44990</v>
      </c>
      <c r="D81" s="4">
        <v>4773</v>
      </c>
      <c r="E81" s="4" t="str">
        <f>VLOOKUP(A81,HOP!A:L,12,0)</f>
        <v>4773.00</v>
      </c>
      <c r="F81" s="4" t="str">
        <f>VLOOKUP(A81,HOP!A:C,3,0)</f>
        <v>3063978</v>
      </c>
      <c r="G81" s="4">
        <f t="shared" si="2"/>
        <v>0</v>
      </c>
      <c r="H81" s="4" t="str">
        <f t="shared" si="3"/>
        <v>，3063978</v>
      </c>
      <c r="I81" s="4" t="str">
        <f>VLOOKUP(A81,HOP!A:U,21,0)</f>
        <v>直连</v>
      </c>
    </row>
    <row r="82" s="4" customFormat="1" hidden="1" spans="1:9">
      <c r="A82" s="5">
        <v>22922510727</v>
      </c>
      <c r="B82" s="6">
        <v>44989</v>
      </c>
      <c r="C82" s="6">
        <v>44990</v>
      </c>
      <c r="D82" s="4">
        <v>655</v>
      </c>
      <c r="E82" s="4" t="str">
        <f>VLOOKUP(A82,HOP!A:L,12,0)</f>
        <v>655.00</v>
      </c>
      <c r="F82" s="4" t="str">
        <f>VLOOKUP(A82,HOP!A:C,3,0)</f>
        <v>3064240</v>
      </c>
      <c r="G82" s="4">
        <f t="shared" si="2"/>
        <v>0</v>
      </c>
      <c r="H82" s="4" t="str">
        <f t="shared" si="3"/>
        <v>，3064240</v>
      </c>
      <c r="I82" s="4" t="str">
        <f>VLOOKUP(A82,HOP!A:U,21,0)</f>
        <v>直连</v>
      </c>
    </row>
    <row r="83" s="4" customFormat="1" hidden="1" spans="1:9">
      <c r="A83" s="5">
        <v>999222925762180</v>
      </c>
      <c r="B83" s="6">
        <v>44989</v>
      </c>
      <c r="C83" s="6">
        <v>44990</v>
      </c>
      <c r="D83" s="4">
        <v>396</v>
      </c>
      <c r="E83" s="4" t="str">
        <f>VLOOKUP(A83,HOP!A:L,12,0)</f>
        <v>396.00</v>
      </c>
      <c r="F83" s="4" t="str">
        <f>VLOOKUP(A83,HOP!A:C,3,0)</f>
        <v>3064932</v>
      </c>
      <c r="G83" s="4">
        <f t="shared" si="2"/>
        <v>0</v>
      </c>
      <c r="H83" s="4" t="str">
        <f t="shared" si="3"/>
        <v>，3064932</v>
      </c>
      <c r="I83" s="4" t="str">
        <f>VLOOKUP(A83,HOP!A:U,21,0)</f>
        <v>直连</v>
      </c>
    </row>
    <row r="84" s="4" customFormat="1" hidden="1" spans="1:9">
      <c r="A84" s="5">
        <v>999222925983874</v>
      </c>
      <c r="B84" s="6">
        <v>44989</v>
      </c>
      <c r="C84" s="6">
        <v>44990</v>
      </c>
      <c r="D84" s="4">
        <v>856</v>
      </c>
      <c r="E84" s="4" t="str">
        <f>VLOOKUP(A84,HOP!A:L,12,0)</f>
        <v>856.00</v>
      </c>
      <c r="F84" s="4" t="str">
        <f>VLOOKUP(A84,HOP!A:C,3,0)</f>
        <v>3064977</v>
      </c>
      <c r="G84" s="4">
        <f t="shared" si="2"/>
        <v>0</v>
      </c>
      <c r="H84" s="4" t="str">
        <f t="shared" si="3"/>
        <v>，3064977</v>
      </c>
      <c r="I84" s="4" t="str">
        <f>VLOOKUP(A84,HOP!A:U,21,0)</f>
        <v>直连</v>
      </c>
    </row>
    <row r="85" s="4" customFormat="1" hidden="1" spans="1:9">
      <c r="A85" s="5">
        <v>999222926648049</v>
      </c>
      <c r="B85" s="6">
        <v>44988</v>
      </c>
      <c r="C85" s="6">
        <v>44990</v>
      </c>
      <c r="D85" s="4">
        <v>2724</v>
      </c>
      <c r="E85" s="4" t="str">
        <f>VLOOKUP(A85,HOP!A:L,12,0)</f>
        <v>2724.00</v>
      </c>
      <c r="F85" s="4" t="str">
        <f>VLOOKUP(A85,HOP!A:C,3,0)</f>
        <v>3065113</v>
      </c>
      <c r="G85" s="4">
        <f t="shared" si="2"/>
        <v>0</v>
      </c>
      <c r="H85" s="4" t="str">
        <f t="shared" si="3"/>
        <v>，3065113</v>
      </c>
      <c r="I85" s="4" t="str">
        <f>VLOOKUP(A85,HOP!A:U,21,0)</f>
        <v>直连</v>
      </c>
    </row>
    <row r="86" s="4" customFormat="1" hidden="1" spans="1:9">
      <c r="A86" s="5">
        <v>999222927196667</v>
      </c>
      <c r="B86" s="6">
        <v>44989</v>
      </c>
      <c r="C86" s="6">
        <v>44990</v>
      </c>
      <c r="D86" s="4">
        <v>755</v>
      </c>
      <c r="E86" s="4" t="str">
        <f>VLOOKUP(A86,HOP!A:L,12,0)</f>
        <v>755.00</v>
      </c>
      <c r="F86" s="4" t="str">
        <f>VLOOKUP(A86,HOP!A:C,3,0)</f>
        <v>3065219</v>
      </c>
      <c r="G86" s="4">
        <f t="shared" si="2"/>
        <v>0</v>
      </c>
      <c r="H86" s="4" t="str">
        <f t="shared" si="3"/>
        <v>，3065219</v>
      </c>
      <c r="I86" s="4" t="str">
        <f>VLOOKUP(A86,HOP!A:U,21,0)</f>
        <v>直采</v>
      </c>
    </row>
    <row r="87" s="4" customFormat="1" hidden="1" spans="1:9">
      <c r="A87" s="5">
        <v>999222931571625</v>
      </c>
      <c r="B87" s="6">
        <v>44989</v>
      </c>
      <c r="C87" s="6">
        <v>44990</v>
      </c>
      <c r="D87" s="4">
        <v>980</v>
      </c>
      <c r="E87" s="4" t="str">
        <f>VLOOKUP(A87,HOP!A:L,12,0)</f>
        <v>980.00</v>
      </c>
      <c r="F87" s="4" t="str">
        <f>VLOOKUP(A87,HOP!A:C,3,0)</f>
        <v>3065881</v>
      </c>
      <c r="G87" s="4">
        <f t="shared" si="2"/>
        <v>0</v>
      </c>
      <c r="H87" s="4" t="str">
        <f t="shared" si="3"/>
        <v>，3065881</v>
      </c>
      <c r="I87" s="4" t="str">
        <f>VLOOKUP(A87,HOP!A:U,21,0)</f>
        <v>直连</v>
      </c>
    </row>
    <row r="88" s="4" customFormat="1" hidden="1" spans="1:9">
      <c r="A88" s="5">
        <v>999222936234848</v>
      </c>
      <c r="B88" s="6">
        <v>44989</v>
      </c>
      <c r="C88" s="6">
        <v>44990</v>
      </c>
      <c r="D88" s="4">
        <v>372</v>
      </c>
      <c r="E88" s="4" t="str">
        <f>VLOOKUP(A88,HOP!A:L,12,0)</f>
        <v>372.00</v>
      </c>
      <c r="F88" s="4" t="str">
        <f>VLOOKUP(A88,HOP!A:C,3,0)</f>
        <v>3066514</v>
      </c>
      <c r="G88" s="4">
        <f t="shared" si="2"/>
        <v>0</v>
      </c>
      <c r="H88" s="4" t="str">
        <f t="shared" si="3"/>
        <v>，3066514</v>
      </c>
      <c r="I88" s="4" t="str">
        <f>VLOOKUP(A88,HOP!A:U,21,0)</f>
        <v>直连</v>
      </c>
    </row>
    <row r="89" s="4" customFormat="1" hidden="1" spans="1:9">
      <c r="A89" s="5">
        <v>999222936978779</v>
      </c>
      <c r="B89" s="6">
        <v>44989</v>
      </c>
      <c r="C89" s="6">
        <v>44990</v>
      </c>
      <c r="D89" s="4">
        <v>1557</v>
      </c>
      <c r="E89" s="4" t="str">
        <f>VLOOKUP(A89,HOP!A:L,12,0)</f>
        <v>1557.00</v>
      </c>
      <c r="F89" s="4" t="str">
        <f>VLOOKUP(A89,HOP!A:C,3,0)</f>
        <v>3066683</v>
      </c>
      <c r="G89" s="4">
        <f t="shared" si="2"/>
        <v>0</v>
      </c>
      <c r="H89" s="4" t="str">
        <f t="shared" si="3"/>
        <v>，3066683</v>
      </c>
      <c r="I89" s="4" t="str">
        <f>VLOOKUP(A89,HOP!A:U,21,0)</f>
        <v>直连</v>
      </c>
    </row>
    <row r="90" s="4" customFormat="1" hidden="1" spans="1:9">
      <c r="A90" s="5">
        <v>999222938346098</v>
      </c>
      <c r="B90" s="6">
        <v>44987</v>
      </c>
      <c r="C90" s="6">
        <v>44990</v>
      </c>
      <c r="D90" s="4">
        <v>6570</v>
      </c>
      <c r="E90" s="4" t="str">
        <f>VLOOKUP(A90,HOP!A:L,12,0)</f>
        <v>6570.00</v>
      </c>
      <c r="F90" s="4" t="str">
        <f>VLOOKUP(A90,HOP!A:C,3,0)</f>
        <v>3067092</v>
      </c>
      <c r="G90" s="4">
        <f t="shared" si="2"/>
        <v>0</v>
      </c>
      <c r="H90" s="4" t="str">
        <f t="shared" si="3"/>
        <v>，3067092</v>
      </c>
      <c r="I90" s="4" t="str">
        <f>VLOOKUP(A90,HOP!A:U,21,0)</f>
        <v>直连</v>
      </c>
    </row>
    <row r="91" s="4" customFormat="1" hidden="1" spans="1:9">
      <c r="A91" s="5">
        <v>999222938535447</v>
      </c>
      <c r="B91" s="6">
        <v>44989</v>
      </c>
      <c r="C91" s="6">
        <v>44990</v>
      </c>
      <c r="D91" s="4">
        <v>0</v>
      </c>
      <c r="E91" s="4" t="str">
        <f>VLOOKUP(A91,HOP!A:L,12,0)</f>
        <v>0.00</v>
      </c>
      <c r="F91" s="4" t="str">
        <f>VLOOKUP(A91,HOP!A:C,3,0)</f>
        <v>3067141</v>
      </c>
      <c r="G91" s="4">
        <f t="shared" si="2"/>
        <v>0</v>
      </c>
      <c r="H91" s="4" t="str">
        <f t="shared" si="3"/>
        <v>，3067141</v>
      </c>
      <c r="I91" s="4" t="str">
        <f>VLOOKUP(A91,HOP!A:U,21,0)</f>
        <v>直连</v>
      </c>
    </row>
    <row r="92" s="4" customFormat="1" hidden="1" spans="1:9">
      <c r="A92" s="5">
        <v>999222944516992</v>
      </c>
      <c r="B92" s="6">
        <v>44989</v>
      </c>
      <c r="C92" s="6">
        <v>44990</v>
      </c>
      <c r="D92" s="4">
        <v>755</v>
      </c>
      <c r="E92" s="4" t="str">
        <f>VLOOKUP(A92,HOP!A:L,12,0)</f>
        <v>755.00</v>
      </c>
      <c r="F92" s="4" t="str">
        <f>VLOOKUP(A92,HOP!A:C,3,0)</f>
        <v>3068566</v>
      </c>
      <c r="G92" s="4">
        <f t="shared" si="2"/>
        <v>0</v>
      </c>
      <c r="H92" s="4" t="str">
        <f t="shared" si="3"/>
        <v>，3068566</v>
      </c>
      <c r="I92" s="4" t="str">
        <f>VLOOKUP(A92,HOP!A:U,21,0)</f>
        <v>直采</v>
      </c>
    </row>
    <row r="93" s="4" customFormat="1" hidden="1" spans="1:9">
      <c r="A93" s="5">
        <v>999222944563673</v>
      </c>
      <c r="B93" s="6">
        <v>44989</v>
      </c>
      <c r="C93" s="6">
        <v>44990</v>
      </c>
      <c r="D93" s="4">
        <v>1728</v>
      </c>
      <c r="E93" s="4" t="str">
        <f>VLOOKUP(A93,HOP!A:L,12,0)</f>
        <v>1728.00</v>
      </c>
      <c r="F93" s="4" t="str">
        <f>VLOOKUP(A93,HOP!A:C,3,0)</f>
        <v>3068578</v>
      </c>
      <c r="G93" s="4">
        <f t="shared" si="2"/>
        <v>0</v>
      </c>
      <c r="H93" s="4" t="str">
        <f t="shared" si="3"/>
        <v>，3068578</v>
      </c>
      <c r="I93" s="4" t="str">
        <f>VLOOKUP(A93,HOP!A:U,21,0)</f>
        <v>直连</v>
      </c>
    </row>
    <row r="94" s="4" customFormat="1" hidden="1" spans="1:9">
      <c r="A94" s="5">
        <v>999222947292612</v>
      </c>
      <c r="B94" s="6">
        <v>44989</v>
      </c>
      <c r="C94" s="6">
        <v>44990</v>
      </c>
      <c r="D94" s="4">
        <v>290</v>
      </c>
      <c r="E94" s="4" t="str">
        <f>VLOOKUP(A94,HOP!A:L,12,0)</f>
        <v>290.00</v>
      </c>
      <c r="F94" s="4" t="str">
        <f>VLOOKUP(A94,HOP!A:C,3,0)</f>
        <v>3069370</v>
      </c>
      <c r="G94" s="4">
        <f t="shared" si="2"/>
        <v>0</v>
      </c>
      <c r="H94" s="4" t="str">
        <f t="shared" si="3"/>
        <v>，3069370</v>
      </c>
      <c r="I94" s="4" t="str">
        <f>VLOOKUP(A94,HOP!A:U,21,0)</f>
        <v>直连</v>
      </c>
    </row>
    <row r="95" s="4" customFormat="1" hidden="1" spans="1:9">
      <c r="A95" s="5">
        <v>999222947416210</v>
      </c>
      <c r="B95" s="6">
        <v>44989</v>
      </c>
      <c r="C95" s="6">
        <v>44990</v>
      </c>
      <c r="D95" s="4">
        <v>2238</v>
      </c>
      <c r="E95" s="4" t="str">
        <f>VLOOKUP(A95,HOP!A:L,12,0)</f>
        <v>2238.00</v>
      </c>
      <c r="F95" s="4" t="str">
        <f>VLOOKUP(A95,HOP!A:C,3,0)</f>
        <v>3069449</v>
      </c>
      <c r="G95" s="4">
        <f t="shared" si="2"/>
        <v>0</v>
      </c>
      <c r="H95" s="4" t="str">
        <f t="shared" si="3"/>
        <v>，3069449</v>
      </c>
      <c r="I95" s="4" t="str">
        <f>VLOOKUP(A95,HOP!A:U,21,0)</f>
        <v>直连</v>
      </c>
    </row>
    <row r="96" s="4" customFormat="1" hidden="1" spans="1:9">
      <c r="A96" s="5">
        <v>999222948832188</v>
      </c>
      <c r="B96" s="6">
        <v>44988</v>
      </c>
      <c r="C96" s="6">
        <v>44990</v>
      </c>
      <c r="D96" s="4">
        <v>1754</v>
      </c>
      <c r="E96" s="4" t="str">
        <f>VLOOKUP(A96,HOP!A:L,12,0)</f>
        <v>1754.00</v>
      </c>
      <c r="F96" s="4" t="str">
        <f>VLOOKUP(A96,HOP!A:C,3,0)</f>
        <v>3069925</v>
      </c>
      <c r="G96" s="4">
        <f t="shared" si="2"/>
        <v>0</v>
      </c>
      <c r="H96" s="4" t="str">
        <f t="shared" si="3"/>
        <v>，3069925</v>
      </c>
      <c r="I96" s="4" t="str">
        <f>VLOOKUP(A96,HOP!A:U,21,0)</f>
        <v>直连</v>
      </c>
    </row>
    <row r="97" s="4" customFormat="1" hidden="1" spans="1:9">
      <c r="A97" s="5">
        <v>999222949231051</v>
      </c>
      <c r="B97" s="6">
        <v>44989</v>
      </c>
      <c r="C97" s="6">
        <v>44990</v>
      </c>
      <c r="D97" s="4">
        <v>539</v>
      </c>
      <c r="E97" s="4" t="str">
        <f>VLOOKUP(A97,HOP!A:L,12,0)</f>
        <v>539.00</v>
      </c>
      <c r="F97" s="4" t="str">
        <f>VLOOKUP(A97,HOP!A:C,3,0)</f>
        <v>3070046</v>
      </c>
      <c r="G97" s="4">
        <f t="shared" si="2"/>
        <v>0</v>
      </c>
      <c r="H97" s="4" t="str">
        <f t="shared" si="3"/>
        <v>，3070046</v>
      </c>
      <c r="I97" s="4" t="str">
        <f>VLOOKUP(A97,HOP!A:U,21,0)</f>
        <v>直连</v>
      </c>
    </row>
    <row r="98" s="4" customFormat="1" hidden="1" spans="1:9">
      <c r="A98" s="5">
        <v>999222949782559</v>
      </c>
      <c r="B98" s="6">
        <v>44989</v>
      </c>
      <c r="C98" s="6">
        <v>44990</v>
      </c>
      <c r="D98" s="4">
        <v>493</v>
      </c>
      <c r="E98" s="4" t="str">
        <f>VLOOKUP(A98,HOP!A:L,12,0)</f>
        <v>493.00</v>
      </c>
      <c r="F98" s="4" t="str">
        <f>VLOOKUP(A98,HOP!A:C,3,0)</f>
        <v>3070211</v>
      </c>
      <c r="G98" s="4">
        <f t="shared" si="2"/>
        <v>0</v>
      </c>
      <c r="H98" s="4" t="str">
        <f t="shared" si="3"/>
        <v>，3070211</v>
      </c>
      <c r="I98" s="4" t="str">
        <f>VLOOKUP(A98,HOP!A:U,21,0)</f>
        <v>直连</v>
      </c>
    </row>
    <row r="99" s="4" customFormat="1" hidden="1" spans="1:9">
      <c r="A99" s="5">
        <v>999222950348804</v>
      </c>
      <c r="B99" s="6">
        <v>44984</v>
      </c>
      <c r="C99" s="6">
        <v>44990</v>
      </c>
      <c r="D99" s="4">
        <v>776</v>
      </c>
      <c r="E99" s="4" t="str">
        <f>VLOOKUP(A99,HOP!A:L,12,0)</f>
        <v>776.00</v>
      </c>
      <c r="F99" s="4" t="str">
        <f>VLOOKUP(A99,HOP!A:C,3,0)</f>
        <v>3070379</v>
      </c>
      <c r="G99" s="4">
        <f t="shared" si="2"/>
        <v>0</v>
      </c>
      <c r="H99" s="4" t="str">
        <f t="shared" si="3"/>
        <v>，3070379</v>
      </c>
      <c r="I99" s="4" t="str">
        <f>VLOOKUP(A99,HOP!A:U,21,0)</f>
        <v>直连</v>
      </c>
    </row>
    <row r="100" s="4" customFormat="1" hidden="1" spans="1:9">
      <c r="A100" s="5">
        <v>999222950732999</v>
      </c>
      <c r="B100" s="6">
        <v>44986</v>
      </c>
      <c r="C100" s="6">
        <v>44990</v>
      </c>
      <c r="D100" s="4">
        <v>5124</v>
      </c>
      <c r="E100" s="4" t="str">
        <f>VLOOKUP(A100,HOP!A:L,12,0)</f>
        <v>5124.00</v>
      </c>
      <c r="F100" s="4" t="str">
        <f>VLOOKUP(A100,HOP!A:C,3,0)</f>
        <v>3070507</v>
      </c>
      <c r="G100" s="4">
        <f t="shared" si="2"/>
        <v>0</v>
      </c>
      <c r="H100" s="4" t="str">
        <f t="shared" si="3"/>
        <v>，3070507</v>
      </c>
      <c r="I100" s="4" t="str">
        <f>VLOOKUP(A100,HOP!A:U,21,0)</f>
        <v>直连</v>
      </c>
    </row>
    <row r="101" s="4" customFormat="1" hidden="1" spans="1:9">
      <c r="A101" s="5">
        <v>999222953964877</v>
      </c>
      <c r="B101" s="6">
        <v>44989</v>
      </c>
      <c r="C101" s="6">
        <v>44990</v>
      </c>
      <c r="D101" s="4">
        <v>0</v>
      </c>
      <c r="E101" s="4" t="e">
        <f>VLOOKUP(A101,HOP!A:L,12,0)</f>
        <v>#N/A</v>
      </c>
      <c r="F101" s="4" t="e">
        <f>VLOOKUP(A101,HOP!A:C,3,0)</f>
        <v>#N/A</v>
      </c>
      <c r="G101" s="4" t="e">
        <f t="shared" si="2"/>
        <v>#N/A</v>
      </c>
      <c r="H101" s="4" t="e">
        <f t="shared" si="3"/>
        <v>#N/A</v>
      </c>
      <c r="I101" s="4" t="e">
        <f>VLOOKUP(A101,HOP!A:U,21,0)</f>
        <v>#N/A</v>
      </c>
    </row>
    <row r="102" s="4" customFormat="1" hidden="1" spans="1:9">
      <c r="A102" s="5">
        <v>999222956580913</v>
      </c>
      <c r="B102" s="6">
        <v>44989</v>
      </c>
      <c r="C102" s="6">
        <v>44990</v>
      </c>
      <c r="D102" s="4">
        <v>397</v>
      </c>
      <c r="E102" s="4" t="str">
        <f>VLOOKUP(A102,HOP!A:L,12,0)</f>
        <v>397.00</v>
      </c>
      <c r="F102" s="4" t="str">
        <f>VLOOKUP(A102,HOP!A:C,3,0)</f>
        <v>3072230</v>
      </c>
      <c r="G102" s="4">
        <f t="shared" si="2"/>
        <v>0</v>
      </c>
      <c r="H102" s="4" t="str">
        <f t="shared" si="3"/>
        <v>，3072230</v>
      </c>
      <c r="I102" s="4" t="str">
        <f>VLOOKUP(A102,HOP!A:U,21,0)</f>
        <v>直连</v>
      </c>
    </row>
    <row r="103" s="4" customFormat="1" hidden="1" spans="1:9">
      <c r="A103" s="5">
        <v>999222958636015</v>
      </c>
      <c r="B103" s="6">
        <v>44989</v>
      </c>
      <c r="C103" s="6">
        <v>44990</v>
      </c>
      <c r="D103" s="4">
        <v>199</v>
      </c>
      <c r="E103" s="4" t="str">
        <f>VLOOKUP(A103,HOP!A:L,12,0)</f>
        <v>199.00</v>
      </c>
      <c r="F103" s="4" t="str">
        <f>VLOOKUP(A103,HOP!A:C,3,0)</f>
        <v>3072957</v>
      </c>
      <c r="G103" s="4">
        <f t="shared" si="2"/>
        <v>0</v>
      </c>
      <c r="H103" s="4" t="str">
        <f t="shared" si="3"/>
        <v>，3072957</v>
      </c>
      <c r="I103" s="4" t="str">
        <f>VLOOKUP(A103,HOP!A:U,21,0)</f>
        <v>直连</v>
      </c>
    </row>
    <row r="104" s="4" customFormat="1" hidden="1" spans="1:9">
      <c r="A104" s="5">
        <v>999222960571232</v>
      </c>
      <c r="B104" s="6">
        <v>44988</v>
      </c>
      <c r="C104" s="6">
        <v>44990</v>
      </c>
      <c r="D104" s="4">
        <v>5906</v>
      </c>
      <c r="E104" s="4" t="str">
        <f>VLOOKUP(A104,HOP!A:L,12,0)</f>
        <v>5906.00</v>
      </c>
      <c r="F104" s="4" t="str">
        <f>VLOOKUP(A104,HOP!A:C,3,0)</f>
        <v>3073525</v>
      </c>
      <c r="G104" s="4">
        <f t="shared" si="2"/>
        <v>0</v>
      </c>
      <c r="H104" s="4" t="str">
        <f t="shared" si="3"/>
        <v>，3073525</v>
      </c>
      <c r="I104" s="4" t="str">
        <f>VLOOKUP(A104,HOP!A:U,21,0)</f>
        <v>直连</v>
      </c>
    </row>
    <row r="105" s="4" customFormat="1" hidden="1" spans="1:9">
      <c r="A105" s="5">
        <v>999222961515494</v>
      </c>
      <c r="B105" s="6">
        <v>44988</v>
      </c>
      <c r="C105" s="6">
        <v>44990</v>
      </c>
      <c r="D105" s="4">
        <v>914</v>
      </c>
      <c r="E105" s="4" t="str">
        <f>VLOOKUP(A105,HOP!A:L,12,0)</f>
        <v>914.00</v>
      </c>
      <c r="F105" s="4" t="str">
        <f>VLOOKUP(A105,HOP!A:C,3,0)</f>
        <v>3073822</v>
      </c>
      <c r="G105" s="4">
        <f t="shared" si="2"/>
        <v>0</v>
      </c>
      <c r="H105" s="4" t="str">
        <f t="shared" si="3"/>
        <v>，3073822</v>
      </c>
      <c r="I105" s="4" t="str">
        <f>VLOOKUP(A105,HOP!A:U,21,0)</f>
        <v>直连</v>
      </c>
    </row>
    <row r="106" s="4" customFormat="1" hidden="1" spans="1:9">
      <c r="A106" s="5">
        <v>999222962859695</v>
      </c>
      <c r="B106" s="6">
        <v>44989</v>
      </c>
      <c r="C106" s="6">
        <v>44990</v>
      </c>
      <c r="D106" s="4">
        <v>524</v>
      </c>
      <c r="E106" s="4" t="str">
        <f>VLOOKUP(A106,HOP!A:L,12,0)</f>
        <v>524.00</v>
      </c>
      <c r="F106" s="4" t="str">
        <f>VLOOKUP(A106,HOP!A:C,3,0)</f>
        <v>3074281</v>
      </c>
      <c r="G106" s="4">
        <f t="shared" si="2"/>
        <v>0</v>
      </c>
      <c r="H106" s="4" t="str">
        <f t="shared" si="3"/>
        <v>，3074281</v>
      </c>
      <c r="I106" s="4" t="str">
        <f>VLOOKUP(A106,HOP!A:U,21,0)</f>
        <v>直采</v>
      </c>
    </row>
    <row r="107" s="4" customFormat="1" hidden="1" spans="1:9">
      <c r="A107" s="5">
        <v>999222964192200</v>
      </c>
      <c r="B107" s="6">
        <v>44988</v>
      </c>
      <c r="C107" s="6">
        <v>44990</v>
      </c>
      <c r="D107" s="4">
        <v>3158</v>
      </c>
      <c r="E107" s="4" t="str">
        <f>VLOOKUP(A107,HOP!A:L,12,0)</f>
        <v>3158.00</v>
      </c>
      <c r="F107" s="4" t="str">
        <f>VLOOKUP(A107,HOP!A:C,3,0)</f>
        <v>3074683</v>
      </c>
      <c r="G107" s="4">
        <f t="shared" si="2"/>
        <v>0</v>
      </c>
      <c r="H107" s="4" t="str">
        <f t="shared" si="3"/>
        <v>，3074683</v>
      </c>
      <c r="I107" s="4" t="str">
        <f>VLOOKUP(A107,HOP!A:U,21,0)</f>
        <v>直连</v>
      </c>
    </row>
    <row r="108" s="4" customFormat="1" hidden="1" spans="1:9">
      <c r="A108" s="5">
        <v>999222965157595</v>
      </c>
      <c r="B108" s="6">
        <v>44987</v>
      </c>
      <c r="C108" s="6">
        <v>44990</v>
      </c>
      <c r="D108" s="4">
        <v>10779</v>
      </c>
      <c r="E108" s="4" t="str">
        <f>VLOOKUP(A108,HOP!A:L,12,0)</f>
        <v>10779.00</v>
      </c>
      <c r="F108" s="4" t="str">
        <f>VLOOKUP(A108,HOP!A:C,3,0)</f>
        <v>3074970</v>
      </c>
      <c r="G108" s="4">
        <f t="shared" si="2"/>
        <v>0</v>
      </c>
      <c r="H108" s="4" t="str">
        <f t="shared" si="3"/>
        <v>，3074970</v>
      </c>
      <c r="I108" s="4" t="str">
        <f>VLOOKUP(A108,HOP!A:U,21,0)</f>
        <v>直连</v>
      </c>
    </row>
    <row r="109" s="4" customFormat="1" hidden="1" spans="1:9">
      <c r="A109" s="5">
        <v>999222966563052</v>
      </c>
      <c r="B109" s="6">
        <v>44988</v>
      </c>
      <c r="C109" s="6">
        <v>44990</v>
      </c>
      <c r="D109" s="4">
        <v>1828</v>
      </c>
      <c r="E109" s="4" t="str">
        <f>VLOOKUP(A109,HOP!A:L,12,0)</f>
        <v>1828.00</v>
      </c>
      <c r="F109" s="4" t="str">
        <f>VLOOKUP(A109,HOP!A:C,3,0)</f>
        <v>3075431</v>
      </c>
      <c r="G109" s="4">
        <f t="shared" si="2"/>
        <v>0</v>
      </c>
      <c r="H109" s="4" t="str">
        <f t="shared" si="3"/>
        <v>，3075431</v>
      </c>
      <c r="I109" s="4" t="str">
        <f>VLOOKUP(A109,HOP!A:U,21,0)</f>
        <v>直连</v>
      </c>
    </row>
    <row r="110" s="4" customFormat="1" hidden="1" spans="1:9">
      <c r="A110" s="5">
        <v>999222967521226</v>
      </c>
      <c r="B110" s="6">
        <v>44989</v>
      </c>
      <c r="C110" s="6">
        <v>44990</v>
      </c>
      <c r="D110" s="4">
        <v>557</v>
      </c>
      <c r="E110" s="4" t="str">
        <f>VLOOKUP(A110,HOP!A:L,12,0)</f>
        <v>557.00</v>
      </c>
      <c r="F110" s="4" t="str">
        <f>VLOOKUP(A110,HOP!A:C,3,0)</f>
        <v>3075710</v>
      </c>
      <c r="G110" s="4">
        <f t="shared" si="2"/>
        <v>0</v>
      </c>
      <c r="H110" s="4" t="str">
        <f t="shared" si="3"/>
        <v>，3075710</v>
      </c>
      <c r="I110" s="4" t="str">
        <f>VLOOKUP(A110,HOP!A:U,21,0)</f>
        <v>直连</v>
      </c>
    </row>
    <row r="111" s="4" customFormat="1" hidden="1" spans="1:9">
      <c r="A111" s="5">
        <v>999222968156270</v>
      </c>
      <c r="B111" s="6">
        <v>44988</v>
      </c>
      <c r="C111" s="6">
        <v>44990</v>
      </c>
      <c r="D111" s="4">
        <v>30914</v>
      </c>
      <c r="E111" s="4" t="str">
        <f>VLOOKUP(A111,HOP!A:L,12,0)</f>
        <v>30914.00</v>
      </c>
      <c r="F111" s="4" t="str">
        <f>VLOOKUP(A111,HOP!A:C,3,0)</f>
        <v>3075901</v>
      </c>
      <c r="G111" s="4">
        <f t="shared" si="2"/>
        <v>0</v>
      </c>
      <c r="H111" s="4" t="str">
        <f t="shared" si="3"/>
        <v>，3075901</v>
      </c>
      <c r="I111" s="4" t="str">
        <f>VLOOKUP(A111,HOP!A:U,21,0)</f>
        <v>直连</v>
      </c>
    </row>
    <row r="112" s="4" customFormat="1" hidden="1" spans="1:9">
      <c r="A112" s="5">
        <v>999222968754036</v>
      </c>
      <c r="B112" s="6">
        <v>44988</v>
      </c>
      <c r="C112" s="6">
        <v>44990</v>
      </c>
      <c r="D112" s="4">
        <v>1999</v>
      </c>
      <c r="E112" s="4" t="str">
        <f>VLOOKUP(A112,HOP!A:L,12,0)</f>
        <v>1999.00</v>
      </c>
      <c r="F112" s="4" t="str">
        <f>VLOOKUP(A112,HOP!A:C,3,0)</f>
        <v>3076137</v>
      </c>
      <c r="G112" s="4">
        <f t="shared" si="2"/>
        <v>0</v>
      </c>
      <c r="H112" s="4" t="str">
        <f t="shared" si="3"/>
        <v>，3076137</v>
      </c>
      <c r="I112" s="4" t="str">
        <f>VLOOKUP(A112,HOP!A:U,21,0)</f>
        <v>直连</v>
      </c>
    </row>
    <row r="113" s="4" customFormat="1" hidden="1" spans="1:9">
      <c r="A113" s="5">
        <v>999222971647698</v>
      </c>
      <c r="B113" s="6">
        <v>44987</v>
      </c>
      <c r="C113" s="6">
        <v>44990</v>
      </c>
      <c r="D113" s="4">
        <v>1008</v>
      </c>
      <c r="E113" s="4" t="str">
        <f>VLOOKUP(A113,HOP!A:L,12,0)</f>
        <v>1008.00</v>
      </c>
      <c r="F113" s="4" t="str">
        <f>VLOOKUP(A113,HOP!A:C,3,0)</f>
        <v>3077005</v>
      </c>
      <c r="G113" s="4">
        <f t="shared" si="2"/>
        <v>0</v>
      </c>
      <c r="H113" s="4" t="str">
        <f t="shared" si="3"/>
        <v>，3077005</v>
      </c>
      <c r="I113" s="4" t="str">
        <f>VLOOKUP(A113,HOP!A:U,21,0)</f>
        <v>直连</v>
      </c>
    </row>
    <row r="114" s="4" customFormat="1" hidden="1" spans="1:9">
      <c r="A114" s="5">
        <v>999222973395314</v>
      </c>
      <c r="B114" s="6">
        <v>44989</v>
      </c>
      <c r="C114" s="6">
        <v>44990</v>
      </c>
      <c r="D114" s="4">
        <v>0</v>
      </c>
      <c r="E114" s="4" t="str">
        <f>VLOOKUP(A114,HOP!A:L,12,0)</f>
        <v>0.00</v>
      </c>
      <c r="F114" s="4" t="str">
        <f>VLOOKUP(A114,HOP!A:C,3,0)</f>
        <v>3077468</v>
      </c>
      <c r="G114" s="4">
        <f t="shared" si="2"/>
        <v>0</v>
      </c>
      <c r="H114" s="4" t="str">
        <f t="shared" si="3"/>
        <v>，3077468</v>
      </c>
      <c r="I114" s="4" t="str">
        <f>VLOOKUP(A114,HOP!A:U,21,0)</f>
        <v>直连</v>
      </c>
    </row>
    <row r="115" s="4" customFormat="1" hidden="1" spans="1:9">
      <c r="A115" s="5">
        <v>999222975576778</v>
      </c>
      <c r="B115" s="6">
        <v>44988</v>
      </c>
      <c r="C115" s="6">
        <v>44990</v>
      </c>
      <c r="D115" s="4">
        <v>1045</v>
      </c>
      <c r="E115" s="4" t="str">
        <f>VLOOKUP(A115,HOP!A:L,12,0)</f>
        <v>1045.00</v>
      </c>
      <c r="F115" s="4" t="str">
        <f>VLOOKUP(A115,HOP!A:C,3,0)</f>
        <v>3078041</v>
      </c>
      <c r="G115" s="4">
        <f t="shared" si="2"/>
        <v>0</v>
      </c>
      <c r="H115" s="4" t="str">
        <f t="shared" si="3"/>
        <v>，3078041</v>
      </c>
      <c r="I115" s="4" t="str">
        <f>VLOOKUP(A115,HOP!A:U,21,0)</f>
        <v>直连</v>
      </c>
    </row>
    <row r="116" s="4" customFormat="1" hidden="1" spans="1:9">
      <c r="A116" s="5">
        <v>999222976381861</v>
      </c>
      <c r="B116" s="6">
        <v>44986</v>
      </c>
      <c r="C116" s="6">
        <v>44990</v>
      </c>
      <c r="D116" s="4">
        <v>7624</v>
      </c>
      <c r="E116" s="4" t="str">
        <f>VLOOKUP(A116,HOP!A:L,12,0)</f>
        <v>7624.00</v>
      </c>
      <c r="F116" s="4" t="str">
        <f>VLOOKUP(A116,HOP!A:C,3,0)</f>
        <v>3078310</v>
      </c>
      <c r="G116" s="4">
        <f t="shared" si="2"/>
        <v>0</v>
      </c>
      <c r="H116" s="4" t="str">
        <f t="shared" si="3"/>
        <v>，3078310</v>
      </c>
      <c r="I116" s="4" t="str">
        <f>VLOOKUP(A116,HOP!A:U,21,0)</f>
        <v>直连</v>
      </c>
    </row>
    <row r="117" s="4" customFormat="1" hidden="1" spans="1:9">
      <c r="A117" s="5">
        <v>999222976408255</v>
      </c>
      <c r="B117" s="6">
        <v>44989</v>
      </c>
      <c r="C117" s="6">
        <v>44990</v>
      </c>
      <c r="D117" s="4">
        <v>1403</v>
      </c>
      <c r="E117" s="4" t="str">
        <f>VLOOKUP(A117,HOP!A:L,12,0)</f>
        <v>1403.00</v>
      </c>
      <c r="F117" s="4" t="str">
        <f>VLOOKUP(A117,HOP!A:C,3,0)</f>
        <v>3078316</v>
      </c>
      <c r="G117" s="4">
        <f t="shared" si="2"/>
        <v>0</v>
      </c>
      <c r="H117" s="4" t="str">
        <f t="shared" si="3"/>
        <v>，3078316</v>
      </c>
      <c r="I117" s="4" t="str">
        <f>VLOOKUP(A117,HOP!A:U,21,0)</f>
        <v>直连</v>
      </c>
    </row>
    <row r="118" s="4" customFormat="1" hidden="1" spans="1:9">
      <c r="A118" s="5">
        <v>999222976588686</v>
      </c>
      <c r="B118" s="6">
        <v>44988</v>
      </c>
      <c r="C118" s="6">
        <v>44990</v>
      </c>
      <c r="D118" s="4">
        <v>1022</v>
      </c>
      <c r="E118" s="4" t="str">
        <f>VLOOKUP(A118,HOP!A:L,12,0)</f>
        <v>1022.00</v>
      </c>
      <c r="F118" s="4" t="str">
        <f>VLOOKUP(A118,HOP!A:C,3,0)</f>
        <v>3078378</v>
      </c>
      <c r="G118" s="4">
        <f t="shared" si="2"/>
        <v>0</v>
      </c>
      <c r="H118" s="4" t="str">
        <f t="shared" si="3"/>
        <v>，3078378</v>
      </c>
      <c r="I118" s="4" t="str">
        <f>VLOOKUP(A118,HOP!A:U,21,0)</f>
        <v>直连</v>
      </c>
    </row>
    <row r="119" s="4" customFormat="1" hidden="1" spans="1:9">
      <c r="A119" s="5">
        <v>999222976702041</v>
      </c>
      <c r="B119" s="6">
        <v>44988</v>
      </c>
      <c r="C119" s="6">
        <v>44990</v>
      </c>
      <c r="D119" s="4">
        <v>1800</v>
      </c>
      <c r="E119" s="4" t="str">
        <f>VLOOKUP(A119,HOP!A:L,12,0)</f>
        <v>1800.00</v>
      </c>
      <c r="F119" s="4" t="str">
        <f>VLOOKUP(A119,HOP!A:C,3,0)</f>
        <v>3078415</v>
      </c>
      <c r="G119" s="4">
        <f t="shared" si="2"/>
        <v>0</v>
      </c>
      <c r="H119" s="4" t="str">
        <f t="shared" si="3"/>
        <v>，3078415</v>
      </c>
      <c r="I119" s="4" t="str">
        <f>VLOOKUP(A119,HOP!A:U,21,0)</f>
        <v>直连</v>
      </c>
    </row>
    <row r="120" s="4" customFormat="1" hidden="1" spans="1:9">
      <c r="A120" s="5">
        <v>999222979636638</v>
      </c>
      <c r="B120" s="6">
        <v>44988</v>
      </c>
      <c r="C120" s="6">
        <v>44990</v>
      </c>
      <c r="D120" s="4">
        <v>1324</v>
      </c>
      <c r="E120" s="4" t="str">
        <f>VLOOKUP(A120,HOP!A:L,12,0)</f>
        <v>1324.00</v>
      </c>
      <c r="F120" s="4" t="str">
        <f>VLOOKUP(A120,HOP!A:C,3,0)</f>
        <v>3079374</v>
      </c>
      <c r="G120" s="4">
        <f t="shared" si="2"/>
        <v>0</v>
      </c>
      <c r="H120" s="4" t="str">
        <f t="shared" si="3"/>
        <v>，3079374</v>
      </c>
      <c r="I120" s="4" t="str">
        <f>VLOOKUP(A120,HOP!A:U,21,0)</f>
        <v>直连</v>
      </c>
    </row>
    <row r="121" s="4" customFormat="1" hidden="1" spans="1:9">
      <c r="A121" s="5">
        <v>999222980002326</v>
      </c>
      <c r="B121" s="6">
        <v>44987</v>
      </c>
      <c r="C121" s="6">
        <v>44990</v>
      </c>
      <c r="D121" s="4">
        <v>2190</v>
      </c>
      <c r="E121" s="4" t="str">
        <f>VLOOKUP(A121,HOP!A:L,12,0)</f>
        <v>2190.00</v>
      </c>
      <c r="F121" s="4" t="str">
        <f>VLOOKUP(A121,HOP!A:C,3,0)</f>
        <v>3079528</v>
      </c>
      <c r="G121" s="4">
        <f t="shared" si="2"/>
        <v>0</v>
      </c>
      <c r="H121" s="4" t="str">
        <f t="shared" si="3"/>
        <v>，3079528</v>
      </c>
      <c r="I121" s="4" t="str">
        <f>VLOOKUP(A121,HOP!A:U,21,0)</f>
        <v>直连</v>
      </c>
    </row>
    <row r="122" s="4" customFormat="1" hidden="1" spans="1:9">
      <c r="A122" s="5">
        <v>999222980077980</v>
      </c>
      <c r="B122" s="6">
        <v>44988</v>
      </c>
      <c r="C122" s="6">
        <v>44990</v>
      </c>
      <c r="D122" s="4">
        <v>408</v>
      </c>
      <c r="E122" s="4" t="str">
        <f>VLOOKUP(A122,HOP!A:L,12,0)</f>
        <v>408.00</v>
      </c>
      <c r="F122" s="4" t="str">
        <f>VLOOKUP(A122,HOP!A:C,3,0)</f>
        <v>3079566</v>
      </c>
      <c r="G122" s="4">
        <f t="shared" si="2"/>
        <v>0</v>
      </c>
      <c r="H122" s="4" t="str">
        <f t="shared" si="3"/>
        <v>，3079566</v>
      </c>
      <c r="I122" s="4" t="str">
        <f>VLOOKUP(A122,HOP!A:U,21,0)</f>
        <v>直连</v>
      </c>
    </row>
    <row r="123" s="4" customFormat="1" hidden="1" spans="1:9">
      <c r="A123" s="5">
        <v>999222980511614</v>
      </c>
      <c r="B123" s="6">
        <v>44988</v>
      </c>
      <c r="C123" s="6">
        <v>44990</v>
      </c>
      <c r="D123" s="4">
        <v>1190</v>
      </c>
      <c r="E123" s="4" t="str">
        <f>VLOOKUP(A123,HOP!A:L,12,0)</f>
        <v>1190.00</v>
      </c>
      <c r="F123" s="4" t="str">
        <f>VLOOKUP(A123,HOP!A:C,3,0)</f>
        <v>3079853</v>
      </c>
      <c r="G123" s="4">
        <f t="shared" si="2"/>
        <v>0</v>
      </c>
      <c r="H123" s="4" t="str">
        <f t="shared" si="3"/>
        <v>，3079853</v>
      </c>
      <c r="I123" s="4" t="str">
        <f>VLOOKUP(A123,HOP!A:U,21,0)</f>
        <v>直连</v>
      </c>
    </row>
    <row r="124" s="4" customFormat="1" hidden="1" spans="1:9">
      <c r="A124" s="5">
        <v>999222980527651</v>
      </c>
      <c r="B124" s="6">
        <v>44989</v>
      </c>
      <c r="C124" s="6">
        <v>44990</v>
      </c>
      <c r="D124" s="4">
        <v>868</v>
      </c>
      <c r="E124" s="4" t="str">
        <f>VLOOKUP(A124,HOP!A:L,12,0)</f>
        <v>868.00</v>
      </c>
      <c r="F124" s="4" t="str">
        <f>VLOOKUP(A124,HOP!A:C,3,0)</f>
        <v>3079869</v>
      </c>
      <c r="G124" s="4">
        <f t="shared" si="2"/>
        <v>0</v>
      </c>
      <c r="H124" s="4" t="str">
        <f t="shared" si="3"/>
        <v>，3079869</v>
      </c>
      <c r="I124" s="4" t="str">
        <f>VLOOKUP(A124,HOP!A:U,21,0)</f>
        <v>直连</v>
      </c>
    </row>
    <row r="125" s="4" customFormat="1" hidden="1" spans="1:9">
      <c r="A125" s="5">
        <v>999222980635822</v>
      </c>
      <c r="B125" s="6">
        <v>44988</v>
      </c>
      <c r="C125" s="6">
        <v>44990</v>
      </c>
      <c r="D125" s="4">
        <v>958</v>
      </c>
      <c r="E125" s="4" t="str">
        <f>VLOOKUP(A125,HOP!A:L,12,0)</f>
        <v>958.00</v>
      </c>
      <c r="F125" s="4" t="str">
        <f>VLOOKUP(A125,HOP!A:C,3,0)</f>
        <v>3079951</v>
      </c>
      <c r="G125" s="4">
        <f t="shared" si="2"/>
        <v>0</v>
      </c>
      <c r="H125" s="4" t="str">
        <f t="shared" si="3"/>
        <v>，3079951</v>
      </c>
      <c r="I125" s="4" t="str">
        <f>VLOOKUP(A125,HOP!A:U,21,0)</f>
        <v>直连</v>
      </c>
    </row>
    <row r="126" s="4" customFormat="1" hidden="1" spans="1:9">
      <c r="A126" s="5">
        <v>999222980749208</v>
      </c>
      <c r="B126" s="6">
        <v>44989</v>
      </c>
      <c r="C126" s="6">
        <v>44990</v>
      </c>
      <c r="D126" s="4">
        <v>442</v>
      </c>
      <c r="E126" s="4" t="str">
        <f>VLOOKUP(A126,HOP!A:L,12,0)</f>
        <v>442.00</v>
      </c>
      <c r="F126" s="4" t="str">
        <f>VLOOKUP(A126,HOP!A:C,3,0)</f>
        <v>3080056</v>
      </c>
      <c r="G126" s="4">
        <f t="shared" si="2"/>
        <v>0</v>
      </c>
      <c r="H126" s="4" t="str">
        <f t="shared" si="3"/>
        <v>，3080056</v>
      </c>
      <c r="I126" s="4" t="str">
        <f>VLOOKUP(A126,HOP!A:U,21,0)</f>
        <v>直连</v>
      </c>
    </row>
    <row r="127" s="4" customFormat="1" hidden="1" spans="1:9">
      <c r="A127" s="5">
        <v>999222982537144</v>
      </c>
      <c r="B127" s="6">
        <v>44988</v>
      </c>
      <c r="C127" s="6">
        <v>44990</v>
      </c>
      <c r="D127" s="4">
        <v>1376</v>
      </c>
      <c r="E127" s="4" t="str">
        <f>VLOOKUP(A127,HOP!A:L,12,0)</f>
        <v>1376.00</v>
      </c>
      <c r="F127" s="4" t="str">
        <f>VLOOKUP(A127,HOP!A:C,3,0)</f>
        <v>3080753</v>
      </c>
      <c r="G127" s="4">
        <f t="shared" si="2"/>
        <v>0</v>
      </c>
      <c r="H127" s="4" t="str">
        <f t="shared" si="3"/>
        <v>，3080753</v>
      </c>
      <c r="I127" s="4" t="str">
        <f>VLOOKUP(A127,HOP!A:U,21,0)</f>
        <v>直连</v>
      </c>
    </row>
    <row r="128" s="4" customFormat="1" hidden="1" spans="1:9">
      <c r="A128" s="5">
        <v>999222982913567</v>
      </c>
      <c r="B128" s="6">
        <v>44988</v>
      </c>
      <c r="C128" s="6">
        <v>44990</v>
      </c>
      <c r="D128" s="4">
        <v>876</v>
      </c>
      <c r="E128" s="4" t="str">
        <f>VLOOKUP(A128,HOP!A:L,12,0)</f>
        <v>876.00</v>
      </c>
      <c r="F128" s="4" t="str">
        <f>VLOOKUP(A128,HOP!A:C,3,0)</f>
        <v>3080866</v>
      </c>
      <c r="G128" s="4">
        <f t="shared" si="2"/>
        <v>0</v>
      </c>
      <c r="H128" s="4" t="str">
        <f t="shared" si="3"/>
        <v>，3080866</v>
      </c>
      <c r="I128" s="4" t="str">
        <f>VLOOKUP(A128,HOP!A:U,21,0)</f>
        <v>直连</v>
      </c>
    </row>
    <row r="129" s="4" customFormat="1" hidden="1" spans="1:9">
      <c r="A129" s="5">
        <v>999222984054917</v>
      </c>
      <c r="B129" s="6">
        <v>44989</v>
      </c>
      <c r="C129" s="6">
        <v>44990</v>
      </c>
      <c r="D129" s="4">
        <v>1982</v>
      </c>
      <c r="E129" s="4" t="str">
        <f>VLOOKUP(A129,HOP!A:L,12,0)</f>
        <v>1982.00</v>
      </c>
      <c r="F129" s="4" t="str">
        <f>VLOOKUP(A129,HOP!A:C,3,0)</f>
        <v>3081210</v>
      </c>
      <c r="G129" s="4">
        <f t="shared" si="2"/>
        <v>0</v>
      </c>
      <c r="H129" s="4" t="str">
        <f t="shared" si="3"/>
        <v>，3081210</v>
      </c>
      <c r="I129" s="4" t="str">
        <f>VLOOKUP(A129,HOP!A:U,21,0)</f>
        <v>直连</v>
      </c>
    </row>
    <row r="130" s="4" customFormat="1" hidden="1" spans="1:9">
      <c r="A130" s="5">
        <v>999222984242857</v>
      </c>
      <c r="B130" s="6">
        <v>44989</v>
      </c>
      <c r="C130" s="6">
        <v>44990</v>
      </c>
      <c r="D130" s="4">
        <v>190</v>
      </c>
      <c r="E130" s="4" t="str">
        <f>VLOOKUP(A130,HOP!A:L,12,0)</f>
        <v>190.00</v>
      </c>
      <c r="F130" s="4" t="str">
        <f>VLOOKUP(A130,HOP!A:C,3,0)</f>
        <v>3081281</v>
      </c>
      <c r="G130" s="4">
        <f t="shared" si="2"/>
        <v>0</v>
      </c>
      <c r="H130" s="4" t="str">
        <f t="shared" si="3"/>
        <v>，3081281</v>
      </c>
      <c r="I130" s="4" t="str">
        <f>VLOOKUP(A130,HOP!A:U,21,0)</f>
        <v>直连</v>
      </c>
    </row>
    <row r="131" s="4" customFormat="1" hidden="1" spans="1:9">
      <c r="A131" s="5">
        <v>999222984785466</v>
      </c>
      <c r="B131" s="6">
        <v>44989</v>
      </c>
      <c r="C131" s="6">
        <v>44990</v>
      </c>
      <c r="D131" s="4">
        <v>384</v>
      </c>
      <c r="E131" s="4" t="str">
        <f>VLOOKUP(A131,HOP!A:L,12,0)</f>
        <v>384.00</v>
      </c>
      <c r="F131" s="4" t="str">
        <f>VLOOKUP(A131,HOP!A:C,3,0)</f>
        <v>3081446</v>
      </c>
      <c r="G131" s="4">
        <f t="shared" ref="G131:G194" si="4">D131-E131</f>
        <v>0</v>
      </c>
      <c r="H131" s="4" t="str">
        <f t="shared" ref="H131:H194" si="5">$H$1&amp;F131</f>
        <v>，3081446</v>
      </c>
      <c r="I131" s="4" t="str">
        <f>VLOOKUP(A131,HOP!A:U,21,0)</f>
        <v>直连</v>
      </c>
    </row>
    <row r="132" s="4" customFormat="1" hidden="1" spans="1:9">
      <c r="A132" s="5">
        <v>22985389067</v>
      </c>
      <c r="B132" s="6">
        <v>44988</v>
      </c>
      <c r="C132" s="6">
        <v>44990</v>
      </c>
      <c r="D132" s="4">
        <v>1284</v>
      </c>
      <c r="E132" s="4" t="str">
        <f>VLOOKUP(A132,HOP!A:L,12,0)</f>
        <v>1284.00</v>
      </c>
      <c r="F132" s="4" t="str">
        <f>VLOOKUP(A132,HOP!A:C,3,0)</f>
        <v>3081684</v>
      </c>
      <c r="G132" s="4">
        <f t="shared" si="4"/>
        <v>0</v>
      </c>
      <c r="H132" s="4" t="str">
        <f t="shared" si="5"/>
        <v>，3081684</v>
      </c>
      <c r="I132" s="4" t="str">
        <f>VLOOKUP(A132,HOP!A:U,21,0)</f>
        <v>直连</v>
      </c>
    </row>
    <row r="133" s="4" customFormat="1" hidden="1" spans="1:9">
      <c r="A133" s="5">
        <v>999222986380777</v>
      </c>
      <c r="B133" s="6">
        <v>44988</v>
      </c>
      <c r="C133" s="6">
        <v>44990</v>
      </c>
      <c r="D133" s="4">
        <v>332</v>
      </c>
      <c r="E133" s="4" t="str">
        <f>VLOOKUP(A133,HOP!A:L,12,0)</f>
        <v>332.00</v>
      </c>
      <c r="F133" s="4" t="str">
        <f>VLOOKUP(A133,HOP!A:C,3,0)</f>
        <v>3081984</v>
      </c>
      <c r="G133" s="4">
        <f t="shared" si="4"/>
        <v>0</v>
      </c>
      <c r="H133" s="4" t="str">
        <f t="shared" si="5"/>
        <v>，3081984</v>
      </c>
      <c r="I133" s="4" t="str">
        <f>VLOOKUP(A133,HOP!A:U,21,0)</f>
        <v>直连</v>
      </c>
    </row>
    <row r="134" s="4" customFormat="1" hidden="1" spans="1:9">
      <c r="A134" s="5">
        <v>999222986404995</v>
      </c>
      <c r="B134" s="6">
        <v>44989</v>
      </c>
      <c r="C134" s="6">
        <v>44990</v>
      </c>
      <c r="D134" s="4">
        <v>1157</v>
      </c>
      <c r="E134" s="4" t="str">
        <f>VLOOKUP(A134,HOP!A:L,12,0)</f>
        <v>1157.00</v>
      </c>
      <c r="F134" s="4" t="str">
        <f>VLOOKUP(A134,HOP!A:C,3,0)</f>
        <v>3081990</v>
      </c>
      <c r="G134" s="4">
        <f t="shared" si="4"/>
        <v>0</v>
      </c>
      <c r="H134" s="4" t="str">
        <f t="shared" si="5"/>
        <v>，3081990</v>
      </c>
      <c r="I134" s="4" t="str">
        <f>VLOOKUP(A134,HOP!A:U,21,0)</f>
        <v>直连</v>
      </c>
    </row>
    <row r="135" s="4" customFormat="1" hidden="1" spans="1:9">
      <c r="A135" s="5">
        <v>999222988814196</v>
      </c>
      <c r="B135" s="6">
        <v>44989</v>
      </c>
      <c r="C135" s="6">
        <v>44990</v>
      </c>
      <c r="D135" s="4">
        <v>583</v>
      </c>
      <c r="E135" s="4" t="str">
        <f>VLOOKUP(A135,HOP!A:L,12,0)</f>
        <v>583.00</v>
      </c>
      <c r="F135" s="4" t="str">
        <f>VLOOKUP(A135,HOP!A:C,3,0)</f>
        <v>3082888</v>
      </c>
      <c r="G135" s="4">
        <f t="shared" si="4"/>
        <v>0</v>
      </c>
      <c r="H135" s="4" t="str">
        <f t="shared" si="5"/>
        <v>，3082888</v>
      </c>
      <c r="I135" s="4" t="str">
        <f>VLOOKUP(A135,HOP!A:U,21,0)</f>
        <v>直连</v>
      </c>
    </row>
    <row r="136" s="4" customFormat="1" hidden="1" spans="1:9">
      <c r="A136" s="5">
        <v>999222989107534</v>
      </c>
      <c r="B136" s="6">
        <v>44989</v>
      </c>
      <c r="C136" s="6">
        <v>44990</v>
      </c>
      <c r="D136" s="4">
        <v>294</v>
      </c>
      <c r="E136" s="4" t="str">
        <f>VLOOKUP(A136,HOP!A:L,12,0)</f>
        <v>294.00</v>
      </c>
      <c r="F136" s="4" t="str">
        <f>VLOOKUP(A136,HOP!A:C,3,0)</f>
        <v>3083002</v>
      </c>
      <c r="G136" s="4">
        <f t="shared" si="4"/>
        <v>0</v>
      </c>
      <c r="H136" s="4" t="str">
        <f t="shared" si="5"/>
        <v>，3083002</v>
      </c>
      <c r="I136" s="4" t="str">
        <f>VLOOKUP(A136,HOP!A:U,21,0)</f>
        <v>直连</v>
      </c>
    </row>
    <row r="137" s="4" customFormat="1" hidden="1" spans="1:9">
      <c r="A137" s="5">
        <v>999222989310863</v>
      </c>
      <c r="B137" s="6">
        <v>44988</v>
      </c>
      <c r="C137" s="6">
        <v>44990</v>
      </c>
      <c r="D137" s="4">
        <v>0</v>
      </c>
      <c r="E137" s="4" t="e">
        <f>VLOOKUP(A137,HOP!A:L,12,0)</f>
        <v>#N/A</v>
      </c>
      <c r="F137" s="4" t="e">
        <f>VLOOKUP(A137,HOP!A:C,3,0)</f>
        <v>#N/A</v>
      </c>
      <c r="G137" s="4" t="e">
        <f t="shared" si="4"/>
        <v>#N/A</v>
      </c>
      <c r="H137" s="4" t="e">
        <f t="shared" si="5"/>
        <v>#N/A</v>
      </c>
      <c r="I137" s="4" t="e">
        <f>VLOOKUP(A137,HOP!A:U,21,0)</f>
        <v>#N/A</v>
      </c>
    </row>
    <row r="138" s="4" customFormat="1" hidden="1" spans="1:9">
      <c r="A138" s="5">
        <v>999222989988251</v>
      </c>
      <c r="B138" s="6">
        <v>44988</v>
      </c>
      <c r="C138" s="6">
        <v>44990</v>
      </c>
      <c r="D138" s="4">
        <v>768</v>
      </c>
      <c r="E138" s="4" t="str">
        <f>VLOOKUP(A138,HOP!A:L,12,0)</f>
        <v>768.00</v>
      </c>
      <c r="F138" s="4" t="str">
        <f>VLOOKUP(A138,HOP!A:C,3,0)</f>
        <v>3083334</v>
      </c>
      <c r="G138" s="4">
        <f t="shared" si="4"/>
        <v>0</v>
      </c>
      <c r="H138" s="4" t="str">
        <f t="shared" si="5"/>
        <v>，3083334</v>
      </c>
      <c r="I138" s="4" t="str">
        <f>VLOOKUP(A138,HOP!A:U,21,0)</f>
        <v>直连</v>
      </c>
    </row>
    <row r="139" s="4" customFormat="1" hidden="1" spans="1:9">
      <c r="A139" s="5">
        <v>999222990890879</v>
      </c>
      <c r="B139" s="6">
        <v>44989</v>
      </c>
      <c r="C139" s="6">
        <v>44990</v>
      </c>
      <c r="D139" s="4">
        <v>1047</v>
      </c>
      <c r="E139" s="4" t="str">
        <f>VLOOKUP(A139,HOP!A:L,12,0)</f>
        <v>1047.00</v>
      </c>
      <c r="F139" s="4" t="str">
        <f>VLOOKUP(A139,HOP!A:C,3,0)</f>
        <v>3083728</v>
      </c>
      <c r="G139" s="4">
        <f t="shared" si="4"/>
        <v>0</v>
      </c>
      <c r="H139" s="4" t="str">
        <f t="shared" si="5"/>
        <v>，3083728</v>
      </c>
      <c r="I139" s="4" t="str">
        <f>VLOOKUP(A139,HOP!A:U,21,0)</f>
        <v>直连</v>
      </c>
    </row>
    <row r="140" s="4" customFormat="1" hidden="1" spans="1:9">
      <c r="A140" s="5">
        <v>999222991564096</v>
      </c>
      <c r="B140" s="6">
        <v>44989</v>
      </c>
      <c r="C140" s="6">
        <v>44990</v>
      </c>
      <c r="D140" s="4">
        <v>2588</v>
      </c>
      <c r="E140" s="4" t="str">
        <f>VLOOKUP(A140,HOP!A:L,12,0)</f>
        <v>2588.00</v>
      </c>
      <c r="F140" s="4" t="str">
        <f>VLOOKUP(A140,HOP!A:C,3,0)</f>
        <v>3083982</v>
      </c>
      <c r="G140" s="4">
        <f t="shared" si="4"/>
        <v>0</v>
      </c>
      <c r="H140" s="4" t="str">
        <f t="shared" si="5"/>
        <v>，3083982</v>
      </c>
      <c r="I140" s="4" t="str">
        <f>VLOOKUP(A140,HOP!A:U,21,0)</f>
        <v>直连</v>
      </c>
    </row>
    <row r="141" s="4" customFormat="1" hidden="1" spans="1:9">
      <c r="A141" s="5">
        <v>999222992065367</v>
      </c>
      <c r="B141" s="6">
        <v>44988</v>
      </c>
      <c r="C141" s="6">
        <v>44990</v>
      </c>
      <c r="D141" s="4">
        <v>1849</v>
      </c>
      <c r="E141" s="4" t="str">
        <f>VLOOKUP(A141,HOP!A:L,12,0)</f>
        <v>1849.00</v>
      </c>
      <c r="F141" s="4" t="str">
        <f>VLOOKUP(A141,HOP!A:C,3,0)</f>
        <v>3084229</v>
      </c>
      <c r="G141" s="4">
        <f t="shared" si="4"/>
        <v>0</v>
      </c>
      <c r="H141" s="4" t="str">
        <f t="shared" si="5"/>
        <v>，3084229</v>
      </c>
      <c r="I141" s="4" t="str">
        <f>VLOOKUP(A141,HOP!A:U,21,0)</f>
        <v>直连</v>
      </c>
    </row>
    <row r="142" s="4" customFormat="1" hidden="1" spans="1:9">
      <c r="A142" s="5">
        <v>999222992132126</v>
      </c>
      <c r="B142" s="6">
        <v>44989</v>
      </c>
      <c r="C142" s="6">
        <v>44990</v>
      </c>
      <c r="D142" s="4">
        <v>2359</v>
      </c>
      <c r="E142" s="4" t="str">
        <f>VLOOKUP(A142,HOP!A:L,12,0)</f>
        <v>2359.00</v>
      </c>
      <c r="F142" s="4" t="str">
        <f>VLOOKUP(A142,HOP!A:C,3,0)</f>
        <v>3084257</v>
      </c>
      <c r="G142" s="4">
        <f t="shared" si="4"/>
        <v>0</v>
      </c>
      <c r="H142" s="4" t="str">
        <f t="shared" si="5"/>
        <v>，3084257</v>
      </c>
      <c r="I142" s="4" t="str">
        <f>VLOOKUP(A142,HOP!A:U,21,0)</f>
        <v>直连</v>
      </c>
    </row>
    <row r="143" s="4" customFormat="1" hidden="1" spans="1:9">
      <c r="A143" s="5">
        <v>999222992183929</v>
      </c>
      <c r="B143" s="6">
        <v>44989</v>
      </c>
      <c r="C143" s="6">
        <v>44990</v>
      </c>
      <c r="D143" s="4">
        <v>1196</v>
      </c>
      <c r="E143" s="4">
        <v>1196</v>
      </c>
      <c r="F143" s="4" t="str">
        <f>VLOOKUP(A143,HOP!A:C,3,0)</f>
        <v>3084311</v>
      </c>
      <c r="G143" s="4">
        <f t="shared" si="4"/>
        <v>0</v>
      </c>
      <c r="H143" s="4" t="str">
        <f t="shared" si="5"/>
        <v>，3084311</v>
      </c>
      <c r="I143" s="4" t="str">
        <f>VLOOKUP(A143,HOP!A:U,21,0)</f>
        <v>直连</v>
      </c>
    </row>
    <row r="144" s="4" customFormat="1" hidden="1" spans="1:9">
      <c r="A144" s="5">
        <v>999222992197825</v>
      </c>
      <c r="B144" s="6">
        <v>44989</v>
      </c>
      <c r="C144" s="6">
        <v>44990</v>
      </c>
      <c r="D144" s="4">
        <v>492</v>
      </c>
      <c r="E144" s="4" t="str">
        <f>VLOOKUP(A144,HOP!A:L,12,0)</f>
        <v>492.00</v>
      </c>
      <c r="F144" s="4" t="str">
        <f>VLOOKUP(A144,HOP!A:C,3,0)</f>
        <v>3084329</v>
      </c>
      <c r="G144" s="4">
        <f t="shared" si="4"/>
        <v>0</v>
      </c>
      <c r="H144" s="4" t="str">
        <f t="shared" si="5"/>
        <v>，3084329</v>
      </c>
      <c r="I144" s="4" t="str">
        <f>VLOOKUP(A144,HOP!A:U,21,0)</f>
        <v>直连</v>
      </c>
    </row>
    <row r="145" s="4" customFormat="1" hidden="1" spans="1:9">
      <c r="A145" s="5">
        <v>999222992220249</v>
      </c>
      <c r="B145" s="6">
        <v>44988</v>
      </c>
      <c r="C145" s="6">
        <v>44990</v>
      </c>
      <c r="D145" s="4">
        <v>1068</v>
      </c>
      <c r="E145" s="4" t="str">
        <f>VLOOKUP(A145,HOP!A:L,12,0)</f>
        <v>1068.00</v>
      </c>
      <c r="F145" s="4" t="str">
        <f>VLOOKUP(A145,HOP!A:C,3,0)</f>
        <v>3084343</v>
      </c>
      <c r="G145" s="4">
        <f t="shared" si="4"/>
        <v>0</v>
      </c>
      <c r="H145" s="4" t="str">
        <f t="shared" si="5"/>
        <v>，3084343</v>
      </c>
      <c r="I145" s="4" t="str">
        <f>VLOOKUP(A145,HOP!A:U,21,0)</f>
        <v>直连</v>
      </c>
    </row>
    <row r="146" s="4" customFormat="1" hidden="1" spans="1:9">
      <c r="A146" s="5">
        <v>999222992453163</v>
      </c>
      <c r="B146" s="6">
        <v>44989</v>
      </c>
      <c r="C146" s="6">
        <v>44990</v>
      </c>
      <c r="D146" s="4">
        <v>747</v>
      </c>
      <c r="E146" s="4" t="str">
        <f>VLOOKUP(A146,HOP!A:L,12,0)</f>
        <v>747.00</v>
      </c>
      <c r="F146" s="4" t="str">
        <f>VLOOKUP(A146,HOP!A:C,3,0)</f>
        <v>3084485</v>
      </c>
      <c r="G146" s="4">
        <f t="shared" si="4"/>
        <v>0</v>
      </c>
      <c r="H146" s="4" t="str">
        <f t="shared" si="5"/>
        <v>，3084485</v>
      </c>
      <c r="I146" s="4" t="str">
        <f>VLOOKUP(A146,HOP!A:U,21,0)</f>
        <v>直连</v>
      </c>
    </row>
    <row r="147" s="4" customFormat="1" hidden="1" spans="1:9">
      <c r="A147" s="5">
        <v>999222993002121</v>
      </c>
      <c r="B147" s="6">
        <v>44988</v>
      </c>
      <c r="C147" s="6">
        <v>44990</v>
      </c>
      <c r="D147" s="4">
        <v>1250</v>
      </c>
      <c r="E147" s="4" t="str">
        <f>VLOOKUP(A147,HOP!A:L,12,0)</f>
        <v>1250.00</v>
      </c>
      <c r="F147" s="4" t="str">
        <f>VLOOKUP(A147,HOP!A:C,3,0)</f>
        <v>3084709</v>
      </c>
      <c r="G147" s="4">
        <f t="shared" si="4"/>
        <v>0</v>
      </c>
      <c r="H147" s="4" t="str">
        <f t="shared" si="5"/>
        <v>，3084709</v>
      </c>
      <c r="I147" s="4" t="str">
        <f>VLOOKUP(A147,HOP!A:U,21,0)</f>
        <v>直连</v>
      </c>
    </row>
    <row r="148" s="4" customFormat="1" hidden="1" spans="1:9">
      <c r="A148" s="5">
        <v>999222993102660</v>
      </c>
      <c r="B148" s="6">
        <v>44989</v>
      </c>
      <c r="C148" s="6">
        <v>44990</v>
      </c>
      <c r="D148" s="4">
        <v>1419</v>
      </c>
      <c r="E148" s="4" t="str">
        <f>VLOOKUP(A148,HOP!A:L,12,0)</f>
        <v>1419.00</v>
      </c>
      <c r="F148" s="4" t="str">
        <f>VLOOKUP(A148,HOP!A:C,3,0)</f>
        <v>3084742</v>
      </c>
      <c r="G148" s="4">
        <f t="shared" si="4"/>
        <v>0</v>
      </c>
      <c r="H148" s="4" t="str">
        <f t="shared" si="5"/>
        <v>，3084742</v>
      </c>
      <c r="I148" s="4" t="str">
        <f>VLOOKUP(A148,HOP!A:U,21,0)</f>
        <v>直连</v>
      </c>
    </row>
    <row r="149" s="4" customFormat="1" hidden="1" spans="1:9">
      <c r="A149" s="5">
        <v>999222993680882</v>
      </c>
      <c r="B149" s="6">
        <v>44989</v>
      </c>
      <c r="C149" s="6">
        <v>44990</v>
      </c>
      <c r="D149" s="4">
        <v>352</v>
      </c>
      <c r="E149" s="4" t="str">
        <f>VLOOKUP(A149,HOP!A:L,12,0)</f>
        <v>352.00</v>
      </c>
      <c r="F149" s="4" t="str">
        <f>VLOOKUP(A149,HOP!A:C,3,0)</f>
        <v>3085033</v>
      </c>
      <c r="G149" s="4">
        <f t="shared" si="4"/>
        <v>0</v>
      </c>
      <c r="H149" s="4" t="str">
        <f t="shared" si="5"/>
        <v>，3085033</v>
      </c>
      <c r="I149" s="4" t="str">
        <f>VLOOKUP(A149,HOP!A:U,21,0)</f>
        <v>直连</v>
      </c>
    </row>
    <row r="150" s="4" customFormat="1" hidden="1" spans="1:9">
      <c r="A150" s="5">
        <v>999222993711163</v>
      </c>
      <c r="B150" s="6">
        <v>44988</v>
      </c>
      <c r="C150" s="6">
        <v>44990</v>
      </c>
      <c r="D150" s="4">
        <v>1178</v>
      </c>
      <c r="E150" s="4" t="str">
        <f>VLOOKUP(A150,HOP!A:L,12,0)</f>
        <v>1178.00</v>
      </c>
      <c r="F150" s="4" t="str">
        <f>VLOOKUP(A150,HOP!A:C,3,0)</f>
        <v>3085056</v>
      </c>
      <c r="G150" s="4">
        <f t="shared" si="4"/>
        <v>0</v>
      </c>
      <c r="H150" s="4" t="str">
        <f t="shared" si="5"/>
        <v>，3085056</v>
      </c>
      <c r="I150" s="4" t="str">
        <f>VLOOKUP(A150,HOP!A:U,21,0)</f>
        <v>直连</v>
      </c>
    </row>
    <row r="151" s="4" customFormat="1" hidden="1" spans="1:9">
      <c r="A151" s="5">
        <v>999222993962989</v>
      </c>
      <c r="B151" s="6">
        <v>44989</v>
      </c>
      <c r="C151" s="6">
        <v>44990</v>
      </c>
      <c r="D151" s="4">
        <v>713</v>
      </c>
      <c r="E151" s="4">
        <v>713</v>
      </c>
      <c r="F151" s="4" t="str">
        <f>VLOOKUP(A151,HOP!A:C,3,0)</f>
        <v>3085153</v>
      </c>
      <c r="G151" s="4">
        <f t="shared" si="4"/>
        <v>0</v>
      </c>
      <c r="H151" s="4" t="str">
        <f t="shared" si="5"/>
        <v>，3085153</v>
      </c>
      <c r="I151" s="4" t="str">
        <f>VLOOKUP(A151,HOP!A:U,21,0)</f>
        <v>直连</v>
      </c>
    </row>
    <row r="152" s="4" customFormat="1" hidden="1" spans="1:9">
      <c r="A152" s="5">
        <v>999222994451421</v>
      </c>
      <c r="B152" s="6">
        <v>44988</v>
      </c>
      <c r="C152" s="6">
        <v>44990</v>
      </c>
      <c r="D152" s="4">
        <v>4432</v>
      </c>
      <c r="E152" s="4" t="str">
        <f>VLOOKUP(A152,HOP!A:L,12,0)</f>
        <v>4432.00</v>
      </c>
      <c r="F152" s="4" t="str">
        <f>VLOOKUP(A152,HOP!A:C,3,0)</f>
        <v>3085356</v>
      </c>
      <c r="G152" s="4">
        <f t="shared" si="4"/>
        <v>0</v>
      </c>
      <c r="H152" s="4" t="str">
        <f t="shared" si="5"/>
        <v>，3085356</v>
      </c>
      <c r="I152" s="4" t="str">
        <f>VLOOKUP(A152,HOP!A:U,21,0)</f>
        <v>直连</v>
      </c>
    </row>
    <row r="153" s="4" customFormat="1" hidden="1" spans="1:9">
      <c r="A153" s="5">
        <v>999222994617001</v>
      </c>
      <c r="B153" s="6">
        <v>44988</v>
      </c>
      <c r="C153" s="6">
        <v>44990</v>
      </c>
      <c r="D153" s="4">
        <v>672</v>
      </c>
      <c r="E153" s="4" t="str">
        <f>VLOOKUP(A153,HOP!A:L,12,0)</f>
        <v>672.00</v>
      </c>
      <c r="F153" s="4" t="str">
        <f>VLOOKUP(A153,HOP!A:C,3,0)</f>
        <v>3085430</v>
      </c>
      <c r="G153" s="4">
        <f t="shared" si="4"/>
        <v>0</v>
      </c>
      <c r="H153" s="4" t="str">
        <f t="shared" si="5"/>
        <v>，3085430</v>
      </c>
      <c r="I153" s="4" t="str">
        <f>VLOOKUP(A153,HOP!A:U,21,0)</f>
        <v>直连</v>
      </c>
    </row>
    <row r="154" s="4" customFormat="1" hidden="1" spans="1:9">
      <c r="A154" s="5">
        <v>999222995426709</v>
      </c>
      <c r="B154" s="6">
        <v>44988</v>
      </c>
      <c r="C154" s="6">
        <v>44990</v>
      </c>
      <c r="D154" s="4">
        <v>1074</v>
      </c>
      <c r="E154" s="4" t="str">
        <f>VLOOKUP(A154,HOP!A:L,12,0)</f>
        <v>1074.00</v>
      </c>
      <c r="F154" s="4" t="str">
        <f>VLOOKUP(A154,HOP!A:C,3,0)</f>
        <v>3085753</v>
      </c>
      <c r="G154" s="4">
        <f t="shared" si="4"/>
        <v>0</v>
      </c>
      <c r="H154" s="4" t="str">
        <f t="shared" si="5"/>
        <v>，3085753</v>
      </c>
      <c r="I154" s="4" t="str">
        <f>VLOOKUP(A154,HOP!A:U,21,0)</f>
        <v>直连</v>
      </c>
    </row>
    <row r="155" s="4" customFormat="1" hidden="1" spans="1:9">
      <c r="A155" s="5">
        <v>999222995507272</v>
      </c>
      <c r="B155" s="6">
        <v>44989</v>
      </c>
      <c r="C155" s="6">
        <v>44990</v>
      </c>
      <c r="D155" s="4">
        <v>425</v>
      </c>
      <c r="E155" s="4" t="str">
        <f>VLOOKUP(A155,HOP!A:L,12,0)</f>
        <v>425.00</v>
      </c>
      <c r="F155" s="4" t="str">
        <f>VLOOKUP(A155,HOP!A:C,3,0)</f>
        <v>3085794</v>
      </c>
      <c r="G155" s="4">
        <f t="shared" si="4"/>
        <v>0</v>
      </c>
      <c r="H155" s="4" t="str">
        <f t="shared" si="5"/>
        <v>，3085794</v>
      </c>
      <c r="I155" s="4" t="str">
        <f>VLOOKUP(A155,HOP!A:U,21,0)</f>
        <v>直采</v>
      </c>
    </row>
    <row r="156" s="4" customFormat="1" hidden="1" spans="1:9">
      <c r="A156" s="5">
        <v>22995607509</v>
      </c>
      <c r="B156" s="6">
        <v>44989</v>
      </c>
      <c r="C156" s="6">
        <v>44990</v>
      </c>
      <c r="D156" s="4">
        <v>0</v>
      </c>
      <c r="E156" s="4" t="e">
        <f>VLOOKUP(A156,HOP!A:L,12,0)</f>
        <v>#N/A</v>
      </c>
      <c r="F156" s="4" t="e">
        <f>VLOOKUP(A156,HOP!A:C,3,0)</f>
        <v>#N/A</v>
      </c>
      <c r="G156" s="4" t="e">
        <f t="shared" si="4"/>
        <v>#N/A</v>
      </c>
      <c r="H156" s="4" t="e">
        <f t="shared" si="5"/>
        <v>#N/A</v>
      </c>
      <c r="I156" s="4" t="e">
        <f>VLOOKUP(A156,HOP!A:U,21,0)</f>
        <v>#N/A</v>
      </c>
    </row>
    <row r="157" s="4" customFormat="1" hidden="1" spans="1:9">
      <c r="A157" s="5">
        <v>999222995706811</v>
      </c>
      <c r="B157" s="6">
        <v>44988</v>
      </c>
      <c r="C157" s="6">
        <v>44990</v>
      </c>
      <c r="D157" s="4">
        <v>0</v>
      </c>
      <c r="E157" s="4" t="e">
        <f>VLOOKUP(A157,HOP!A:L,12,0)</f>
        <v>#N/A</v>
      </c>
      <c r="F157" s="4" t="e">
        <f>VLOOKUP(A157,HOP!A:C,3,0)</f>
        <v>#N/A</v>
      </c>
      <c r="G157" s="4" t="e">
        <f t="shared" si="4"/>
        <v>#N/A</v>
      </c>
      <c r="H157" s="4" t="e">
        <f t="shared" si="5"/>
        <v>#N/A</v>
      </c>
      <c r="I157" s="4" t="e">
        <f>VLOOKUP(A157,HOP!A:U,21,0)</f>
        <v>#N/A</v>
      </c>
    </row>
    <row r="158" s="4" customFormat="1" hidden="1" spans="1:9">
      <c r="A158" s="5">
        <v>999222995767873</v>
      </c>
      <c r="B158" s="6">
        <v>44988</v>
      </c>
      <c r="C158" s="6">
        <v>44990</v>
      </c>
      <c r="D158" s="4">
        <v>0</v>
      </c>
      <c r="E158" s="4" t="e">
        <f>VLOOKUP(A158,HOP!A:L,12,0)</f>
        <v>#N/A</v>
      </c>
      <c r="F158" s="4" t="e">
        <f>VLOOKUP(A158,HOP!A:C,3,0)</f>
        <v>#N/A</v>
      </c>
      <c r="G158" s="4" t="e">
        <f t="shared" si="4"/>
        <v>#N/A</v>
      </c>
      <c r="H158" s="4" t="e">
        <f t="shared" si="5"/>
        <v>#N/A</v>
      </c>
      <c r="I158" s="4" t="e">
        <f>VLOOKUP(A158,HOP!A:U,21,0)</f>
        <v>#N/A</v>
      </c>
    </row>
    <row r="159" s="4" customFormat="1" hidden="1" spans="1:9">
      <c r="A159" s="5">
        <v>999222996127076</v>
      </c>
      <c r="B159" s="6">
        <v>44989</v>
      </c>
      <c r="C159" s="6">
        <v>44990</v>
      </c>
      <c r="D159" s="4">
        <v>158</v>
      </c>
      <c r="E159" s="4" t="str">
        <f>VLOOKUP(A159,HOP!A:L,12,0)</f>
        <v>158.00</v>
      </c>
      <c r="F159" s="4" t="str">
        <f>VLOOKUP(A159,HOP!A:C,3,0)</f>
        <v>3086036</v>
      </c>
      <c r="G159" s="4">
        <f t="shared" si="4"/>
        <v>0</v>
      </c>
      <c r="H159" s="4" t="str">
        <f t="shared" si="5"/>
        <v>，3086036</v>
      </c>
      <c r="I159" s="4" t="str">
        <f>VLOOKUP(A159,HOP!A:U,21,0)</f>
        <v>直连</v>
      </c>
    </row>
    <row r="160" s="4" customFormat="1" hidden="1" spans="1:9">
      <c r="A160" s="5">
        <v>999222997759782</v>
      </c>
      <c r="B160" s="6">
        <v>44988</v>
      </c>
      <c r="C160" s="6">
        <v>44990</v>
      </c>
      <c r="D160" s="4">
        <v>832</v>
      </c>
      <c r="E160" s="4" t="str">
        <f>VLOOKUP(A160,HOP!A:L,12,0)</f>
        <v>832.00</v>
      </c>
      <c r="F160" s="4" t="str">
        <f>VLOOKUP(A160,HOP!A:C,3,0)</f>
        <v>3086715</v>
      </c>
      <c r="G160" s="4">
        <f t="shared" si="4"/>
        <v>0</v>
      </c>
      <c r="H160" s="4" t="str">
        <f t="shared" si="5"/>
        <v>，3086715</v>
      </c>
      <c r="I160" s="4" t="str">
        <f>VLOOKUP(A160,HOP!A:U,21,0)</f>
        <v>直连</v>
      </c>
    </row>
    <row r="161" s="4" customFormat="1" hidden="1" spans="1:9">
      <c r="A161" s="5">
        <v>999222998634658</v>
      </c>
      <c r="B161" s="6">
        <v>44989</v>
      </c>
      <c r="C161" s="6">
        <v>44990</v>
      </c>
      <c r="D161" s="4">
        <v>463</v>
      </c>
      <c r="E161" s="4" t="str">
        <f>VLOOKUP(A161,HOP!A:L,12,0)</f>
        <v>463.00</v>
      </c>
      <c r="F161" s="4" t="str">
        <f>VLOOKUP(A161,HOP!A:C,3,0)</f>
        <v>3087005</v>
      </c>
      <c r="G161" s="4">
        <f t="shared" si="4"/>
        <v>0</v>
      </c>
      <c r="H161" s="4" t="str">
        <f t="shared" si="5"/>
        <v>，3087005</v>
      </c>
      <c r="I161" s="4" t="str">
        <f>VLOOKUP(A161,HOP!A:U,21,0)</f>
        <v>直连</v>
      </c>
    </row>
    <row r="162" s="4" customFormat="1" hidden="1" spans="1:9">
      <c r="A162" s="5">
        <v>999222997984533</v>
      </c>
      <c r="B162" s="6">
        <v>44989</v>
      </c>
      <c r="C162" s="6">
        <v>44990</v>
      </c>
      <c r="D162" s="4">
        <v>475</v>
      </c>
      <c r="E162" s="4" t="str">
        <f>VLOOKUP(A162,HOP!A:L,12,0)</f>
        <v>475.00</v>
      </c>
      <c r="F162" s="4" t="str">
        <f>VLOOKUP(A162,HOP!A:C,3,0)</f>
        <v>3086822</v>
      </c>
      <c r="G162" s="4">
        <f t="shared" si="4"/>
        <v>0</v>
      </c>
      <c r="H162" s="4" t="str">
        <f t="shared" si="5"/>
        <v>，3086822</v>
      </c>
      <c r="I162" s="4" t="str">
        <f>VLOOKUP(A162,HOP!A:U,21,0)</f>
        <v>直连</v>
      </c>
    </row>
    <row r="163" s="4" customFormat="1" hidden="1" spans="1:9">
      <c r="A163" s="5">
        <v>999222998879399</v>
      </c>
      <c r="B163" s="6">
        <v>44988</v>
      </c>
      <c r="C163" s="6">
        <v>44990</v>
      </c>
      <c r="D163" s="4">
        <v>644</v>
      </c>
      <c r="E163" s="4" t="str">
        <f>VLOOKUP(A163,HOP!A:L,12,0)</f>
        <v>644.00</v>
      </c>
      <c r="F163" s="4" t="str">
        <f>VLOOKUP(A163,HOP!A:C,3,0)</f>
        <v>3087059</v>
      </c>
      <c r="G163" s="4">
        <f t="shared" si="4"/>
        <v>0</v>
      </c>
      <c r="H163" s="4" t="str">
        <f t="shared" si="5"/>
        <v>，3087059</v>
      </c>
      <c r="I163" s="4" t="str">
        <f>VLOOKUP(A163,HOP!A:U,21,0)</f>
        <v>直连</v>
      </c>
    </row>
    <row r="164" s="4" customFormat="1" hidden="1" spans="1:9">
      <c r="A164" s="5">
        <v>999222999450336</v>
      </c>
      <c r="B164" s="6">
        <v>44989</v>
      </c>
      <c r="C164" s="6">
        <v>44990</v>
      </c>
      <c r="D164" s="4">
        <v>517</v>
      </c>
      <c r="E164" s="4" t="str">
        <f>VLOOKUP(A164,HOP!A:L,12,0)</f>
        <v>517.00</v>
      </c>
      <c r="F164" s="4" t="str">
        <f>VLOOKUP(A164,HOP!A:C,3,0)</f>
        <v>3087265</v>
      </c>
      <c r="G164" s="4">
        <f t="shared" si="4"/>
        <v>0</v>
      </c>
      <c r="H164" s="4" t="str">
        <f t="shared" si="5"/>
        <v>，3087265</v>
      </c>
      <c r="I164" s="4" t="str">
        <f>VLOOKUP(A164,HOP!A:U,21,0)</f>
        <v>直采</v>
      </c>
    </row>
    <row r="165" s="4" customFormat="1" hidden="1" spans="1:9">
      <c r="A165" s="5">
        <v>999222999865048</v>
      </c>
      <c r="B165" s="6">
        <v>44988</v>
      </c>
      <c r="C165" s="6">
        <v>44990</v>
      </c>
      <c r="D165" s="4">
        <v>1944</v>
      </c>
      <c r="E165" s="4" t="str">
        <f>VLOOKUP(A165,HOP!A:L,12,0)</f>
        <v>1944.00</v>
      </c>
      <c r="F165" s="4" t="str">
        <f>VLOOKUP(A165,HOP!A:C,3,0)</f>
        <v>3087443</v>
      </c>
      <c r="G165" s="4">
        <f t="shared" si="4"/>
        <v>0</v>
      </c>
      <c r="H165" s="4" t="str">
        <f t="shared" si="5"/>
        <v>，3087443</v>
      </c>
      <c r="I165" s="4" t="str">
        <f>VLOOKUP(A165,HOP!A:U,21,0)</f>
        <v>直连</v>
      </c>
    </row>
    <row r="166" s="4" customFormat="1" hidden="1" spans="1:9">
      <c r="A166" s="5">
        <v>999223000367256</v>
      </c>
      <c r="B166" s="6">
        <v>44989</v>
      </c>
      <c r="C166" s="6">
        <v>44990</v>
      </c>
      <c r="D166" s="4">
        <v>276</v>
      </c>
      <c r="E166" s="4" t="str">
        <f>VLOOKUP(A166,HOP!A:L,12,0)</f>
        <v>276.00</v>
      </c>
      <c r="F166" s="4" t="str">
        <f>VLOOKUP(A166,HOP!A:C,3,0)</f>
        <v>3087651</v>
      </c>
      <c r="G166" s="4">
        <f t="shared" si="4"/>
        <v>0</v>
      </c>
      <c r="H166" s="4" t="str">
        <f t="shared" si="5"/>
        <v>，3087651</v>
      </c>
      <c r="I166" s="4" t="str">
        <f>VLOOKUP(A166,HOP!A:U,21,0)</f>
        <v>直连</v>
      </c>
    </row>
    <row r="167" s="4" customFormat="1" hidden="1" spans="1:9">
      <c r="A167" s="5">
        <v>23000498219</v>
      </c>
      <c r="B167" s="6">
        <v>44989</v>
      </c>
      <c r="C167" s="6">
        <v>44990</v>
      </c>
      <c r="D167" s="4">
        <v>1489</v>
      </c>
      <c r="E167" s="4" t="str">
        <f>VLOOKUP(A167,HOP!A:L,12,0)</f>
        <v>1489.00</v>
      </c>
      <c r="F167" s="4" t="str">
        <f>VLOOKUP(A167,HOP!A:C,3,0)</f>
        <v>3087713</v>
      </c>
      <c r="G167" s="4">
        <f t="shared" si="4"/>
        <v>0</v>
      </c>
      <c r="H167" s="4" t="str">
        <f t="shared" si="5"/>
        <v>，3087713</v>
      </c>
      <c r="I167" s="4" t="str">
        <f>VLOOKUP(A167,HOP!A:U,21,0)</f>
        <v>直连</v>
      </c>
    </row>
    <row r="168" s="4" customFormat="1" hidden="1" spans="1:9">
      <c r="A168" s="5">
        <v>999223001150563</v>
      </c>
      <c r="B168" s="6">
        <v>44989</v>
      </c>
      <c r="C168" s="6">
        <v>44990</v>
      </c>
      <c r="D168" s="4">
        <v>1077</v>
      </c>
      <c r="E168" s="4" t="str">
        <f>VLOOKUP(A168,HOP!A:L,12,0)</f>
        <v>1077.00</v>
      </c>
      <c r="F168" s="4" t="str">
        <f>VLOOKUP(A168,HOP!A:C,3,0)</f>
        <v>3087966</v>
      </c>
      <c r="G168" s="4">
        <f t="shared" si="4"/>
        <v>0</v>
      </c>
      <c r="H168" s="4" t="str">
        <f t="shared" si="5"/>
        <v>，3087966</v>
      </c>
      <c r="I168" s="4" t="str">
        <f>VLOOKUP(A168,HOP!A:U,21,0)</f>
        <v>直连</v>
      </c>
    </row>
    <row r="169" s="4" customFormat="1" hidden="1" spans="1:9">
      <c r="A169" s="5">
        <v>999223001297117</v>
      </c>
      <c r="B169" s="6">
        <v>44989</v>
      </c>
      <c r="C169" s="6">
        <v>44990</v>
      </c>
      <c r="D169" s="4">
        <v>490</v>
      </c>
      <c r="E169" s="4" t="str">
        <f>VLOOKUP(A169,HOP!A:L,12,0)</f>
        <v>490.00</v>
      </c>
      <c r="F169" s="4" t="str">
        <f>VLOOKUP(A169,HOP!A:C,3,0)</f>
        <v>3088015</v>
      </c>
      <c r="G169" s="4">
        <f t="shared" si="4"/>
        <v>0</v>
      </c>
      <c r="H169" s="4" t="str">
        <f t="shared" si="5"/>
        <v>，3088015</v>
      </c>
      <c r="I169" s="4" t="str">
        <f>VLOOKUP(A169,HOP!A:U,21,0)</f>
        <v>直连</v>
      </c>
    </row>
    <row r="170" s="4" customFormat="1" hidden="1" spans="1:9">
      <c r="A170" s="5">
        <v>999223003421207</v>
      </c>
      <c r="B170" s="6">
        <v>44989</v>
      </c>
      <c r="C170" s="6">
        <v>44990</v>
      </c>
      <c r="D170" s="4">
        <v>475</v>
      </c>
      <c r="E170" s="4" t="str">
        <f>VLOOKUP(A170,HOP!A:L,12,0)</f>
        <v>475.00</v>
      </c>
      <c r="F170" s="4" t="str">
        <f>VLOOKUP(A170,HOP!A:C,3,0)</f>
        <v>3088753</v>
      </c>
      <c r="G170" s="4">
        <f t="shared" si="4"/>
        <v>0</v>
      </c>
      <c r="H170" s="4" t="str">
        <f t="shared" si="5"/>
        <v>，3088753</v>
      </c>
      <c r="I170" s="4" t="str">
        <f>VLOOKUP(A170,HOP!A:U,21,0)</f>
        <v>直连</v>
      </c>
    </row>
    <row r="171" s="4" customFormat="1" hidden="1" spans="1:9">
      <c r="A171" s="5">
        <v>999223003647005</v>
      </c>
      <c r="B171" s="6">
        <v>44989</v>
      </c>
      <c r="C171" s="6">
        <v>44990</v>
      </c>
      <c r="D171" s="4">
        <v>0</v>
      </c>
      <c r="E171" s="4" t="str">
        <f>VLOOKUP(A171,HOP!A:L,12,0)</f>
        <v>1256.00</v>
      </c>
      <c r="F171" s="4" t="str">
        <f>VLOOKUP(A171,HOP!A:C,3,0)</f>
        <v>3088817</v>
      </c>
      <c r="G171" s="4">
        <f t="shared" si="4"/>
        <v>-1256</v>
      </c>
      <c r="H171" s="4" t="str">
        <f t="shared" si="5"/>
        <v>，3088817</v>
      </c>
      <c r="I171" s="4" t="str">
        <f>VLOOKUP(A171,HOP!A:U,21,0)</f>
        <v>直连</v>
      </c>
    </row>
    <row r="172" s="4" customFormat="1" hidden="1" spans="1:9">
      <c r="A172" s="5">
        <v>999223003718057</v>
      </c>
      <c r="B172" s="6">
        <v>44989</v>
      </c>
      <c r="C172" s="6">
        <v>44990</v>
      </c>
      <c r="D172" s="4">
        <v>276</v>
      </c>
      <c r="E172" s="4" t="str">
        <f>VLOOKUP(A172,HOP!A:L,12,0)</f>
        <v>276.00</v>
      </c>
      <c r="F172" s="4" t="str">
        <f>VLOOKUP(A172,HOP!A:C,3,0)</f>
        <v>3088841</v>
      </c>
      <c r="G172" s="4">
        <f t="shared" si="4"/>
        <v>0</v>
      </c>
      <c r="H172" s="4" t="str">
        <f t="shared" si="5"/>
        <v>，3088841</v>
      </c>
      <c r="I172" s="4" t="str">
        <f>VLOOKUP(A172,HOP!A:U,21,0)</f>
        <v>直连</v>
      </c>
    </row>
    <row r="173" s="4" customFormat="1" hidden="1" spans="1:9">
      <c r="A173" s="5">
        <v>999223003861459</v>
      </c>
      <c r="B173" s="6">
        <v>44989</v>
      </c>
      <c r="C173" s="6">
        <v>44990</v>
      </c>
      <c r="D173" s="4">
        <v>0</v>
      </c>
      <c r="E173" s="4" t="e">
        <f>VLOOKUP(A173,HOP!A:L,12,0)</f>
        <v>#N/A</v>
      </c>
      <c r="F173" s="4" t="e">
        <f>VLOOKUP(A173,HOP!A:C,3,0)</f>
        <v>#N/A</v>
      </c>
      <c r="G173" s="4" t="e">
        <f t="shared" si="4"/>
        <v>#N/A</v>
      </c>
      <c r="H173" s="4" t="e">
        <f t="shared" si="5"/>
        <v>#N/A</v>
      </c>
      <c r="I173" s="4" t="e">
        <f>VLOOKUP(A173,HOP!A:U,21,0)</f>
        <v>#N/A</v>
      </c>
    </row>
    <row r="174" s="4" customFormat="1" hidden="1" spans="1:9">
      <c r="A174" s="5">
        <v>999223003921186</v>
      </c>
      <c r="B174" s="6">
        <v>44989</v>
      </c>
      <c r="C174" s="6">
        <v>44990</v>
      </c>
      <c r="D174" s="4">
        <v>1487</v>
      </c>
      <c r="E174" s="4" t="str">
        <f>VLOOKUP(A174,HOP!A:L,12,0)</f>
        <v>1487.00</v>
      </c>
      <c r="F174" s="4" t="str">
        <f>VLOOKUP(A174,HOP!A:C,3,0)</f>
        <v>3088922</v>
      </c>
      <c r="G174" s="4">
        <f t="shared" si="4"/>
        <v>0</v>
      </c>
      <c r="H174" s="4" t="str">
        <f t="shared" si="5"/>
        <v>，3088922</v>
      </c>
      <c r="I174" s="4" t="str">
        <f>VLOOKUP(A174,HOP!A:U,21,0)</f>
        <v>直连</v>
      </c>
    </row>
    <row r="175" s="4" customFormat="1" hidden="1" spans="1:9">
      <c r="A175" s="5">
        <v>999223003955471</v>
      </c>
      <c r="B175" s="6">
        <v>44989</v>
      </c>
      <c r="C175" s="6">
        <v>44990</v>
      </c>
      <c r="D175" s="4">
        <v>0</v>
      </c>
      <c r="E175" s="4" t="str">
        <f>VLOOKUP(A175,HOP!A:L,12,0)</f>
        <v>0.01</v>
      </c>
      <c r="F175" s="4" t="str">
        <f>VLOOKUP(A175,HOP!A:C,3,0)</f>
        <v>3088939</v>
      </c>
      <c r="G175" s="4">
        <f t="shared" si="4"/>
        <v>-0.01</v>
      </c>
      <c r="H175" s="4" t="str">
        <f t="shared" si="5"/>
        <v>，3088939</v>
      </c>
      <c r="I175" s="4" t="str">
        <f>VLOOKUP(A175,HOP!A:U,21,0)</f>
        <v>直采</v>
      </c>
    </row>
    <row r="176" s="4" customFormat="1" hidden="1" spans="1:9">
      <c r="A176" s="5">
        <v>999223004064980</v>
      </c>
      <c r="B176" s="6">
        <v>44989</v>
      </c>
      <c r="C176" s="6">
        <v>44990</v>
      </c>
      <c r="D176" s="4">
        <v>0</v>
      </c>
      <c r="E176" s="4" t="str">
        <f>VLOOKUP(A176,HOP!A:L,12,0)</f>
        <v>0.00</v>
      </c>
      <c r="F176" s="4" t="str">
        <f>VLOOKUP(A176,HOP!A:C,3,0)</f>
        <v>3088999</v>
      </c>
      <c r="G176" s="4">
        <f t="shared" si="4"/>
        <v>0</v>
      </c>
      <c r="H176" s="4" t="str">
        <f t="shared" si="5"/>
        <v>，3088999</v>
      </c>
      <c r="I176" s="4" t="str">
        <f>VLOOKUP(A176,HOP!A:U,21,0)</f>
        <v>直采</v>
      </c>
    </row>
    <row r="177" s="4" customFormat="1" hidden="1" spans="1:9">
      <c r="A177" s="5">
        <v>999223004107788</v>
      </c>
      <c r="B177" s="6">
        <v>44989</v>
      </c>
      <c r="C177" s="6">
        <v>44990</v>
      </c>
      <c r="D177" s="4">
        <v>475</v>
      </c>
      <c r="E177" s="4" t="str">
        <f>VLOOKUP(A177,HOP!A:L,12,0)</f>
        <v>475.00</v>
      </c>
      <c r="F177" s="4" t="str">
        <f>VLOOKUP(A177,HOP!A:C,3,0)</f>
        <v>3089011</v>
      </c>
      <c r="G177" s="4">
        <f t="shared" si="4"/>
        <v>0</v>
      </c>
      <c r="H177" s="4" t="str">
        <f t="shared" si="5"/>
        <v>，3089011</v>
      </c>
      <c r="I177" s="4" t="str">
        <f>VLOOKUP(A177,HOP!A:U,21,0)</f>
        <v>直连</v>
      </c>
    </row>
    <row r="178" s="4" customFormat="1" hidden="1" spans="1:9">
      <c r="A178" s="5">
        <v>999223004126720</v>
      </c>
      <c r="B178" s="6">
        <v>44989</v>
      </c>
      <c r="C178" s="6">
        <v>44990</v>
      </c>
      <c r="D178" s="4">
        <v>102</v>
      </c>
      <c r="E178" s="4" t="str">
        <f>VLOOKUP(A178,HOP!A:L,12,0)</f>
        <v>102.00</v>
      </c>
      <c r="F178" s="4" t="str">
        <f>VLOOKUP(A178,HOP!A:C,3,0)</f>
        <v>3089024</v>
      </c>
      <c r="G178" s="4">
        <f t="shared" si="4"/>
        <v>0</v>
      </c>
      <c r="H178" s="4" t="str">
        <f t="shared" si="5"/>
        <v>，3089024</v>
      </c>
      <c r="I178" s="4" t="str">
        <f>VLOOKUP(A178,HOP!A:U,21,0)</f>
        <v>直连</v>
      </c>
    </row>
    <row r="179" s="4" customFormat="1" hidden="1" spans="1:9">
      <c r="A179" s="5">
        <v>999223004488562</v>
      </c>
      <c r="B179" s="6">
        <v>44989</v>
      </c>
      <c r="C179" s="6">
        <v>44990</v>
      </c>
      <c r="D179" s="4">
        <v>919</v>
      </c>
      <c r="E179" s="4" t="str">
        <f>VLOOKUP(A179,HOP!A:L,12,0)</f>
        <v>919.00</v>
      </c>
      <c r="F179" s="4" t="str">
        <f>VLOOKUP(A179,HOP!A:C,3,0)</f>
        <v>3089190</v>
      </c>
      <c r="G179" s="4">
        <f t="shared" si="4"/>
        <v>0</v>
      </c>
      <c r="H179" s="4" t="str">
        <f t="shared" si="5"/>
        <v>，3089190</v>
      </c>
      <c r="I179" s="4" t="str">
        <f>VLOOKUP(A179,HOP!A:U,21,0)</f>
        <v>直连</v>
      </c>
    </row>
    <row r="180" s="4" customFormat="1" hidden="1" spans="1:9">
      <c r="A180" s="5">
        <v>999223004509934</v>
      </c>
      <c r="B180" s="6">
        <v>44989</v>
      </c>
      <c r="C180" s="6">
        <v>44990</v>
      </c>
      <c r="D180" s="4">
        <v>1035</v>
      </c>
      <c r="E180" s="4" t="str">
        <f>VLOOKUP(A180,HOP!A:L,12,0)</f>
        <v>1035.00</v>
      </c>
      <c r="F180" s="4" t="str">
        <f>VLOOKUP(A180,HOP!A:C,3,0)</f>
        <v>3089226</v>
      </c>
      <c r="G180" s="4">
        <f t="shared" si="4"/>
        <v>0</v>
      </c>
      <c r="H180" s="4" t="str">
        <f t="shared" si="5"/>
        <v>，3089226</v>
      </c>
      <c r="I180" s="4" t="str">
        <f>VLOOKUP(A180,HOP!A:U,21,0)</f>
        <v>直连</v>
      </c>
    </row>
    <row r="181" s="4" customFormat="1" hidden="1" spans="1:9">
      <c r="A181" s="5">
        <v>999223004689909</v>
      </c>
      <c r="B181" s="6">
        <v>44989</v>
      </c>
      <c r="C181" s="6">
        <v>44990</v>
      </c>
      <c r="D181" s="4">
        <v>440</v>
      </c>
      <c r="E181" s="4" t="str">
        <f>VLOOKUP(A181,HOP!A:L,12,0)</f>
        <v>440.00</v>
      </c>
      <c r="F181" s="4" t="str">
        <f>VLOOKUP(A181,HOP!A:C,3,0)</f>
        <v>3089337</v>
      </c>
      <c r="G181" s="4">
        <f t="shared" si="4"/>
        <v>0</v>
      </c>
      <c r="H181" s="4" t="str">
        <f t="shared" si="5"/>
        <v>，3089337</v>
      </c>
      <c r="I181" s="4" t="str">
        <f>VLOOKUP(A181,HOP!A:U,21,0)</f>
        <v>直连</v>
      </c>
    </row>
    <row r="182" s="4" customFormat="1" hidden="1" spans="1:9">
      <c r="A182" s="5">
        <v>999223004849584</v>
      </c>
      <c r="B182" s="6">
        <v>44989</v>
      </c>
      <c r="C182" s="6">
        <v>44990</v>
      </c>
      <c r="D182" s="4">
        <v>188</v>
      </c>
      <c r="E182" s="4" t="str">
        <f>VLOOKUP(A182,HOP!A:L,12,0)</f>
        <v>188.00</v>
      </c>
      <c r="F182" s="4" t="str">
        <f>VLOOKUP(A182,HOP!A:C,3,0)</f>
        <v>3089446</v>
      </c>
      <c r="G182" s="4">
        <f t="shared" si="4"/>
        <v>0</v>
      </c>
      <c r="H182" s="4" t="str">
        <f t="shared" si="5"/>
        <v>，3089446</v>
      </c>
      <c r="I182" s="4" t="str">
        <f>VLOOKUP(A182,HOP!A:U,21,0)</f>
        <v>直连</v>
      </c>
    </row>
    <row r="183" s="4" customFormat="1" hidden="1" spans="1:9">
      <c r="A183" s="5">
        <v>23004888555</v>
      </c>
      <c r="B183" s="6">
        <v>44989</v>
      </c>
      <c r="C183" s="6">
        <v>44990</v>
      </c>
      <c r="D183" s="4">
        <v>546</v>
      </c>
      <c r="E183" s="4" t="str">
        <f>VLOOKUP(A183,HOP!A:L,12,0)</f>
        <v>546.00</v>
      </c>
      <c r="F183" s="4" t="str">
        <f>VLOOKUP(A183,HOP!A:C,3,0)</f>
        <v>3089468</v>
      </c>
      <c r="G183" s="4">
        <f t="shared" si="4"/>
        <v>0</v>
      </c>
      <c r="H183" s="4" t="str">
        <f t="shared" si="5"/>
        <v>，3089468</v>
      </c>
      <c r="I183" s="4" t="str">
        <f>VLOOKUP(A183,HOP!A:U,21,0)</f>
        <v>直连</v>
      </c>
    </row>
    <row r="184" s="4" customFormat="1" hidden="1" spans="1:9">
      <c r="A184" s="5">
        <v>999223004983900</v>
      </c>
      <c r="B184" s="6">
        <v>44989</v>
      </c>
      <c r="C184" s="6">
        <v>44990</v>
      </c>
      <c r="D184" s="4">
        <v>309</v>
      </c>
      <c r="E184" s="4" t="str">
        <f>VLOOKUP(A184,HOP!A:L,12,0)</f>
        <v>309.00</v>
      </c>
      <c r="F184" s="4" t="str">
        <f>VLOOKUP(A184,HOP!A:C,3,0)</f>
        <v>3089510</v>
      </c>
      <c r="G184" s="4">
        <f t="shared" si="4"/>
        <v>0</v>
      </c>
      <c r="H184" s="4" t="str">
        <f t="shared" si="5"/>
        <v>，3089510</v>
      </c>
      <c r="I184" s="4" t="str">
        <f>VLOOKUP(A184,HOP!A:U,21,0)</f>
        <v>直连</v>
      </c>
    </row>
    <row r="185" s="4" customFormat="1" hidden="1" spans="1:9">
      <c r="A185" s="5">
        <v>999223005522998</v>
      </c>
      <c r="B185" s="6">
        <v>44989</v>
      </c>
      <c r="C185" s="6">
        <v>44990</v>
      </c>
      <c r="D185" s="4">
        <v>546</v>
      </c>
      <c r="E185" s="4" t="str">
        <f>VLOOKUP(A185,HOP!A:L,12,0)</f>
        <v>546.00</v>
      </c>
      <c r="F185" s="4" t="str">
        <f>VLOOKUP(A185,HOP!A:C,3,0)</f>
        <v>3089688</v>
      </c>
      <c r="G185" s="4">
        <f t="shared" si="4"/>
        <v>0</v>
      </c>
      <c r="H185" s="4" t="str">
        <f t="shared" si="5"/>
        <v>，3089688</v>
      </c>
      <c r="I185" s="4" t="str">
        <f>VLOOKUP(A185,HOP!A:U,21,0)</f>
        <v>直连</v>
      </c>
    </row>
    <row r="186" s="4" customFormat="1" hidden="1" spans="1:9">
      <c r="A186" s="5">
        <v>999223005557227</v>
      </c>
      <c r="B186" s="6">
        <v>44989</v>
      </c>
      <c r="C186" s="6">
        <v>44990</v>
      </c>
      <c r="D186" s="4">
        <v>434</v>
      </c>
      <c r="E186" s="4" t="str">
        <f>VLOOKUP(A186,HOP!A:L,12,0)</f>
        <v>434.00</v>
      </c>
      <c r="F186" s="4" t="str">
        <f>VLOOKUP(A186,HOP!A:C,3,0)</f>
        <v>3089693</v>
      </c>
      <c r="G186" s="4">
        <f t="shared" si="4"/>
        <v>0</v>
      </c>
      <c r="H186" s="4" t="str">
        <f t="shared" si="5"/>
        <v>，3089693</v>
      </c>
      <c r="I186" s="4" t="str">
        <f>VLOOKUP(A186,HOP!A:U,21,0)</f>
        <v>直连</v>
      </c>
    </row>
    <row r="187" s="4" customFormat="1" hidden="1" spans="1:9">
      <c r="A187" s="5">
        <v>999223005717330</v>
      </c>
      <c r="B187" s="6">
        <v>44989</v>
      </c>
      <c r="C187" s="6">
        <v>44990</v>
      </c>
      <c r="D187" s="4">
        <v>389</v>
      </c>
      <c r="E187" s="4" t="str">
        <f>VLOOKUP(A187,HOP!A:L,12,0)</f>
        <v>389.00</v>
      </c>
      <c r="F187" s="4" t="str">
        <f>VLOOKUP(A187,HOP!A:C,3,0)</f>
        <v>3089749</v>
      </c>
      <c r="G187" s="4">
        <f t="shared" si="4"/>
        <v>0</v>
      </c>
      <c r="H187" s="4" t="str">
        <f t="shared" si="5"/>
        <v>，3089749</v>
      </c>
      <c r="I187" s="4" t="str">
        <f>VLOOKUP(A187,HOP!A:U,21,0)</f>
        <v>直连</v>
      </c>
    </row>
    <row r="188" s="4" customFormat="1" hidden="1" spans="1:9">
      <c r="A188" s="5">
        <v>23005718268</v>
      </c>
      <c r="B188" s="6">
        <v>44989</v>
      </c>
      <c r="C188" s="6">
        <v>44990</v>
      </c>
      <c r="D188" s="4">
        <v>245</v>
      </c>
      <c r="E188" s="4" t="str">
        <f>VLOOKUP(A188,HOP!A:L,12,0)</f>
        <v>245.00</v>
      </c>
      <c r="F188" s="4" t="str">
        <f>VLOOKUP(A188,HOP!A:C,3,0)</f>
        <v>3089763</v>
      </c>
      <c r="G188" s="4">
        <f t="shared" si="4"/>
        <v>0</v>
      </c>
      <c r="H188" s="4" t="str">
        <f t="shared" si="5"/>
        <v>，3089763</v>
      </c>
      <c r="I188" s="4" t="str">
        <f>VLOOKUP(A188,HOP!A:U,21,0)</f>
        <v>直连</v>
      </c>
    </row>
    <row r="189" s="4" customFormat="1" hidden="1" spans="1:9">
      <c r="A189" s="5">
        <v>999223005604894</v>
      </c>
      <c r="B189" s="6">
        <v>44989</v>
      </c>
      <c r="C189" s="6">
        <v>44990</v>
      </c>
      <c r="D189" s="4">
        <v>1526</v>
      </c>
      <c r="E189" s="4" t="str">
        <f>VLOOKUP(A189,HOP!A:L,12,0)</f>
        <v>1526.00</v>
      </c>
      <c r="F189" s="4" t="str">
        <f>VLOOKUP(A189,HOP!A:C,3,0)</f>
        <v>3089715</v>
      </c>
      <c r="G189" s="4">
        <f t="shared" si="4"/>
        <v>0</v>
      </c>
      <c r="H189" s="4" t="str">
        <f t="shared" si="5"/>
        <v>，3089715</v>
      </c>
      <c r="I189" s="4" t="str">
        <f>VLOOKUP(A189,HOP!A:U,21,0)</f>
        <v>直连</v>
      </c>
    </row>
    <row r="190" s="4" customFormat="1" hidden="1" spans="1:9">
      <c r="A190" s="5">
        <v>999223005935366</v>
      </c>
      <c r="B190" s="6">
        <v>44989</v>
      </c>
      <c r="C190" s="6">
        <v>44990</v>
      </c>
      <c r="D190" s="4">
        <v>821</v>
      </c>
      <c r="E190" s="4" t="str">
        <f>VLOOKUP(A190,HOP!A:L,12,0)</f>
        <v>821.00</v>
      </c>
      <c r="F190" s="4" t="str">
        <f>VLOOKUP(A190,HOP!A:C,3,0)</f>
        <v>3089841</v>
      </c>
      <c r="G190" s="4">
        <f t="shared" si="4"/>
        <v>0</v>
      </c>
      <c r="H190" s="4" t="str">
        <f t="shared" si="5"/>
        <v>，3089841</v>
      </c>
      <c r="I190" s="4" t="str">
        <f>VLOOKUP(A190,HOP!A:U,21,0)</f>
        <v>直连</v>
      </c>
    </row>
    <row r="191" s="4" customFormat="1" hidden="1" spans="1:9">
      <c r="A191" s="5">
        <v>23005939603</v>
      </c>
      <c r="B191" s="6">
        <v>44989</v>
      </c>
      <c r="C191" s="6">
        <v>44990</v>
      </c>
      <c r="D191" s="4">
        <v>1037</v>
      </c>
      <c r="E191" s="4" t="str">
        <f>VLOOKUP(A191,HOP!A:L,12,0)</f>
        <v>1037.00</v>
      </c>
      <c r="F191" s="4" t="str">
        <f>VLOOKUP(A191,HOP!A:C,3,0)</f>
        <v>3089844</v>
      </c>
      <c r="G191" s="4">
        <f t="shared" si="4"/>
        <v>0</v>
      </c>
      <c r="H191" s="4" t="str">
        <f t="shared" si="5"/>
        <v>，3089844</v>
      </c>
      <c r="I191" s="4" t="str">
        <f>VLOOKUP(A191,HOP!A:U,21,0)</f>
        <v>直连</v>
      </c>
    </row>
    <row r="192" s="4" customFormat="1" hidden="1" spans="1:9">
      <c r="A192" s="5">
        <v>999223006435185</v>
      </c>
      <c r="B192" s="6">
        <v>44989</v>
      </c>
      <c r="C192" s="6">
        <v>44990</v>
      </c>
      <c r="D192" s="4">
        <v>211</v>
      </c>
      <c r="E192" s="4" t="str">
        <f>VLOOKUP(A192,HOP!A:L,12,0)</f>
        <v>211.00</v>
      </c>
      <c r="F192" s="4" t="str">
        <f>VLOOKUP(A192,HOP!A:C,3,0)</f>
        <v>3090046</v>
      </c>
      <c r="G192" s="4">
        <f t="shared" si="4"/>
        <v>0</v>
      </c>
      <c r="H192" s="4" t="str">
        <f t="shared" si="5"/>
        <v>，3090046</v>
      </c>
      <c r="I192" s="4" t="str">
        <f>VLOOKUP(A192,HOP!A:U,21,0)</f>
        <v>直连</v>
      </c>
    </row>
    <row r="193" s="4" customFormat="1" hidden="1" spans="1:9">
      <c r="A193" s="5">
        <v>999223006488895</v>
      </c>
      <c r="B193" s="6">
        <v>44989</v>
      </c>
      <c r="C193" s="6">
        <v>44990</v>
      </c>
      <c r="D193" s="4">
        <v>434</v>
      </c>
      <c r="E193" s="4" t="str">
        <f>VLOOKUP(A193,HOP!A:L,12,0)</f>
        <v>434.00</v>
      </c>
      <c r="F193" s="4" t="str">
        <f>VLOOKUP(A193,HOP!A:C,3,0)</f>
        <v>3090076</v>
      </c>
      <c r="G193" s="4">
        <f t="shared" si="4"/>
        <v>0</v>
      </c>
      <c r="H193" s="4" t="str">
        <f t="shared" si="5"/>
        <v>，3090076</v>
      </c>
      <c r="I193" s="4" t="str">
        <f>VLOOKUP(A193,HOP!A:U,21,0)</f>
        <v>直连</v>
      </c>
    </row>
    <row r="194" s="4" customFormat="1" hidden="1" spans="1:9">
      <c r="A194" s="5">
        <v>999223006720304</v>
      </c>
      <c r="B194" s="6">
        <v>44989</v>
      </c>
      <c r="C194" s="6">
        <v>44990</v>
      </c>
      <c r="D194" s="4">
        <v>475</v>
      </c>
      <c r="E194" s="4" t="str">
        <f>VLOOKUP(A194,HOP!A:L,12,0)</f>
        <v>475.00</v>
      </c>
      <c r="F194" s="4" t="str">
        <f>VLOOKUP(A194,HOP!A:C,3,0)</f>
        <v>3090153</v>
      </c>
      <c r="G194" s="4">
        <f t="shared" si="4"/>
        <v>0</v>
      </c>
      <c r="H194" s="4" t="str">
        <f t="shared" si="5"/>
        <v>，3090153</v>
      </c>
      <c r="I194" s="4" t="str">
        <f>VLOOKUP(A194,HOP!A:U,21,0)</f>
        <v>直连</v>
      </c>
    </row>
    <row r="195" s="4" customFormat="1" hidden="1" spans="1:9">
      <c r="A195" s="5">
        <v>999223008316563</v>
      </c>
      <c r="B195" s="6">
        <v>44989</v>
      </c>
      <c r="C195" s="6">
        <v>44990</v>
      </c>
      <c r="D195" s="4">
        <v>1632</v>
      </c>
      <c r="E195" s="4" t="str">
        <f>VLOOKUP(A195,HOP!A:L,12,0)</f>
        <v>1632.00</v>
      </c>
      <c r="F195" s="4" t="str">
        <f>VLOOKUP(A195,HOP!A:C,3,0)</f>
        <v>3090851</v>
      </c>
      <c r="G195" s="4">
        <f>D195-E195</f>
        <v>0</v>
      </c>
      <c r="H195" s="4" t="str">
        <f>$H$1&amp;F195</f>
        <v>，3090851</v>
      </c>
      <c r="I195" s="4" t="str">
        <f>VLOOKUP(A195,HOP!A:U,21,0)</f>
        <v>直连</v>
      </c>
    </row>
    <row r="196" s="4" customFormat="1" hidden="1" spans="1:9">
      <c r="A196" s="5">
        <v>999223008856428</v>
      </c>
      <c r="B196" s="6">
        <v>44989</v>
      </c>
      <c r="C196" s="6">
        <v>44990</v>
      </c>
      <c r="D196" s="4">
        <v>0</v>
      </c>
      <c r="E196" s="4" t="e">
        <f>VLOOKUP(A196,HOP!A:L,12,0)</f>
        <v>#N/A</v>
      </c>
      <c r="F196" s="4" t="e">
        <f>VLOOKUP(A196,HOP!A:C,3,0)</f>
        <v>#N/A</v>
      </c>
      <c r="G196" s="4" t="e">
        <f>D196-E196</f>
        <v>#N/A</v>
      </c>
      <c r="H196" s="4" t="e">
        <f>$H$1&amp;F196</f>
        <v>#N/A</v>
      </c>
      <c r="I196" s="4" t="e">
        <f>VLOOKUP(A196,HOP!A:U,21,0)</f>
        <v>#N/A</v>
      </c>
    </row>
    <row r="197" s="4" customFormat="1" hidden="1" spans="1:9">
      <c r="A197" s="5">
        <v>999223008964212</v>
      </c>
      <c r="B197" s="6">
        <v>44989</v>
      </c>
      <c r="C197" s="6">
        <v>44990</v>
      </c>
      <c r="D197" s="4">
        <v>2356</v>
      </c>
      <c r="E197" s="4" t="str">
        <f>VLOOKUP(A197,HOP!A:L,12,0)</f>
        <v>2356.00</v>
      </c>
      <c r="F197" s="4" t="str">
        <f>VLOOKUP(A197,HOP!A:C,3,0)</f>
        <v>3091111</v>
      </c>
      <c r="G197" s="4">
        <f>D197-E197</f>
        <v>0</v>
      </c>
      <c r="H197" s="4" t="str">
        <f>$H$1&amp;F197</f>
        <v>，3091111</v>
      </c>
      <c r="I197" s="4" t="str">
        <f>VLOOKUP(A197,HOP!A:U,21,0)</f>
        <v>直连</v>
      </c>
    </row>
    <row r="198" s="4" customFormat="1" hidden="1" spans="1:9">
      <c r="A198" s="5">
        <v>999223009182524</v>
      </c>
      <c r="B198" s="6">
        <v>44989</v>
      </c>
      <c r="C198" s="6">
        <v>44990</v>
      </c>
      <c r="D198" s="4">
        <v>476</v>
      </c>
      <c r="E198" s="4" t="str">
        <f>VLOOKUP(A198,HOP!A:L,12,0)</f>
        <v>476.00</v>
      </c>
      <c r="F198" s="4" t="str">
        <f>VLOOKUP(A198,HOP!A:C,3,0)</f>
        <v>3091197</v>
      </c>
      <c r="G198" s="4">
        <f>D198-E198</f>
        <v>0</v>
      </c>
      <c r="H198" s="4" t="str">
        <f>$H$1&amp;F198</f>
        <v>，3091197</v>
      </c>
      <c r="I198" s="4" t="str">
        <f>VLOOKUP(A198,HOP!A:U,21,0)</f>
        <v>直连</v>
      </c>
    </row>
    <row r="199" s="4" customFormat="1" hidden="1" spans="1:9">
      <c r="A199" s="5">
        <v>999223009226815</v>
      </c>
      <c r="B199" s="6">
        <v>44989</v>
      </c>
      <c r="C199" s="6">
        <v>44990</v>
      </c>
      <c r="D199" s="4">
        <v>1110</v>
      </c>
      <c r="E199" s="4" t="str">
        <f>VLOOKUP(A199,HOP!A:L,12,0)</f>
        <v>1110.00</v>
      </c>
      <c r="F199" s="4" t="str">
        <f>VLOOKUP(A199,HOP!A:C,3,0)</f>
        <v>3091215</v>
      </c>
      <c r="G199" s="4">
        <f>D199-E199</f>
        <v>0</v>
      </c>
      <c r="H199" s="4" t="str">
        <f>$H$1&amp;F199</f>
        <v>，3091215</v>
      </c>
      <c r="I199" s="4" t="str">
        <f>VLOOKUP(A199,HOP!A:U,21,0)</f>
        <v>直连</v>
      </c>
    </row>
    <row r="200" s="4" customFormat="1" hidden="1" spans="1:9">
      <c r="A200" s="5">
        <v>999223009577032</v>
      </c>
      <c r="B200" s="6">
        <v>44989</v>
      </c>
      <c r="C200" s="6">
        <v>44990</v>
      </c>
      <c r="D200" s="4">
        <v>276</v>
      </c>
      <c r="E200" s="4" t="str">
        <f>VLOOKUP(A200,HOP!A:L,12,0)</f>
        <v>276.00</v>
      </c>
      <c r="F200" s="4" t="str">
        <f>VLOOKUP(A200,HOP!A:C,3,0)</f>
        <v>3091373</v>
      </c>
      <c r="G200" s="4">
        <f>D200-E200</f>
        <v>0</v>
      </c>
      <c r="H200" s="4" t="str">
        <f>$H$1&amp;F200</f>
        <v>，3091373</v>
      </c>
      <c r="I200" s="4" t="str">
        <f>VLOOKUP(A200,HOP!A:U,21,0)</f>
        <v>直连</v>
      </c>
    </row>
    <row r="201" s="4" customFormat="1" hidden="1" spans="1:9">
      <c r="A201" s="5">
        <v>999223010016216</v>
      </c>
      <c r="B201" s="6">
        <v>44989</v>
      </c>
      <c r="C201" s="6">
        <v>44990</v>
      </c>
      <c r="D201" s="4">
        <v>812</v>
      </c>
      <c r="E201" s="4" t="str">
        <f>VLOOKUP(A201,HOP!A:L,12,0)</f>
        <v>812.00</v>
      </c>
      <c r="F201" s="4" t="str">
        <f>VLOOKUP(A201,HOP!A:C,3,0)</f>
        <v>3091594</v>
      </c>
      <c r="G201" s="4">
        <f>D201-E201</f>
        <v>0</v>
      </c>
      <c r="H201" s="4" t="str">
        <f>$H$1&amp;F201</f>
        <v>，3091594</v>
      </c>
      <c r="I201" s="4" t="str">
        <f>VLOOKUP(A201,HOP!A:U,21,0)</f>
        <v>直连</v>
      </c>
    </row>
    <row r="202" s="4" customFormat="1" hidden="1" spans="1:9">
      <c r="A202" s="5">
        <v>999223010022762</v>
      </c>
      <c r="B202" s="6">
        <v>44989</v>
      </c>
      <c r="C202" s="6">
        <v>44990</v>
      </c>
      <c r="D202" s="4">
        <v>534</v>
      </c>
      <c r="E202" s="4" t="str">
        <f>VLOOKUP(A202,HOP!A:L,12,0)</f>
        <v>534.00</v>
      </c>
      <c r="F202" s="4" t="str">
        <f>VLOOKUP(A202,HOP!A:C,3,0)</f>
        <v>3091596</v>
      </c>
      <c r="G202" s="4">
        <f>D202-E202</f>
        <v>0</v>
      </c>
      <c r="H202" s="4" t="str">
        <f>$H$1&amp;F202</f>
        <v>，3091596</v>
      </c>
      <c r="I202" s="4" t="str">
        <f>VLOOKUP(A202,HOP!A:U,21,0)</f>
        <v>直连</v>
      </c>
    </row>
    <row r="203" s="4" customFormat="1" hidden="1" spans="1:9">
      <c r="A203" s="5">
        <v>999223010503325</v>
      </c>
      <c r="B203" s="6">
        <v>44989</v>
      </c>
      <c r="C203" s="6">
        <v>44990</v>
      </c>
      <c r="D203" s="4">
        <v>635</v>
      </c>
      <c r="E203" s="4" t="str">
        <f>VLOOKUP(A203,HOP!A:L,12,0)</f>
        <v>635.00</v>
      </c>
      <c r="F203" s="4" t="str">
        <f>VLOOKUP(A203,HOP!A:C,3,0)</f>
        <v>3091833</v>
      </c>
      <c r="G203" s="4">
        <f>D203-E203</f>
        <v>0</v>
      </c>
      <c r="H203" s="4" t="str">
        <f>$H$1&amp;F203</f>
        <v>，3091833</v>
      </c>
      <c r="I203" s="4" t="str">
        <f>VLOOKUP(A203,HOP!A:U,21,0)</f>
        <v>直连</v>
      </c>
    </row>
    <row r="204" s="4" customFormat="1" hidden="1" spans="1:9">
      <c r="A204" s="5">
        <v>999223011044414</v>
      </c>
      <c r="B204" s="6">
        <v>44989</v>
      </c>
      <c r="C204" s="6">
        <v>44990</v>
      </c>
      <c r="D204" s="4">
        <v>279</v>
      </c>
      <c r="E204" s="4" t="str">
        <f>VLOOKUP(A204,HOP!A:L,12,0)</f>
        <v>279.00</v>
      </c>
      <c r="F204" s="4" t="str">
        <f>VLOOKUP(A204,HOP!A:C,3,0)</f>
        <v>3092098</v>
      </c>
      <c r="G204" s="4">
        <f>D204-E204</f>
        <v>0</v>
      </c>
      <c r="H204" s="4" t="str">
        <f>$H$1&amp;F204</f>
        <v>，3092098</v>
      </c>
      <c r="I204" s="4" t="str">
        <f>VLOOKUP(A204,HOP!A:U,21,0)</f>
        <v>直连</v>
      </c>
    </row>
    <row r="205" s="4" customFormat="1" hidden="1" spans="1:9">
      <c r="A205" s="5">
        <v>999223011061004</v>
      </c>
      <c r="B205" s="6">
        <v>44989</v>
      </c>
      <c r="C205" s="6">
        <v>44990</v>
      </c>
      <c r="D205" s="4">
        <v>276</v>
      </c>
      <c r="E205" s="4" t="str">
        <f>VLOOKUP(A205,HOP!A:L,12,0)</f>
        <v>276.00</v>
      </c>
      <c r="F205" s="4" t="str">
        <f>VLOOKUP(A205,HOP!A:C,3,0)</f>
        <v>3092104</v>
      </c>
      <c r="G205" s="4">
        <f>D205-E205</f>
        <v>0</v>
      </c>
      <c r="H205" s="4" t="str">
        <f>$H$1&amp;F205</f>
        <v>，3092104</v>
      </c>
      <c r="I205" s="4" t="str">
        <f>VLOOKUP(A205,HOP!A:U,21,0)</f>
        <v>直连</v>
      </c>
    </row>
    <row r="206" s="4" customFormat="1" hidden="1" spans="1:9">
      <c r="A206" s="5">
        <v>999223011196399</v>
      </c>
      <c r="B206" s="6">
        <v>44989</v>
      </c>
      <c r="C206" s="6">
        <v>44990</v>
      </c>
      <c r="D206" s="4">
        <v>201</v>
      </c>
      <c r="E206" s="4" t="str">
        <f>VLOOKUP(A206,HOP!A:L,12,0)</f>
        <v>201.00</v>
      </c>
      <c r="F206" s="4" t="str">
        <f>VLOOKUP(A206,HOP!A:C,3,0)</f>
        <v>3092176</v>
      </c>
      <c r="G206" s="4">
        <f>D206-E206</f>
        <v>0</v>
      </c>
      <c r="H206" s="4" t="str">
        <f>$H$1&amp;F206</f>
        <v>，3092176</v>
      </c>
      <c r="I206" s="4" t="str">
        <f>VLOOKUP(A206,HOP!A:U,21,0)</f>
        <v>直连</v>
      </c>
    </row>
    <row r="207" s="4" customFormat="1" hidden="1" spans="1:9">
      <c r="A207" s="5">
        <v>999223011337838</v>
      </c>
      <c r="B207" s="6">
        <v>44989</v>
      </c>
      <c r="C207" s="6">
        <v>44990</v>
      </c>
      <c r="D207" s="4">
        <v>696</v>
      </c>
      <c r="E207" s="4" t="str">
        <f>VLOOKUP(A207,HOP!A:L,12,0)</f>
        <v>696.00</v>
      </c>
      <c r="F207" s="4" t="str">
        <f>VLOOKUP(A207,HOP!A:C,3,0)</f>
        <v>3092274</v>
      </c>
      <c r="G207" s="4">
        <f>D207-E207</f>
        <v>0</v>
      </c>
      <c r="H207" s="4" t="str">
        <f>$H$1&amp;F207</f>
        <v>，3092274</v>
      </c>
      <c r="I207" s="4" t="str">
        <f>VLOOKUP(A207,HOP!A:U,21,0)</f>
        <v>直连</v>
      </c>
    </row>
    <row r="208" s="4" customFormat="1" hidden="1" spans="1:9">
      <c r="A208" s="5">
        <v>999223012503026</v>
      </c>
      <c r="B208" s="6">
        <v>44989</v>
      </c>
      <c r="C208" s="6">
        <v>44990</v>
      </c>
      <c r="D208" s="4">
        <v>1392</v>
      </c>
      <c r="E208" s="4" t="str">
        <f>VLOOKUP(A208,HOP!A:L,12,0)</f>
        <v>1392.00</v>
      </c>
      <c r="F208" s="4" t="str">
        <f>VLOOKUP(A208,HOP!A:C,3,0)</f>
        <v>3092878</v>
      </c>
      <c r="G208" s="4">
        <f>D208-E208</f>
        <v>0</v>
      </c>
      <c r="H208" s="4" t="str">
        <f>$H$1&amp;F208</f>
        <v>，3092878</v>
      </c>
      <c r="I208" s="4" t="str">
        <f>VLOOKUP(A208,HOP!A:U,21,0)</f>
        <v>直连</v>
      </c>
    </row>
    <row r="209" s="4" customFormat="1" hidden="1" spans="1:9">
      <c r="A209" s="5">
        <v>999223012824256</v>
      </c>
      <c r="B209" s="6">
        <v>44989</v>
      </c>
      <c r="C209" s="6">
        <v>44990</v>
      </c>
      <c r="D209" s="4">
        <v>905</v>
      </c>
      <c r="E209" s="4" t="str">
        <f>VLOOKUP(A209,HOP!A:L,12,0)</f>
        <v>905.00</v>
      </c>
      <c r="F209" s="4" t="str">
        <f>VLOOKUP(A209,HOP!A:C,3,0)</f>
        <v>3093026</v>
      </c>
      <c r="G209" s="4">
        <f>D209-E209</f>
        <v>0</v>
      </c>
      <c r="H209" s="4" t="str">
        <f>$H$1&amp;F209</f>
        <v>，3093026</v>
      </c>
      <c r="I209" s="4" t="str">
        <f>VLOOKUP(A209,HOP!A:U,21,0)</f>
        <v>直连</v>
      </c>
    </row>
    <row r="210" s="4" customFormat="1" hidden="1" spans="1:9">
      <c r="A210" s="5">
        <v>999223012872954</v>
      </c>
      <c r="B210" s="6">
        <v>44989</v>
      </c>
      <c r="C210" s="6">
        <v>44990</v>
      </c>
      <c r="D210" s="4">
        <v>201</v>
      </c>
      <c r="E210" s="4" t="str">
        <f>VLOOKUP(A210,HOP!A:L,12,0)</f>
        <v>201.00</v>
      </c>
      <c r="F210" s="4" t="str">
        <f>VLOOKUP(A210,HOP!A:C,3,0)</f>
        <v>3093043</v>
      </c>
      <c r="G210" s="4">
        <f>D210-E210</f>
        <v>0</v>
      </c>
      <c r="H210" s="4" t="str">
        <f>$H$1&amp;F210</f>
        <v>，3093043</v>
      </c>
      <c r="I210" s="4" t="str">
        <f>VLOOKUP(A210,HOP!A:U,21,0)</f>
        <v>直连</v>
      </c>
    </row>
    <row r="211" s="4" customFormat="1" hidden="1" spans="1:9">
      <c r="A211" s="5">
        <v>999223013194750</v>
      </c>
      <c r="B211" s="6">
        <v>44989</v>
      </c>
      <c r="C211" s="6">
        <v>44990</v>
      </c>
      <c r="D211" s="4">
        <v>313</v>
      </c>
      <c r="E211" s="4" t="str">
        <f>VLOOKUP(A211,HOP!A:L,12,0)</f>
        <v>313.00</v>
      </c>
      <c r="F211" s="4" t="str">
        <f>VLOOKUP(A211,HOP!A:C,3,0)</f>
        <v>3093130</v>
      </c>
      <c r="G211" s="4">
        <f>D211-E211</f>
        <v>0</v>
      </c>
      <c r="H211" s="4" t="str">
        <f>$H$1&amp;F211</f>
        <v>，3093130</v>
      </c>
      <c r="I211" s="4" t="str">
        <f>VLOOKUP(A211,HOP!A:U,21,0)</f>
        <v>直连</v>
      </c>
    </row>
    <row r="212" s="4" customFormat="1" hidden="1" spans="1:9">
      <c r="A212" s="5">
        <v>23013446149</v>
      </c>
      <c r="B212" s="6">
        <v>44989</v>
      </c>
      <c r="C212" s="6">
        <v>44990</v>
      </c>
      <c r="D212" s="4">
        <v>747</v>
      </c>
      <c r="E212" s="4" t="str">
        <f>VLOOKUP(A212,HOP!A:L,12,0)</f>
        <v>747.00</v>
      </c>
      <c r="F212" s="4" t="str">
        <f>VLOOKUP(A212,HOP!A:C,3,0)</f>
        <v>3093206</v>
      </c>
      <c r="G212" s="4">
        <f>D212-E212</f>
        <v>0</v>
      </c>
      <c r="H212" s="4" t="str">
        <f>$H$1&amp;F212</f>
        <v>，3093206</v>
      </c>
      <c r="I212" s="4" t="str">
        <f>VLOOKUP(A212,HOP!A:U,21,0)</f>
        <v>直连</v>
      </c>
    </row>
    <row r="213" s="4" customFormat="1" hidden="1" spans="1:9">
      <c r="A213" s="5">
        <v>999223013474260</v>
      </c>
      <c r="B213" s="6">
        <v>44989</v>
      </c>
      <c r="C213" s="6">
        <v>44990</v>
      </c>
      <c r="D213" s="4">
        <v>185</v>
      </c>
      <c r="E213" s="4" t="str">
        <f>VLOOKUP(A213,HOP!A:L,12,0)</f>
        <v>185.00</v>
      </c>
      <c r="F213" s="4" t="str">
        <f>VLOOKUP(A213,HOP!A:C,3,0)</f>
        <v>3093217</v>
      </c>
      <c r="G213" s="4">
        <f>D213-E213</f>
        <v>0</v>
      </c>
      <c r="H213" s="4" t="str">
        <f>$H$1&amp;F213</f>
        <v>，3093217</v>
      </c>
      <c r="I213" s="4" t="str">
        <f>VLOOKUP(A213,HOP!A:U,21,0)</f>
        <v>直连</v>
      </c>
    </row>
    <row r="214" s="4" customFormat="1" hidden="1" spans="1:9">
      <c r="A214" s="5">
        <v>999223013497312</v>
      </c>
      <c r="B214" s="6">
        <v>44989</v>
      </c>
      <c r="C214" s="6">
        <v>44990</v>
      </c>
      <c r="D214" s="4">
        <v>87</v>
      </c>
      <c r="E214" s="4" t="str">
        <f>VLOOKUP(A214,HOP!A:L,12,0)</f>
        <v>87.00</v>
      </c>
      <c r="F214" s="4" t="str">
        <f>VLOOKUP(A214,HOP!A:C,3,0)</f>
        <v>3093224</v>
      </c>
      <c r="G214" s="4">
        <f>D214-E214</f>
        <v>0</v>
      </c>
      <c r="H214" s="4" t="str">
        <f>$H$1&amp;F214</f>
        <v>，3093224</v>
      </c>
      <c r="I214" s="4" t="str">
        <f>VLOOKUP(A214,HOP!A:U,21,0)</f>
        <v>直连</v>
      </c>
    </row>
    <row r="215" s="4" customFormat="1" hidden="1" spans="1:9">
      <c r="A215" s="5">
        <v>999223013618237</v>
      </c>
      <c r="B215" s="6">
        <v>44989</v>
      </c>
      <c r="C215" s="6">
        <v>44990</v>
      </c>
      <c r="D215" s="4">
        <v>303</v>
      </c>
      <c r="E215" s="4" t="str">
        <f>VLOOKUP(A215,HOP!A:L,12,0)</f>
        <v>303.00</v>
      </c>
      <c r="F215" s="4" t="str">
        <f>VLOOKUP(A215,HOP!A:C,3,0)</f>
        <v>3093292</v>
      </c>
      <c r="G215" s="4">
        <f>D215-E215</f>
        <v>0</v>
      </c>
      <c r="H215" s="4" t="str">
        <f>$H$1&amp;F215</f>
        <v>，3093292</v>
      </c>
      <c r="I215" s="4" t="str">
        <f>VLOOKUP(A215,HOP!A:U,21,0)</f>
        <v>直连</v>
      </c>
    </row>
    <row r="216" s="4" customFormat="1" hidden="1" spans="1:9">
      <c r="A216" s="5">
        <v>999223025132102</v>
      </c>
      <c r="B216" s="6">
        <v>44989</v>
      </c>
      <c r="C216" s="6">
        <v>44990</v>
      </c>
      <c r="D216" s="4">
        <v>311</v>
      </c>
      <c r="E216" s="4" t="str">
        <f>VLOOKUP(A216,HOP!A:L,12,0)</f>
        <v>311.00</v>
      </c>
      <c r="F216" s="4" t="str">
        <f>VLOOKUP(A216,HOP!A:C,3,0)</f>
        <v>3093402</v>
      </c>
      <c r="G216" s="4">
        <f>D216-E216</f>
        <v>0</v>
      </c>
      <c r="H216" s="4" t="str">
        <f>$H$1&amp;F216</f>
        <v>，3093402</v>
      </c>
      <c r="I216" s="4" t="str">
        <f>VLOOKUP(A216,HOP!A:U,21,0)</f>
        <v>直连</v>
      </c>
    </row>
    <row r="217" s="4" customFormat="1" hidden="1" spans="1:9">
      <c r="A217" s="5">
        <v>999223025166709</v>
      </c>
      <c r="B217" s="6">
        <v>44989</v>
      </c>
      <c r="C217" s="6">
        <v>44990</v>
      </c>
      <c r="D217" s="4">
        <v>1076</v>
      </c>
      <c r="E217" s="4" t="str">
        <f>VLOOKUP(A217,HOP!A:L,12,0)</f>
        <v>1076.00</v>
      </c>
      <c r="F217" s="4" t="str">
        <f>VLOOKUP(A217,HOP!A:C,3,0)</f>
        <v>3093405</v>
      </c>
      <c r="G217" s="4">
        <f>D217-E217</f>
        <v>0</v>
      </c>
      <c r="H217" s="4" t="str">
        <f>$H$1&amp;F217</f>
        <v>，3093405</v>
      </c>
      <c r="I217" s="4" t="str">
        <f>VLOOKUP(A217,HOP!A:U,21,0)</f>
        <v>直连</v>
      </c>
    </row>
    <row r="218" s="4" customFormat="1" hidden="1" spans="1:9">
      <c r="A218" s="5">
        <v>999223025763863</v>
      </c>
      <c r="B218" s="6">
        <v>44989</v>
      </c>
      <c r="C218" s="6">
        <v>44990</v>
      </c>
      <c r="D218" s="4">
        <v>2344</v>
      </c>
      <c r="E218" s="4" t="str">
        <f>VLOOKUP(A218,HOP!A:L,12,0)</f>
        <v>2344.00</v>
      </c>
      <c r="F218" s="4" t="str">
        <f>VLOOKUP(A218,HOP!A:C,3,0)</f>
        <v>3093460</v>
      </c>
      <c r="G218" s="4">
        <f>D218-E218</f>
        <v>0</v>
      </c>
      <c r="H218" s="4" t="str">
        <f>$H$1&amp;F218</f>
        <v>，3093460</v>
      </c>
      <c r="I218" s="4" t="str">
        <f>VLOOKUP(A218,HOP!A:U,21,0)</f>
        <v>直连</v>
      </c>
    </row>
    <row r="219" s="4" customFormat="1" hidden="1" spans="1:9">
      <c r="A219" s="5">
        <v>999223026735209</v>
      </c>
      <c r="B219" s="6">
        <v>44989</v>
      </c>
      <c r="C219" s="6">
        <v>44990</v>
      </c>
      <c r="D219" s="4">
        <v>696</v>
      </c>
      <c r="E219" s="4" t="str">
        <f>VLOOKUP(A219,HOP!A:L,12,0)</f>
        <v>696.00</v>
      </c>
      <c r="F219" s="4" t="str">
        <f>VLOOKUP(A219,HOP!A:C,3,0)</f>
        <v>3093586</v>
      </c>
      <c r="G219" s="4">
        <f>D219-E219</f>
        <v>0</v>
      </c>
      <c r="H219" s="4" t="str">
        <f>$H$1&amp;F219</f>
        <v>，3093586</v>
      </c>
      <c r="I219" s="4" t="str">
        <f>VLOOKUP(A219,HOP!A:U,21,0)</f>
        <v>直连</v>
      </c>
    </row>
    <row r="220" s="4" customFormat="1" spans="1:10">
      <c r="A220" s="8" t="s">
        <v>1135</v>
      </c>
      <c r="B220" s="6">
        <v>44977</v>
      </c>
      <c r="C220" s="6">
        <v>44978</v>
      </c>
      <c r="D220" s="4">
        <v>-553</v>
      </c>
      <c r="E220" s="4" t="e">
        <f>VLOOKUP(A220,HOP!A:L,12,0)</f>
        <v>#N/A</v>
      </c>
      <c r="F220" s="4">
        <v>3010637</v>
      </c>
      <c r="G220" s="4" t="e">
        <f>D220-E220</f>
        <v>#N/A</v>
      </c>
      <c r="H220" s="4" t="str">
        <f>$H$1&amp;F220</f>
        <v>，3010637</v>
      </c>
      <c r="I220" s="4" t="e">
        <f>VLOOKUP(A220,HOP!A:U,21,0)</f>
        <v>#N/A</v>
      </c>
      <c r="J220" s="4" t="s">
        <v>1136</v>
      </c>
    </row>
    <row r="222" spans="4:4">
      <c r="D222" s="4">
        <f>SUM(D2:D221)</f>
        <v>324428</v>
      </c>
    </row>
    <row r="224" spans="4:4">
      <c r="D224" s="4" t="s">
        <v>1137</v>
      </c>
    </row>
    <row r="227" spans="1:3">
      <c r="A227" s="4" t="s">
        <v>1138</v>
      </c>
      <c r="C227" s="4">
        <v>13789</v>
      </c>
    </row>
    <row r="228" spans="1:3">
      <c r="A228" s="4" t="s">
        <v>1139</v>
      </c>
      <c r="C228" s="4">
        <v>310639</v>
      </c>
    </row>
    <row r="229" spans="1:3">
      <c r="A229" s="4" t="s">
        <v>1140</v>
      </c>
      <c r="C229" s="4">
        <f>SUBTOTAL(9,C227:C228)</f>
        <v>324428</v>
      </c>
    </row>
  </sheetData>
  <autoFilter ref="A1:X220">
    <filterColumn colId="3">
      <filters>
        <filter val="1400"/>
        <filter val="1800"/>
        <filter val="201"/>
        <filter val="102"/>
        <filter val="802"/>
        <filter val="303"/>
        <filter val="1403"/>
        <filter val="1404"/>
        <filter val="2504"/>
        <filter val="805"/>
        <filter val="905"/>
        <filter val="806"/>
        <filter val="5906"/>
        <filter val="7506"/>
        <filter val="408"/>
        <filter val="1008"/>
        <filter val="309"/>
        <filter val="1110"/>
        <filter val="1810"/>
        <filter val="211"/>
        <filter val="311"/>
        <filter val="411"/>
        <filter val="812"/>
        <filter val="313"/>
        <filter val="713"/>
        <filter val="914"/>
        <filter val="2014"/>
        <filter val="30914"/>
        <filter val="1516"/>
        <filter val="517"/>
        <filter val="919"/>
        <filter val="1419"/>
        <filter val="1620"/>
        <filter val="2420"/>
        <filter val="2820"/>
        <filter val="4520"/>
        <filter val="821"/>
        <filter val="1022"/>
        <filter val="524"/>
        <filter val="1324"/>
        <filter val="2724"/>
        <filter val="3924"/>
        <filter val="5124"/>
        <filter val="7624"/>
        <filter val="425"/>
        <filter val="1526"/>
        <filter val="2426"/>
        <filter val="5226"/>
        <filter val="828"/>
        <filter val="1728"/>
        <filter val="1828"/>
        <filter val="4428"/>
        <filter val="1029"/>
        <filter val="332"/>
        <filter val="832"/>
        <filter val="1632"/>
        <filter val="3732"/>
        <filter val="4432"/>
        <filter val="434"/>
        <filter val="534"/>
        <filter val="635"/>
        <filter val="1035"/>
        <filter val="736"/>
        <filter val="936"/>
        <filter val="1037"/>
        <filter val="2238"/>
        <filter val="539"/>
        <filter val="440"/>
        <filter val="3240"/>
        <filter val="541"/>
        <filter val="1641"/>
        <filter val="442"/>
        <filter val="742"/>
        <filter val="1342"/>
        <filter val="1543"/>
        <filter val="644"/>
        <filter val="1944"/>
        <filter val="2344"/>
        <filter val="3044"/>
        <filter val="245"/>
        <filter val="1045"/>
        <filter val="546"/>
        <filter val="1146"/>
        <filter val="747"/>
        <filter val="1047"/>
        <filter val="549"/>
        <filter val="1849"/>
        <filter val="1250"/>
        <filter val="1850"/>
        <filter val="352"/>
        <filter val="5752"/>
        <filter val="353"/>
        <filter val="-553"/>
        <filter val="654"/>
        <filter val="1054"/>
        <filter val="1754"/>
        <filter val="655"/>
        <filter val="755"/>
        <filter val="856"/>
        <filter val="2356"/>
        <filter val="3056"/>
        <filter val="557"/>
        <filter val="757"/>
        <filter val="957"/>
        <filter val="1157"/>
        <filter val="1557"/>
        <filter val="158"/>
        <filter val="958"/>
        <filter val="3158"/>
        <filter val="2359"/>
        <filter val="361"/>
        <filter val="562"/>
        <filter val="463"/>
        <filter val="764"/>
        <filter val="1264"/>
        <filter val="3964"/>
        <filter val="966"/>
        <filter val="4967"/>
        <filter val="768"/>
        <filter val="868"/>
        <filter val="1068"/>
        <filter val="1268"/>
        <filter val="1968"/>
        <filter val="2168"/>
        <filter val="6570"/>
        <filter val="271"/>
        <filter val="372"/>
        <filter val="472"/>
        <filter val="672"/>
        <filter val="872"/>
        <filter val="2872"/>
        <filter val="473"/>
        <filter val="4773"/>
        <filter val="1074"/>
        <filter val="475"/>
        <filter val="276"/>
        <filter val="476"/>
        <filter val="776"/>
        <filter val="876"/>
        <filter val="1076"/>
        <filter val="1376"/>
        <filter val="2076"/>
        <filter val="1077"/>
        <filter val="878"/>
        <filter val="1078"/>
        <filter val="1178"/>
        <filter val="1578"/>
        <filter val="279"/>
        <filter val="10779"/>
        <filter val="980"/>
        <filter val="1081"/>
        <filter val="1982"/>
        <filter val="583"/>
        <filter val="384"/>
        <filter val="584"/>
        <filter val="984"/>
        <filter val="1084"/>
        <filter val="1284"/>
        <filter val="2484"/>
        <filter val="185"/>
        <filter val="785"/>
        <filter val="1085"/>
        <filter val="4886"/>
        <filter val="87"/>
        <filter val="787"/>
        <filter val="1487"/>
        <filter val="188"/>
        <filter val="2588"/>
        <filter val="389"/>
        <filter val="1489"/>
        <filter val="190"/>
        <filter val="290"/>
        <filter val="490"/>
        <filter val="1190"/>
        <filter val="2190"/>
        <filter val="2290"/>
        <filter val="391"/>
        <filter val="492"/>
        <filter val="1392"/>
        <filter val="2192"/>
        <filter val="493"/>
        <filter val="2193"/>
        <filter val="294"/>
        <filter val="1594"/>
        <filter val="1395"/>
        <filter val="396"/>
        <filter val="696"/>
        <filter val="1196"/>
        <filter val="2596"/>
        <filter val="397"/>
        <filter val="199"/>
        <filter val="1999"/>
      </filters>
    </filterColumn>
    <filterColumn colId="6">
      <filters>
        <filter val="#N/A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12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1141</v>
      </c>
      <c r="B1" s="2" t="s">
        <v>1142</v>
      </c>
      <c r="C1" s="2" t="s">
        <v>1143</v>
      </c>
      <c r="D1" s="2" t="s">
        <v>1144</v>
      </c>
      <c r="E1" s="2" t="s">
        <v>13</v>
      </c>
      <c r="F1" s="2" t="s">
        <v>5</v>
      </c>
      <c r="G1" s="2" t="s">
        <v>6</v>
      </c>
      <c r="H1" s="2" t="s">
        <v>1145</v>
      </c>
      <c r="I1" s="2" t="s">
        <v>1146</v>
      </c>
      <c r="J1" s="2" t="s">
        <v>1147</v>
      </c>
      <c r="K1" s="2" t="s">
        <v>1148</v>
      </c>
      <c r="L1" s="2" t="s">
        <v>1149</v>
      </c>
      <c r="M1" s="2" t="s">
        <v>1150</v>
      </c>
      <c r="N1" s="2" t="s">
        <v>1151</v>
      </c>
      <c r="O1" s="2" t="s">
        <v>1152</v>
      </c>
      <c r="P1" s="2" t="s">
        <v>1153</v>
      </c>
      <c r="Q1" s="2" t="s">
        <v>1154</v>
      </c>
      <c r="R1" s="2" t="s">
        <v>1155</v>
      </c>
      <c r="S1" s="2" t="s">
        <v>1156</v>
      </c>
      <c r="T1" s="2" t="s">
        <v>1157</v>
      </c>
      <c r="U1" s="2" t="s">
        <v>1158</v>
      </c>
      <c r="V1" s="2" t="s">
        <v>1159</v>
      </c>
    </row>
    <row r="2" s="1" customFormat="1" spans="1:22">
      <c r="A2" s="3">
        <v>999223026735209</v>
      </c>
      <c r="B2" s="1" t="s">
        <v>1160</v>
      </c>
      <c r="C2" s="1" t="s">
        <v>1161</v>
      </c>
      <c r="D2" s="1" t="s">
        <v>1162</v>
      </c>
      <c r="E2" s="1" t="s">
        <v>1163</v>
      </c>
      <c r="F2" s="1" t="s">
        <v>1160</v>
      </c>
      <c r="G2" s="1" t="s">
        <v>1164</v>
      </c>
      <c r="H2" s="1" t="s">
        <v>1165</v>
      </c>
      <c r="I2" s="1" t="s">
        <v>1166</v>
      </c>
      <c r="J2" s="1" t="s">
        <v>30</v>
      </c>
      <c r="K2" s="1" t="s">
        <v>1167</v>
      </c>
      <c r="L2" s="1" t="s">
        <v>1167</v>
      </c>
      <c r="M2" s="1" t="s">
        <v>1168</v>
      </c>
      <c r="N2" s="1" t="s">
        <v>1168</v>
      </c>
      <c r="O2" s="1" t="s">
        <v>1169</v>
      </c>
      <c r="P2" s="1" t="s">
        <v>1170</v>
      </c>
      <c r="Q2" s="1" t="s">
        <v>1171</v>
      </c>
      <c r="R2" s="1" t="s">
        <v>1172</v>
      </c>
      <c r="S2" s="1" t="s">
        <v>1173</v>
      </c>
      <c r="T2" s="1" t="s">
        <v>1174</v>
      </c>
      <c r="U2" s="1" t="s">
        <v>1175</v>
      </c>
      <c r="V2" s="1" t="s">
        <v>1176</v>
      </c>
    </row>
    <row r="3" s="1" customFormat="1" spans="1:22">
      <c r="A3" s="3">
        <v>999223025763863</v>
      </c>
      <c r="B3" s="1" t="s">
        <v>1160</v>
      </c>
      <c r="C3" s="1" t="s">
        <v>1177</v>
      </c>
      <c r="D3" s="1" t="s">
        <v>1178</v>
      </c>
      <c r="E3" s="1" t="s">
        <v>1179</v>
      </c>
      <c r="F3" s="1" t="s">
        <v>1160</v>
      </c>
      <c r="G3" s="1" t="s">
        <v>1164</v>
      </c>
      <c r="H3" s="1" t="s">
        <v>1165</v>
      </c>
      <c r="I3" s="1" t="s">
        <v>1180</v>
      </c>
      <c r="J3" s="1" t="s">
        <v>30</v>
      </c>
      <c r="K3" s="1" t="s">
        <v>1181</v>
      </c>
      <c r="L3" s="1" t="s">
        <v>1181</v>
      </c>
      <c r="M3" s="1" t="s">
        <v>1168</v>
      </c>
      <c r="N3" s="1" t="s">
        <v>1168</v>
      </c>
      <c r="O3" s="1" t="s">
        <v>1169</v>
      </c>
      <c r="P3" s="1" t="s">
        <v>1170</v>
      </c>
      <c r="Q3" s="1" t="s">
        <v>1171</v>
      </c>
      <c r="R3" s="1" t="s">
        <v>1182</v>
      </c>
      <c r="S3" s="1" t="s">
        <v>1173</v>
      </c>
      <c r="T3" s="1" t="s">
        <v>1174</v>
      </c>
      <c r="U3" s="1" t="s">
        <v>1175</v>
      </c>
      <c r="V3" s="1" t="s">
        <v>1183</v>
      </c>
    </row>
    <row r="4" s="1" customFormat="1" spans="1:22">
      <c r="A4" s="3">
        <v>999223025166709</v>
      </c>
      <c r="B4" s="1" t="s">
        <v>1160</v>
      </c>
      <c r="C4" s="1" t="s">
        <v>1184</v>
      </c>
      <c r="D4" s="1" t="s">
        <v>1185</v>
      </c>
      <c r="E4" s="1" t="s">
        <v>1186</v>
      </c>
      <c r="F4" s="1" t="s">
        <v>1160</v>
      </c>
      <c r="G4" s="1" t="s">
        <v>1164</v>
      </c>
      <c r="H4" s="1" t="s">
        <v>1165</v>
      </c>
      <c r="I4" s="1" t="s">
        <v>1187</v>
      </c>
      <c r="J4" s="1" t="s">
        <v>30</v>
      </c>
      <c r="K4" s="1" t="s">
        <v>1188</v>
      </c>
      <c r="L4" s="1" t="s">
        <v>1188</v>
      </c>
      <c r="M4" s="1" t="s">
        <v>1168</v>
      </c>
      <c r="N4" s="1" t="s">
        <v>1168</v>
      </c>
      <c r="O4" s="1" t="s">
        <v>1169</v>
      </c>
      <c r="P4" s="1" t="s">
        <v>1170</v>
      </c>
      <c r="Q4" s="1" t="s">
        <v>1171</v>
      </c>
      <c r="R4" s="1" t="s">
        <v>1189</v>
      </c>
      <c r="S4" s="1" t="s">
        <v>1173</v>
      </c>
      <c r="T4" s="1" t="s">
        <v>1174</v>
      </c>
      <c r="U4" s="1" t="s">
        <v>1175</v>
      </c>
      <c r="V4" s="1" t="s">
        <v>1190</v>
      </c>
    </row>
    <row r="5" s="1" customFormat="1" spans="1:22">
      <c r="A5" s="3">
        <v>999223025132102</v>
      </c>
      <c r="B5" s="1" t="s">
        <v>1160</v>
      </c>
      <c r="C5" s="1" t="s">
        <v>1191</v>
      </c>
      <c r="D5" s="1" t="s">
        <v>1192</v>
      </c>
      <c r="E5" s="1" t="s">
        <v>1193</v>
      </c>
      <c r="F5" s="1" t="s">
        <v>1160</v>
      </c>
      <c r="G5" s="1" t="s">
        <v>1164</v>
      </c>
      <c r="H5" s="1" t="s">
        <v>1165</v>
      </c>
      <c r="I5" s="1" t="s">
        <v>1194</v>
      </c>
      <c r="J5" s="1" t="s">
        <v>30</v>
      </c>
      <c r="K5" s="1" t="s">
        <v>1195</v>
      </c>
      <c r="L5" s="1" t="s">
        <v>1195</v>
      </c>
      <c r="M5" s="1" t="s">
        <v>1168</v>
      </c>
      <c r="N5" s="1" t="s">
        <v>1168</v>
      </c>
      <c r="O5" s="1" t="s">
        <v>1169</v>
      </c>
      <c r="P5" s="1" t="s">
        <v>1170</v>
      </c>
      <c r="Q5" s="1" t="s">
        <v>1171</v>
      </c>
      <c r="R5" s="1" t="s">
        <v>1196</v>
      </c>
      <c r="S5" s="1" t="s">
        <v>1173</v>
      </c>
      <c r="T5" s="1" t="s">
        <v>1174</v>
      </c>
      <c r="U5" s="1" t="s">
        <v>1175</v>
      </c>
      <c r="V5" s="1" t="s">
        <v>1197</v>
      </c>
    </row>
    <row r="6" s="1" customFormat="1" spans="1:22">
      <c r="A6" s="3">
        <v>999223013618237</v>
      </c>
      <c r="B6" s="1" t="s">
        <v>1160</v>
      </c>
      <c r="C6" s="1" t="s">
        <v>1198</v>
      </c>
      <c r="D6" s="1" t="s">
        <v>1199</v>
      </c>
      <c r="E6" s="1" t="s">
        <v>1200</v>
      </c>
      <c r="F6" s="1" t="s">
        <v>1160</v>
      </c>
      <c r="G6" s="1" t="s">
        <v>1164</v>
      </c>
      <c r="H6" s="1" t="s">
        <v>1165</v>
      </c>
      <c r="I6" s="1" t="s">
        <v>1201</v>
      </c>
      <c r="J6" s="1" t="s">
        <v>30</v>
      </c>
      <c r="K6" s="1" t="s">
        <v>1202</v>
      </c>
      <c r="L6" s="1" t="s">
        <v>1202</v>
      </c>
      <c r="M6" s="1" t="s">
        <v>1168</v>
      </c>
      <c r="N6" s="1" t="s">
        <v>1168</v>
      </c>
      <c r="O6" s="1" t="s">
        <v>1169</v>
      </c>
      <c r="P6" s="1" t="s">
        <v>1170</v>
      </c>
      <c r="Q6" s="1" t="s">
        <v>1171</v>
      </c>
      <c r="R6" s="1" t="s">
        <v>1203</v>
      </c>
      <c r="S6" s="1" t="s">
        <v>1173</v>
      </c>
      <c r="T6" s="1" t="s">
        <v>1174</v>
      </c>
      <c r="U6" s="1" t="s">
        <v>1175</v>
      </c>
      <c r="V6" s="1" t="s">
        <v>1197</v>
      </c>
    </row>
    <row r="7" s="1" customFormat="1" spans="1:22">
      <c r="A7" s="3">
        <v>999223013497312</v>
      </c>
      <c r="B7" s="1" t="s">
        <v>1160</v>
      </c>
      <c r="C7" s="1" t="s">
        <v>1204</v>
      </c>
      <c r="D7" s="1" t="s">
        <v>1205</v>
      </c>
      <c r="E7" s="1" t="s">
        <v>1206</v>
      </c>
      <c r="F7" s="1" t="s">
        <v>1160</v>
      </c>
      <c r="G7" s="1" t="s">
        <v>1164</v>
      </c>
      <c r="H7" s="1" t="s">
        <v>1165</v>
      </c>
      <c r="I7" s="1" t="s">
        <v>1207</v>
      </c>
      <c r="J7" s="1" t="s">
        <v>30</v>
      </c>
      <c r="K7" s="1" t="s">
        <v>1208</v>
      </c>
      <c r="L7" s="1" t="s">
        <v>1208</v>
      </c>
      <c r="M7" s="1" t="s">
        <v>1168</v>
      </c>
      <c r="N7" s="1" t="s">
        <v>1168</v>
      </c>
      <c r="O7" s="1" t="s">
        <v>1169</v>
      </c>
      <c r="P7" s="1" t="s">
        <v>1170</v>
      </c>
      <c r="Q7" s="1" t="s">
        <v>1171</v>
      </c>
      <c r="R7" s="1" t="s">
        <v>1209</v>
      </c>
      <c r="S7" s="1" t="s">
        <v>1173</v>
      </c>
      <c r="T7" s="1" t="s">
        <v>1174</v>
      </c>
      <c r="U7" s="1" t="s">
        <v>1175</v>
      </c>
      <c r="V7" s="1" t="s">
        <v>1210</v>
      </c>
    </row>
    <row r="8" s="1" customFormat="1" spans="1:22">
      <c r="A8" s="3">
        <v>999223013474260</v>
      </c>
      <c r="B8" s="1" t="s">
        <v>1160</v>
      </c>
      <c r="C8" s="1" t="s">
        <v>1211</v>
      </c>
      <c r="D8" s="1" t="s">
        <v>1212</v>
      </c>
      <c r="E8" s="1" t="s">
        <v>1213</v>
      </c>
      <c r="F8" s="1" t="s">
        <v>1160</v>
      </c>
      <c r="G8" s="1" t="s">
        <v>1164</v>
      </c>
      <c r="H8" s="1" t="s">
        <v>1165</v>
      </c>
      <c r="I8" s="1" t="s">
        <v>1214</v>
      </c>
      <c r="J8" s="1" t="s">
        <v>30</v>
      </c>
      <c r="K8" s="1" t="s">
        <v>1215</v>
      </c>
      <c r="L8" s="1" t="s">
        <v>1215</v>
      </c>
      <c r="M8" s="1" t="s">
        <v>1168</v>
      </c>
      <c r="N8" s="1" t="s">
        <v>1168</v>
      </c>
      <c r="O8" s="1" t="s">
        <v>1169</v>
      </c>
      <c r="P8" s="1" t="s">
        <v>1170</v>
      </c>
      <c r="Q8" s="1" t="s">
        <v>1171</v>
      </c>
      <c r="R8" s="1" t="s">
        <v>1216</v>
      </c>
      <c r="S8" s="1" t="s">
        <v>1173</v>
      </c>
      <c r="T8" s="1" t="s">
        <v>1174</v>
      </c>
      <c r="U8" s="1" t="s">
        <v>1175</v>
      </c>
      <c r="V8" s="1" t="s">
        <v>1210</v>
      </c>
    </row>
    <row r="9" s="1" customFormat="1" spans="1:22">
      <c r="A9" s="3">
        <v>23013446149</v>
      </c>
      <c r="B9" s="1" t="s">
        <v>1160</v>
      </c>
      <c r="C9" s="1" t="s">
        <v>1217</v>
      </c>
      <c r="D9" s="1" t="s">
        <v>1218</v>
      </c>
      <c r="E9" s="1" t="s">
        <v>1219</v>
      </c>
      <c r="F9" s="1" t="s">
        <v>1160</v>
      </c>
      <c r="G9" s="1" t="s">
        <v>1164</v>
      </c>
      <c r="H9" s="1" t="s">
        <v>1165</v>
      </c>
      <c r="I9" s="1" t="s">
        <v>1220</v>
      </c>
      <c r="J9" s="1" t="s">
        <v>30</v>
      </c>
      <c r="K9" s="1" t="s">
        <v>1221</v>
      </c>
      <c r="L9" s="1" t="s">
        <v>1221</v>
      </c>
      <c r="M9" s="1" t="s">
        <v>1168</v>
      </c>
      <c r="N9" s="1" t="s">
        <v>1168</v>
      </c>
      <c r="O9" s="1" t="s">
        <v>1169</v>
      </c>
      <c r="P9" s="1" t="s">
        <v>1170</v>
      </c>
      <c r="Q9" s="1" t="s">
        <v>1171</v>
      </c>
      <c r="R9" s="1" t="s">
        <v>1222</v>
      </c>
      <c r="S9" s="1" t="s">
        <v>1173</v>
      </c>
      <c r="T9" s="1" t="s">
        <v>1174</v>
      </c>
      <c r="U9" s="1" t="s">
        <v>1175</v>
      </c>
      <c r="V9" s="1" t="s">
        <v>1223</v>
      </c>
    </row>
    <row r="10" s="1" customFormat="1" spans="1:22">
      <c r="A10" s="3">
        <v>999223013194750</v>
      </c>
      <c r="B10" s="1" t="s">
        <v>1160</v>
      </c>
      <c r="C10" s="1" t="s">
        <v>1224</v>
      </c>
      <c r="D10" s="1" t="s">
        <v>1225</v>
      </c>
      <c r="E10" s="1" t="s">
        <v>1226</v>
      </c>
      <c r="F10" s="1" t="s">
        <v>1160</v>
      </c>
      <c r="G10" s="1" t="s">
        <v>1164</v>
      </c>
      <c r="H10" s="1" t="s">
        <v>1165</v>
      </c>
      <c r="I10" s="1" t="s">
        <v>1227</v>
      </c>
      <c r="J10" s="1" t="s">
        <v>30</v>
      </c>
      <c r="K10" s="1" t="s">
        <v>1228</v>
      </c>
      <c r="L10" s="1" t="s">
        <v>1228</v>
      </c>
      <c r="M10" s="1" t="s">
        <v>1168</v>
      </c>
      <c r="N10" s="1" t="s">
        <v>1168</v>
      </c>
      <c r="O10" s="1" t="s">
        <v>1169</v>
      </c>
      <c r="P10" s="1" t="s">
        <v>1170</v>
      </c>
      <c r="Q10" s="1" t="s">
        <v>1171</v>
      </c>
      <c r="R10" s="1" t="s">
        <v>1229</v>
      </c>
      <c r="S10" s="1" t="s">
        <v>1173</v>
      </c>
      <c r="T10" s="1" t="s">
        <v>1174</v>
      </c>
      <c r="U10" s="1" t="s">
        <v>1175</v>
      </c>
      <c r="V10" s="1" t="s">
        <v>1230</v>
      </c>
    </row>
    <row r="11" s="1" customFormat="1" spans="1:22">
      <c r="A11" s="3">
        <v>999223012872954</v>
      </c>
      <c r="B11" s="1" t="s">
        <v>1160</v>
      </c>
      <c r="C11" s="1" t="s">
        <v>1231</v>
      </c>
      <c r="D11" s="1" t="s">
        <v>1232</v>
      </c>
      <c r="E11" s="1" t="s">
        <v>1233</v>
      </c>
      <c r="F11" s="1" t="s">
        <v>1160</v>
      </c>
      <c r="G11" s="1" t="s">
        <v>1164</v>
      </c>
      <c r="H11" s="1" t="s">
        <v>1165</v>
      </c>
      <c r="I11" s="1" t="s">
        <v>1234</v>
      </c>
      <c r="J11" s="1" t="s">
        <v>30</v>
      </c>
      <c r="K11" s="1" t="s">
        <v>1235</v>
      </c>
      <c r="L11" s="1" t="s">
        <v>1235</v>
      </c>
      <c r="M11" s="1" t="s">
        <v>1168</v>
      </c>
      <c r="N11" s="1" t="s">
        <v>1168</v>
      </c>
      <c r="O11" s="1" t="s">
        <v>1169</v>
      </c>
      <c r="P11" s="1" t="s">
        <v>1170</v>
      </c>
      <c r="Q11" s="1" t="s">
        <v>1171</v>
      </c>
      <c r="R11" s="1" t="s">
        <v>1236</v>
      </c>
      <c r="S11" s="1" t="s">
        <v>1173</v>
      </c>
      <c r="T11" s="1" t="s">
        <v>1174</v>
      </c>
      <c r="U11" s="1" t="s">
        <v>1175</v>
      </c>
      <c r="V11" s="1" t="s">
        <v>1237</v>
      </c>
    </row>
    <row r="12" s="1" customFormat="1" spans="1:22">
      <c r="A12" s="3">
        <v>999223012824256</v>
      </c>
      <c r="B12" s="1" t="s">
        <v>1160</v>
      </c>
      <c r="C12" s="1" t="s">
        <v>1238</v>
      </c>
      <c r="D12" s="1" t="s">
        <v>1239</v>
      </c>
      <c r="E12" s="1" t="s">
        <v>1240</v>
      </c>
      <c r="F12" s="1" t="s">
        <v>1160</v>
      </c>
      <c r="G12" s="1" t="s">
        <v>1164</v>
      </c>
      <c r="H12" s="1" t="s">
        <v>1165</v>
      </c>
      <c r="I12" s="1" t="s">
        <v>1241</v>
      </c>
      <c r="J12" s="1" t="s">
        <v>30</v>
      </c>
      <c r="K12" s="1" t="s">
        <v>1242</v>
      </c>
      <c r="L12" s="1" t="s">
        <v>1242</v>
      </c>
      <c r="M12" s="1" t="s">
        <v>1168</v>
      </c>
      <c r="N12" s="1" t="s">
        <v>1168</v>
      </c>
      <c r="O12" s="1" t="s">
        <v>1169</v>
      </c>
      <c r="P12" s="1" t="s">
        <v>1170</v>
      </c>
      <c r="Q12" s="1" t="s">
        <v>1171</v>
      </c>
      <c r="R12" s="1" t="s">
        <v>1243</v>
      </c>
      <c r="S12" s="1" t="s">
        <v>1173</v>
      </c>
      <c r="T12" s="1" t="s">
        <v>1174</v>
      </c>
      <c r="U12" s="1" t="s">
        <v>1175</v>
      </c>
      <c r="V12" s="1" t="s">
        <v>1244</v>
      </c>
    </row>
    <row r="13" s="1" customFormat="1" spans="1:22">
      <c r="A13" s="3">
        <v>999223012503026</v>
      </c>
      <c r="B13" s="1" t="s">
        <v>1160</v>
      </c>
      <c r="C13" s="1" t="s">
        <v>1245</v>
      </c>
      <c r="D13" s="1" t="s">
        <v>1246</v>
      </c>
      <c r="E13" s="1" t="s">
        <v>1247</v>
      </c>
      <c r="F13" s="1" t="s">
        <v>1160</v>
      </c>
      <c r="G13" s="1" t="s">
        <v>1164</v>
      </c>
      <c r="H13" s="1" t="s">
        <v>1165</v>
      </c>
      <c r="I13" s="1" t="s">
        <v>1248</v>
      </c>
      <c r="J13" s="1" t="s">
        <v>30</v>
      </c>
      <c r="K13" s="1" t="s">
        <v>1249</v>
      </c>
      <c r="L13" s="1" t="s">
        <v>1249</v>
      </c>
      <c r="M13" s="1" t="s">
        <v>1168</v>
      </c>
      <c r="N13" s="1" t="s">
        <v>1168</v>
      </c>
      <c r="O13" s="1" t="s">
        <v>1169</v>
      </c>
      <c r="P13" s="1" t="s">
        <v>1170</v>
      </c>
      <c r="Q13" s="1" t="s">
        <v>1171</v>
      </c>
      <c r="R13" s="1" t="s">
        <v>1250</v>
      </c>
      <c r="S13" s="1" t="s">
        <v>1173</v>
      </c>
      <c r="T13" s="1" t="s">
        <v>1174</v>
      </c>
      <c r="U13" s="1" t="s">
        <v>1175</v>
      </c>
      <c r="V13" s="1" t="s">
        <v>1237</v>
      </c>
    </row>
    <row r="14" s="1" customFormat="1" spans="1:22">
      <c r="A14" s="3">
        <v>999223011337838</v>
      </c>
      <c r="B14" s="1" t="s">
        <v>1160</v>
      </c>
      <c r="C14" s="1" t="s">
        <v>1251</v>
      </c>
      <c r="D14" s="1" t="s">
        <v>1252</v>
      </c>
      <c r="E14" s="1" t="s">
        <v>1253</v>
      </c>
      <c r="F14" s="1" t="s">
        <v>1160</v>
      </c>
      <c r="G14" s="1" t="s">
        <v>1164</v>
      </c>
      <c r="H14" s="1" t="s">
        <v>1165</v>
      </c>
      <c r="I14" s="1" t="s">
        <v>1166</v>
      </c>
      <c r="J14" s="1" t="s">
        <v>30</v>
      </c>
      <c r="K14" s="1" t="s">
        <v>1167</v>
      </c>
      <c r="L14" s="1" t="s">
        <v>1167</v>
      </c>
      <c r="M14" s="1" t="s">
        <v>1168</v>
      </c>
      <c r="N14" s="1" t="s">
        <v>1168</v>
      </c>
      <c r="O14" s="1" t="s">
        <v>1169</v>
      </c>
      <c r="P14" s="1" t="s">
        <v>1170</v>
      </c>
      <c r="Q14" s="1" t="s">
        <v>1171</v>
      </c>
      <c r="R14" s="1" t="s">
        <v>1254</v>
      </c>
      <c r="S14" s="1" t="s">
        <v>1173</v>
      </c>
      <c r="T14" s="1" t="s">
        <v>1174</v>
      </c>
      <c r="U14" s="1" t="s">
        <v>1175</v>
      </c>
      <c r="V14" s="1" t="s">
        <v>1255</v>
      </c>
    </row>
    <row r="15" s="1" customFormat="1" spans="1:22">
      <c r="A15" s="3">
        <v>999223011196399</v>
      </c>
      <c r="B15" s="1" t="s">
        <v>1160</v>
      </c>
      <c r="C15" s="1" t="s">
        <v>1256</v>
      </c>
      <c r="D15" s="1" t="s">
        <v>1232</v>
      </c>
      <c r="E15" s="1" t="s">
        <v>1257</v>
      </c>
      <c r="F15" s="1" t="s">
        <v>1160</v>
      </c>
      <c r="G15" s="1" t="s">
        <v>1164</v>
      </c>
      <c r="H15" s="1" t="s">
        <v>1165</v>
      </c>
      <c r="I15" s="1" t="s">
        <v>1234</v>
      </c>
      <c r="J15" s="1" t="s">
        <v>30</v>
      </c>
      <c r="K15" s="1" t="s">
        <v>1235</v>
      </c>
      <c r="L15" s="1" t="s">
        <v>1235</v>
      </c>
      <c r="M15" s="1" t="s">
        <v>1168</v>
      </c>
      <c r="N15" s="1" t="s">
        <v>1168</v>
      </c>
      <c r="O15" s="1" t="s">
        <v>1169</v>
      </c>
      <c r="P15" s="1" t="s">
        <v>1170</v>
      </c>
      <c r="Q15" s="1" t="s">
        <v>1171</v>
      </c>
      <c r="R15" s="1" t="s">
        <v>1258</v>
      </c>
      <c r="S15" s="1" t="s">
        <v>1173</v>
      </c>
      <c r="T15" s="1" t="s">
        <v>1174</v>
      </c>
      <c r="U15" s="1" t="s">
        <v>1175</v>
      </c>
      <c r="V15" s="1" t="s">
        <v>1237</v>
      </c>
    </row>
    <row r="16" s="1" customFormat="1" spans="1:22">
      <c r="A16" s="3">
        <v>999223011061004</v>
      </c>
      <c r="B16" s="1" t="s">
        <v>1160</v>
      </c>
      <c r="C16" s="1" t="s">
        <v>1259</v>
      </c>
      <c r="D16" s="1" t="s">
        <v>1260</v>
      </c>
      <c r="E16" s="1" t="s">
        <v>1261</v>
      </c>
      <c r="F16" s="1" t="s">
        <v>1160</v>
      </c>
      <c r="G16" s="1" t="s">
        <v>1164</v>
      </c>
      <c r="H16" s="1" t="s">
        <v>1165</v>
      </c>
      <c r="I16" s="1" t="s">
        <v>1262</v>
      </c>
      <c r="J16" s="1" t="s">
        <v>30</v>
      </c>
      <c r="K16" s="1" t="s">
        <v>1263</v>
      </c>
      <c r="L16" s="1" t="s">
        <v>1263</v>
      </c>
      <c r="M16" s="1" t="s">
        <v>1168</v>
      </c>
      <c r="N16" s="1" t="s">
        <v>1168</v>
      </c>
      <c r="O16" s="1" t="s">
        <v>1169</v>
      </c>
      <c r="P16" s="1" t="s">
        <v>1170</v>
      </c>
      <c r="Q16" s="1" t="s">
        <v>1171</v>
      </c>
      <c r="R16" s="1" t="s">
        <v>1264</v>
      </c>
      <c r="S16" s="1" t="s">
        <v>1173</v>
      </c>
      <c r="T16" s="1" t="s">
        <v>1174</v>
      </c>
      <c r="U16" s="1" t="s">
        <v>1175</v>
      </c>
      <c r="V16" s="1" t="s">
        <v>1237</v>
      </c>
    </row>
    <row r="17" s="1" customFormat="1" spans="1:22">
      <c r="A17" s="3">
        <v>999223011044414</v>
      </c>
      <c r="B17" s="1" t="s">
        <v>1160</v>
      </c>
      <c r="C17" s="1" t="s">
        <v>1265</v>
      </c>
      <c r="D17" s="1" t="s">
        <v>1266</v>
      </c>
      <c r="E17" s="1" t="s">
        <v>1267</v>
      </c>
      <c r="F17" s="1" t="s">
        <v>1160</v>
      </c>
      <c r="G17" s="1" t="s">
        <v>1164</v>
      </c>
      <c r="H17" s="1" t="s">
        <v>1165</v>
      </c>
      <c r="I17" s="1" t="s">
        <v>1268</v>
      </c>
      <c r="J17" s="1" t="s">
        <v>30</v>
      </c>
      <c r="K17" s="1" t="s">
        <v>1269</v>
      </c>
      <c r="L17" s="1" t="s">
        <v>1269</v>
      </c>
      <c r="M17" s="1" t="s">
        <v>1168</v>
      </c>
      <c r="N17" s="1" t="s">
        <v>1168</v>
      </c>
      <c r="O17" s="1" t="s">
        <v>1169</v>
      </c>
      <c r="P17" s="1" t="s">
        <v>1170</v>
      </c>
      <c r="Q17" s="1" t="s">
        <v>1171</v>
      </c>
      <c r="R17" s="1" t="s">
        <v>1270</v>
      </c>
      <c r="S17" s="1" t="s">
        <v>1173</v>
      </c>
      <c r="T17" s="1" t="s">
        <v>1174</v>
      </c>
      <c r="U17" s="1" t="s">
        <v>1175</v>
      </c>
      <c r="V17" s="1" t="s">
        <v>1271</v>
      </c>
    </row>
    <row r="18" s="1" customFormat="1" spans="1:22">
      <c r="A18" s="3">
        <v>999223010503325</v>
      </c>
      <c r="B18" s="1" t="s">
        <v>1160</v>
      </c>
      <c r="C18" s="1" t="s">
        <v>1272</v>
      </c>
      <c r="D18" s="1" t="s">
        <v>1273</v>
      </c>
      <c r="E18" s="1" t="s">
        <v>1274</v>
      </c>
      <c r="F18" s="1" t="s">
        <v>1160</v>
      </c>
      <c r="G18" s="1" t="s">
        <v>1164</v>
      </c>
      <c r="H18" s="1" t="s">
        <v>1165</v>
      </c>
      <c r="I18" s="1" t="s">
        <v>1275</v>
      </c>
      <c r="J18" s="1" t="s">
        <v>30</v>
      </c>
      <c r="K18" s="1" t="s">
        <v>1276</v>
      </c>
      <c r="L18" s="1" t="s">
        <v>1276</v>
      </c>
      <c r="M18" s="1" t="s">
        <v>1168</v>
      </c>
      <c r="N18" s="1" t="s">
        <v>1168</v>
      </c>
      <c r="O18" s="1" t="s">
        <v>1169</v>
      </c>
      <c r="P18" s="1" t="s">
        <v>1170</v>
      </c>
      <c r="Q18" s="1" t="s">
        <v>1171</v>
      </c>
      <c r="R18" s="1" t="s">
        <v>1277</v>
      </c>
      <c r="S18" s="1" t="s">
        <v>1173</v>
      </c>
      <c r="T18" s="1" t="s">
        <v>1174</v>
      </c>
      <c r="U18" s="1" t="s">
        <v>1175</v>
      </c>
      <c r="V18" s="1" t="s">
        <v>1210</v>
      </c>
    </row>
    <row r="19" s="1" customFormat="1" spans="1:22">
      <c r="A19" s="3">
        <v>999223010022762</v>
      </c>
      <c r="B19" s="1" t="s">
        <v>1160</v>
      </c>
      <c r="C19" s="1" t="s">
        <v>1278</v>
      </c>
      <c r="D19" s="1" t="s">
        <v>1279</v>
      </c>
      <c r="E19" s="1" t="s">
        <v>1280</v>
      </c>
      <c r="F19" s="1" t="s">
        <v>1160</v>
      </c>
      <c r="G19" s="1" t="s">
        <v>1164</v>
      </c>
      <c r="H19" s="1" t="s">
        <v>1165</v>
      </c>
      <c r="I19" s="1" t="s">
        <v>1281</v>
      </c>
      <c r="J19" s="1" t="s">
        <v>30</v>
      </c>
      <c r="K19" s="1" t="s">
        <v>1282</v>
      </c>
      <c r="L19" s="1" t="s">
        <v>1282</v>
      </c>
      <c r="M19" s="1" t="s">
        <v>1168</v>
      </c>
      <c r="N19" s="1" t="s">
        <v>1168</v>
      </c>
      <c r="O19" s="1" t="s">
        <v>1169</v>
      </c>
      <c r="P19" s="1" t="s">
        <v>1170</v>
      </c>
      <c r="Q19" s="1" t="s">
        <v>1171</v>
      </c>
      <c r="R19" s="1" t="s">
        <v>1283</v>
      </c>
      <c r="S19" s="1" t="s">
        <v>1173</v>
      </c>
      <c r="T19" s="1" t="s">
        <v>1174</v>
      </c>
      <c r="U19" s="1" t="s">
        <v>1175</v>
      </c>
      <c r="V19" s="1" t="s">
        <v>1210</v>
      </c>
    </row>
    <row r="20" s="1" customFormat="1" spans="1:22">
      <c r="A20" s="3">
        <v>999223010016216</v>
      </c>
      <c r="B20" s="1" t="s">
        <v>1160</v>
      </c>
      <c r="C20" s="1" t="s">
        <v>1284</v>
      </c>
      <c r="D20" s="1" t="s">
        <v>1285</v>
      </c>
      <c r="E20" s="1" t="s">
        <v>1286</v>
      </c>
      <c r="F20" s="1" t="s">
        <v>1160</v>
      </c>
      <c r="G20" s="1" t="s">
        <v>1164</v>
      </c>
      <c r="H20" s="1" t="s">
        <v>1165</v>
      </c>
      <c r="I20" s="1" t="s">
        <v>1287</v>
      </c>
      <c r="J20" s="1" t="s">
        <v>30</v>
      </c>
      <c r="K20" s="1" t="s">
        <v>1288</v>
      </c>
      <c r="L20" s="1" t="s">
        <v>1288</v>
      </c>
      <c r="M20" s="1" t="s">
        <v>1168</v>
      </c>
      <c r="N20" s="1" t="s">
        <v>1168</v>
      </c>
      <c r="O20" s="1" t="s">
        <v>1169</v>
      </c>
      <c r="P20" s="1" t="s">
        <v>1170</v>
      </c>
      <c r="Q20" s="1" t="s">
        <v>1171</v>
      </c>
      <c r="R20" s="1" t="s">
        <v>1289</v>
      </c>
      <c r="S20" s="1" t="s">
        <v>1173</v>
      </c>
      <c r="T20" s="1" t="s">
        <v>1174</v>
      </c>
      <c r="U20" s="1" t="s">
        <v>1175</v>
      </c>
      <c r="V20" s="1" t="s">
        <v>1183</v>
      </c>
    </row>
    <row r="21" s="1" customFormat="1" spans="1:22">
      <c r="A21" s="3">
        <v>999223009577032</v>
      </c>
      <c r="B21" s="1" t="s">
        <v>1160</v>
      </c>
      <c r="C21" s="1" t="s">
        <v>1290</v>
      </c>
      <c r="D21" s="1" t="s">
        <v>1260</v>
      </c>
      <c r="E21" s="1" t="s">
        <v>1291</v>
      </c>
      <c r="F21" s="1" t="s">
        <v>1160</v>
      </c>
      <c r="G21" s="1" t="s">
        <v>1164</v>
      </c>
      <c r="H21" s="1" t="s">
        <v>1165</v>
      </c>
      <c r="I21" s="1" t="s">
        <v>1262</v>
      </c>
      <c r="J21" s="1" t="s">
        <v>30</v>
      </c>
      <c r="K21" s="1" t="s">
        <v>1263</v>
      </c>
      <c r="L21" s="1" t="s">
        <v>1263</v>
      </c>
      <c r="M21" s="1" t="s">
        <v>1168</v>
      </c>
      <c r="N21" s="1" t="s">
        <v>1168</v>
      </c>
      <c r="O21" s="1" t="s">
        <v>1169</v>
      </c>
      <c r="P21" s="1" t="s">
        <v>1170</v>
      </c>
      <c r="Q21" s="1" t="s">
        <v>1171</v>
      </c>
      <c r="R21" s="1" t="s">
        <v>1292</v>
      </c>
      <c r="S21" s="1" t="s">
        <v>1173</v>
      </c>
      <c r="T21" s="1" t="s">
        <v>1174</v>
      </c>
      <c r="U21" s="1" t="s">
        <v>1175</v>
      </c>
      <c r="V21" s="1" t="s">
        <v>1237</v>
      </c>
    </row>
    <row r="22" s="1" customFormat="1" spans="1:22">
      <c r="A22" s="3">
        <v>999223009226815</v>
      </c>
      <c r="B22" s="1" t="s">
        <v>1160</v>
      </c>
      <c r="C22" s="1" t="s">
        <v>1293</v>
      </c>
      <c r="D22" s="1" t="s">
        <v>1294</v>
      </c>
      <c r="E22" s="1" t="s">
        <v>1295</v>
      </c>
      <c r="F22" s="1" t="s">
        <v>1160</v>
      </c>
      <c r="G22" s="1" t="s">
        <v>1164</v>
      </c>
      <c r="H22" s="1" t="s">
        <v>1165</v>
      </c>
      <c r="I22" s="1" t="s">
        <v>1296</v>
      </c>
      <c r="J22" s="1" t="s">
        <v>30</v>
      </c>
      <c r="K22" s="1" t="s">
        <v>1297</v>
      </c>
      <c r="L22" s="1" t="s">
        <v>1297</v>
      </c>
      <c r="M22" s="1" t="s">
        <v>1168</v>
      </c>
      <c r="N22" s="1" t="s">
        <v>1168</v>
      </c>
      <c r="O22" s="1" t="s">
        <v>1169</v>
      </c>
      <c r="P22" s="1" t="s">
        <v>1170</v>
      </c>
      <c r="Q22" s="1" t="s">
        <v>1171</v>
      </c>
      <c r="R22" s="1" t="s">
        <v>1298</v>
      </c>
      <c r="S22" s="1" t="s">
        <v>1173</v>
      </c>
      <c r="T22" s="1" t="s">
        <v>1174</v>
      </c>
      <c r="U22" s="1" t="s">
        <v>1175</v>
      </c>
      <c r="V22" s="1" t="s">
        <v>1255</v>
      </c>
    </row>
    <row r="23" s="1" customFormat="1" spans="1:22">
      <c r="A23" s="3">
        <v>999223009182524</v>
      </c>
      <c r="B23" s="1" t="s">
        <v>1160</v>
      </c>
      <c r="C23" s="1" t="s">
        <v>1299</v>
      </c>
      <c r="D23" s="1" t="s">
        <v>1300</v>
      </c>
      <c r="E23" s="1" t="s">
        <v>1301</v>
      </c>
      <c r="F23" s="1" t="s">
        <v>1160</v>
      </c>
      <c r="G23" s="1" t="s">
        <v>1164</v>
      </c>
      <c r="H23" s="1" t="s">
        <v>1165</v>
      </c>
      <c r="I23" s="1" t="s">
        <v>1302</v>
      </c>
      <c r="J23" s="1" t="s">
        <v>30</v>
      </c>
      <c r="K23" s="1" t="s">
        <v>1303</v>
      </c>
      <c r="L23" s="1" t="s">
        <v>1303</v>
      </c>
      <c r="M23" s="1" t="s">
        <v>1168</v>
      </c>
      <c r="N23" s="1" t="s">
        <v>1168</v>
      </c>
      <c r="O23" s="1" t="s">
        <v>1169</v>
      </c>
      <c r="P23" s="1" t="s">
        <v>1170</v>
      </c>
      <c r="Q23" s="1" t="s">
        <v>1171</v>
      </c>
      <c r="R23" s="1" t="s">
        <v>1304</v>
      </c>
      <c r="S23" s="1" t="s">
        <v>1173</v>
      </c>
      <c r="T23" s="1" t="s">
        <v>1174</v>
      </c>
      <c r="U23" s="1" t="s">
        <v>1175</v>
      </c>
      <c r="V23" s="1" t="s">
        <v>1244</v>
      </c>
    </row>
    <row r="24" s="1" customFormat="1" spans="1:22">
      <c r="A24" s="3">
        <v>999223008964212</v>
      </c>
      <c r="B24" s="1" t="s">
        <v>1160</v>
      </c>
      <c r="C24" s="1" t="s">
        <v>1305</v>
      </c>
      <c r="D24" s="1" t="s">
        <v>1306</v>
      </c>
      <c r="E24" s="1" t="s">
        <v>1307</v>
      </c>
      <c r="F24" s="1" t="s">
        <v>1160</v>
      </c>
      <c r="G24" s="1" t="s">
        <v>1164</v>
      </c>
      <c r="H24" s="1" t="s">
        <v>1165</v>
      </c>
      <c r="I24" s="1" t="s">
        <v>1308</v>
      </c>
      <c r="J24" s="1" t="s">
        <v>30</v>
      </c>
      <c r="K24" s="1" t="s">
        <v>1309</v>
      </c>
      <c r="L24" s="1" t="s">
        <v>1309</v>
      </c>
      <c r="M24" s="1" t="s">
        <v>1168</v>
      </c>
      <c r="N24" s="1" t="s">
        <v>1168</v>
      </c>
      <c r="O24" s="1" t="s">
        <v>1169</v>
      </c>
      <c r="P24" s="1" t="s">
        <v>1170</v>
      </c>
      <c r="Q24" s="1" t="s">
        <v>1171</v>
      </c>
      <c r="R24" s="1" t="s">
        <v>1310</v>
      </c>
      <c r="S24" s="1" t="s">
        <v>1173</v>
      </c>
      <c r="T24" s="1" t="s">
        <v>1174</v>
      </c>
      <c r="U24" s="1" t="s">
        <v>1175</v>
      </c>
      <c r="V24" s="1" t="s">
        <v>1311</v>
      </c>
    </row>
    <row r="25" s="1" customFormat="1" spans="1:22">
      <c r="A25" s="3">
        <v>999223008316563</v>
      </c>
      <c r="B25" s="1" t="s">
        <v>1160</v>
      </c>
      <c r="C25" s="1" t="s">
        <v>1312</v>
      </c>
      <c r="D25" s="1" t="s">
        <v>1313</v>
      </c>
      <c r="E25" s="1" t="s">
        <v>1314</v>
      </c>
      <c r="F25" s="1" t="s">
        <v>1160</v>
      </c>
      <c r="G25" s="1" t="s">
        <v>1164</v>
      </c>
      <c r="H25" s="1" t="s">
        <v>1165</v>
      </c>
      <c r="I25" s="1" t="s">
        <v>1315</v>
      </c>
      <c r="J25" s="1" t="s">
        <v>30</v>
      </c>
      <c r="K25" s="1" t="s">
        <v>1316</v>
      </c>
      <c r="L25" s="1" t="s">
        <v>1316</v>
      </c>
      <c r="M25" s="1" t="s">
        <v>1168</v>
      </c>
      <c r="N25" s="1" t="s">
        <v>1168</v>
      </c>
      <c r="O25" s="1" t="s">
        <v>1169</v>
      </c>
      <c r="P25" s="1" t="s">
        <v>1170</v>
      </c>
      <c r="Q25" s="1" t="s">
        <v>1171</v>
      </c>
      <c r="R25" s="1" t="s">
        <v>1317</v>
      </c>
      <c r="S25" s="1" t="s">
        <v>1173</v>
      </c>
      <c r="T25" s="1" t="s">
        <v>1174</v>
      </c>
      <c r="U25" s="1" t="s">
        <v>1175</v>
      </c>
      <c r="V25" s="1" t="s">
        <v>1318</v>
      </c>
    </row>
    <row r="26" s="1" customFormat="1" spans="1:22">
      <c r="A26" s="3">
        <v>999223006720304</v>
      </c>
      <c r="B26" s="1" t="s">
        <v>1160</v>
      </c>
      <c r="C26" s="1" t="s">
        <v>1319</v>
      </c>
      <c r="D26" s="1" t="s">
        <v>1320</v>
      </c>
      <c r="E26" s="1" t="s">
        <v>1321</v>
      </c>
      <c r="F26" s="1" t="s">
        <v>1160</v>
      </c>
      <c r="G26" s="1" t="s">
        <v>1164</v>
      </c>
      <c r="H26" s="1" t="s">
        <v>1165</v>
      </c>
      <c r="I26" s="1" t="s">
        <v>1322</v>
      </c>
      <c r="J26" s="1" t="s">
        <v>30</v>
      </c>
      <c r="K26" s="1" t="s">
        <v>1323</v>
      </c>
      <c r="L26" s="1" t="s">
        <v>1323</v>
      </c>
      <c r="M26" s="1" t="s">
        <v>1168</v>
      </c>
      <c r="N26" s="1" t="s">
        <v>1168</v>
      </c>
      <c r="O26" s="1" t="s">
        <v>1169</v>
      </c>
      <c r="P26" s="1" t="s">
        <v>1170</v>
      </c>
      <c r="Q26" s="1" t="s">
        <v>1171</v>
      </c>
      <c r="R26" s="1" t="s">
        <v>1324</v>
      </c>
      <c r="S26" s="1" t="s">
        <v>1173</v>
      </c>
      <c r="T26" s="1" t="s">
        <v>1174</v>
      </c>
      <c r="U26" s="1" t="s">
        <v>1175</v>
      </c>
      <c r="V26" s="1" t="s">
        <v>1237</v>
      </c>
    </row>
    <row r="27" s="1" customFormat="1" spans="1:22">
      <c r="A27" s="3">
        <v>999223006488895</v>
      </c>
      <c r="B27" s="1" t="s">
        <v>1160</v>
      </c>
      <c r="C27" s="1" t="s">
        <v>1325</v>
      </c>
      <c r="D27" s="1" t="s">
        <v>1326</v>
      </c>
      <c r="E27" s="1" t="s">
        <v>1327</v>
      </c>
      <c r="F27" s="1" t="s">
        <v>1160</v>
      </c>
      <c r="G27" s="1" t="s">
        <v>1164</v>
      </c>
      <c r="H27" s="1" t="s">
        <v>1165</v>
      </c>
      <c r="I27" s="1" t="s">
        <v>1328</v>
      </c>
      <c r="J27" s="1" t="s">
        <v>30</v>
      </c>
      <c r="K27" s="1" t="s">
        <v>1329</v>
      </c>
      <c r="L27" s="1" t="s">
        <v>1329</v>
      </c>
      <c r="M27" s="1" t="s">
        <v>1168</v>
      </c>
      <c r="N27" s="1" t="s">
        <v>1168</v>
      </c>
      <c r="O27" s="1" t="s">
        <v>1169</v>
      </c>
      <c r="P27" s="1" t="s">
        <v>1170</v>
      </c>
      <c r="Q27" s="1" t="s">
        <v>1171</v>
      </c>
      <c r="R27" s="1" t="s">
        <v>1330</v>
      </c>
      <c r="S27" s="1" t="s">
        <v>1173</v>
      </c>
      <c r="T27" s="1" t="s">
        <v>1174</v>
      </c>
      <c r="U27" s="1" t="s">
        <v>1175</v>
      </c>
      <c r="V27" s="1" t="s">
        <v>1237</v>
      </c>
    </row>
    <row r="28" s="1" customFormat="1" spans="1:22">
      <c r="A28" s="3">
        <v>999223006435185</v>
      </c>
      <c r="B28" s="1" t="s">
        <v>1160</v>
      </c>
      <c r="C28" s="1" t="s">
        <v>1331</v>
      </c>
      <c r="D28" s="1" t="s">
        <v>1332</v>
      </c>
      <c r="E28" s="1" t="s">
        <v>1333</v>
      </c>
      <c r="F28" s="1" t="s">
        <v>1160</v>
      </c>
      <c r="G28" s="1" t="s">
        <v>1164</v>
      </c>
      <c r="H28" s="1" t="s">
        <v>1165</v>
      </c>
      <c r="I28" s="1" t="s">
        <v>1334</v>
      </c>
      <c r="J28" s="1" t="s">
        <v>30</v>
      </c>
      <c r="K28" s="1" t="s">
        <v>1335</v>
      </c>
      <c r="L28" s="1" t="s">
        <v>1335</v>
      </c>
      <c r="M28" s="1" t="s">
        <v>1168</v>
      </c>
      <c r="N28" s="1" t="s">
        <v>1168</v>
      </c>
      <c r="O28" s="1" t="s">
        <v>1169</v>
      </c>
      <c r="P28" s="1" t="s">
        <v>1170</v>
      </c>
      <c r="Q28" s="1" t="s">
        <v>1171</v>
      </c>
      <c r="R28" s="1" t="s">
        <v>1336</v>
      </c>
      <c r="S28" s="1" t="s">
        <v>1173</v>
      </c>
      <c r="T28" s="1" t="s">
        <v>1174</v>
      </c>
      <c r="U28" s="1" t="s">
        <v>1175</v>
      </c>
      <c r="V28" s="1" t="s">
        <v>1237</v>
      </c>
    </row>
    <row r="29" s="1" customFormat="1" spans="1:22">
      <c r="A29" s="3">
        <v>23005939603</v>
      </c>
      <c r="B29" s="1" t="s">
        <v>1160</v>
      </c>
      <c r="C29" s="1" t="s">
        <v>1337</v>
      </c>
      <c r="D29" s="1" t="s">
        <v>1338</v>
      </c>
      <c r="E29" s="1" t="s">
        <v>1339</v>
      </c>
      <c r="F29" s="1" t="s">
        <v>1160</v>
      </c>
      <c r="G29" s="1" t="s">
        <v>1164</v>
      </c>
      <c r="H29" s="1" t="s">
        <v>1165</v>
      </c>
      <c r="I29" s="1" t="s">
        <v>1340</v>
      </c>
      <c r="J29" s="1" t="s">
        <v>30</v>
      </c>
      <c r="K29" s="1" t="s">
        <v>1341</v>
      </c>
      <c r="L29" s="1" t="s">
        <v>1341</v>
      </c>
      <c r="M29" s="1" t="s">
        <v>1168</v>
      </c>
      <c r="N29" s="1" t="s">
        <v>1168</v>
      </c>
      <c r="O29" s="1" t="s">
        <v>1169</v>
      </c>
      <c r="P29" s="1" t="s">
        <v>1170</v>
      </c>
      <c r="Q29" s="1" t="s">
        <v>1171</v>
      </c>
      <c r="R29" s="1" t="s">
        <v>1342</v>
      </c>
      <c r="S29" s="1" t="s">
        <v>1173</v>
      </c>
      <c r="T29" s="1" t="s">
        <v>1174</v>
      </c>
      <c r="U29" s="1" t="s">
        <v>1175</v>
      </c>
      <c r="V29" s="1" t="s">
        <v>1318</v>
      </c>
    </row>
    <row r="30" s="1" customFormat="1" spans="1:22">
      <c r="A30" s="3">
        <v>999223005935366</v>
      </c>
      <c r="B30" s="1" t="s">
        <v>1160</v>
      </c>
      <c r="C30" s="1" t="s">
        <v>1343</v>
      </c>
      <c r="D30" s="1" t="s">
        <v>1344</v>
      </c>
      <c r="E30" s="1" t="s">
        <v>1345</v>
      </c>
      <c r="F30" s="1" t="s">
        <v>1160</v>
      </c>
      <c r="G30" s="1" t="s">
        <v>1164</v>
      </c>
      <c r="H30" s="1" t="s">
        <v>1165</v>
      </c>
      <c r="I30" s="1" t="s">
        <v>1346</v>
      </c>
      <c r="J30" s="1" t="s">
        <v>30</v>
      </c>
      <c r="K30" s="1" t="s">
        <v>1347</v>
      </c>
      <c r="L30" s="1" t="s">
        <v>1347</v>
      </c>
      <c r="M30" s="1" t="s">
        <v>1168</v>
      </c>
      <c r="N30" s="1" t="s">
        <v>1168</v>
      </c>
      <c r="O30" s="1" t="s">
        <v>1169</v>
      </c>
      <c r="P30" s="1" t="s">
        <v>1170</v>
      </c>
      <c r="Q30" s="1" t="s">
        <v>1171</v>
      </c>
      <c r="R30" s="1" t="s">
        <v>1348</v>
      </c>
      <c r="S30" s="1" t="s">
        <v>1173</v>
      </c>
      <c r="T30" s="1" t="s">
        <v>1174</v>
      </c>
      <c r="U30" s="1" t="s">
        <v>1175</v>
      </c>
      <c r="V30" s="1" t="s">
        <v>1318</v>
      </c>
    </row>
    <row r="31" s="1" customFormat="1" spans="1:22">
      <c r="A31" s="3">
        <v>23005718268</v>
      </c>
      <c r="B31" s="1" t="s">
        <v>1160</v>
      </c>
      <c r="C31" s="1" t="s">
        <v>1349</v>
      </c>
      <c r="D31" s="1" t="s">
        <v>1350</v>
      </c>
      <c r="E31" s="1" t="s">
        <v>1351</v>
      </c>
      <c r="F31" s="1" t="s">
        <v>1160</v>
      </c>
      <c r="G31" s="1" t="s">
        <v>1164</v>
      </c>
      <c r="H31" s="1" t="s">
        <v>1165</v>
      </c>
      <c r="I31" s="1" t="s">
        <v>1352</v>
      </c>
      <c r="J31" s="1" t="s">
        <v>30</v>
      </c>
      <c r="K31" s="1" t="s">
        <v>1353</v>
      </c>
      <c r="L31" s="1" t="s">
        <v>1353</v>
      </c>
      <c r="M31" s="1" t="s">
        <v>1168</v>
      </c>
      <c r="N31" s="1" t="s">
        <v>1168</v>
      </c>
      <c r="O31" s="1" t="s">
        <v>1169</v>
      </c>
      <c r="P31" s="1" t="s">
        <v>1170</v>
      </c>
      <c r="Q31" s="1" t="s">
        <v>1171</v>
      </c>
      <c r="R31" s="1" t="s">
        <v>1354</v>
      </c>
      <c r="S31" s="1" t="s">
        <v>1173</v>
      </c>
      <c r="T31" s="1" t="s">
        <v>1174</v>
      </c>
      <c r="U31" s="1" t="s">
        <v>1175</v>
      </c>
      <c r="V31" s="1" t="s">
        <v>1230</v>
      </c>
    </row>
    <row r="32" s="1" customFormat="1" spans="1:22">
      <c r="A32" s="3">
        <v>999223005717330</v>
      </c>
      <c r="B32" s="1" t="s">
        <v>1160</v>
      </c>
      <c r="C32" s="1" t="s">
        <v>1355</v>
      </c>
      <c r="D32" s="1" t="s">
        <v>1356</v>
      </c>
      <c r="E32" s="1" t="s">
        <v>1357</v>
      </c>
      <c r="F32" s="1" t="s">
        <v>1160</v>
      </c>
      <c r="G32" s="1" t="s">
        <v>1164</v>
      </c>
      <c r="H32" s="1" t="s">
        <v>1165</v>
      </c>
      <c r="I32" s="1" t="s">
        <v>1358</v>
      </c>
      <c r="J32" s="1" t="s">
        <v>30</v>
      </c>
      <c r="K32" s="1" t="s">
        <v>1359</v>
      </c>
      <c r="L32" s="1" t="s">
        <v>1359</v>
      </c>
      <c r="M32" s="1" t="s">
        <v>1168</v>
      </c>
      <c r="N32" s="1" t="s">
        <v>1168</v>
      </c>
      <c r="O32" s="1" t="s">
        <v>1169</v>
      </c>
      <c r="P32" s="1" t="s">
        <v>1170</v>
      </c>
      <c r="Q32" s="1" t="s">
        <v>1171</v>
      </c>
      <c r="R32" s="1" t="s">
        <v>1360</v>
      </c>
      <c r="S32" s="1" t="s">
        <v>1173</v>
      </c>
      <c r="T32" s="1" t="s">
        <v>1174</v>
      </c>
      <c r="U32" s="1" t="s">
        <v>1175</v>
      </c>
      <c r="V32" s="1" t="s">
        <v>1230</v>
      </c>
    </row>
    <row r="33" s="1" customFormat="1" spans="1:22">
      <c r="A33" s="3">
        <v>999223005604894</v>
      </c>
      <c r="B33" s="1" t="s">
        <v>1160</v>
      </c>
      <c r="C33" s="1" t="s">
        <v>1361</v>
      </c>
      <c r="D33" s="1" t="s">
        <v>1362</v>
      </c>
      <c r="E33" s="1" t="s">
        <v>1363</v>
      </c>
      <c r="F33" s="1" t="s">
        <v>1160</v>
      </c>
      <c r="G33" s="1" t="s">
        <v>1164</v>
      </c>
      <c r="H33" s="1" t="s">
        <v>1165</v>
      </c>
      <c r="I33" s="1" t="s">
        <v>1364</v>
      </c>
      <c r="J33" s="1" t="s">
        <v>30</v>
      </c>
      <c r="K33" s="1" t="s">
        <v>1365</v>
      </c>
      <c r="L33" s="1" t="s">
        <v>1365</v>
      </c>
      <c r="M33" s="1" t="s">
        <v>1168</v>
      </c>
      <c r="N33" s="1" t="s">
        <v>1168</v>
      </c>
      <c r="O33" s="1" t="s">
        <v>1169</v>
      </c>
      <c r="P33" s="1" t="s">
        <v>1170</v>
      </c>
      <c r="Q33" s="1" t="s">
        <v>1171</v>
      </c>
      <c r="R33" s="1" t="s">
        <v>1366</v>
      </c>
      <c r="S33" s="1" t="s">
        <v>1173</v>
      </c>
      <c r="T33" s="1" t="s">
        <v>1174</v>
      </c>
      <c r="U33" s="1" t="s">
        <v>1175</v>
      </c>
      <c r="V33" s="1" t="s">
        <v>1318</v>
      </c>
    </row>
    <row r="34" s="1" customFormat="1" spans="1:22">
      <c r="A34" s="3">
        <v>999223005557227</v>
      </c>
      <c r="B34" s="1" t="s">
        <v>1160</v>
      </c>
      <c r="C34" s="1" t="s">
        <v>1367</v>
      </c>
      <c r="D34" s="1" t="s">
        <v>1326</v>
      </c>
      <c r="E34" s="1" t="s">
        <v>1368</v>
      </c>
      <c r="F34" s="1" t="s">
        <v>1160</v>
      </c>
      <c r="G34" s="1" t="s">
        <v>1164</v>
      </c>
      <c r="H34" s="1" t="s">
        <v>1165</v>
      </c>
      <c r="I34" s="1" t="s">
        <v>1328</v>
      </c>
      <c r="J34" s="1" t="s">
        <v>30</v>
      </c>
      <c r="K34" s="1" t="s">
        <v>1329</v>
      </c>
      <c r="L34" s="1" t="s">
        <v>1329</v>
      </c>
      <c r="M34" s="1" t="s">
        <v>1168</v>
      </c>
      <c r="N34" s="1" t="s">
        <v>1168</v>
      </c>
      <c r="O34" s="1" t="s">
        <v>1169</v>
      </c>
      <c r="P34" s="1" t="s">
        <v>1170</v>
      </c>
      <c r="Q34" s="1" t="s">
        <v>1171</v>
      </c>
      <c r="R34" s="1" t="s">
        <v>1369</v>
      </c>
      <c r="S34" s="1" t="s">
        <v>1173</v>
      </c>
      <c r="T34" s="1" t="s">
        <v>1174</v>
      </c>
      <c r="U34" s="1" t="s">
        <v>1175</v>
      </c>
      <c r="V34" s="1" t="s">
        <v>1237</v>
      </c>
    </row>
    <row r="35" s="1" customFormat="1" spans="1:22">
      <c r="A35" s="3">
        <v>999223005522998</v>
      </c>
      <c r="B35" s="1" t="s">
        <v>1160</v>
      </c>
      <c r="C35" s="1" t="s">
        <v>1370</v>
      </c>
      <c r="D35" s="1" t="s">
        <v>1320</v>
      </c>
      <c r="E35" s="1" t="s">
        <v>1371</v>
      </c>
      <c r="F35" s="1" t="s">
        <v>1160</v>
      </c>
      <c r="G35" s="1" t="s">
        <v>1164</v>
      </c>
      <c r="H35" s="1" t="s">
        <v>1165</v>
      </c>
      <c r="I35" s="1" t="s">
        <v>1372</v>
      </c>
      <c r="J35" s="1" t="s">
        <v>30</v>
      </c>
      <c r="K35" s="1" t="s">
        <v>1373</v>
      </c>
      <c r="L35" s="1" t="s">
        <v>1373</v>
      </c>
      <c r="M35" s="1" t="s">
        <v>1168</v>
      </c>
      <c r="N35" s="1" t="s">
        <v>1168</v>
      </c>
      <c r="O35" s="1" t="s">
        <v>1169</v>
      </c>
      <c r="P35" s="1" t="s">
        <v>1170</v>
      </c>
      <c r="Q35" s="1" t="s">
        <v>1171</v>
      </c>
      <c r="R35" s="1" t="s">
        <v>1374</v>
      </c>
      <c r="S35" s="1" t="s">
        <v>1173</v>
      </c>
      <c r="T35" s="1" t="s">
        <v>1174</v>
      </c>
      <c r="U35" s="1" t="s">
        <v>1175</v>
      </c>
      <c r="V35" s="1" t="s">
        <v>1237</v>
      </c>
    </row>
    <row r="36" s="1" customFormat="1" spans="1:22">
      <c r="A36" s="3">
        <v>999223004983900</v>
      </c>
      <c r="B36" s="1" t="s">
        <v>1160</v>
      </c>
      <c r="C36" s="1" t="s">
        <v>1375</v>
      </c>
      <c r="D36" s="1" t="s">
        <v>1376</v>
      </c>
      <c r="E36" s="1" t="s">
        <v>1377</v>
      </c>
      <c r="F36" s="1" t="s">
        <v>1160</v>
      </c>
      <c r="G36" s="1" t="s">
        <v>1164</v>
      </c>
      <c r="H36" s="1" t="s">
        <v>1165</v>
      </c>
      <c r="I36" s="1" t="s">
        <v>1378</v>
      </c>
      <c r="J36" s="1" t="s">
        <v>30</v>
      </c>
      <c r="K36" s="1" t="s">
        <v>1379</v>
      </c>
      <c r="L36" s="1" t="s">
        <v>1379</v>
      </c>
      <c r="M36" s="1" t="s">
        <v>1168</v>
      </c>
      <c r="N36" s="1" t="s">
        <v>1168</v>
      </c>
      <c r="O36" s="1" t="s">
        <v>1169</v>
      </c>
      <c r="P36" s="1" t="s">
        <v>1170</v>
      </c>
      <c r="Q36" s="1" t="s">
        <v>1171</v>
      </c>
      <c r="R36" s="1" t="s">
        <v>1380</v>
      </c>
      <c r="S36" s="1" t="s">
        <v>1173</v>
      </c>
      <c r="T36" s="1" t="s">
        <v>1174</v>
      </c>
      <c r="U36" s="1" t="s">
        <v>1175</v>
      </c>
      <c r="V36" s="1" t="s">
        <v>1237</v>
      </c>
    </row>
    <row r="37" s="1" customFormat="1" spans="1:22">
      <c r="A37" s="3">
        <v>23004888555</v>
      </c>
      <c r="B37" s="1" t="s">
        <v>1160</v>
      </c>
      <c r="C37" s="1" t="s">
        <v>1381</v>
      </c>
      <c r="D37" s="1" t="s">
        <v>1320</v>
      </c>
      <c r="E37" s="1" t="s">
        <v>1382</v>
      </c>
      <c r="F37" s="1" t="s">
        <v>1160</v>
      </c>
      <c r="G37" s="1" t="s">
        <v>1164</v>
      </c>
      <c r="H37" s="1" t="s">
        <v>1165</v>
      </c>
      <c r="I37" s="1" t="s">
        <v>1372</v>
      </c>
      <c r="J37" s="1" t="s">
        <v>30</v>
      </c>
      <c r="K37" s="1" t="s">
        <v>1373</v>
      </c>
      <c r="L37" s="1" t="s">
        <v>1373</v>
      </c>
      <c r="M37" s="1" t="s">
        <v>1168</v>
      </c>
      <c r="N37" s="1" t="s">
        <v>1168</v>
      </c>
      <c r="O37" s="1" t="s">
        <v>1169</v>
      </c>
      <c r="P37" s="1" t="s">
        <v>1170</v>
      </c>
      <c r="Q37" s="1" t="s">
        <v>1171</v>
      </c>
      <c r="R37" s="1" t="s">
        <v>1383</v>
      </c>
      <c r="S37" s="1" t="s">
        <v>1173</v>
      </c>
      <c r="T37" s="1" t="s">
        <v>1174</v>
      </c>
      <c r="U37" s="1" t="s">
        <v>1175</v>
      </c>
      <c r="V37" s="1" t="s">
        <v>1237</v>
      </c>
    </row>
    <row r="38" s="1" customFormat="1" spans="1:22">
      <c r="A38" s="3">
        <v>999223004849584</v>
      </c>
      <c r="B38" s="1" t="s">
        <v>1160</v>
      </c>
      <c r="C38" s="1" t="s">
        <v>1384</v>
      </c>
      <c r="D38" s="1" t="s">
        <v>1385</v>
      </c>
      <c r="E38" s="1" t="s">
        <v>1386</v>
      </c>
      <c r="F38" s="1" t="s">
        <v>1160</v>
      </c>
      <c r="G38" s="1" t="s">
        <v>1164</v>
      </c>
      <c r="H38" s="1" t="s">
        <v>1165</v>
      </c>
      <c r="I38" s="1" t="s">
        <v>1387</v>
      </c>
      <c r="J38" s="1" t="s">
        <v>30</v>
      </c>
      <c r="K38" s="1" t="s">
        <v>1388</v>
      </c>
      <c r="L38" s="1" t="s">
        <v>1388</v>
      </c>
      <c r="M38" s="1" t="s">
        <v>1168</v>
      </c>
      <c r="N38" s="1" t="s">
        <v>1168</v>
      </c>
      <c r="O38" s="1" t="s">
        <v>1169</v>
      </c>
      <c r="P38" s="1" t="s">
        <v>1170</v>
      </c>
      <c r="Q38" s="1" t="s">
        <v>1171</v>
      </c>
      <c r="R38" s="1" t="s">
        <v>1389</v>
      </c>
      <c r="S38" s="1" t="s">
        <v>1173</v>
      </c>
      <c r="T38" s="1" t="s">
        <v>1174</v>
      </c>
      <c r="U38" s="1" t="s">
        <v>1175</v>
      </c>
      <c r="V38" s="1" t="s">
        <v>1390</v>
      </c>
    </row>
    <row r="39" s="1" customFormat="1" spans="1:22">
      <c r="A39" s="3">
        <v>999223004689909</v>
      </c>
      <c r="B39" s="1" t="s">
        <v>1160</v>
      </c>
      <c r="C39" s="1" t="s">
        <v>1391</v>
      </c>
      <c r="D39" s="1" t="s">
        <v>1392</v>
      </c>
      <c r="E39" s="1" t="s">
        <v>1393</v>
      </c>
      <c r="F39" s="1" t="s">
        <v>1160</v>
      </c>
      <c r="G39" s="1" t="s">
        <v>1164</v>
      </c>
      <c r="H39" s="1" t="s">
        <v>1165</v>
      </c>
      <c r="I39" s="1" t="s">
        <v>1394</v>
      </c>
      <c r="J39" s="1" t="s">
        <v>30</v>
      </c>
      <c r="K39" s="1" t="s">
        <v>1395</v>
      </c>
      <c r="L39" s="1" t="s">
        <v>1395</v>
      </c>
      <c r="M39" s="1" t="s">
        <v>1168</v>
      </c>
      <c r="N39" s="1" t="s">
        <v>1168</v>
      </c>
      <c r="O39" s="1" t="s">
        <v>1169</v>
      </c>
      <c r="P39" s="1" t="s">
        <v>1170</v>
      </c>
      <c r="Q39" s="1" t="s">
        <v>1171</v>
      </c>
      <c r="R39" s="1" t="s">
        <v>1396</v>
      </c>
      <c r="S39" s="1" t="s">
        <v>1173</v>
      </c>
      <c r="T39" s="1" t="s">
        <v>1174</v>
      </c>
      <c r="U39" s="1" t="s">
        <v>1175</v>
      </c>
      <c r="V39" s="1" t="s">
        <v>1397</v>
      </c>
    </row>
    <row r="40" s="1" customFormat="1" spans="1:22">
      <c r="A40" s="3">
        <v>999223004509934</v>
      </c>
      <c r="B40" s="1" t="s">
        <v>1160</v>
      </c>
      <c r="C40" s="1" t="s">
        <v>1398</v>
      </c>
      <c r="D40" s="1" t="s">
        <v>1399</v>
      </c>
      <c r="E40" s="1" t="s">
        <v>1400</v>
      </c>
      <c r="F40" s="1" t="s">
        <v>1160</v>
      </c>
      <c r="G40" s="1" t="s">
        <v>1164</v>
      </c>
      <c r="H40" s="1" t="s">
        <v>1165</v>
      </c>
      <c r="I40" s="1" t="s">
        <v>1401</v>
      </c>
      <c r="J40" s="1" t="s">
        <v>30</v>
      </c>
      <c r="K40" s="1" t="s">
        <v>1402</v>
      </c>
      <c r="L40" s="1" t="s">
        <v>1402</v>
      </c>
      <c r="M40" s="1" t="s">
        <v>1168</v>
      </c>
      <c r="N40" s="1" t="s">
        <v>1168</v>
      </c>
      <c r="O40" s="1" t="s">
        <v>1169</v>
      </c>
      <c r="P40" s="1" t="s">
        <v>1170</v>
      </c>
      <c r="Q40" s="1" t="s">
        <v>1171</v>
      </c>
      <c r="R40" s="1" t="s">
        <v>1403</v>
      </c>
      <c r="S40" s="1" t="s">
        <v>1173</v>
      </c>
      <c r="T40" s="1" t="s">
        <v>1174</v>
      </c>
      <c r="U40" s="1" t="s">
        <v>1175</v>
      </c>
      <c r="V40" s="1" t="s">
        <v>1404</v>
      </c>
    </row>
    <row r="41" s="1" customFormat="1" spans="1:22">
      <c r="A41" s="3">
        <v>999223004488562</v>
      </c>
      <c r="B41" s="1" t="s">
        <v>1160</v>
      </c>
      <c r="C41" s="1" t="s">
        <v>1405</v>
      </c>
      <c r="D41" s="1" t="s">
        <v>1406</v>
      </c>
      <c r="E41" s="1" t="s">
        <v>1407</v>
      </c>
      <c r="F41" s="1" t="s">
        <v>1160</v>
      </c>
      <c r="G41" s="1" t="s">
        <v>1164</v>
      </c>
      <c r="H41" s="1" t="s">
        <v>1165</v>
      </c>
      <c r="I41" s="1" t="s">
        <v>1408</v>
      </c>
      <c r="J41" s="1" t="s">
        <v>30</v>
      </c>
      <c r="K41" s="1" t="s">
        <v>1409</v>
      </c>
      <c r="L41" s="1" t="s">
        <v>1409</v>
      </c>
      <c r="M41" s="1" t="s">
        <v>1168</v>
      </c>
      <c r="N41" s="1" t="s">
        <v>1168</v>
      </c>
      <c r="O41" s="1" t="s">
        <v>1169</v>
      </c>
      <c r="P41" s="1" t="s">
        <v>1170</v>
      </c>
      <c r="Q41" s="1" t="s">
        <v>1171</v>
      </c>
      <c r="R41" s="1" t="s">
        <v>1410</v>
      </c>
      <c r="S41" s="1" t="s">
        <v>1173</v>
      </c>
      <c r="T41" s="1" t="s">
        <v>1174</v>
      </c>
      <c r="U41" s="1" t="s">
        <v>1175</v>
      </c>
      <c r="V41" s="1" t="s">
        <v>1311</v>
      </c>
    </row>
    <row r="42" s="1" customFormat="1" spans="1:22">
      <c r="A42" s="3">
        <v>999223004126720</v>
      </c>
      <c r="B42" s="1" t="s">
        <v>1160</v>
      </c>
      <c r="C42" s="1" t="s">
        <v>1411</v>
      </c>
      <c r="D42" s="1" t="s">
        <v>1412</v>
      </c>
      <c r="E42" s="1" t="s">
        <v>1413</v>
      </c>
      <c r="F42" s="1" t="s">
        <v>1160</v>
      </c>
      <c r="G42" s="1" t="s">
        <v>1164</v>
      </c>
      <c r="H42" s="1" t="s">
        <v>1165</v>
      </c>
      <c r="I42" s="1" t="s">
        <v>1414</v>
      </c>
      <c r="J42" s="1" t="s">
        <v>30</v>
      </c>
      <c r="K42" s="1" t="s">
        <v>1415</v>
      </c>
      <c r="L42" s="1" t="s">
        <v>1415</v>
      </c>
      <c r="M42" s="1" t="s">
        <v>1168</v>
      </c>
      <c r="N42" s="1" t="s">
        <v>1168</v>
      </c>
      <c r="O42" s="1" t="s">
        <v>1169</v>
      </c>
      <c r="P42" s="1" t="s">
        <v>1170</v>
      </c>
      <c r="Q42" s="1" t="s">
        <v>1171</v>
      </c>
      <c r="R42" s="1" t="s">
        <v>1416</v>
      </c>
      <c r="S42" s="1" t="s">
        <v>1173</v>
      </c>
      <c r="T42" s="1" t="s">
        <v>1174</v>
      </c>
      <c r="U42" s="1" t="s">
        <v>1175</v>
      </c>
      <c r="V42" s="1" t="s">
        <v>1230</v>
      </c>
    </row>
    <row r="43" s="1" customFormat="1" spans="1:22">
      <c r="A43" s="3">
        <v>999223004107788</v>
      </c>
      <c r="B43" s="1" t="s">
        <v>1160</v>
      </c>
      <c r="C43" s="1" t="s">
        <v>1417</v>
      </c>
      <c r="D43" s="1" t="s">
        <v>1320</v>
      </c>
      <c r="E43" s="1" t="s">
        <v>1418</v>
      </c>
      <c r="F43" s="1" t="s">
        <v>1160</v>
      </c>
      <c r="G43" s="1" t="s">
        <v>1164</v>
      </c>
      <c r="H43" s="1" t="s">
        <v>1165</v>
      </c>
      <c r="I43" s="1" t="s">
        <v>1322</v>
      </c>
      <c r="J43" s="1" t="s">
        <v>30</v>
      </c>
      <c r="K43" s="1" t="s">
        <v>1323</v>
      </c>
      <c r="L43" s="1" t="s">
        <v>1323</v>
      </c>
      <c r="M43" s="1" t="s">
        <v>1168</v>
      </c>
      <c r="N43" s="1" t="s">
        <v>1168</v>
      </c>
      <c r="O43" s="1" t="s">
        <v>1169</v>
      </c>
      <c r="P43" s="1" t="s">
        <v>1170</v>
      </c>
      <c r="Q43" s="1" t="s">
        <v>1171</v>
      </c>
      <c r="R43" s="1" t="s">
        <v>1419</v>
      </c>
      <c r="S43" s="1" t="s">
        <v>1173</v>
      </c>
      <c r="T43" s="1" t="s">
        <v>1174</v>
      </c>
      <c r="U43" s="1" t="s">
        <v>1175</v>
      </c>
      <c r="V43" s="1" t="s">
        <v>1237</v>
      </c>
    </row>
    <row r="44" s="1" customFormat="1" spans="1:22">
      <c r="A44" s="3">
        <v>999223004064980</v>
      </c>
      <c r="B44" s="1" t="s">
        <v>1160</v>
      </c>
      <c r="C44" s="1" t="s">
        <v>1420</v>
      </c>
      <c r="D44" s="1" t="s">
        <v>1421</v>
      </c>
      <c r="E44" s="1" t="s">
        <v>1422</v>
      </c>
      <c r="F44" s="1" t="s">
        <v>1160</v>
      </c>
      <c r="G44" s="1" t="s">
        <v>1164</v>
      </c>
      <c r="H44" s="1" t="s">
        <v>1165</v>
      </c>
      <c r="I44" s="1" t="s">
        <v>1423</v>
      </c>
      <c r="J44" s="1" t="s">
        <v>30</v>
      </c>
      <c r="K44" s="1" t="s">
        <v>1424</v>
      </c>
      <c r="L44" s="1" t="s">
        <v>1169</v>
      </c>
      <c r="M44" s="1" t="s">
        <v>1425</v>
      </c>
      <c r="N44" s="1" t="s">
        <v>1426</v>
      </c>
      <c r="O44" s="1" t="s">
        <v>1169</v>
      </c>
      <c r="P44" s="1" t="s">
        <v>1170</v>
      </c>
      <c r="Q44" s="1" t="s">
        <v>1171</v>
      </c>
      <c r="R44" s="1" t="s">
        <v>1427</v>
      </c>
      <c r="S44" s="1" t="s">
        <v>1173</v>
      </c>
      <c r="T44" s="1" t="s">
        <v>1174</v>
      </c>
      <c r="U44" s="1" t="s">
        <v>1428</v>
      </c>
      <c r="V44" s="1" t="s">
        <v>1210</v>
      </c>
    </row>
    <row r="45" s="1" customFormat="1" spans="1:22">
      <c r="A45" s="3">
        <v>999223003955471</v>
      </c>
      <c r="B45" s="1" t="s">
        <v>1160</v>
      </c>
      <c r="C45" s="1" t="s">
        <v>1429</v>
      </c>
      <c r="D45" s="1" t="s">
        <v>1421</v>
      </c>
      <c r="E45" s="1" t="s">
        <v>1430</v>
      </c>
      <c r="F45" s="1" t="s">
        <v>1160</v>
      </c>
      <c r="G45" s="1" t="s">
        <v>1164</v>
      </c>
      <c r="H45" s="1" t="s">
        <v>1165</v>
      </c>
      <c r="I45" s="1" t="s">
        <v>1431</v>
      </c>
      <c r="J45" s="1" t="s">
        <v>30</v>
      </c>
      <c r="K45" s="1" t="s">
        <v>1424</v>
      </c>
      <c r="L45" s="1" t="s">
        <v>1432</v>
      </c>
      <c r="M45" s="1" t="s">
        <v>1433</v>
      </c>
      <c r="N45" s="1" t="s">
        <v>1426</v>
      </c>
      <c r="O45" s="1" t="s">
        <v>1169</v>
      </c>
      <c r="P45" s="1" t="s">
        <v>1170</v>
      </c>
      <c r="Q45" s="1" t="s">
        <v>1171</v>
      </c>
      <c r="R45" s="1" t="s">
        <v>1434</v>
      </c>
      <c r="S45" s="1" t="s">
        <v>1173</v>
      </c>
      <c r="T45" s="1" t="s">
        <v>1174</v>
      </c>
      <c r="U45" s="1" t="s">
        <v>1428</v>
      </c>
      <c r="V45" s="1" t="s">
        <v>1210</v>
      </c>
    </row>
    <row r="46" s="1" customFormat="1" spans="1:22">
      <c r="A46" s="3">
        <v>999223003921186</v>
      </c>
      <c r="B46" s="1" t="s">
        <v>1160</v>
      </c>
      <c r="C46" s="1" t="s">
        <v>1435</v>
      </c>
      <c r="D46" s="1" t="s">
        <v>1436</v>
      </c>
      <c r="E46" s="1" t="s">
        <v>1437</v>
      </c>
      <c r="F46" s="1" t="s">
        <v>1160</v>
      </c>
      <c r="G46" s="1" t="s">
        <v>1164</v>
      </c>
      <c r="H46" s="1" t="s">
        <v>1165</v>
      </c>
      <c r="I46" s="1" t="s">
        <v>1438</v>
      </c>
      <c r="J46" s="1" t="s">
        <v>30</v>
      </c>
      <c r="K46" s="1" t="s">
        <v>1439</v>
      </c>
      <c r="L46" s="1" t="s">
        <v>1439</v>
      </c>
      <c r="M46" s="1" t="s">
        <v>1168</v>
      </c>
      <c r="N46" s="1" t="s">
        <v>1168</v>
      </c>
      <c r="O46" s="1" t="s">
        <v>1169</v>
      </c>
      <c r="P46" s="1" t="s">
        <v>1170</v>
      </c>
      <c r="Q46" s="1" t="s">
        <v>1171</v>
      </c>
      <c r="R46" s="1" t="s">
        <v>1440</v>
      </c>
      <c r="S46" s="1" t="s">
        <v>1173</v>
      </c>
      <c r="T46" s="1" t="s">
        <v>1174</v>
      </c>
      <c r="U46" s="1" t="s">
        <v>1175</v>
      </c>
      <c r="V46" s="1" t="s">
        <v>1318</v>
      </c>
    </row>
    <row r="47" s="1" customFormat="1" spans="1:22">
      <c r="A47" s="3">
        <v>999223003718057</v>
      </c>
      <c r="B47" s="1" t="s">
        <v>1160</v>
      </c>
      <c r="C47" s="1" t="s">
        <v>1441</v>
      </c>
      <c r="D47" s="1" t="s">
        <v>1260</v>
      </c>
      <c r="E47" s="1" t="s">
        <v>1442</v>
      </c>
      <c r="F47" s="1" t="s">
        <v>1160</v>
      </c>
      <c r="G47" s="1" t="s">
        <v>1164</v>
      </c>
      <c r="H47" s="1" t="s">
        <v>1165</v>
      </c>
      <c r="I47" s="1" t="s">
        <v>1443</v>
      </c>
      <c r="J47" s="1" t="s">
        <v>30</v>
      </c>
      <c r="K47" s="1" t="s">
        <v>1263</v>
      </c>
      <c r="L47" s="1" t="s">
        <v>1263</v>
      </c>
      <c r="M47" s="1" t="s">
        <v>1168</v>
      </c>
      <c r="N47" s="1" t="s">
        <v>1168</v>
      </c>
      <c r="O47" s="1" t="s">
        <v>1169</v>
      </c>
      <c r="P47" s="1" t="s">
        <v>1170</v>
      </c>
      <c r="Q47" s="1" t="s">
        <v>1171</v>
      </c>
      <c r="R47" s="1" t="s">
        <v>1444</v>
      </c>
      <c r="S47" s="1" t="s">
        <v>1173</v>
      </c>
      <c r="T47" s="1" t="s">
        <v>1174</v>
      </c>
      <c r="U47" s="1" t="s">
        <v>1175</v>
      </c>
      <c r="V47" s="1" t="s">
        <v>1237</v>
      </c>
    </row>
    <row r="48" s="1" customFormat="1" spans="1:22">
      <c r="A48" s="3">
        <v>999223003647005</v>
      </c>
      <c r="B48" s="1" t="s">
        <v>1160</v>
      </c>
      <c r="C48" s="1" t="s">
        <v>1445</v>
      </c>
      <c r="D48" s="1" t="s">
        <v>1446</v>
      </c>
      <c r="E48" s="1" t="s">
        <v>1447</v>
      </c>
      <c r="F48" s="1" t="s">
        <v>1160</v>
      </c>
      <c r="G48" s="1" t="s">
        <v>1164</v>
      </c>
      <c r="H48" s="1" t="s">
        <v>1165</v>
      </c>
      <c r="I48" s="1" t="s">
        <v>1448</v>
      </c>
      <c r="J48" s="1" t="s">
        <v>30</v>
      </c>
      <c r="K48" s="1" t="s">
        <v>1449</v>
      </c>
      <c r="L48" s="1" t="s">
        <v>1449</v>
      </c>
      <c r="M48" s="1" t="s">
        <v>1168</v>
      </c>
      <c r="N48" s="1" t="s">
        <v>1168</v>
      </c>
      <c r="O48" s="1" t="s">
        <v>1169</v>
      </c>
      <c r="P48" s="1" t="s">
        <v>1170</v>
      </c>
      <c r="Q48" s="1" t="s">
        <v>1171</v>
      </c>
      <c r="R48" s="1" t="s">
        <v>1450</v>
      </c>
      <c r="S48" s="1" t="s">
        <v>1173</v>
      </c>
      <c r="T48" s="1" t="s">
        <v>1174</v>
      </c>
      <c r="U48" s="1" t="s">
        <v>1175</v>
      </c>
      <c r="V48" s="1" t="s">
        <v>1318</v>
      </c>
    </row>
    <row r="49" s="1" customFormat="1" spans="1:22">
      <c r="A49" s="3">
        <v>999223003421207</v>
      </c>
      <c r="B49" s="1" t="s">
        <v>1451</v>
      </c>
      <c r="C49" s="1" t="s">
        <v>1452</v>
      </c>
      <c r="D49" s="1" t="s">
        <v>1320</v>
      </c>
      <c r="E49" s="1" t="s">
        <v>1453</v>
      </c>
      <c r="F49" s="1" t="s">
        <v>1160</v>
      </c>
      <c r="G49" s="1" t="s">
        <v>1164</v>
      </c>
      <c r="H49" s="1" t="s">
        <v>1165</v>
      </c>
      <c r="I49" s="1" t="s">
        <v>1454</v>
      </c>
      <c r="J49" s="1" t="s">
        <v>30</v>
      </c>
      <c r="K49" s="1" t="s">
        <v>1323</v>
      </c>
      <c r="L49" s="1" t="s">
        <v>1323</v>
      </c>
      <c r="M49" s="1" t="s">
        <v>1168</v>
      </c>
      <c r="N49" s="1" t="s">
        <v>1168</v>
      </c>
      <c r="O49" s="1" t="s">
        <v>1169</v>
      </c>
      <c r="P49" s="1" t="s">
        <v>1170</v>
      </c>
      <c r="Q49" s="1" t="s">
        <v>1171</v>
      </c>
      <c r="R49" s="1" t="s">
        <v>1455</v>
      </c>
      <c r="S49" s="1" t="s">
        <v>1173</v>
      </c>
      <c r="T49" s="1" t="s">
        <v>1174</v>
      </c>
      <c r="U49" s="1" t="s">
        <v>1175</v>
      </c>
      <c r="V49" s="1" t="s">
        <v>1237</v>
      </c>
    </row>
    <row r="50" s="1" customFormat="1" spans="1:22">
      <c r="A50" s="3">
        <v>999223001297117</v>
      </c>
      <c r="B50" s="1" t="s">
        <v>1451</v>
      </c>
      <c r="C50" s="1" t="s">
        <v>1456</v>
      </c>
      <c r="D50" s="1" t="s">
        <v>1326</v>
      </c>
      <c r="E50" s="1" t="s">
        <v>1457</v>
      </c>
      <c r="F50" s="1" t="s">
        <v>1160</v>
      </c>
      <c r="G50" s="1" t="s">
        <v>1164</v>
      </c>
      <c r="H50" s="1" t="s">
        <v>1165</v>
      </c>
      <c r="I50" s="1" t="s">
        <v>1458</v>
      </c>
      <c r="J50" s="1" t="s">
        <v>30</v>
      </c>
      <c r="K50" s="1" t="s">
        <v>1459</v>
      </c>
      <c r="L50" s="1" t="s">
        <v>1459</v>
      </c>
      <c r="M50" s="1" t="s">
        <v>1168</v>
      </c>
      <c r="N50" s="1" t="s">
        <v>1168</v>
      </c>
      <c r="O50" s="1" t="s">
        <v>1169</v>
      </c>
      <c r="P50" s="1" t="s">
        <v>1170</v>
      </c>
      <c r="Q50" s="1" t="s">
        <v>1171</v>
      </c>
      <c r="R50" s="1" t="s">
        <v>1460</v>
      </c>
      <c r="S50" s="1" t="s">
        <v>1173</v>
      </c>
      <c r="T50" s="1" t="s">
        <v>1174</v>
      </c>
      <c r="U50" s="1" t="s">
        <v>1175</v>
      </c>
      <c r="V50" s="1" t="s">
        <v>1237</v>
      </c>
    </row>
    <row r="51" s="1" customFormat="1" spans="1:22">
      <c r="A51" s="3">
        <v>999223001150563</v>
      </c>
      <c r="B51" s="1" t="s">
        <v>1451</v>
      </c>
      <c r="C51" s="1" t="s">
        <v>1461</v>
      </c>
      <c r="D51" s="1" t="s">
        <v>1462</v>
      </c>
      <c r="E51" s="1" t="s">
        <v>1463</v>
      </c>
      <c r="F51" s="1" t="s">
        <v>1160</v>
      </c>
      <c r="G51" s="1" t="s">
        <v>1164</v>
      </c>
      <c r="H51" s="1" t="s">
        <v>1165</v>
      </c>
      <c r="I51" s="1" t="s">
        <v>1464</v>
      </c>
      <c r="J51" s="1" t="s">
        <v>30</v>
      </c>
      <c r="K51" s="1" t="s">
        <v>1465</v>
      </c>
      <c r="L51" s="1" t="s">
        <v>1465</v>
      </c>
      <c r="M51" s="1" t="s">
        <v>1168</v>
      </c>
      <c r="N51" s="1" t="s">
        <v>1168</v>
      </c>
      <c r="O51" s="1" t="s">
        <v>1169</v>
      </c>
      <c r="P51" s="1" t="s">
        <v>1170</v>
      </c>
      <c r="Q51" s="1" t="s">
        <v>1171</v>
      </c>
      <c r="R51" s="1" t="s">
        <v>1466</v>
      </c>
      <c r="S51" s="1" t="s">
        <v>1173</v>
      </c>
      <c r="T51" s="1" t="s">
        <v>1174</v>
      </c>
      <c r="U51" s="1" t="s">
        <v>1175</v>
      </c>
      <c r="V51" s="1" t="s">
        <v>1183</v>
      </c>
    </row>
    <row r="52" s="1" customFormat="1" spans="1:22">
      <c r="A52" s="3">
        <v>23000498219</v>
      </c>
      <c r="B52" s="1" t="s">
        <v>1451</v>
      </c>
      <c r="C52" s="1" t="s">
        <v>1467</v>
      </c>
      <c r="D52" s="1" t="s">
        <v>1468</v>
      </c>
      <c r="E52" s="1" t="s">
        <v>1469</v>
      </c>
      <c r="F52" s="1" t="s">
        <v>1160</v>
      </c>
      <c r="G52" s="1" t="s">
        <v>1164</v>
      </c>
      <c r="H52" s="1" t="s">
        <v>1165</v>
      </c>
      <c r="I52" s="1" t="s">
        <v>1470</v>
      </c>
      <c r="J52" s="1" t="s">
        <v>30</v>
      </c>
      <c r="K52" s="1" t="s">
        <v>1471</v>
      </c>
      <c r="L52" s="1" t="s">
        <v>1471</v>
      </c>
      <c r="M52" s="1" t="s">
        <v>1168</v>
      </c>
      <c r="N52" s="1" t="s">
        <v>1168</v>
      </c>
      <c r="O52" s="1" t="s">
        <v>1169</v>
      </c>
      <c r="P52" s="1" t="s">
        <v>1170</v>
      </c>
      <c r="Q52" s="1" t="s">
        <v>1171</v>
      </c>
      <c r="R52" s="1" t="s">
        <v>1472</v>
      </c>
      <c r="S52" s="1" t="s">
        <v>1173</v>
      </c>
      <c r="T52" s="1" t="s">
        <v>1174</v>
      </c>
      <c r="U52" s="1" t="s">
        <v>1175</v>
      </c>
      <c r="V52" s="1" t="s">
        <v>1473</v>
      </c>
    </row>
    <row r="53" s="1" customFormat="1" spans="1:22">
      <c r="A53" s="3">
        <v>999223000367256</v>
      </c>
      <c r="B53" s="1" t="s">
        <v>1451</v>
      </c>
      <c r="C53" s="1" t="s">
        <v>1474</v>
      </c>
      <c r="D53" s="1" t="s">
        <v>1260</v>
      </c>
      <c r="E53" s="1" t="s">
        <v>1475</v>
      </c>
      <c r="F53" s="1" t="s">
        <v>1160</v>
      </c>
      <c r="G53" s="1" t="s">
        <v>1164</v>
      </c>
      <c r="H53" s="1" t="s">
        <v>1165</v>
      </c>
      <c r="I53" s="1" t="s">
        <v>1443</v>
      </c>
      <c r="J53" s="1" t="s">
        <v>30</v>
      </c>
      <c r="K53" s="1" t="s">
        <v>1263</v>
      </c>
      <c r="L53" s="1" t="s">
        <v>1263</v>
      </c>
      <c r="M53" s="1" t="s">
        <v>1168</v>
      </c>
      <c r="N53" s="1" t="s">
        <v>1168</v>
      </c>
      <c r="O53" s="1" t="s">
        <v>1169</v>
      </c>
      <c r="P53" s="1" t="s">
        <v>1170</v>
      </c>
      <c r="Q53" s="1" t="s">
        <v>1171</v>
      </c>
      <c r="R53" s="1" t="s">
        <v>1476</v>
      </c>
      <c r="S53" s="1" t="s">
        <v>1173</v>
      </c>
      <c r="T53" s="1" t="s">
        <v>1174</v>
      </c>
      <c r="U53" s="1" t="s">
        <v>1175</v>
      </c>
      <c r="V53" s="1" t="s">
        <v>1237</v>
      </c>
    </row>
    <row r="54" s="1" customFormat="1" spans="1:22">
      <c r="A54" s="3">
        <v>999222999865048</v>
      </c>
      <c r="B54" s="1" t="s">
        <v>1451</v>
      </c>
      <c r="C54" s="1" t="s">
        <v>1477</v>
      </c>
      <c r="D54" s="1" t="s">
        <v>1478</v>
      </c>
      <c r="E54" s="1" t="s">
        <v>1479</v>
      </c>
      <c r="F54" s="1" t="s">
        <v>1451</v>
      </c>
      <c r="G54" s="1" t="s">
        <v>1164</v>
      </c>
      <c r="H54" s="1" t="s">
        <v>1165</v>
      </c>
      <c r="I54" s="1" t="s">
        <v>1480</v>
      </c>
      <c r="J54" s="1" t="s">
        <v>30</v>
      </c>
      <c r="K54" s="1" t="s">
        <v>1481</v>
      </c>
      <c r="L54" s="1" t="s">
        <v>1481</v>
      </c>
      <c r="M54" s="1" t="s">
        <v>1168</v>
      </c>
      <c r="N54" s="1" t="s">
        <v>1168</v>
      </c>
      <c r="O54" s="1" t="s">
        <v>1169</v>
      </c>
      <c r="P54" s="1" t="s">
        <v>1170</v>
      </c>
      <c r="Q54" s="1" t="s">
        <v>1171</v>
      </c>
      <c r="R54" s="1" t="s">
        <v>1482</v>
      </c>
      <c r="S54" s="1" t="s">
        <v>1173</v>
      </c>
      <c r="T54" s="1" t="s">
        <v>1174</v>
      </c>
      <c r="U54" s="1" t="s">
        <v>1175</v>
      </c>
      <c r="V54" s="1" t="s">
        <v>1255</v>
      </c>
    </row>
    <row r="55" s="1" customFormat="1" spans="1:22">
      <c r="A55" s="3">
        <v>999222999450336</v>
      </c>
      <c r="B55" s="1" t="s">
        <v>1451</v>
      </c>
      <c r="C55" s="1" t="s">
        <v>1483</v>
      </c>
      <c r="D55" s="1" t="s">
        <v>1484</v>
      </c>
      <c r="E55" s="1" t="s">
        <v>1485</v>
      </c>
      <c r="F55" s="1" t="s">
        <v>1160</v>
      </c>
      <c r="G55" s="1" t="s">
        <v>1164</v>
      </c>
      <c r="H55" s="1" t="s">
        <v>1165</v>
      </c>
      <c r="I55" s="1" t="s">
        <v>1486</v>
      </c>
      <c r="J55" s="1" t="s">
        <v>30</v>
      </c>
      <c r="K55" s="1" t="s">
        <v>1487</v>
      </c>
      <c r="L55" s="1" t="s">
        <v>1487</v>
      </c>
      <c r="M55" s="1" t="s">
        <v>1168</v>
      </c>
      <c r="N55" s="1" t="s">
        <v>1168</v>
      </c>
      <c r="O55" s="1" t="s">
        <v>1169</v>
      </c>
      <c r="P55" s="1" t="s">
        <v>1170</v>
      </c>
      <c r="Q55" s="1" t="s">
        <v>1171</v>
      </c>
      <c r="R55" s="1" t="s">
        <v>1488</v>
      </c>
      <c r="S55" s="1" t="s">
        <v>1173</v>
      </c>
      <c r="T55" s="1" t="s">
        <v>1174</v>
      </c>
      <c r="U55" s="1" t="s">
        <v>1428</v>
      </c>
      <c r="V55" s="1" t="s">
        <v>1237</v>
      </c>
    </row>
    <row r="56" s="1" customFormat="1" spans="1:22">
      <c r="A56" s="3">
        <v>999222998879399</v>
      </c>
      <c r="B56" s="1" t="s">
        <v>1451</v>
      </c>
      <c r="C56" s="1" t="s">
        <v>1489</v>
      </c>
      <c r="D56" s="1" t="s">
        <v>1490</v>
      </c>
      <c r="E56" s="1" t="s">
        <v>1491</v>
      </c>
      <c r="F56" s="1" t="s">
        <v>1451</v>
      </c>
      <c r="G56" s="1" t="s">
        <v>1164</v>
      </c>
      <c r="H56" s="1" t="s">
        <v>1165</v>
      </c>
      <c r="I56" s="1" t="s">
        <v>1492</v>
      </c>
      <c r="J56" s="1" t="s">
        <v>30</v>
      </c>
      <c r="K56" s="1" t="s">
        <v>1493</v>
      </c>
      <c r="L56" s="1" t="s">
        <v>1493</v>
      </c>
      <c r="M56" s="1" t="s">
        <v>1168</v>
      </c>
      <c r="N56" s="1" t="s">
        <v>1168</v>
      </c>
      <c r="O56" s="1" t="s">
        <v>1169</v>
      </c>
      <c r="P56" s="1" t="s">
        <v>1170</v>
      </c>
      <c r="Q56" s="1" t="s">
        <v>1171</v>
      </c>
      <c r="R56" s="1" t="s">
        <v>1494</v>
      </c>
      <c r="S56" s="1" t="s">
        <v>1173</v>
      </c>
      <c r="T56" s="1" t="s">
        <v>1174</v>
      </c>
      <c r="U56" s="1" t="s">
        <v>1175</v>
      </c>
      <c r="V56" s="1" t="s">
        <v>1210</v>
      </c>
    </row>
    <row r="57" s="1" customFormat="1" spans="1:22">
      <c r="A57" s="3">
        <v>999222998634658</v>
      </c>
      <c r="B57" s="1" t="s">
        <v>1451</v>
      </c>
      <c r="C57" s="1" t="s">
        <v>1495</v>
      </c>
      <c r="D57" s="1" t="s">
        <v>1496</v>
      </c>
      <c r="E57" s="1" t="s">
        <v>1497</v>
      </c>
      <c r="F57" s="1" t="s">
        <v>1160</v>
      </c>
      <c r="G57" s="1" t="s">
        <v>1164</v>
      </c>
      <c r="H57" s="1" t="s">
        <v>1165</v>
      </c>
      <c r="I57" s="1" t="s">
        <v>1498</v>
      </c>
      <c r="J57" s="1" t="s">
        <v>30</v>
      </c>
      <c r="K57" s="1" t="s">
        <v>1499</v>
      </c>
      <c r="L57" s="1" t="s">
        <v>1499</v>
      </c>
      <c r="M57" s="1" t="s">
        <v>1168</v>
      </c>
      <c r="N57" s="1" t="s">
        <v>1168</v>
      </c>
      <c r="O57" s="1" t="s">
        <v>1169</v>
      </c>
      <c r="P57" s="1" t="s">
        <v>1170</v>
      </c>
      <c r="Q57" s="1" t="s">
        <v>1171</v>
      </c>
      <c r="R57" s="1" t="s">
        <v>1500</v>
      </c>
      <c r="S57" s="1" t="s">
        <v>1173</v>
      </c>
      <c r="T57" s="1" t="s">
        <v>1174</v>
      </c>
      <c r="U57" s="1" t="s">
        <v>1175</v>
      </c>
      <c r="V57" s="1" t="s">
        <v>1390</v>
      </c>
    </row>
    <row r="58" s="1" customFormat="1" spans="1:22">
      <c r="A58" s="3">
        <v>999222997984533</v>
      </c>
      <c r="B58" s="1" t="s">
        <v>1451</v>
      </c>
      <c r="C58" s="1" t="s">
        <v>1501</v>
      </c>
      <c r="D58" s="1" t="s">
        <v>1320</v>
      </c>
      <c r="E58" s="1" t="s">
        <v>1502</v>
      </c>
      <c r="F58" s="1" t="s">
        <v>1160</v>
      </c>
      <c r="G58" s="1" t="s">
        <v>1164</v>
      </c>
      <c r="H58" s="1" t="s">
        <v>1165</v>
      </c>
      <c r="I58" s="1" t="s">
        <v>1454</v>
      </c>
      <c r="J58" s="1" t="s">
        <v>30</v>
      </c>
      <c r="K58" s="1" t="s">
        <v>1323</v>
      </c>
      <c r="L58" s="1" t="s">
        <v>1323</v>
      </c>
      <c r="M58" s="1" t="s">
        <v>1168</v>
      </c>
      <c r="N58" s="1" t="s">
        <v>1168</v>
      </c>
      <c r="O58" s="1" t="s">
        <v>1169</v>
      </c>
      <c r="P58" s="1" t="s">
        <v>1170</v>
      </c>
      <c r="Q58" s="1" t="s">
        <v>1171</v>
      </c>
      <c r="R58" s="1" t="s">
        <v>1503</v>
      </c>
      <c r="S58" s="1" t="s">
        <v>1173</v>
      </c>
      <c r="T58" s="1" t="s">
        <v>1174</v>
      </c>
      <c r="U58" s="1" t="s">
        <v>1175</v>
      </c>
      <c r="V58" s="1" t="s">
        <v>1237</v>
      </c>
    </row>
    <row r="59" s="1" customFormat="1" spans="1:22">
      <c r="A59" s="3">
        <v>999222997759782</v>
      </c>
      <c r="B59" s="1" t="s">
        <v>1451</v>
      </c>
      <c r="C59" s="1" t="s">
        <v>1504</v>
      </c>
      <c r="D59" s="1" t="s">
        <v>1505</v>
      </c>
      <c r="E59" s="1" t="s">
        <v>1506</v>
      </c>
      <c r="F59" s="1" t="s">
        <v>1451</v>
      </c>
      <c r="G59" s="1" t="s">
        <v>1164</v>
      </c>
      <c r="H59" s="1" t="s">
        <v>1165</v>
      </c>
      <c r="I59" s="1" t="s">
        <v>1507</v>
      </c>
      <c r="J59" s="1" t="s">
        <v>30</v>
      </c>
      <c r="K59" s="1" t="s">
        <v>1508</v>
      </c>
      <c r="L59" s="1" t="s">
        <v>1508</v>
      </c>
      <c r="M59" s="1" t="s">
        <v>1168</v>
      </c>
      <c r="N59" s="1" t="s">
        <v>1168</v>
      </c>
      <c r="O59" s="1" t="s">
        <v>1169</v>
      </c>
      <c r="P59" s="1" t="s">
        <v>1170</v>
      </c>
      <c r="Q59" s="1" t="s">
        <v>1171</v>
      </c>
      <c r="R59" s="1" t="s">
        <v>1509</v>
      </c>
      <c r="S59" s="1" t="s">
        <v>1173</v>
      </c>
      <c r="T59" s="1" t="s">
        <v>1174</v>
      </c>
      <c r="U59" s="1" t="s">
        <v>1175</v>
      </c>
      <c r="V59" s="1" t="s">
        <v>1510</v>
      </c>
    </row>
    <row r="60" s="1" customFormat="1" spans="1:22">
      <c r="A60" s="3">
        <v>999222996127076</v>
      </c>
      <c r="B60" s="1" t="s">
        <v>1451</v>
      </c>
      <c r="C60" s="1" t="s">
        <v>1511</v>
      </c>
      <c r="D60" s="1" t="s">
        <v>1512</v>
      </c>
      <c r="E60" s="1" t="s">
        <v>1513</v>
      </c>
      <c r="F60" s="1" t="s">
        <v>1160</v>
      </c>
      <c r="G60" s="1" t="s">
        <v>1164</v>
      </c>
      <c r="H60" s="1" t="s">
        <v>1165</v>
      </c>
      <c r="I60" s="1" t="s">
        <v>1514</v>
      </c>
      <c r="J60" s="1" t="s">
        <v>30</v>
      </c>
      <c r="K60" s="1" t="s">
        <v>1515</v>
      </c>
      <c r="L60" s="1" t="s">
        <v>1515</v>
      </c>
      <c r="M60" s="1" t="s">
        <v>1168</v>
      </c>
      <c r="N60" s="1" t="s">
        <v>1168</v>
      </c>
      <c r="O60" s="1" t="s">
        <v>1169</v>
      </c>
      <c r="P60" s="1" t="s">
        <v>1170</v>
      </c>
      <c r="Q60" s="1" t="s">
        <v>1171</v>
      </c>
      <c r="R60" s="1" t="s">
        <v>1516</v>
      </c>
      <c r="S60" s="1" t="s">
        <v>1173</v>
      </c>
      <c r="T60" s="1" t="s">
        <v>1174</v>
      </c>
      <c r="U60" s="1" t="s">
        <v>1175</v>
      </c>
      <c r="V60" s="1" t="s">
        <v>1230</v>
      </c>
    </row>
    <row r="61" s="1" customFormat="1" spans="1:22">
      <c r="A61" s="3">
        <v>999222995507272</v>
      </c>
      <c r="B61" s="1" t="s">
        <v>1451</v>
      </c>
      <c r="C61" s="1" t="s">
        <v>1517</v>
      </c>
      <c r="D61" s="1" t="s">
        <v>1518</v>
      </c>
      <c r="E61" s="1" t="s">
        <v>1519</v>
      </c>
      <c r="F61" s="1" t="s">
        <v>1160</v>
      </c>
      <c r="G61" s="1" t="s">
        <v>1164</v>
      </c>
      <c r="H61" s="1" t="s">
        <v>1165</v>
      </c>
      <c r="I61" s="1" t="s">
        <v>1520</v>
      </c>
      <c r="J61" s="1" t="s">
        <v>30</v>
      </c>
      <c r="K61" s="1" t="s">
        <v>1521</v>
      </c>
      <c r="L61" s="1" t="s">
        <v>1521</v>
      </c>
      <c r="M61" s="1" t="s">
        <v>1168</v>
      </c>
      <c r="N61" s="1" t="s">
        <v>1168</v>
      </c>
      <c r="O61" s="1" t="s">
        <v>1169</v>
      </c>
      <c r="P61" s="1" t="s">
        <v>1170</v>
      </c>
      <c r="Q61" s="1" t="s">
        <v>1171</v>
      </c>
      <c r="R61" s="1" t="s">
        <v>1522</v>
      </c>
      <c r="S61" s="1" t="s">
        <v>1173</v>
      </c>
      <c r="T61" s="1" t="s">
        <v>1174</v>
      </c>
      <c r="U61" s="1" t="s">
        <v>1428</v>
      </c>
      <c r="V61" s="1" t="s">
        <v>1237</v>
      </c>
    </row>
    <row r="62" s="1" customFormat="1" spans="1:22">
      <c r="A62" s="3">
        <v>999222995426709</v>
      </c>
      <c r="B62" s="1" t="s">
        <v>1451</v>
      </c>
      <c r="C62" s="1" t="s">
        <v>1523</v>
      </c>
      <c r="D62" s="1" t="s">
        <v>1524</v>
      </c>
      <c r="E62" s="1" t="s">
        <v>1525</v>
      </c>
      <c r="F62" s="1" t="s">
        <v>1451</v>
      </c>
      <c r="G62" s="1" t="s">
        <v>1164</v>
      </c>
      <c r="H62" s="1" t="s">
        <v>1165</v>
      </c>
      <c r="I62" s="1" t="s">
        <v>1526</v>
      </c>
      <c r="J62" s="1" t="s">
        <v>30</v>
      </c>
      <c r="K62" s="1" t="s">
        <v>1527</v>
      </c>
      <c r="L62" s="1" t="s">
        <v>1527</v>
      </c>
      <c r="M62" s="1" t="s">
        <v>1168</v>
      </c>
      <c r="N62" s="1" t="s">
        <v>1168</v>
      </c>
      <c r="O62" s="1" t="s">
        <v>1169</v>
      </c>
      <c r="P62" s="1" t="s">
        <v>1170</v>
      </c>
      <c r="Q62" s="1" t="s">
        <v>1171</v>
      </c>
      <c r="R62" s="1" t="s">
        <v>1528</v>
      </c>
      <c r="S62" s="1" t="s">
        <v>1173</v>
      </c>
      <c r="T62" s="1" t="s">
        <v>1174</v>
      </c>
      <c r="U62" s="1" t="s">
        <v>1175</v>
      </c>
      <c r="V62" s="1" t="s">
        <v>1237</v>
      </c>
    </row>
    <row r="63" s="1" customFormat="1" spans="1:22">
      <c r="A63" s="3">
        <v>999222994617001</v>
      </c>
      <c r="B63" s="1" t="s">
        <v>1451</v>
      </c>
      <c r="C63" s="1" t="s">
        <v>1529</v>
      </c>
      <c r="D63" s="1" t="s">
        <v>1356</v>
      </c>
      <c r="E63" s="1" t="s">
        <v>1530</v>
      </c>
      <c r="F63" s="1" t="s">
        <v>1451</v>
      </c>
      <c r="G63" s="1" t="s">
        <v>1164</v>
      </c>
      <c r="H63" s="1" t="s">
        <v>1165</v>
      </c>
      <c r="I63" s="1" t="s">
        <v>1531</v>
      </c>
      <c r="J63" s="1" t="s">
        <v>30</v>
      </c>
      <c r="K63" s="1" t="s">
        <v>1532</v>
      </c>
      <c r="L63" s="1" t="s">
        <v>1532</v>
      </c>
      <c r="M63" s="1" t="s">
        <v>1168</v>
      </c>
      <c r="N63" s="1" t="s">
        <v>1168</v>
      </c>
      <c r="O63" s="1" t="s">
        <v>1169</v>
      </c>
      <c r="P63" s="1" t="s">
        <v>1170</v>
      </c>
      <c r="Q63" s="1" t="s">
        <v>1171</v>
      </c>
      <c r="R63" s="1" t="s">
        <v>1533</v>
      </c>
      <c r="S63" s="1" t="s">
        <v>1173</v>
      </c>
      <c r="T63" s="1" t="s">
        <v>1174</v>
      </c>
      <c r="U63" s="1" t="s">
        <v>1175</v>
      </c>
      <c r="V63" s="1" t="s">
        <v>1230</v>
      </c>
    </row>
    <row r="64" s="1" customFormat="1" spans="1:22">
      <c r="A64" s="3">
        <v>999222994451421</v>
      </c>
      <c r="B64" s="1" t="s">
        <v>1451</v>
      </c>
      <c r="C64" s="1" t="s">
        <v>1534</v>
      </c>
      <c r="D64" s="1" t="s">
        <v>1535</v>
      </c>
      <c r="E64" s="1" t="s">
        <v>1536</v>
      </c>
      <c r="F64" s="1" t="s">
        <v>1451</v>
      </c>
      <c r="G64" s="1" t="s">
        <v>1164</v>
      </c>
      <c r="H64" s="1" t="s">
        <v>1165</v>
      </c>
      <c r="I64" s="1" t="s">
        <v>1537</v>
      </c>
      <c r="J64" s="1" t="s">
        <v>30</v>
      </c>
      <c r="K64" s="1" t="s">
        <v>1538</v>
      </c>
      <c r="L64" s="1" t="s">
        <v>1538</v>
      </c>
      <c r="M64" s="1" t="s">
        <v>1168</v>
      </c>
      <c r="N64" s="1" t="s">
        <v>1168</v>
      </c>
      <c r="O64" s="1" t="s">
        <v>1169</v>
      </c>
      <c r="P64" s="1" t="s">
        <v>1170</v>
      </c>
      <c r="Q64" s="1" t="s">
        <v>1171</v>
      </c>
      <c r="R64" s="1" t="s">
        <v>1539</v>
      </c>
      <c r="S64" s="1" t="s">
        <v>1173</v>
      </c>
      <c r="T64" s="1" t="s">
        <v>1174</v>
      </c>
      <c r="U64" s="1" t="s">
        <v>1175</v>
      </c>
      <c r="V64" s="1" t="s">
        <v>1210</v>
      </c>
    </row>
    <row r="65" s="1" customFormat="1" spans="1:22">
      <c r="A65" s="3">
        <v>999222993962989</v>
      </c>
      <c r="B65" s="1" t="s">
        <v>1451</v>
      </c>
      <c r="C65" s="1" t="s">
        <v>1540</v>
      </c>
      <c r="D65" s="1" t="s">
        <v>1541</v>
      </c>
      <c r="E65" s="1" t="s">
        <v>1542</v>
      </c>
      <c r="F65" s="1" t="s">
        <v>1160</v>
      </c>
      <c r="G65" s="1" t="s">
        <v>1164</v>
      </c>
      <c r="H65" s="1" t="s">
        <v>1165</v>
      </c>
      <c r="I65" s="1" t="s">
        <v>1543</v>
      </c>
      <c r="J65" s="1" t="s">
        <v>30</v>
      </c>
      <c r="K65" s="1" t="s">
        <v>1544</v>
      </c>
      <c r="L65" s="1" t="s">
        <v>1544</v>
      </c>
      <c r="M65" s="1" t="s">
        <v>1168</v>
      </c>
      <c r="N65" s="1" t="s">
        <v>1168</v>
      </c>
      <c r="O65" s="1" t="s">
        <v>1169</v>
      </c>
      <c r="P65" s="1" t="s">
        <v>1170</v>
      </c>
      <c r="Q65" s="1" t="s">
        <v>1171</v>
      </c>
      <c r="R65" s="1" t="s">
        <v>1545</v>
      </c>
      <c r="S65" s="1" t="s">
        <v>1173</v>
      </c>
      <c r="T65" s="1" t="s">
        <v>1174</v>
      </c>
      <c r="U65" s="1" t="s">
        <v>1175</v>
      </c>
      <c r="V65" s="1" t="s">
        <v>1210</v>
      </c>
    </row>
    <row r="66" s="1" customFormat="1" spans="1:22">
      <c r="A66" s="3">
        <v>999222993711163</v>
      </c>
      <c r="B66" s="1" t="s">
        <v>1451</v>
      </c>
      <c r="C66" s="1" t="s">
        <v>1546</v>
      </c>
      <c r="D66" s="1" t="s">
        <v>1300</v>
      </c>
      <c r="E66" s="1" t="s">
        <v>1547</v>
      </c>
      <c r="F66" s="1" t="s">
        <v>1451</v>
      </c>
      <c r="G66" s="1" t="s">
        <v>1164</v>
      </c>
      <c r="H66" s="1" t="s">
        <v>1165</v>
      </c>
      <c r="I66" s="1" t="s">
        <v>1548</v>
      </c>
      <c r="J66" s="1" t="s">
        <v>30</v>
      </c>
      <c r="K66" s="1" t="s">
        <v>1549</v>
      </c>
      <c r="L66" s="1" t="s">
        <v>1549</v>
      </c>
      <c r="M66" s="1" t="s">
        <v>1168</v>
      </c>
      <c r="N66" s="1" t="s">
        <v>1168</v>
      </c>
      <c r="O66" s="1" t="s">
        <v>1169</v>
      </c>
      <c r="P66" s="1" t="s">
        <v>1170</v>
      </c>
      <c r="Q66" s="1" t="s">
        <v>1171</v>
      </c>
      <c r="R66" s="1" t="s">
        <v>1550</v>
      </c>
      <c r="S66" s="1" t="s">
        <v>1173</v>
      </c>
      <c r="T66" s="1" t="s">
        <v>1174</v>
      </c>
      <c r="U66" s="1" t="s">
        <v>1175</v>
      </c>
      <c r="V66" s="1" t="s">
        <v>1244</v>
      </c>
    </row>
    <row r="67" s="1" customFormat="1" spans="1:22">
      <c r="A67" s="3">
        <v>999222993680882</v>
      </c>
      <c r="B67" s="1" t="s">
        <v>1451</v>
      </c>
      <c r="C67" s="1" t="s">
        <v>1551</v>
      </c>
      <c r="D67" s="1" t="s">
        <v>1552</v>
      </c>
      <c r="E67" s="1" t="s">
        <v>1553</v>
      </c>
      <c r="F67" s="1" t="s">
        <v>1160</v>
      </c>
      <c r="G67" s="1" t="s">
        <v>1164</v>
      </c>
      <c r="H67" s="1" t="s">
        <v>1165</v>
      </c>
      <c r="I67" s="1" t="s">
        <v>1554</v>
      </c>
      <c r="J67" s="1" t="s">
        <v>30</v>
      </c>
      <c r="K67" s="1" t="s">
        <v>1555</v>
      </c>
      <c r="L67" s="1" t="s">
        <v>1555</v>
      </c>
      <c r="M67" s="1" t="s">
        <v>1168</v>
      </c>
      <c r="N67" s="1" t="s">
        <v>1168</v>
      </c>
      <c r="O67" s="1" t="s">
        <v>1169</v>
      </c>
      <c r="P67" s="1" t="s">
        <v>1170</v>
      </c>
      <c r="Q67" s="1" t="s">
        <v>1171</v>
      </c>
      <c r="R67" s="1" t="s">
        <v>1556</v>
      </c>
      <c r="S67" s="1" t="s">
        <v>1173</v>
      </c>
      <c r="T67" s="1" t="s">
        <v>1174</v>
      </c>
      <c r="U67" s="1" t="s">
        <v>1175</v>
      </c>
      <c r="V67" s="1" t="s">
        <v>1230</v>
      </c>
    </row>
    <row r="68" s="1" customFormat="1" spans="1:22">
      <c r="A68" s="3">
        <v>999222993102660</v>
      </c>
      <c r="B68" s="1" t="s">
        <v>1451</v>
      </c>
      <c r="C68" s="1" t="s">
        <v>1557</v>
      </c>
      <c r="D68" s="1" t="s">
        <v>1558</v>
      </c>
      <c r="E68" s="1" t="s">
        <v>1559</v>
      </c>
      <c r="F68" s="1" t="s">
        <v>1160</v>
      </c>
      <c r="G68" s="1" t="s">
        <v>1164</v>
      </c>
      <c r="H68" s="1" t="s">
        <v>1165</v>
      </c>
      <c r="I68" s="1" t="s">
        <v>1560</v>
      </c>
      <c r="J68" s="1" t="s">
        <v>30</v>
      </c>
      <c r="K68" s="1" t="s">
        <v>1561</v>
      </c>
      <c r="L68" s="1" t="s">
        <v>1561</v>
      </c>
      <c r="M68" s="1" t="s">
        <v>1168</v>
      </c>
      <c r="N68" s="1" t="s">
        <v>1168</v>
      </c>
      <c r="O68" s="1" t="s">
        <v>1169</v>
      </c>
      <c r="P68" s="1" t="s">
        <v>1170</v>
      </c>
      <c r="Q68" s="1" t="s">
        <v>1171</v>
      </c>
      <c r="R68" s="1" t="s">
        <v>1562</v>
      </c>
      <c r="S68" s="1" t="s">
        <v>1173</v>
      </c>
      <c r="T68" s="1" t="s">
        <v>1174</v>
      </c>
      <c r="U68" s="1" t="s">
        <v>1175</v>
      </c>
      <c r="V68" s="1" t="s">
        <v>1563</v>
      </c>
    </row>
    <row r="69" s="1" customFormat="1" spans="1:22">
      <c r="A69" s="3">
        <v>999222993002121</v>
      </c>
      <c r="B69" s="1" t="s">
        <v>1451</v>
      </c>
      <c r="C69" s="1" t="s">
        <v>1564</v>
      </c>
      <c r="D69" s="1" t="s">
        <v>1565</v>
      </c>
      <c r="E69" s="1" t="s">
        <v>1566</v>
      </c>
      <c r="F69" s="1" t="s">
        <v>1451</v>
      </c>
      <c r="G69" s="1" t="s">
        <v>1164</v>
      </c>
      <c r="H69" s="1" t="s">
        <v>1165</v>
      </c>
      <c r="I69" s="1" t="s">
        <v>1567</v>
      </c>
      <c r="J69" s="1" t="s">
        <v>30</v>
      </c>
      <c r="K69" s="1" t="s">
        <v>1568</v>
      </c>
      <c r="L69" s="1" t="s">
        <v>1568</v>
      </c>
      <c r="M69" s="1" t="s">
        <v>1168</v>
      </c>
      <c r="N69" s="1" t="s">
        <v>1168</v>
      </c>
      <c r="O69" s="1" t="s">
        <v>1169</v>
      </c>
      <c r="P69" s="1" t="s">
        <v>1170</v>
      </c>
      <c r="Q69" s="1" t="s">
        <v>1171</v>
      </c>
      <c r="R69" s="1" t="s">
        <v>1569</v>
      </c>
      <c r="S69" s="1" t="s">
        <v>1173</v>
      </c>
      <c r="T69" s="1" t="s">
        <v>1174</v>
      </c>
      <c r="U69" s="1" t="s">
        <v>1175</v>
      </c>
      <c r="V69" s="1" t="s">
        <v>1318</v>
      </c>
    </row>
    <row r="70" s="1" customFormat="1" spans="1:22">
      <c r="A70" s="3">
        <v>999222992453163</v>
      </c>
      <c r="B70" s="1" t="s">
        <v>1451</v>
      </c>
      <c r="C70" s="1" t="s">
        <v>1570</v>
      </c>
      <c r="D70" s="1" t="s">
        <v>1218</v>
      </c>
      <c r="E70" s="1" t="s">
        <v>1571</v>
      </c>
      <c r="F70" s="1" t="s">
        <v>1160</v>
      </c>
      <c r="G70" s="1" t="s">
        <v>1164</v>
      </c>
      <c r="H70" s="1" t="s">
        <v>1165</v>
      </c>
      <c r="I70" s="1" t="s">
        <v>1572</v>
      </c>
      <c r="J70" s="1" t="s">
        <v>30</v>
      </c>
      <c r="K70" s="1" t="s">
        <v>1221</v>
      </c>
      <c r="L70" s="1" t="s">
        <v>1221</v>
      </c>
      <c r="M70" s="1" t="s">
        <v>1168</v>
      </c>
      <c r="N70" s="1" t="s">
        <v>1168</v>
      </c>
      <c r="O70" s="1" t="s">
        <v>1169</v>
      </c>
      <c r="P70" s="1" t="s">
        <v>1170</v>
      </c>
      <c r="Q70" s="1" t="s">
        <v>1171</v>
      </c>
      <c r="R70" s="1" t="s">
        <v>1573</v>
      </c>
      <c r="S70" s="1" t="s">
        <v>1173</v>
      </c>
      <c r="T70" s="1" t="s">
        <v>1174</v>
      </c>
      <c r="U70" s="1" t="s">
        <v>1175</v>
      </c>
      <c r="V70" s="1" t="s">
        <v>1223</v>
      </c>
    </row>
    <row r="71" s="1" customFormat="1" spans="1:22">
      <c r="A71" s="3">
        <v>999222992220249</v>
      </c>
      <c r="B71" s="1" t="s">
        <v>1451</v>
      </c>
      <c r="C71" s="1" t="s">
        <v>1574</v>
      </c>
      <c r="D71" s="1" t="s">
        <v>1575</v>
      </c>
      <c r="E71" s="1" t="s">
        <v>1576</v>
      </c>
      <c r="F71" s="1" t="s">
        <v>1451</v>
      </c>
      <c r="G71" s="1" t="s">
        <v>1164</v>
      </c>
      <c r="H71" s="1" t="s">
        <v>1165</v>
      </c>
      <c r="I71" s="1" t="s">
        <v>1577</v>
      </c>
      <c r="J71" s="1" t="s">
        <v>30</v>
      </c>
      <c r="K71" s="1" t="s">
        <v>1578</v>
      </c>
      <c r="L71" s="1" t="s">
        <v>1578</v>
      </c>
      <c r="M71" s="1" t="s">
        <v>1168</v>
      </c>
      <c r="N71" s="1" t="s">
        <v>1168</v>
      </c>
      <c r="O71" s="1" t="s">
        <v>1169</v>
      </c>
      <c r="P71" s="1" t="s">
        <v>1170</v>
      </c>
      <c r="Q71" s="1" t="s">
        <v>1171</v>
      </c>
      <c r="R71" s="1" t="s">
        <v>1579</v>
      </c>
      <c r="S71" s="1" t="s">
        <v>1173</v>
      </c>
      <c r="T71" s="1" t="s">
        <v>1174</v>
      </c>
      <c r="U71" s="1" t="s">
        <v>1175</v>
      </c>
      <c r="V71" s="1" t="s">
        <v>1563</v>
      </c>
    </row>
    <row r="72" s="1" customFormat="1" spans="1:22">
      <c r="A72" s="3">
        <v>999222992197825</v>
      </c>
      <c r="B72" s="1" t="s">
        <v>1451</v>
      </c>
      <c r="C72" s="1" t="s">
        <v>1580</v>
      </c>
      <c r="D72" s="1" t="s">
        <v>1581</v>
      </c>
      <c r="E72" s="1" t="s">
        <v>1582</v>
      </c>
      <c r="F72" s="1" t="s">
        <v>1160</v>
      </c>
      <c r="G72" s="1" t="s">
        <v>1164</v>
      </c>
      <c r="H72" s="1" t="s">
        <v>1165</v>
      </c>
      <c r="I72" s="1" t="s">
        <v>1583</v>
      </c>
      <c r="J72" s="1" t="s">
        <v>30</v>
      </c>
      <c r="K72" s="1" t="s">
        <v>1584</v>
      </c>
      <c r="L72" s="1" t="s">
        <v>1584</v>
      </c>
      <c r="M72" s="1" t="s">
        <v>1168</v>
      </c>
      <c r="N72" s="1" t="s">
        <v>1168</v>
      </c>
      <c r="O72" s="1" t="s">
        <v>1169</v>
      </c>
      <c r="P72" s="1" t="s">
        <v>1170</v>
      </c>
      <c r="Q72" s="1" t="s">
        <v>1171</v>
      </c>
      <c r="R72" s="1" t="s">
        <v>1585</v>
      </c>
      <c r="S72" s="1" t="s">
        <v>1173</v>
      </c>
      <c r="T72" s="1" t="s">
        <v>1174</v>
      </c>
      <c r="U72" s="1" t="s">
        <v>1175</v>
      </c>
      <c r="V72" s="1" t="s">
        <v>1230</v>
      </c>
    </row>
    <row r="73" s="1" customFormat="1" spans="1:22">
      <c r="A73" s="3">
        <v>999222992183929</v>
      </c>
      <c r="B73" s="1" t="s">
        <v>1451</v>
      </c>
      <c r="C73" s="1" t="s">
        <v>1586</v>
      </c>
      <c r="D73" s="1" t="s">
        <v>1587</v>
      </c>
      <c r="E73" s="1" t="s">
        <v>1588</v>
      </c>
      <c r="F73" s="1" t="s">
        <v>1160</v>
      </c>
      <c r="G73" s="1" t="s">
        <v>1164</v>
      </c>
      <c r="H73" s="1" t="s">
        <v>1165</v>
      </c>
      <c r="I73" s="1" t="s">
        <v>1589</v>
      </c>
      <c r="J73" s="1" t="s">
        <v>30</v>
      </c>
      <c r="K73" s="1" t="s">
        <v>1590</v>
      </c>
      <c r="L73" s="1" t="s">
        <v>1590</v>
      </c>
      <c r="M73" s="1" t="s">
        <v>1168</v>
      </c>
      <c r="N73" s="1" t="s">
        <v>1168</v>
      </c>
      <c r="O73" s="1" t="s">
        <v>1169</v>
      </c>
      <c r="P73" s="1" t="s">
        <v>1170</v>
      </c>
      <c r="Q73" s="1" t="s">
        <v>1171</v>
      </c>
      <c r="R73" s="1" t="s">
        <v>1591</v>
      </c>
      <c r="S73" s="1" t="s">
        <v>1173</v>
      </c>
      <c r="T73" s="1" t="s">
        <v>1174</v>
      </c>
      <c r="U73" s="1" t="s">
        <v>1175</v>
      </c>
      <c r="V73" s="1" t="s">
        <v>1311</v>
      </c>
    </row>
    <row r="74" s="1" customFormat="1" spans="1:22">
      <c r="A74" s="3">
        <v>999222992132126</v>
      </c>
      <c r="B74" s="1" t="s">
        <v>1451</v>
      </c>
      <c r="C74" s="1" t="s">
        <v>1592</v>
      </c>
      <c r="D74" s="1" t="s">
        <v>1593</v>
      </c>
      <c r="E74" s="1" t="s">
        <v>1594</v>
      </c>
      <c r="F74" s="1" t="s">
        <v>1160</v>
      </c>
      <c r="G74" s="1" t="s">
        <v>1164</v>
      </c>
      <c r="H74" s="1" t="s">
        <v>1165</v>
      </c>
      <c r="I74" s="1" t="s">
        <v>1595</v>
      </c>
      <c r="J74" s="1" t="s">
        <v>30</v>
      </c>
      <c r="K74" s="1" t="s">
        <v>1596</v>
      </c>
      <c r="L74" s="1" t="s">
        <v>1596</v>
      </c>
      <c r="M74" s="1" t="s">
        <v>1168</v>
      </c>
      <c r="N74" s="1" t="s">
        <v>1168</v>
      </c>
      <c r="O74" s="1" t="s">
        <v>1169</v>
      </c>
      <c r="P74" s="1" t="s">
        <v>1170</v>
      </c>
      <c r="Q74" s="1" t="s">
        <v>1171</v>
      </c>
      <c r="R74" s="1" t="s">
        <v>1597</v>
      </c>
      <c r="S74" s="1" t="s">
        <v>1173</v>
      </c>
      <c r="T74" s="1" t="s">
        <v>1174</v>
      </c>
      <c r="U74" s="1" t="s">
        <v>1175</v>
      </c>
      <c r="V74" s="1" t="s">
        <v>1598</v>
      </c>
    </row>
    <row r="75" s="1" customFormat="1" spans="1:22">
      <c r="A75" s="3">
        <v>999222992065367</v>
      </c>
      <c r="B75" s="1" t="s">
        <v>1451</v>
      </c>
      <c r="C75" s="1" t="s">
        <v>1599</v>
      </c>
      <c r="D75" s="1" t="s">
        <v>1600</v>
      </c>
      <c r="E75" s="1" t="s">
        <v>1601</v>
      </c>
      <c r="F75" s="1" t="s">
        <v>1451</v>
      </c>
      <c r="G75" s="1" t="s">
        <v>1164</v>
      </c>
      <c r="H75" s="1" t="s">
        <v>1165</v>
      </c>
      <c r="I75" s="1" t="s">
        <v>1602</v>
      </c>
      <c r="J75" s="1" t="s">
        <v>30</v>
      </c>
      <c r="K75" s="1" t="s">
        <v>1603</v>
      </c>
      <c r="L75" s="1" t="s">
        <v>1603</v>
      </c>
      <c r="M75" s="1" t="s">
        <v>1168</v>
      </c>
      <c r="N75" s="1" t="s">
        <v>1168</v>
      </c>
      <c r="O75" s="1" t="s">
        <v>1169</v>
      </c>
      <c r="P75" s="1" t="s">
        <v>1170</v>
      </c>
      <c r="Q75" s="1" t="s">
        <v>1171</v>
      </c>
      <c r="R75" s="1" t="s">
        <v>1604</v>
      </c>
      <c r="S75" s="1" t="s">
        <v>1173</v>
      </c>
      <c r="T75" s="1" t="s">
        <v>1174</v>
      </c>
      <c r="U75" s="1" t="s">
        <v>1175</v>
      </c>
      <c r="V75" s="1" t="s">
        <v>1318</v>
      </c>
    </row>
    <row r="76" s="1" customFormat="1" spans="1:22">
      <c r="A76" s="3">
        <v>999222991564096</v>
      </c>
      <c r="B76" s="1" t="s">
        <v>1451</v>
      </c>
      <c r="C76" s="1" t="s">
        <v>1605</v>
      </c>
      <c r="D76" s="1" t="s">
        <v>1606</v>
      </c>
      <c r="E76" s="1" t="s">
        <v>1607</v>
      </c>
      <c r="F76" s="1" t="s">
        <v>1160</v>
      </c>
      <c r="G76" s="1" t="s">
        <v>1164</v>
      </c>
      <c r="H76" s="1" t="s">
        <v>1165</v>
      </c>
      <c r="I76" s="1" t="s">
        <v>1608</v>
      </c>
      <c r="J76" s="1" t="s">
        <v>30</v>
      </c>
      <c r="K76" s="1" t="s">
        <v>1609</v>
      </c>
      <c r="L76" s="1" t="s">
        <v>1609</v>
      </c>
      <c r="M76" s="1" t="s">
        <v>1168</v>
      </c>
      <c r="N76" s="1" t="s">
        <v>1168</v>
      </c>
      <c r="O76" s="1" t="s">
        <v>1169</v>
      </c>
      <c r="P76" s="1" t="s">
        <v>1170</v>
      </c>
      <c r="Q76" s="1" t="s">
        <v>1171</v>
      </c>
      <c r="R76" s="1" t="s">
        <v>1610</v>
      </c>
      <c r="S76" s="1" t="s">
        <v>1173</v>
      </c>
      <c r="T76" s="1" t="s">
        <v>1174</v>
      </c>
      <c r="U76" s="1" t="s">
        <v>1175</v>
      </c>
      <c r="V76" s="1" t="s">
        <v>1311</v>
      </c>
    </row>
    <row r="77" s="1" customFormat="1" spans="1:22">
      <c r="A77" s="3">
        <v>999222990890879</v>
      </c>
      <c r="B77" s="1" t="s">
        <v>1611</v>
      </c>
      <c r="C77" s="1" t="s">
        <v>1612</v>
      </c>
      <c r="D77" s="1" t="s">
        <v>1613</v>
      </c>
      <c r="E77" s="1" t="s">
        <v>1614</v>
      </c>
      <c r="F77" s="1" t="s">
        <v>1160</v>
      </c>
      <c r="G77" s="1" t="s">
        <v>1164</v>
      </c>
      <c r="H77" s="1" t="s">
        <v>1165</v>
      </c>
      <c r="I77" s="1" t="s">
        <v>1615</v>
      </c>
      <c r="J77" s="1" t="s">
        <v>30</v>
      </c>
      <c r="K77" s="1" t="s">
        <v>1616</v>
      </c>
      <c r="L77" s="1" t="s">
        <v>1616</v>
      </c>
      <c r="M77" s="1" t="s">
        <v>1168</v>
      </c>
      <c r="N77" s="1" t="s">
        <v>1168</v>
      </c>
      <c r="O77" s="1" t="s">
        <v>1169</v>
      </c>
      <c r="P77" s="1" t="s">
        <v>1170</v>
      </c>
      <c r="Q77" s="1" t="s">
        <v>1171</v>
      </c>
      <c r="R77" s="1" t="s">
        <v>1617</v>
      </c>
      <c r="S77" s="1" t="s">
        <v>1173</v>
      </c>
      <c r="T77" s="1" t="s">
        <v>1174</v>
      </c>
      <c r="U77" s="1" t="s">
        <v>1175</v>
      </c>
      <c r="V77" s="1" t="s">
        <v>1318</v>
      </c>
    </row>
    <row r="78" s="1" customFormat="1" spans="1:22">
      <c r="A78" s="3">
        <v>999222989988251</v>
      </c>
      <c r="B78" s="1" t="s">
        <v>1611</v>
      </c>
      <c r="C78" s="1" t="s">
        <v>1618</v>
      </c>
      <c r="D78" s="1" t="s">
        <v>1619</v>
      </c>
      <c r="E78" s="1" t="s">
        <v>1620</v>
      </c>
      <c r="F78" s="1" t="s">
        <v>1451</v>
      </c>
      <c r="G78" s="1" t="s">
        <v>1164</v>
      </c>
      <c r="H78" s="1" t="s">
        <v>1165</v>
      </c>
      <c r="I78" s="1" t="s">
        <v>1621</v>
      </c>
      <c r="J78" s="1" t="s">
        <v>30</v>
      </c>
      <c r="K78" s="1" t="s">
        <v>1622</v>
      </c>
      <c r="L78" s="1" t="s">
        <v>1622</v>
      </c>
      <c r="M78" s="1" t="s">
        <v>1168</v>
      </c>
      <c r="N78" s="1" t="s">
        <v>1168</v>
      </c>
      <c r="O78" s="1" t="s">
        <v>1169</v>
      </c>
      <c r="P78" s="1" t="s">
        <v>1170</v>
      </c>
      <c r="Q78" s="1" t="s">
        <v>1171</v>
      </c>
      <c r="R78" s="1" t="s">
        <v>1623</v>
      </c>
      <c r="S78" s="1" t="s">
        <v>1173</v>
      </c>
      <c r="T78" s="1" t="s">
        <v>1174</v>
      </c>
      <c r="U78" s="1" t="s">
        <v>1175</v>
      </c>
      <c r="V78" s="1" t="s">
        <v>1237</v>
      </c>
    </row>
    <row r="79" s="1" customFormat="1" spans="1:22">
      <c r="A79" s="3">
        <v>999222989107534</v>
      </c>
      <c r="B79" s="1" t="s">
        <v>1611</v>
      </c>
      <c r="C79" s="1" t="s">
        <v>1624</v>
      </c>
      <c r="D79" s="1" t="s">
        <v>1260</v>
      </c>
      <c r="E79" s="1" t="s">
        <v>1625</v>
      </c>
      <c r="F79" s="1" t="s">
        <v>1160</v>
      </c>
      <c r="G79" s="1" t="s">
        <v>1164</v>
      </c>
      <c r="H79" s="1" t="s">
        <v>1165</v>
      </c>
      <c r="I79" s="1" t="s">
        <v>1626</v>
      </c>
      <c r="J79" s="1" t="s">
        <v>30</v>
      </c>
      <c r="K79" s="1" t="s">
        <v>1627</v>
      </c>
      <c r="L79" s="1" t="s">
        <v>1627</v>
      </c>
      <c r="M79" s="1" t="s">
        <v>1168</v>
      </c>
      <c r="N79" s="1" t="s">
        <v>1168</v>
      </c>
      <c r="O79" s="1" t="s">
        <v>1169</v>
      </c>
      <c r="P79" s="1" t="s">
        <v>1170</v>
      </c>
      <c r="Q79" s="1" t="s">
        <v>1171</v>
      </c>
      <c r="R79" s="1" t="s">
        <v>1628</v>
      </c>
      <c r="S79" s="1" t="s">
        <v>1173</v>
      </c>
      <c r="T79" s="1" t="s">
        <v>1174</v>
      </c>
      <c r="U79" s="1" t="s">
        <v>1175</v>
      </c>
      <c r="V79" s="1" t="s">
        <v>1237</v>
      </c>
    </row>
    <row r="80" s="1" customFormat="1" spans="1:22">
      <c r="A80" s="3">
        <v>999222988814196</v>
      </c>
      <c r="B80" s="1" t="s">
        <v>1611</v>
      </c>
      <c r="C80" s="1" t="s">
        <v>1629</v>
      </c>
      <c r="D80" s="1" t="s">
        <v>1630</v>
      </c>
      <c r="E80" s="1" t="s">
        <v>1631</v>
      </c>
      <c r="F80" s="1" t="s">
        <v>1160</v>
      </c>
      <c r="G80" s="1" t="s">
        <v>1164</v>
      </c>
      <c r="H80" s="1" t="s">
        <v>1165</v>
      </c>
      <c r="I80" s="1" t="s">
        <v>1632</v>
      </c>
      <c r="J80" s="1" t="s">
        <v>30</v>
      </c>
      <c r="K80" s="1" t="s">
        <v>1633</v>
      </c>
      <c r="L80" s="1" t="s">
        <v>1633</v>
      </c>
      <c r="M80" s="1" t="s">
        <v>1168</v>
      </c>
      <c r="N80" s="1" t="s">
        <v>1168</v>
      </c>
      <c r="O80" s="1" t="s">
        <v>1169</v>
      </c>
      <c r="P80" s="1" t="s">
        <v>1170</v>
      </c>
      <c r="Q80" s="1" t="s">
        <v>1171</v>
      </c>
      <c r="R80" s="1" t="s">
        <v>1634</v>
      </c>
      <c r="S80" s="1" t="s">
        <v>1173</v>
      </c>
      <c r="T80" s="1" t="s">
        <v>1174</v>
      </c>
      <c r="U80" s="1" t="s">
        <v>1175</v>
      </c>
      <c r="V80" s="1" t="s">
        <v>1237</v>
      </c>
    </row>
    <row r="81" s="1" customFormat="1" spans="1:22">
      <c r="A81" s="3">
        <v>999222986404995</v>
      </c>
      <c r="B81" s="1" t="s">
        <v>1611</v>
      </c>
      <c r="C81" s="1" t="s">
        <v>1635</v>
      </c>
      <c r="D81" s="1" t="s">
        <v>1636</v>
      </c>
      <c r="E81" s="1" t="s">
        <v>1637</v>
      </c>
      <c r="F81" s="1" t="s">
        <v>1160</v>
      </c>
      <c r="G81" s="1" t="s">
        <v>1164</v>
      </c>
      <c r="H81" s="1" t="s">
        <v>1165</v>
      </c>
      <c r="I81" s="1" t="s">
        <v>1638</v>
      </c>
      <c r="J81" s="1" t="s">
        <v>30</v>
      </c>
      <c r="K81" s="1" t="s">
        <v>1639</v>
      </c>
      <c r="L81" s="1" t="s">
        <v>1639</v>
      </c>
      <c r="M81" s="1" t="s">
        <v>1168</v>
      </c>
      <c r="N81" s="1" t="s">
        <v>1168</v>
      </c>
      <c r="O81" s="1" t="s">
        <v>1169</v>
      </c>
      <c r="P81" s="1" t="s">
        <v>1170</v>
      </c>
      <c r="Q81" s="1" t="s">
        <v>1171</v>
      </c>
      <c r="R81" s="1" t="s">
        <v>1640</v>
      </c>
      <c r="S81" s="1" t="s">
        <v>1173</v>
      </c>
      <c r="T81" s="1" t="s">
        <v>1174</v>
      </c>
      <c r="U81" s="1" t="s">
        <v>1175</v>
      </c>
      <c r="V81" s="1" t="s">
        <v>1255</v>
      </c>
    </row>
    <row r="82" s="1" customFormat="1" spans="1:22">
      <c r="A82" s="3">
        <v>999222986380777</v>
      </c>
      <c r="B82" s="1" t="s">
        <v>1611</v>
      </c>
      <c r="C82" s="1" t="s">
        <v>1641</v>
      </c>
      <c r="D82" s="1" t="s">
        <v>1642</v>
      </c>
      <c r="E82" s="1" t="s">
        <v>1643</v>
      </c>
      <c r="F82" s="1" t="s">
        <v>1451</v>
      </c>
      <c r="G82" s="1" t="s">
        <v>1164</v>
      </c>
      <c r="H82" s="1" t="s">
        <v>1165</v>
      </c>
      <c r="I82" s="1" t="s">
        <v>1644</v>
      </c>
      <c r="J82" s="1" t="s">
        <v>30</v>
      </c>
      <c r="K82" s="1" t="s">
        <v>1645</v>
      </c>
      <c r="L82" s="1" t="s">
        <v>1645</v>
      </c>
      <c r="M82" s="1" t="s">
        <v>1168</v>
      </c>
      <c r="N82" s="1" t="s">
        <v>1168</v>
      </c>
      <c r="O82" s="1" t="s">
        <v>1169</v>
      </c>
      <c r="P82" s="1" t="s">
        <v>1170</v>
      </c>
      <c r="Q82" s="1" t="s">
        <v>1171</v>
      </c>
      <c r="R82" s="1" t="s">
        <v>1646</v>
      </c>
      <c r="S82" s="1" t="s">
        <v>1173</v>
      </c>
      <c r="T82" s="1" t="s">
        <v>1174</v>
      </c>
      <c r="U82" s="1" t="s">
        <v>1175</v>
      </c>
      <c r="V82" s="1" t="s">
        <v>1230</v>
      </c>
    </row>
    <row r="83" s="1" customFormat="1" spans="1:22">
      <c r="A83" s="3">
        <v>22985389067</v>
      </c>
      <c r="B83" s="1" t="s">
        <v>1611</v>
      </c>
      <c r="C83" s="1" t="s">
        <v>1647</v>
      </c>
      <c r="D83" s="1" t="s">
        <v>1648</v>
      </c>
      <c r="E83" s="1" t="s">
        <v>1649</v>
      </c>
      <c r="F83" s="1" t="s">
        <v>1451</v>
      </c>
      <c r="G83" s="1" t="s">
        <v>1164</v>
      </c>
      <c r="H83" s="1" t="s">
        <v>1165</v>
      </c>
      <c r="I83" s="1" t="s">
        <v>1650</v>
      </c>
      <c r="J83" s="1" t="s">
        <v>30</v>
      </c>
      <c r="K83" s="1" t="s">
        <v>1651</v>
      </c>
      <c r="L83" s="1" t="s">
        <v>1651</v>
      </c>
      <c r="M83" s="1" t="s">
        <v>1168</v>
      </c>
      <c r="N83" s="1" t="s">
        <v>1168</v>
      </c>
      <c r="O83" s="1" t="s">
        <v>1169</v>
      </c>
      <c r="P83" s="1" t="s">
        <v>1170</v>
      </c>
      <c r="Q83" s="1" t="s">
        <v>1171</v>
      </c>
      <c r="R83" s="1" t="s">
        <v>1652</v>
      </c>
      <c r="S83" s="1" t="s">
        <v>1173</v>
      </c>
      <c r="T83" s="1" t="s">
        <v>1174</v>
      </c>
      <c r="U83" s="1" t="s">
        <v>1175</v>
      </c>
      <c r="V83" s="1" t="s">
        <v>1473</v>
      </c>
    </row>
    <row r="84" s="1" customFormat="1" spans="1:22">
      <c r="A84" s="3">
        <v>999222984785466</v>
      </c>
      <c r="B84" s="1" t="s">
        <v>1611</v>
      </c>
      <c r="C84" s="1" t="s">
        <v>1653</v>
      </c>
      <c r="D84" s="1" t="s">
        <v>1326</v>
      </c>
      <c r="E84" s="1" t="s">
        <v>1654</v>
      </c>
      <c r="F84" s="1" t="s">
        <v>1160</v>
      </c>
      <c r="G84" s="1" t="s">
        <v>1164</v>
      </c>
      <c r="H84" s="1" t="s">
        <v>1165</v>
      </c>
      <c r="I84" s="1" t="s">
        <v>1655</v>
      </c>
      <c r="J84" s="1" t="s">
        <v>30</v>
      </c>
      <c r="K84" s="1" t="s">
        <v>1656</v>
      </c>
      <c r="L84" s="1" t="s">
        <v>1656</v>
      </c>
      <c r="M84" s="1" t="s">
        <v>1168</v>
      </c>
      <c r="N84" s="1" t="s">
        <v>1168</v>
      </c>
      <c r="O84" s="1" t="s">
        <v>1169</v>
      </c>
      <c r="P84" s="1" t="s">
        <v>1170</v>
      </c>
      <c r="Q84" s="1" t="s">
        <v>1171</v>
      </c>
      <c r="R84" s="1" t="s">
        <v>1657</v>
      </c>
      <c r="S84" s="1" t="s">
        <v>1173</v>
      </c>
      <c r="T84" s="1" t="s">
        <v>1174</v>
      </c>
      <c r="U84" s="1" t="s">
        <v>1175</v>
      </c>
      <c r="V84" s="1" t="s">
        <v>1237</v>
      </c>
    </row>
    <row r="85" s="1" customFormat="1" spans="1:22">
      <c r="A85" s="3">
        <v>999222984242857</v>
      </c>
      <c r="B85" s="1" t="s">
        <v>1611</v>
      </c>
      <c r="C85" s="1" t="s">
        <v>1658</v>
      </c>
      <c r="D85" s="1" t="s">
        <v>1659</v>
      </c>
      <c r="E85" s="1" t="s">
        <v>1660</v>
      </c>
      <c r="F85" s="1" t="s">
        <v>1160</v>
      </c>
      <c r="G85" s="1" t="s">
        <v>1164</v>
      </c>
      <c r="H85" s="1" t="s">
        <v>1165</v>
      </c>
      <c r="I85" s="1" t="s">
        <v>1661</v>
      </c>
      <c r="J85" s="1" t="s">
        <v>30</v>
      </c>
      <c r="K85" s="1" t="s">
        <v>1662</v>
      </c>
      <c r="L85" s="1" t="s">
        <v>1662</v>
      </c>
      <c r="M85" s="1" t="s">
        <v>1168</v>
      </c>
      <c r="N85" s="1" t="s">
        <v>1168</v>
      </c>
      <c r="O85" s="1" t="s">
        <v>1169</v>
      </c>
      <c r="P85" s="1" t="s">
        <v>1170</v>
      </c>
      <c r="Q85" s="1" t="s">
        <v>1171</v>
      </c>
      <c r="R85" s="1" t="s">
        <v>1663</v>
      </c>
      <c r="S85" s="1" t="s">
        <v>1173</v>
      </c>
      <c r="T85" s="1" t="s">
        <v>1174</v>
      </c>
      <c r="U85" s="1" t="s">
        <v>1175</v>
      </c>
      <c r="V85" s="1" t="s">
        <v>1230</v>
      </c>
    </row>
    <row r="86" s="1" customFormat="1" spans="1:22">
      <c r="A86" s="3">
        <v>999222984054917</v>
      </c>
      <c r="B86" s="1" t="s">
        <v>1611</v>
      </c>
      <c r="C86" s="1" t="s">
        <v>1664</v>
      </c>
      <c r="D86" s="1" t="s">
        <v>1665</v>
      </c>
      <c r="E86" s="1" t="s">
        <v>1666</v>
      </c>
      <c r="F86" s="1" t="s">
        <v>1160</v>
      </c>
      <c r="G86" s="1" t="s">
        <v>1164</v>
      </c>
      <c r="H86" s="1" t="s">
        <v>1165</v>
      </c>
      <c r="I86" s="1" t="s">
        <v>1667</v>
      </c>
      <c r="J86" s="1" t="s">
        <v>30</v>
      </c>
      <c r="K86" s="1" t="s">
        <v>1668</v>
      </c>
      <c r="L86" s="1" t="s">
        <v>1668</v>
      </c>
      <c r="M86" s="1" t="s">
        <v>1168</v>
      </c>
      <c r="N86" s="1" t="s">
        <v>1168</v>
      </c>
      <c r="O86" s="1" t="s">
        <v>1169</v>
      </c>
      <c r="P86" s="1" t="s">
        <v>1170</v>
      </c>
      <c r="Q86" s="1" t="s">
        <v>1171</v>
      </c>
      <c r="R86" s="1" t="s">
        <v>1669</v>
      </c>
      <c r="S86" s="1" t="s">
        <v>1173</v>
      </c>
      <c r="T86" s="1" t="s">
        <v>1174</v>
      </c>
      <c r="U86" s="1" t="s">
        <v>1175</v>
      </c>
      <c r="V86" s="1" t="s">
        <v>1318</v>
      </c>
    </row>
    <row r="87" s="1" customFormat="1" spans="1:22">
      <c r="A87" s="3">
        <v>999222982913567</v>
      </c>
      <c r="B87" s="1" t="s">
        <v>1611</v>
      </c>
      <c r="C87" s="1" t="s">
        <v>1670</v>
      </c>
      <c r="D87" s="1" t="s">
        <v>1671</v>
      </c>
      <c r="E87" s="1" t="s">
        <v>1672</v>
      </c>
      <c r="F87" s="1" t="s">
        <v>1451</v>
      </c>
      <c r="G87" s="1" t="s">
        <v>1164</v>
      </c>
      <c r="H87" s="1" t="s">
        <v>1165</v>
      </c>
      <c r="I87" s="1" t="s">
        <v>1673</v>
      </c>
      <c r="J87" s="1" t="s">
        <v>30</v>
      </c>
      <c r="K87" s="1" t="s">
        <v>1674</v>
      </c>
      <c r="L87" s="1" t="s">
        <v>1674</v>
      </c>
      <c r="M87" s="1" t="s">
        <v>1168</v>
      </c>
      <c r="N87" s="1" t="s">
        <v>1168</v>
      </c>
      <c r="O87" s="1" t="s">
        <v>1169</v>
      </c>
      <c r="P87" s="1" t="s">
        <v>1170</v>
      </c>
      <c r="Q87" s="1" t="s">
        <v>1171</v>
      </c>
      <c r="R87" s="1" t="s">
        <v>1675</v>
      </c>
      <c r="S87" s="1" t="s">
        <v>1173</v>
      </c>
      <c r="T87" s="1" t="s">
        <v>1174</v>
      </c>
      <c r="U87" s="1" t="s">
        <v>1175</v>
      </c>
      <c r="V87" s="1" t="s">
        <v>1197</v>
      </c>
    </row>
    <row r="88" s="1" customFormat="1" spans="1:22">
      <c r="A88" s="3">
        <v>999222982537144</v>
      </c>
      <c r="B88" s="1" t="s">
        <v>1611</v>
      </c>
      <c r="C88" s="1" t="s">
        <v>1676</v>
      </c>
      <c r="D88" s="1" t="s">
        <v>1677</v>
      </c>
      <c r="E88" s="1" t="s">
        <v>1678</v>
      </c>
      <c r="F88" s="1" t="s">
        <v>1451</v>
      </c>
      <c r="G88" s="1" t="s">
        <v>1164</v>
      </c>
      <c r="H88" s="1" t="s">
        <v>1165</v>
      </c>
      <c r="I88" s="1" t="s">
        <v>1679</v>
      </c>
      <c r="J88" s="1" t="s">
        <v>30</v>
      </c>
      <c r="K88" s="1" t="s">
        <v>1680</v>
      </c>
      <c r="L88" s="1" t="s">
        <v>1680</v>
      </c>
      <c r="M88" s="1" t="s">
        <v>1168</v>
      </c>
      <c r="N88" s="1" t="s">
        <v>1168</v>
      </c>
      <c r="O88" s="1" t="s">
        <v>1169</v>
      </c>
      <c r="P88" s="1" t="s">
        <v>1170</v>
      </c>
      <c r="Q88" s="1" t="s">
        <v>1171</v>
      </c>
      <c r="R88" s="1" t="s">
        <v>1681</v>
      </c>
      <c r="S88" s="1" t="s">
        <v>1173</v>
      </c>
      <c r="T88" s="1" t="s">
        <v>1174</v>
      </c>
      <c r="U88" s="1" t="s">
        <v>1175</v>
      </c>
      <c r="V88" s="1" t="s">
        <v>1318</v>
      </c>
    </row>
    <row r="89" s="1" customFormat="1" spans="1:22">
      <c r="A89" s="3">
        <v>999222980749208</v>
      </c>
      <c r="B89" s="1" t="s">
        <v>1611</v>
      </c>
      <c r="C89" s="1" t="s">
        <v>1682</v>
      </c>
      <c r="D89" s="1" t="s">
        <v>1683</v>
      </c>
      <c r="E89" s="1" t="s">
        <v>1684</v>
      </c>
      <c r="F89" s="1" t="s">
        <v>1160</v>
      </c>
      <c r="G89" s="1" t="s">
        <v>1164</v>
      </c>
      <c r="H89" s="1" t="s">
        <v>1165</v>
      </c>
      <c r="I89" s="1" t="s">
        <v>1685</v>
      </c>
      <c r="J89" s="1" t="s">
        <v>30</v>
      </c>
      <c r="K89" s="1" t="s">
        <v>1686</v>
      </c>
      <c r="L89" s="1" t="s">
        <v>1686</v>
      </c>
      <c r="M89" s="1" t="s">
        <v>1168</v>
      </c>
      <c r="N89" s="1" t="s">
        <v>1168</v>
      </c>
      <c r="O89" s="1" t="s">
        <v>1169</v>
      </c>
      <c r="P89" s="1" t="s">
        <v>1170</v>
      </c>
      <c r="Q89" s="1" t="s">
        <v>1171</v>
      </c>
      <c r="R89" s="1" t="s">
        <v>1687</v>
      </c>
      <c r="S89" s="1" t="s">
        <v>1173</v>
      </c>
      <c r="T89" s="1" t="s">
        <v>1174</v>
      </c>
      <c r="U89" s="1" t="s">
        <v>1175</v>
      </c>
      <c r="V89" s="1" t="s">
        <v>1318</v>
      </c>
    </row>
    <row r="90" s="1" customFormat="1" spans="1:22">
      <c r="A90" s="3">
        <v>999222980635822</v>
      </c>
      <c r="B90" s="1" t="s">
        <v>1611</v>
      </c>
      <c r="C90" s="1" t="s">
        <v>1688</v>
      </c>
      <c r="D90" s="1" t="s">
        <v>1689</v>
      </c>
      <c r="E90" s="1" t="s">
        <v>1690</v>
      </c>
      <c r="F90" s="1" t="s">
        <v>1451</v>
      </c>
      <c r="G90" s="1" t="s">
        <v>1164</v>
      </c>
      <c r="H90" s="1" t="s">
        <v>1165</v>
      </c>
      <c r="I90" s="1" t="s">
        <v>1691</v>
      </c>
      <c r="J90" s="1" t="s">
        <v>30</v>
      </c>
      <c r="K90" s="1" t="s">
        <v>1692</v>
      </c>
      <c r="L90" s="1" t="s">
        <v>1692</v>
      </c>
      <c r="M90" s="1" t="s">
        <v>1168</v>
      </c>
      <c r="N90" s="1" t="s">
        <v>1168</v>
      </c>
      <c r="O90" s="1" t="s">
        <v>1169</v>
      </c>
      <c r="P90" s="1" t="s">
        <v>1170</v>
      </c>
      <c r="Q90" s="1" t="s">
        <v>1171</v>
      </c>
      <c r="R90" s="1" t="s">
        <v>1693</v>
      </c>
      <c r="S90" s="1" t="s">
        <v>1173</v>
      </c>
      <c r="T90" s="1" t="s">
        <v>1174</v>
      </c>
      <c r="U90" s="1" t="s">
        <v>1175</v>
      </c>
      <c r="V90" s="1" t="s">
        <v>1255</v>
      </c>
    </row>
    <row r="91" s="1" customFormat="1" spans="1:22">
      <c r="A91" s="3">
        <v>999222980527651</v>
      </c>
      <c r="B91" s="1" t="s">
        <v>1611</v>
      </c>
      <c r="C91" s="1" t="s">
        <v>1694</v>
      </c>
      <c r="D91" s="1" t="s">
        <v>1695</v>
      </c>
      <c r="E91" s="1" t="s">
        <v>1696</v>
      </c>
      <c r="F91" s="1" t="s">
        <v>1160</v>
      </c>
      <c r="G91" s="1" t="s">
        <v>1164</v>
      </c>
      <c r="H91" s="1" t="s">
        <v>1165</v>
      </c>
      <c r="I91" s="1" t="s">
        <v>1697</v>
      </c>
      <c r="J91" s="1" t="s">
        <v>30</v>
      </c>
      <c r="K91" s="1" t="s">
        <v>1698</v>
      </c>
      <c r="L91" s="1" t="s">
        <v>1698</v>
      </c>
      <c r="M91" s="1" t="s">
        <v>1168</v>
      </c>
      <c r="N91" s="1" t="s">
        <v>1168</v>
      </c>
      <c r="O91" s="1" t="s">
        <v>1169</v>
      </c>
      <c r="P91" s="1" t="s">
        <v>1170</v>
      </c>
      <c r="Q91" s="1" t="s">
        <v>1171</v>
      </c>
      <c r="R91" s="1" t="s">
        <v>1699</v>
      </c>
      <c r="S91" s="1" t="s">
        <v>1173</v>
      </c>
      <c r="T91" s="1" t="s">
        <v>1174</v>
      </c>
      <c r="U91" s="1" t="s">
        <v>1175</v>
      </c>
      <c r="V91" s="1" t="s">
        <v>1255</v>
      </c>
    </row>
    <row r="92" s="1" customFormat="1" spans="1:22">
      <c r="A92" s="3">
        <v>999222980511614</v>
      </c>
      <c r="B92" s="1" t="s">
        <v>1611</v>
      </c>
      <c r="C92" s="1" t="s">
        <v>1700</v>
      </c>
      <c r="D92" s="1" t="s">
        <v>1701</v>
      </c>
      <c r="E92" s="1" t="s">
        <v>1702</v>
      </c>
      <c r="F92" s="1" t="s">
        <v>1451</v>
      </c>
      <c r="G92" s="1" t="s">
        <v>1164</v>
      </c>
      <c r="H92" s="1" t="s">
        <v>1165</v>
      </c>
      <c r="I92" s="1" t="s">
        <v>1703</v>
      </c>
      <c r="J92" s="1" t="s">
        <v>30</v>
      </c>
      <c r="K92" s="1" t="s">
        <v>1704</v>
      </c>
      <c r="L92" s="1" t="s">
        <v>1704</v>
      </c>
      <c r="M92" s="1" t="s">
        <v>1168</v>
      </c>
      <c r="N92" s="1" t="s">
        <v>1168</v>
      </c>
      <c r="O92" s="1" t="s">
        <v>1169</v>
      </c>
      <c r="P92" s="1" t="s">
        <v>1170</v>
      </c>
      <c r="Q92" s="1" t="s">
        <v>1171</v>
      </c>
      <c r="R92" s="1" t="s">
        <v>1705</v>
      </c>
      <c r="S92" s="1" t="s">
        <v>1173</v>
      </c>
      <c r="T92" s="1" t="s">
        <v>1174</v>
      </c>
      <c r="U92" s="1" t="s">
        <v>1175</v>
      </c>
      <c r="V92" s="1" t="s">
        <v>1210</v>
      </c>
    </row>
    <row r="93" s="1" customFormat="1" spans="1:22">
      <c r="A93" s="3">
        <v>999222980077980</v>
      </c>
      <c r="B93" s="1" t="s">
        <v>1611</v>
      </c>
      <c r="C93" s="1" t="s">
        <v>1706</v>
      </c>
      <c r="D93" s="1" t="s">
        <v>1707</v>
      </c>
      <c r="E93" s="1" t="s">
        <v>1708</v>
      </c>
      <c r="F93" s="1" t="s">
        <v>1451</v>
      </c>
      <c r="G93" s="1" t="s">
        <v>1164</v>
      </c>
      <c r="H93" s="1" t="s">
        <v>1165</v>
      </c>
      <c r="I93" s="1" t="s">
        <v>1709</v>
      </c>
      <c r="J93" s="1" t="s">
        <v>30</v>
      </c>
      <c r="K93" s="1" t="s">
        <v>1710</v>
      </c>
      <c r="L93" s="1" t="s">
        <v>1710</v>
      </c>
      <c r="M93" s="1" t="s">
        <v>1168</v>
      </c>
      <c r="N93" s="1" t="s">
        <v>1168</v>
      </c>
      <c r="O93" s="1" t="s">
        <v>1169</v>
      </c>
      <c r="P93" s="1" t="s">
        <v>1170</v>
      </c>
      <c r="Q93" s="1" t="s">
        <v>1171</v>
      </c>
      <c r="R93" s="1" t="s">
        <v>1711</v>
      </c>
      <c r="S93" s="1" t="s">
        <v>1173</v>
      </c>
      <c r="T93" s="1" t="s">
        <v>1174</v>
      </c>
      <c r="U93" s="1" t="s">
        <v>1175</v>
      </c>
      <c r="V93" s="1" t="s">
        <v>1237</v>
      </c>
    </row>
    <row r="94" s="1" customFormat="1" spans="1:22">
      <c r="A94" s="3">
        <v>999222980002326</v>
      </c>
      <c r="B94" s="1" t="s">
        <v>1611</v>
      </c>
      <c r="C94" s="1" t="s">
        <v>1712</v>
      </c>
      <c r="D94" s="1" t="s">
        <v>1713</v>
      </c>
      <c r="E94" s="1" t="s">
        <v>1714</v>
      </c>
      <c r="F94" s="1" t="s">
        <v>1611</v>
      </c>
      <c r="G94" s="1" t="s">
        <v>1164</v>
      </c>
      <c r="H94" s="1" t="s">
        <v>1165</v>
      </c>
      <c r="I94" s="1" t="s">
        <v>1715</v>
      </c>
      <c r="J94" s="1" t="s">
        <v>30</v>
      </c>
      <c r="K94" s="1" t="s">
        <v>1716</v>
      </c>
      <c r="L94" s="1" t="s">
        <v>1716</v>
      </c>
      <c r="M94" s="1" t="s">
        <v>1168</v>
      </c>
      <c r="N94" s="1" t="s">
        <v>1168</v>
      </c>
      <c r="O94" s="1" t="s">
        <v>1169</v>
      </c>
      <c r="P94" s="1" t="s">
        <v>1170</v>
      </c>
      <c r="Q94" s="1" t="s">
        <v>1171</v>
      </c>
      <c r="R94" s="1" t="s">
        <v>1717</v>
      </c>
      <c r="S94" s="1" t="s">
        <v>1173</v>
      </c>
      <c r="T94" s="1" t="s">
        <v>1174</v>
      </c>
      <c r="U94" s="1" t="s">
        <v>1175</v>
      </c>
      <c r="V94" s="1" t="s">
        <v>1210</v>
      </c>
    </row>
    <row r="95" s="1" customFormat="1" spans="1:22">
      <c r="A95" s="3">
        <v>999222979636638</v>
      </c>
      <c r="B95" s="1" t="s">
        <v>1718</v>
      </c>
      <c r="C95" s="1" t="s">
        <v>1719</v>
      </c>
      <c r="D95" s="1" t="s">
        <v>1701</v>
      </c>
      <c r="E95" s="1" t="s">
        <v>1720</v>
      </c>
      <c r="F95" s="1" t="s">
        <v>1451</v>
      </c>
      <c r="G95" s="1" t="s">
        <v>1164</v>
      </c>
      <c r="H95" s="1" t="s">
        <v>1165</v>
      </c>
      <c r="I95" s="1" t="s">
        <v>1721</v>
      </c>
      <c r="J95" s="1" t="s">
        <v>30</v>
      </c>
      <c r="K95" s="1" t="s">
        <v>1722</v>
      </c>
      <c r="L95" s="1" t="s">
        <v>1722</v>
      </c>
      <c r="M95" s="1" t="s">
        <v>1168</v>
      </c>
      <c r="N95" s="1" t="s">
        <v>1168</v>
      </c>
      <c r="O95" s="1" t="s">
        <v>1169</v>
      </c>
      <c r="P95" s="1" t="s">
        <v>1170</v>
      </c>
      <c r="Q95" s="1" t="s">
        <v>1171</v>
      </c>
      <c r="R95" s="1" t="s">
        <v>1723</v>
      </c>
      <c r="S95" s="1" t="s">
        <v>1173</v>
      </c>
      <c r="T95" s="1" t="s">
        <v>1174</v>
      </c>
      <c r="U95" s="1" t="s">
        <v>1175</v>
      </c>
      <c r="V95" s="1" t="s">
        <v>1210</v>
      </c>
    </row>
    <row r="96" s="1" customFormat="1" spans="1:22">
      <c r="A96" s="3">
        <v>999222976702041</v>
      </c>
      <c r="B96" s="1" t="s">
        <v>1718</v>
      </c>
      <c r="C96" s="1" t="s">
        <v>1724</v>
      </c>
      <c r="D96" s="1" t="s">
        <v>1725</v>
      </c>
      <c r="E96" s="1" t="s">
        <v>1726</v>
      </c>
      <c r="F96" s="1" t="s">
        <v>1451</v>
      </c>
      <c r="G96" s="1" t="s">
        <v>1164</v>
      </c>
      <c r="H96" s="1" t="s">
        <v>1165</v>
      </c>
      <c r="I96" s="1" t="s">
        <v>1727</v>
      </c>
      <c r="J96" s="1" t="s">
        <v>30</v>
      </c>
      <c r="K96" s="1" t="s">
        <v>1728</v>
      </c>
      <c r="L96" s="1" t="s">
        <v>1728</v>
      </c>
      <c r="M96" s="1" t="s">
        <v>1168</v>
      </c>
      <c r="N96" s="1" t="s">
        <v>1168</v>
      </c>
      <c r="O96" s="1" t="s">
        <v>1169</v>
      </c>
      <c r="P96" s="1" t="s">
        <v>1170</v>
      </c>
      <c r="Q96" s="1" t="s">
        <v>1171</v>
      </c>
      <c r="R96" s="1" t="s">
        <v>1729</v>
      </c>
      <c r="S96" s="1" t="s">
        <v>1173</v>
      </c>
      <c r="T96" s="1" t="s">
        <v>1174</v>
      </c>
      <c r="U96" s="1" t="s">
        <v>1175</v>
      </c>
      <c r="V96" s="1" t="s">
        <v>1563</v>
      </c>
    </row>
    <row r="97" s="1" customFormat="1" spans="1:22">
      <c r="A97" s="3">
        <v>999222976588686</v>
      </c>
      <c r="B97" s="1" t="s">
        <v>1718</v>
      </c>
      <c r="C97" s="1" t="s">
        <v>1730</v>
      </c>
      <c r="D97" s="1" t="s">
        <v>1630</v>
      </c>
      <c r="E97" s="1" t="s">
        <v>1731</v>
      </c>
      <c r="F97" s="1" t="s">
        <v>1451</v>
      </c>
      <c r="G97" s="1" t="s">
        <v>1164</v>
      </c>
      <c r="H97" s="1" t="s">
        <v>1165</v>
      </c>
      <c r="I97" s="1" t="s">
        <v>1732</v>
      </c>
      <c r="J97" s="1" t="s">
        <v>30</v>
      </c>
      <c r="K97" s="1" t="s">
        <v>1733</v>
      </c>
      <c r="L97" s="1" t="s">
        <v>1733</v>
      </c>
      <c r="M97" s="1" t="s">
        <v>1168</v>
      </c>
      <c r="N97" s="1" t="s">
        <v>1168</v>
      </c>
      <c r="O97" s="1" t="s">
        <v>1169</v>
      </c>
      <c r="P97" s="1" t="s">
        <v>1170</v>
      </c>
      <c r="Q97" s="1" t="s">
        <v>1171</v>
      </c>
      <c r="R97" s="1" t="s">
        <v>1734</v>
      </c>
      <c r="S97" s="1" t="s">
        <v>1173</v>
      </c>
      <c r="T97" s="1" t="s">
        <v>1174</v>
      </c>
      <c r="U97" s="1" t="s">
        <v>1175</v>
      </c>
      <c r="V97" s="1" t="s">
        <v>1237</v>
      </c>
    </row>
    <row r="98" s="1" customFormat="1" spans="1:22">
      <c r="A98" s="3">
        <v>999222976408255</v>
      </c>
      <c r="B98" s="1" t="s">
        <v>1718</v>
      </c>
      <c r="C98" s="1" t="s">
        <v>1735</v>
      </c>
      <c r="D98" s="1" t="s">
        <v>1736</v>
      </c>
      <c r="E98" s="1" t="s">
        <v>1737</v>
      </c>
      <c r="F98" s="1" t="s">
        <v>1160</v>
      </c>
      <c r="G98" s="1" t="s">
        <v>1164</v>
      </c>
      <c r="H98" s="1" t="s">
        <v>1165</v>
      </c>
      <c r="I98" s="1" t="s">
        <v>1738</v>
      </c>
      <c r="J98" s="1" t="s">
        <v>30</v>
      </c>
      <c r="K98" s="1" t="s">
        <v>1739</v>
      </c>
      <c r="L98" s="1" t="s">
        <v>1739</v>
      </c>
      <c r="M98" s="1" t="s">
        <v>1168</v>
      </c>
      <c r="N98" s="1" t="s">
        <v>1168</v>
      </c>
      <c r="O98" s="1" t="s">
        <v>1169</v>
      </c>
      <c r="P98" s="1" t="s">
        <v>1170</v>
      </c>
      <c r="Q98" s="1" t="s">
        <v>1171</v>
      </c>
      <c r="R98" s="1" t="s">
        <v>1740</v>
      </c>
      <c r="S98" s="1" t="s">
        <v>1173</v>
      </c>
      <c r="T98" s="1" t="s">
        <v>1174</v>
      </c>
      <c r="U98" s="1" t="s">
        <v>1175</v>
      </c>
      <c r="V98" s="1" t="s">
        <v>1741</v>
      </c>
    </row>
    <row r="99" s="1" customFormat="1" spans="1:22">
      <c r="A99" s="3">
        <v>999222976381861</v>
      </c>
      <c r="B99" s="1" t="s">
        <v>1718</v>
      </c>
      <c r="C99" s="1" t="s">
        <v>1742</v>
      </c>
      <c r="D99" s="1" t="s">
        <v>1743</v>
      </c>
      <c r="E99" s="1" t="s">
        <v>1744</v>
      </c>
      <c r="F99" s="1" t="s">
        <v>1718</v>
      </c>
      <c r="G99" s="1" t="s">
        <v>1164</v>
      </c>
      <c r="H99" s="1" t="s">
        <v>1165</v>
      </c>
      <c r="I99" s="1" t="s">
        <v>1745</v>
      </c>
      <c r="J99" s="1" t="s">
        <v>30</v>
      </c>
      <c r="K99" s="1" t="s">
        <v>1746</v>
      </c>
      <c r="L99" s="1" t="s">
        <v>1746</v>
      </c>
      <c r="M99" s="1" t="s">
        <v>1168</v>
      </c>
      <c r="N99" s="1" t="s">
        <v>1168</v>
      </c>
      <c r="O99" s="1" t="s">
        <v>1169</v>
      </c>
      <c r="P99" s="1" t="s">
        <v>1170</v>
      </c>
      <c r="Q99" s="1" t="s">
        <v>1171</v>
      </c>
      <c r="R99" s="1" t="s">
        <v>1747</v>
      </c>
      <c r="S99" s="1" t="s">
        <v>1173</v>
      </c>
      <c r="T99" s="1" t="s">
        <v>1174</v>
      </c>
      <c r="U99" s="1" t="s">
        <v>1175</v>
      </c>
      <c r="V99" s="1" t="s">
        <v>1183</v>
      </c>
    </row>
    <row r="100" s="1" customFormat="1" spans="1:22">
      <c r="A100" s="3">
        <v>999222975576778</v>
      </c>
      <c r="B100" s="1" t="s">
        <v>1718</v>
      </c>
      <c r="C100" s="1" t="s">
        <v>1748</v>
      </c>
      <c r="D100" s="1" t="s">
        <v>1749</v>
      </c>
      <c r="E100" s="1" t="s">
        <v>1750</v>
      </c>
      <c r="F100" s="1" t="s">
        <v>1451</v>
      </c>
      <c r="G100" s="1" t="s">
        <v>1164</v>
      </c>
      <c r="H100" s="1" t="s">
        <v>1165</v>
      </c>
      <c r="I100" s="1" t="s">
        <v>1751</v>
      </c>
      <c r="J100" s="1" t="s">
        <v>30</v>
      </c>
      <c r="K100" s="1" t="s">
        <v>1752</v>
      </c>
      <c r="L100" s="1" t="s">
        <v>1752</v>
      </c>
      <c r="M100" s="1" t="s">
        <v>1168</v>
      </c>
      <c r="N100" s="1" t="s">
        <v>1168</v>
      </c>
      <c r="O100" s="1" t="s">
        <v>1169</v>
      </c>
      <c r="P100" s="1" t="s">
        <v>1170</v>
      </c>
      <c r="Q100" s="1" t="s">
        <v>1171</v>
      </c>
      <c r="R100" s="1" t="s">
        <v>1753</v>
      </c>
      <c r="S100" s="1" t="s">
        <v>1173</v>
      </c>
      <c r="T100" s="1" t="s">
        <v>1174</v>
      </c>
      <c r="U100" s="1" t="s">
        <v>1175</v>
      </c>
      <c r="V100" s="1" t="s">
        <v>1255</v>
      </c>
    </row>
    <row r="101" s="1" customFormat="1" spans="1:22">
      <c r="A101" s="3">
        <v>999222973395314</v>
      </c>
      <c r="B101" s="1" t="s">
        <v>1718</v>
      </c>
      <c r="C101" s="1" t="s">
        <v>1754</v>
      </c>
      <c r="D101" s="1" t="s">
        <v>1755</v>
      </c>
      <c r="E101" s="1" t="s">
        <v>1756</v>
      </c>
      <c r="F101" s="1" t="s">
        <v>1160</v>
      </c>
      <c r="G101" s="1" t="s">
        <v>1164</v>
      </c>
      <c r="H101" s="1" t="s">
        <v>1165</v>
      </c>
      <c r="I101" s="1" t="s">
        <v>1757</v>
      </c>
      <c r="J101" s="1" t="s">
        <v>30</v>
      </c>
      <c r="K101" s="1" t="s">
        <v>1758</v>
      </c>
      <c r="L101" s="1" t="s">
        <v>1169</v>
      </c>
      <c r="M101" s="1" t="s">
        <v>1759</v>
      </c>
      <c r="N101" s="1" t="s">
        <v>1760</v>
      </c>
      <c r="O101" s="1" t="s">
        <v>1169</v>
      </c>
      <c r="P101" s="1" t="s">
        <v>1170</v>
      </c>
      <c r="Q101" s="1" t="s">
        <v>1171</v>
      </c>
      <c r="R101" s="1" t="s">
        <v>1761</v>
      </c>
      <c r="S101" s="1" t="s">
        <v>1173</v>
      </c>
      <c r="T101" s="1" t="s">
        <v>1174</v>
      </c>
      <c r="U101" s="1" t="s">
        <v>1175</v>
      </c>
      <c r="V101" s="1" t="s">
        <v>1210</v>
      </c>
    </row>
    <row r="102" s="1" customFormat="1" spans="1:22">
      <c r="A102" s="3">
        <v>999222971647698</v>
      </c>
      <c r="B102" s="1" t="s">
        <v>1718</v>
      </c>
      <c r="C102" s="1" t="s">
        <v>1762</v>
      </c>
      <c r="D102" s="1" t="s">
        <v>1356</v>
      </c>
      <c r="E102" s="1" t="s">
        <v>1763</v>
      </c>
      <c r="F102" s="1" t="s">
        <v>1611</v>
      </c>
      <c r="G102" s="1" t="s">
        <v>1164</v>
      </c>
      <c r="H102" s="1" t="s">
        <v>1165</v>
      </c>
      <c r="I102" s="1" t="s">
        <v>1764</v>
      </c>
      <c r="J102" s="1" t="s">
        <v>30</v>
      </c>
      <c r="K102" s="1" t="s">
        <v>1765</v>
      </c>
      <c r="L102" s="1" t="s">
        <v>1765</v>
      </c>
      <c r="M102" s="1" t="s">
        <v>1168</v>
      </c>
      <c r="N102" s="1" t="s">
        <v>1168</v>
      </c>
      <c r="O102" s="1" t="s">
        <v>1169</v>
      </c>
      <c r="P102" s="1" t="s">
        <v>1170</v>
      </c>
      <c r="Q102" s="1" t="s">
        <v>1171</v>
      </c>
      <c r="R102" s="1" t="s">
        <v>1766</v>
      </c>
      <c r="S102" s="1" t="s">
        <v>1173</v>
      </c>
      <c r="T102" s="1" t="s">
        <v>1174</v>
      </c>
      <c r="U102" s="1" t="s">
        <v>1175</v>
      </c>
      <c r="V102" s="1" t="s">
        <v>1230</v>
      </c>
    </row>
    <row r="103" s="1" customFormat="1" spans="1:22">
      <c r="A103" s="3">
        <v>999222968754036</v>
      </c>
      <c r="B103" s="1" t="s">
        <v>1718</v>
      </c>
      <c r="C103" s="1" t="s">
        <v>1767</v>
      </c>
      <c r="D103" s="1" t="s">
        <v>1768</v>
      </c>
      <c r="E103" s="1" t="s">
        <v>1769</v>
      </c>
      <c r="F103" s="1" t="s">
        <v>1451</v>
      </c>
      <c r="G103" s="1" t="s">
        <v>1164</v>
      </c>
      <c r="H103" s="1" t="s">
        <v>1165</v>
      </c>
      <c r="I103" s="1" t="s">
        <v>1770</v>
      </c>
      <c r="J103" s="1" t="s">
        <v>30</v>
      </c>
      <c r="K103" s="1" t="s">
        <v>1771</v>
      </c>
      <c r="L103" s="1" t="s">
        <v>1771</v>
      </c>
      <c r="M103" s="1" t="s">
        <v>1168</v>
      </c>
      <c r="N103" s="1" t="s">
        <v>1168</v>
      </c>
      <c r="O103" s="1" t="s">
        <v>1169</v>
      </c>
      <c r="P103" s="1" t="s">
        <v>1170</v>
      </c>
      <c r="Q103" s="1" t="s">
        <v>1171</v>
      </c>
      <c r="R103" s="1" t="s">
        <v>1772</v>
      </c>
      <c r="S103" s="1" t="s">
        <v>1173</v>
      </c>
      <c r="T103" s="1" t="s">
        <v>1174</v>
      </c>
      <c r="U103" s="1" t="s">
        <v>1175</v>
      </c>
      <c r="V103" s="1" t="s">
        <v>1255</v>
      </c>
    </row>
    <row r="104" s="1" customFormat="1" spans="1:22">
      <c r="A104" s="3">
        <v>999222968156270</v>
      </c>
      <c r="B104" s="1" t="s">
        <v>1773</v>
      </c>
      <c r="C104" s="1" t="s">
        <v>1774</v>
      </c>
      <c r="D104" s="1" t="s">
        <v>1775</v>
      </c>
      <c r="E104" s="1" t="s">
        <v>1776</v>
      </c>
      <c r="F104" s="1" t="s">
        <v>1451</v>
      </c>
      <c r="G104" s="1" t="s">
        <v>1164</v>
      </c>
      <c r="H104" s="1" t="s">
        <v>1165</v>
      </c>
      <c r="I104" s="1" t="s">
        <v>1777</v>
      </c>
      <c r="J104" s="1" t="s">
        <v>30</v>
      </c>
      <c r="K104" s="1" t="s">
        <v>1778</v>
      </c>
      <c r="L104" s="1" t="s">
        <v>1778</v>
      </c>
      <c r="M104" s="1" t="s">
        <v>1168</v>
      </c>
      <c r="N104" s="1" t="s">
        <v>1168</v>
      </c>
      <c r="O104" s="1" t="s">
        <v>1169</v>
      </c>
      <c r="P104" s="1" t="s">
        <v>1170</v>
      </c>
      <c r="Q104" s="1" t="s">
        <v>1171</v>
      </c>
      <c r="R104" s="1" t="s">
        <v>1779</v>
      </c>
      <c r="S104" s="1" t="s">
        <v>1173</v>
      </c>
      <c r="T104" s="1" t="s">
        <v>1174</v>
      </c>
      <c r="U104" s="1" t="s">
        <v>1175</v>
      </c>
      <c r="V104" s="1" t="s">
        <v>1318</v>
      </c>
    </row>
    <row r="105" s="1" customFormat="1" spans="1:22">
      <c r="A105" s="3">
        <v>999222967521226</v>
      </c>
      <c r="B105" s="1" t="s">
        <v>1773</v>
      </c>
      <c r="C105" s="1" t="s">
        <v>1780</v>
      </c>
      <c r="D105" s="1" t="s">
        <v>1781</v>
      </c>
      <c r="E105" s="1" t="s">
        <v>1782</v>
      </c>
      <c r="F105" s="1" t="s">
        <v>1160</v>
      </c>
      <c r="G105" s="1" t="s">
        <v>1164</v>
      </c>
      <c r="H105" s="1" t="s">
        <v>1165</v>
      </c>
      <c r="I105" s="1" t="s">
        <v>1783</v>
      </c>
      <c r="J105" s="1" t="s">
        <v>30</v>
      </c>
      <c r="K105" s="1" t="s">
        <v>1784</v>
      </c>
      <c r="L105" s="1" t="s">
        <v>1784</v>
      </c>
      <c r="M105" s="1" t="s">
        <v>1168</v>
      </c>
      <c r="N105" s="1" t="s">
        <v>1168</v>
      </c>
      <c r="O105" s="1" t="s">
        <v>1169</v>
      </c>
      <c r="P105" s="1" t="s">
        <v>1170</v>
      </c>
      <c r="Q105" s="1" t="s">
        <v>1171</v>
      </c>
      <c r="R105" s="1" t="s">
        <v>1785</v>
      </c>
      <c r="S105" s="1" t="s">
        <v>1173</v>
      </c>
      <c r="T105" s="1" t="s">
        <v>1174</v>
      </c>
      <c r="U105" s="1" t="s">
        <v>1175</v>
      </c>
      <c r="V105" s="1" t="s">
        <v>1786</v>
      </c>
    </row>
    <row r="106" s="1" customFormat="1" spans="1:22">
      <c r="A106" s="3">
        <v>999222966563052</v>
      </c>
      <c r="B106" s="1" t="s">
        <v>1773</v>
      </c>
      <c r="C106" s="1" t="s">
        <v>1787</v>
      </c>
      <c r="D106" s="1" t="s">
        <v>1788</v>
      </c>
      <c r="E106" s="1" t="s">
        <v>1789</v>
      </c>
      <c r="F106" s="1" t="s">
        <v>1451</v>
      </c>
      <c r="G106" s="1" t="s">
        <v>1164</v>
      </c>
      <c r="H106" s="1" t="s">
        <v>1165</v>
      </c>
      <c r="I106" s="1" t="s">
        <v>1790</v>
      </c>
      <c r="J106" s="1" t="s">
        <v>30</v>
      </c>
      <c r="K106" s="1" t="s">
        <v>1791</v>
      </c>
      <c r="L106" s="1" t="s">
        <v>1791</v>
      </c>
      <c r="M106" s="1" t="s">
        <v>1168</v>
      </c>
      <c r="N106" s="1" t="s">
        <v>1168</v>
      </c>
      <c r="O106" s="1" t="s">
        <v>1169</v>
      </c>
      <c r="P106" s="1" t="s">
        <v>1170</v>
      </c>
      <c r="Q106" s="1" t="s">
        <v>1171</v>
      </c>
      <c r="R106" s="1" t="s">
        <v>1792</v>
      </c>
      <c r="S106" s="1" t="s">
        <v>1173</v>
      </c>
      <c r="T106" s="1" t="s">
        <v>1174</v>
      </c>
      <c r="U106" s="1" t="s">
        <v>1175</v>
      </c>
      <c r="V106" s="1" t="s">
        <v>1210</v>
      </c>
    </row>
    <row r="107" s="1" customFormat="1" spans="1:22">
      <c r="A107" s="3">
        <v>999222965157595</v>
      </c>
      <c r="B107" s="1" t="s">
        <v>1773</v>
      </c>
      <c r="C107" s="1" t="s">
        <v>1793</v>
      </c>
      <c r="D107" s="1" t="s">
        <v>1794</v>
      </c>
      <c r="E107" s="1" t="s">
        <v>1795</v>
      </c>
      <c r="F107" s="1" t="s">
        <v>1611</v>
      </c>
      <c r="G107" s="1" t="s">
        <v>1164</v>
      </c>
      <c r="H107" s="1" t="s">
        <v>1165</v>
      </c>
      <c r="I107" s="1" t="s">
        <v>1796</v>
      </c>
      <c r="J107" s="1" t="s">
        <v>30</v>
      </c>
      <c r="K107" s="1" t="s">
        <v>1797</v>
      </c>
      <c r="L107" s="1" t="s">
        <v>1797</v>
      </c>
      <c r="M107" s="1" t="s">
        <v>1168</v>
      </c>
      <c r="N107" s="1" t="s">
        <v>1168</v>
      </c>
      <c r="O107" s="1" t="s">
        <v>1169</v>
      </c>
      <c r="P107" s="1" t="s">
        <v>1170</v>
      </c>
      <c r="Q107" s="1" t="s">
        <v>1171</v>
      </c>
      <c r="R107" s="1" t="s">
        <v>1798</v>
      </c>
      <c r="S107" s="1" t="s">
        <v>1173</v>
      </c>
      <c r="T107" s="1" t="s">
        <v>1174</v>
      </c>
      <c r="U107" s="1" t="s">
        <v>1175</v>
      </c>
      <c r="V107" s="1" t="s">
        <v>1799</v>
      </c>
    </row>
    <row r="108" s="1" customFormat="1" spans="1:22">
      <c r="A108" s="3">
        <v>999222964192200</v>
      </c>
      <c r="B108" s="1" t="s">
        <v>1773</v>
      </c>
      <c r="C108" s="1" t="s">
        <v>1800</v>
      </c>
      <c r="D108" s="1" t="s">
        <v>1801</v>
      </c>
      <c r="E108" s="1" t="s">
        <v>1802</v>
      </c>
      <c r="F108" s="1" t="s">
        <v>1451</v>
      </c>
      <c r="G108" s="1" t="s">
        <v>1164</v>
      </c>
      <c r="H108" s="1" t="s">
        <v>1165</v>
      </c>
      <c r="I108" s="1" t="s">
        <v>1803</v>
      </c>
      <c r="J108" s="1" t="s">
        <v>30</v>
      </c>
      <c r="K108" s="1" t="s">
        <v>1804</v>
      </c>
      <c r="L108" s="1" t="s">
        <v>1804</v>
      </c>
      <c r="M108" s="1" t="s">
        <v>1168</v>
      </c>
      <c r="N108" s="1" t="s">
        <v>1168</v>
      </c>
      <c r="O108" s="1" t="s">
        <v>1169</v>
      </c>
      <c r="P108" s="1" t="s">
        <v>1170</v>
      </c>
      <c r="Q108" s="1" t="s">
        <v>1171</v>
      </c>
      <c r="R108" s="1" t="s">
        <v>1805</v>
      </c>
      <c r="S108" s="1" t="s">
        <v>1173</v>
      </c>
      <c r="T108" s="1" t="s">
        <v>1174</v>
      </c>
      <c r="U108" s="1" t="s">
        <v>1175</v>
      </c>
      <c r="V108" s="1" t="s">
        <v>1806</v>
      </c>
    </row>
    <row r="109" s="1" customFormat="1" spans="1:22">
      <c r="A109" s="3">
        <v>999222962859695</v>
      </c>
      <c r="B109" s="1" t="s">
        <v>1773</v>
      </c>
      <c r="C109" s="1" t="s">
        <v>1807</v>
      </c>
      <c r="D109" s="1" t="s">
        <v>1808</v>
      </c>
      <c r="E109" s="1" t="s">
        <v>1809</v>
      </c>
      <c r="F109" s="1" t="s">
        <v>1160</v>
      </c>
      <c r="G109" s="1" t="s">
        <v>1164</v>
      </c>
      <c r="H109" s="1" t="s">
        <v>1165</v>
      </c>
      <c r="I109" s="1" t="s">
        <v>1810</v>
      </c>
      <c r="J109" s="1" t="s">
        <v>30</v>
      </c>
      <c r="K109" s="1" t="s">
        <v>1811</v>
      </c>
      <c r="L109" s="1" t="s">
        <v>1811</v>
      </c>
      <c r="M109" s="1" t="s">
        <v>1168</v>
      </c>
      <c r="N109" s="1" t="s">
        <v>1168</v>
      </c>
      <c r="O109" s="1" t="s">
        <v>1169</v>
      </c>
      <c r="P109" s="1" t="s">
        <v>1170</v>
      </c>
      <c r="Q109" s="1" t="s">
        <v>1171</v>
      </c>
      <c r="R109" s="1" t="s">
        <v>1812</v>
      </c>
      <c r="S109" s="1" t="s">
        <v>1173</v>
      </c>
      <c r="T109" s="1" t="s">
        <v>1174</v>
      </c>
      <c r="U109" s="1" t="s">
        <v>1428</v>
      </c>
      <c r="V109" s="1" t="s">
        <v>1473</v>
      </c>
    </row>
    <row r="110" s="1" customFormat="1" spans="1:22">
      <c r="A110" s="3">
        <v>999222961515494</v>
      </c>
      <c r="B110" s="1" t="s">
        <v>1773</v>
      </c>
      <c r="C110" s="1" t="s">
        <v>1813</v>
      </c>
      <c r="D110" s="1" t="s">
        <v>1788</v>
      </c>
      <c r="E110" s="1" t="s">
        <v>1814</v>
      </c>
      <c r="F110" s="1" t="s">
        <v>1451</v>
      </c>
      <c r="G110" s="1" t="s">
        <v>1164</v>
      </c>
      <c r="H110" s="1" t="s">
        <v>1165</v>
      </c>
      <c r="I110" s="1" t="s">
        <v>1815</v>
      </c>
      <c r="J110" s="1" t="s">
        <v>30</v>
      </c>
      <c r="K110" s="1" t="s">
        <v>1816</v>
      </c>
      <c r="L110" s="1" t="s">
        <v>1816</v>
      </c>
      <c r="M110" s="1" t="s">
        <v>1168</v>
      </c>
      <c r="N110" s="1" t="s">
        <v>1168</v>
      </c>
      <c r="O110" s="1" t="s">
        <v>1169</v>
      </c>
      <c r="P110" s="1" t="s">
        <v>1170</v>
      </c>
      <c r="Q110" s="1" t="s">
        <v>1171</v>
      </c>
      <c r="R110" s="1" t="s">
        <v>1817</v>
      </c>
      <c r="S110" s="1" t="s">
        <v>1173</v>
      </c>
      <c r="T110" s="1" t="s">
        <v>1174</v>
      </c>
      <c r="U110" s="1" t="s">
        <v>1175</v>
      </c>
      <c r="V110" s="1" t="s">
        <v>1210</v>
      </c>
    </row>
    <row r="111" s="1" customFormat="1" spans="1:22">
      <c r="A111" s="3">
        <v>999222960571232</v>
      </c>
      <c r="B111" s="1" t="s">
        <v>1773</v>
      </c>
      <c r="C111" s="1" t="s">
        <v>1818</v>
      </c>
      <c r="D111" s="1" t="s">
        <v>1819</v>
      </c>
      <c r="E111" s="1" t="s">
        <v>1820</v>
      </c>
      <c r="F111" s="1" t="s">
        <v>1451</v>
      </c>
      <c r="G111" s="1" t="s">
        <v>1164</v>
      </c>
      <c r="H111" s="1" t="s">
        <v>1165</v>
      </c>
      <c r="I111" s="1" t="s">
        <v>1821</v>
      </c>
      <c r="J111" s="1" t="s">
        <v>30</v>
      </c>
      <c r="K111" s="1" t="s">
        <v>1822</v>
      </c>
      <c r="L111" s="1" t="s">
        <v>1822</v>
      </c>
      <c r="M111" s="1" t="s">
        <v>1168</v>
      </c>
      <c r="N111" s="1" t="s">
        <v>1168</v>
      </c>
      <c r="O111" s="1" t="s">
        <v>1169</v>
      </c>
      <c r="P111" s="1" t="s">
        <v>1170</v>
      </c>
      <c r="Q111" s="1" t="s">
        <v>1171</v>
      </c>
      <c r="R111" s="1" t="s">
        <v>1823</v>
      </c>
      <c r="S111" s="1" t="s">
        <v>1173</v>
      </c>
      <c r="T111" s="1" t="s">
        <v>1174</v>
      </c>
      <c r="U111" s="1" t="s">
        <v>1175</v>
      </c>
      <c r="V111" s="1" t="s">
        <v>1318</v>
      </c>
    </row>
    <row r="112" s="1" customFormat="1" spans="1:22">
      <c r="A112" s="3">
        <v>999222958636015</v>
      </c>
      <c r="B112" s="1" t="s">
        <v>1773</v>
      </c>
      <c r="C112" s="1" t="s">
        <v>1824</v>
      </c>
      <c r="D112" s="1" t="s">
        <v>1825</v>
      </c>
      <c r="E112" s="1" t="s">
        <v>1826</v>
      </c>
      <c r="F112" s="1" t="s">
        <v>1160</v>
      </c>
      <c r="G112" s="1" t="s">
        <v>1164</v>
      </c>
      <c r="H112" s="1" t="s">
        <v>1165</v>
      </c>
      <c r="I112" s="1" t="s">
        <v>1827</v>
      </c>
      <c r="J112" s="1" t="s">
        <v>30</v>
      </c>
      <c r="K112" s="1" t="s">
        <v>1828</v>
      </c>
      <c r="L112" s="1" t="s">
        <v>1828</v>
      </c>
      <c r="M112" s="1" t="s">
        <v>1168</v>
      </c>
      <c r="N112" s="1" t="s">
        <v>1168</v>
      </c>
      <c r="O112" s="1" t="s">
        <v>1169</v>
      </c>
      <c r="P112" s="1" t="s">
        <v>1170</v>
      </c>
      <c r="Q112" s="1" t="s">
        <v>1171</v>
      </c>
      <c r="R112" s="1" t="s">
        <v>1829</v>
      </c>
      <c r="S112" s="1" t="s">
        <v>1173</v>
      </c>
      <c r="T112" s="1" t="s">
        <v>1174</v>
      </c>
      <c r="U112" s="1" t="s">
        <v>1175</v>
      </c>
      <c r="V112" s="1" t="s">
        <v>1230</v>
      </c>
    </row>
    <row r="113" s="1" customFormat="1" spans="1:22">
      <c r="A113" s="3">
        <v>999222956580913</v>
      </c>
      <c r="B113" s="1" t="s">
        <v>1830</v>
      </c>
      <c r="C113" s="1" t="s">
        <v>1831</v>
      </c>
      <c r="D113" s="1" t="s">
        <v>1832</v>
      </c>
      <c r="E113" s="1" t="s">
        <v>1833</v>
      </c>
      <c r="F113" s="1" t="s">
        <v>1160</v>
      </c>
      <c r="G113" s="1" t="s">
        <v>1164</v>
      </c>
      <c r="H113" s="1" t="s">
        <v>1165</v>
      </c>
      <c r="I113" s="1" t="s">
        <v>1834</v>
      </c>
      <c r="J113" s="1" t="s">
        <v>30</v>
      </c>
      <c r="K113" s="1" t="s">
        <v>1835</v>
      </c>
      <c r="L113" s="1" t="s">
        <v>1835</v>
      </c>
      <c r="M113" s="1" t="s">
        <v>1168</v>
      </c>
      <c r="N113" s="1" t="s">
        <v>1168</v>
      </c>
      <c r="O113" s="1" t="s">
        <v>1169</v>
      </c>
      <c r="P113" s="1" t="s">
        <v>1170</v>
      </c>
      <c r="Q113" s="1" t="s">
        <v>1171</v>
      </c>
      <c r="R113" s="1" t="s">
        <v>1836</v>
      </c>
      <c r="S113" s="1" t="s">
        <v>1173</v>
      </c>
      <c r="T113" s="1" t="s">
        <v>1174</v>
      </c>
      <c r="U113" s="1" t="s">
        <v>1175</v>
      </c>
      <c r="V113" s="1" t="s">
        <v>1237</v>
      </c>
    </row>
    <row r="114" s="1" customFormat="1" spans="1:22">
      <c r="A114" s="3">
        <v>999222950732999</v>
      </c>
      <c r="B114" s="1" t="s">
        <v>1830</v>
      </c>
      <c r="C114" s="1" t="s">
        <v>1837</v>
      </c>
      <c r="D114" s="1" t="s">
        <v>1838</v>
      </c>
      <c r="E114" s="1" t="s">
        <v>1839</v>
      </c>
      <c r="F114" s="1" t="s">
        <v>1718</v>
      </c>
      <c r="G114" s="1" t="s">
        <v>1164</v>
      </c>
      <c r="H114" s="1" t="s">
        <v>1165</v>
      </c>
      <c r="I114" s="1" t="s">
        <v>1840</v>
      </c>
      <c r="J114" s="1" t="s">
        <v>30</v>
      </c>
      <c r="K114" s="1" t="s">
        <v>1841</v>
      </c>
      <c r="L114" s="1" t="s">
        <v>1841</v>
      </c>
      <c r="M114" s="1" t="s">
        <v>1168</v>
      </c>
      <c r="N114" s="1" t="s">
        <v>1168</v>
      </c>
      <c r="O114" s="1" t="s">
        <v>1169</v>
      </c>
      <c r="P114" s="1" t="s">
        <v>1170</v>
      </c>
      <c r="Q114" s="1" t="s">
        <v>1171</v>
      </c>
      <c r="R114" s="1" t="s">
        <v>1842</v>
      </c>
      <c r="S114" s="1" t="s">
        <v>1173</v>
      </c>
      <c r="T114" s="1" t="s">
        <v>1174</v>
      </c>
      <c r="U114" s="1" t="s">
        <v>1175</v>
      </c>
      <c r="V114" s="1" t="s">
        <v>1390</v>
      </c>
    </row>
    <row r="115" s="1" customFormat="1" spans="1:22">
      <c r="A115" s="3">
        <v>999222950348804</v>
      </c>
      <c r="B115" s="1" t="s">
        <v>1830</v>
      </c>
      <c r="C115" s="1" t="s">
        <v>1843</v>
      </c>
      <c r="D115" s="1" t="s">
        <v>1844</v>
      </c>
      <c r="E115" s="1" t="s">
        <v>1845</v>
      </c>
      <c r="F115" s="1" t="s">
        <v>1830</v>
      </c>
      <c r="G115" s="1" t="s">
        <v>1164</v>
      </c>
      <c r="H115" s="1" t="s">
        <v>1165</v>
      </c>
      <c r="I115" s="1" t="s">
        <v>1846</v>
      </c>
      <c r="J115" s="1" t="s">
        <v>30</v>
      </c>
      <c r="K115" s="1" t="s">
        <v>1847</v>
      </c>
      <c r="L115" s="1" t="s">
        <v>1847</v>
      </c>
      <c r="M115" s="1" t="s">
        <v>1168</v>
      </c>
      <c r="N115" s="1" t="s">
        <v>1168</v>
      </c>
      <c r="O115" s="1" t="s">
        <v>1169</v>
      </c>
      <c r="P115" s="1" t="s">
        <v>1170</v>
      </c>
      <c r="Q115" s="1" t="s">
        <v>1171</v>
      </c>
      <c r="R115" s="1" t="s">
        <v>1848</v>
      </c>
      <c r="S115" s="1" t="s">
        <v>1173</v>
      </c>
      <c r="T115" s="1" t="s">
        <v>1174</v>
      </c>
      <c r="U115" s="1" t="s">
        <v>1175</v>
      </c>
      <c r="V115" s="1" t="s">
        <v>1210</v>
      </c>
    </row>
    <row r="116" s="1" customFormat="1" spans="1:22">
      <c r="A116" s="3">
        <v>999222949782559</v>
      </c>
      <c r="B116" s="1" t="s">
        <v>1830</v>
      </c>
      <c r="C116" s="1" t="s">
        <v>1849</v>
      </c>
      <c r="D116" s="1" t="s">
        <v>1630</v>
      </c>
      <c r="E116" s="1" t="s">
        <v>1850</v>
      </c>
      <c r="F116" s="1" t="s">
        <v>1160</v>
      </c>
      <c r="G116" s="1" t="s">
        <v>1164</v>
      </c>
      <c r="H116" s="1" t="s">
        <v>1165</v>
      </c>
      <c r="I116" s="1" t="s">
        <v>1851</v>
      </c>
      <c r="J116" s="1" t="s">
        <v>30</v>
      </c>
      <c r="K116" s="1" t="s">
        <v>1852</v>
      </c>
      <c r="L116" s="1" t="s">
        <v>1852</v>
      </c>
      <c r="M116" s="1" t="s">
        <v>1168</v>
      </c>
      <c r="N116" s="1" t="s">
        <v>1168</v>
      </c>
      <c r="O116" s="1" t="s">
        <v>1169</v>
      </c>
      <c r="P116" s="1" t="s">
        <v>1170</v>
      </c>
      <c r="Q116" s="1" t="s">
        <v>1171</v>
      </c>
      <c r="R116" s="1" t="s">
        <v>1853</v>
      </c>
      <c r="S116" s="1" t="s">
        <v>1173</v>
      </c>
      <c r="T116" s="1" t="s">
        <v>1174</v>
      </c>
      <c r="U116" s="1" t="s">
        <v>1175</v>
      </c>
      <c r="V116" s="1" t="s">
        <v>1237</v>
      </c>
    </row>
    <row r="117" s="1" customFormat="1" spans="1:22">
      <c r="A117" s="3">
        <v>999222949231051</v>
      </c>
      <c r="B117" s="1" t="s">
        <v>1830</v>
      </c>
      <c r="C117" s="1" t="s">
        <v>1854</v>
      </c>
      <c r="D117" s="1" t="s">
        <v>1855</v>
      </c>
      <c r="E117" s="1" t="s">
        <v>1856</v>
      </c>
      <c r="F117" s="1" t="s">
        <v>1160</v>
      </c>
      <c r="G117" s="1" t="s">
        <v>1164</v>
      </c>
      <c r="H117" s="1" t="s">
        <v>1165</v>
      </c>
      <c r="I117" s="1" t="s">
        <v>1857</v>
      </c>
      <c r="J117" s="1" t="s">
        <v>30</v>
      </c>
      <c r="K117" s="1" t="s">
        <v>1858</v>
      </c>
      <c r="L117" s="1" t="s">
        <v>1858</v>
      </c>
      <c r="M117" s="1" t="s">
        <v>1168</v>
      </c>
      <c r="N117" s="1" t="s">
        <v>1168</v>
      </c>
      <c r="O117" s="1" t="s">
        <v>1169</v>
      </c>
      <c r="P117" s="1" t="s">
        <v>1170</v>
      </c>
      <c r="Q117" s="1" t="s">
        <v>1171</v>
      </c>
      <c r="R117" s="1" t="s">
        <v>1859</v>
      </c>
      <c r="S117" s="1" t="s">
        <v>1173</v>
      </c>
      <c r="T117" s="1" t="s">
        <v>1174</v>
      </c>
      <c r="U117" s="1" t="s">
        <v>1175</v>
      </c>
      <c r="V117" s="1" t="s">
        <v>1237</v>
      </c>
    </row>
    <row r="118" s="1" customFormat="1" spans="1:22">
      <c r="A118" s="3">
        <v>999222948832188</v>
      </c>
      <c r="B118" s="1" t="s">
        <v>1830</v>
      </c>
      <c r="C118" s="1" t="s">
        <v>1860</v>
      </c>
      <c r="D118" s="1" t="s">
        <v>1861</v>
      </c>
      <c r="E118" s="1" t="s">
        <v>1862</v>
      </c>
      <c r="F118" s="1" t="s">
        <v>1451</v>
      </c>
      <c r="G118" s="1" t="s">
        <v>1164</v>
      </c>
      <c r="H118" s="1" t="s">
        <v>1165</v>
      </c>
      <c r="I118" s="1" t="s">
        <v>1863</v>
      </c>
      <c r="J118" s="1" t="s">
        <v>30</v>
      </c>
      <c r="K118" s="1" t="s">
        <v>1864</v>
      </c>
      <c r="L118" s="1" t="s">
        <v>1864</v>
      </c>
      <c r="M118" s="1" t="s">
        <v>1168</v>
      </c>
      <c r="N118" s="1" t="s">
        <v>1168</v>
      </c>
      <c r="O118" s="1" t="s">
        <v>1169</v>
      </c>
      <c r="P118" s="1" t="s">
        <v>1170</v>
      </c>
      <c r="Q118" s="1" t="s">
        <v>1171</v>
      </c>
      <c r="R118" s="1" t="s">
        <v>1865</v>
      </c>
      <c r="S118" s="1" t="s">
        <v>1173</v>
      </c>
      <c r="T118" s="1" t="s">
        <v>1174</v>
      </c>
      <c r="U118" s="1" t="s">
        <v>1175</v>
      </c>
      <c r="V118" s="1" t="s">
        <v>1866</v>
      </c>
    </row>
    <row r="119" s="1" customFormat="1" spans="1:22">
      <c r="A119" s="3">
        <v>999222947416210</v>
      </c>
      <c r="B119" s="1" t="s">
        <v>1830</v>
      </c>
      <c r="C119" s="1" t="s">
        <v>1867</v>
      </c>
      <c r="D119" s="1" t="s">
        <v>1868</v>
      </c>
      <c r="E119" s="1" t="s">
        <v>1869</v>
      </c>
      <c r="F119" s="1" t="s">
        <v>1160</v>
      </c>
      <c r="G119" s="1" t="s">
        <v>1164</v>
      </c>
      <c r="H119" s="1" t="s">
        <v>1165</v>
      </c>
      <c r="I119" s="1" t="s">
        <v>1870</v>
      </c>
      <c r="J119" s="1" t="s">
        <v>30</v>
      </c>
      <c r="K119" s="1" t="s">
        <v>1871</v>
      </c>
      <c r="L119" s="1" t="s">
        <v>1871</v>
      </c>
      <c r="M119" s="1" t="s">
        <v>1168</v>
      </c>
      <c r="N119" s="1" t="s">
        <v>1168</v>
      </c>
      <c r="O119" s="1" t="s">
        <v>1169</v>
      </c>
      <c r="P119" s="1" t="s">
        <v>1170</v>
      </c>
      <c r="Q119" s="1" t="s">
        <v>1171</v>
      </c>
      <c r="R119" s="1" t="s">
        <v>1872</v>
      </c>
      <c r="S119" s="1" t="s">
        <v>1173</v>
      </c>
      <c r="T119" s="1" t="s">
        <v>1174</v>
      </c>
      <c r="U119" s="1" t="s">
        <v>1175</v>
      </c>
      <c r="V119" s="1" t="s">
        <v>1318</v>
      </c>
    </row>
    <row r="120" s="1" customFormat="1" spans="1:22">
      <c r="A120" s="3">
        <v>999222947292612</v>
      </c>
      <c r="B120" s="1" t="s">
        <v>1830</v>
      </c>
      <c r="C120" s="1" t="s">
        <v>1873</v>
      </c>
      <c r="D120" s="1" t="s">
        <v>1874</v>
      </c>
      <c r="E120" s="1" t="s">
        <v>1875</v>
      </c>
      <c r="F120" s="1" t="s">
        <v>1160</v>
      </c>
      <c r="G120" s="1" t="s">
        <v>1164</v>
      </c>
      <c r="H120" s="1" t="s">
        <v>1165</v>
      </c>
      <c r="I120" s="1" t="s">
        <v>1876</v>
      </c>
      <c r="J120" s="1" t="s">
        <v>30</v>
      </c>
      <c r="K120" s="1" t="s">
        <v>1877</v>
      </c>
      <c r="L120" s="1" t="s">
        <v>1877</v>
      </c>
      <c r="M120" s="1" t="s">
        <v>1168</v>
      </c>
      <c r="N120" s="1" t="s">
        <v>1168</v>
      </c>
      <c r="O120" s="1" t="s">
        <v>1169</v>
      </c>
      <c r="P120" s="1" t="s">
        <v>1170</v>
      </c>
      <c r="Q120" s="1" t="s">
        <v>1171</v>
      </c>
      <c r="R120" s="1" t="s">
        <v>1878</v>
      </c>
      <c r="S120" s="1" t="s">
        <v>1173</v>
      </c>
      <c r="T120" s="1" t="s">
        <v>1174</v>
      </c>
      <c r="U120" s="1" t="s">
        <v>1175</v>
      </c>
      <c r="V120" s="1" t="s">
        <v>1176</v>
      </c>
    </row>
    <row r="121" s="1" customFormat="1" spans="1:22">
      <c r="A121" s="3">
        <v>999222944563673</v>
      </c>
      <c r="B121" s="1" t="s">
        <v>1879</v>
      </c>
      <c r="C121" s="1" t="s">
        <v>1880</v>
      </c>
      <c r="D121" s="1" t="s">
        <v>1881</v>
      </c>
      <c r="E121" s="1" t="s">
        <v>1882</v>
      </c>
      <c r="F121" s="1" t="s">
        <v>1160</v>
      </c>
      <c r="G121" s="1" t="s">
        <v>1164</v>
      </c>
      <c r="H121" s="1" t="s">
        <v>1165</v>
      </c>
      <c r="I121" s="1" t="s">
        <v>1883</v>
      </c>
      <c r="J121" s="1" t="s">
        <v>30</v>
      </c>
      <c r="K121" s="1" t="s">
        <v>1884</v>
      </c>
      <c r="L121" s="1" t="s">
        <v>1884</v>
      </c>
      <c r="M121" s="1" t="s">
        <v>1168</v>
      </c>
      <c r="N121" s="1" t="s">
        <v>1168</v>
      </c>
      <c r="O121" s="1" t="s">
        <v>1169</v>
      </c>
      <c r="P121" s="1" t="s">
        <v>1170</v>
      </c>
      <c r="Q121" s="1" t="s">
        <v>1171</v>
      </c>
      <c r="R121" s="1" t="s">
        <v>1885</v>
      </c>
      <c r="S121" s="1" t="s">
        <v>1173</v>
      </c>
      <c r="T121" s="1" t="s">
        <v>1174</v>
      </c>
      <c r="U121" s="1" t="s">
        <v>1175</v>
      </c>
      <c r="V121" s="1" t="s">
        <v>1886</v>
      </c>
    </row>
    <row r="122" s="1" customFormat="1" spans="1:22">
      <c r="A122" s="3">
        <v>999222944516992</v>
      </c>
      <c r="B122" s="1" t="s">
        <v>1879</v>
      </c>
      <c r="C122" s="1" t="s">
        <v>1887</v>
      </c>
      <c r="D122" s="1" t="s">
        <v>1888</v>
      </c>
      <c r="E122" s="1" t="s">
        <v>1889</v>
      </c>
      <c r="F122" s="1" t="s">
        <v>1160</v>
      </c>
      <c r="G122" s="1" t="s">
        <v>1164</v>
      </c>
      <c r="H122" s="1" t="s">
        <v>1165</v>
      </c>
      <c r="I122" s="1" t="s">
        <v>1890</v>
      </c>
      <c r="J122" s="1" t="s">
        <v>30</v>
      </c>
      <c r="K122" s="1" t="s">
        <v>1891</v>
      </c>
      <c r="L122" s="1" t="s">
        <v>1891</v>
      </c>
      <c r="M122" s="1" t="s">
        <v>1168</v>
      </c>
      <c r="N122" s="1" t="s">
        <v>1168</v>
      </c>
      <c r="O122" s="1" t="s">
        <v>1169</v>
      </c>
      <c r="P122" s="1" t="s">
        <v>1170</v>
      </c>
      <c r="Q122" s="1" t="s">
        <v>1171</v>
      </c>
      <c r="R122" s="1" t="s">
        <v>1892</v>
      </c>
      <c r="S122" s="1" t="s">
        <v>1173</v>
      </c>
      <c r="T122" s="1" t="s">
        <v>1174</v>
      </c>
      <c r="U122" s="1" t="s">
        <v>1428</v>
      </c>
      <c r="V122" s="1" t="s">
        <v>1473</v>
      </c>
    </row>
    <row r="123" s="1" customFormat="1" spans="1:22">
      <c r="A123" s="3">
        <v>999222938535447</v>
      </c>
      <c r="B123" s="1" t="s">
        <v>1879</v>
      </c>
      <c r="C123" s="1" t="s">
        <v>1893</v>
      </c>
      <c r="D123" s="1" t="s">
        <v>1894</v>
      </c>
      <c r="E123" s="1" t="s">
        <v>1895</v>
      </c>
      <c r="F123" s="1" t="s">
        <v>1160</v>
      </c>
      <c r="G123" s="1" t="s">
        <v>1164</v>
      </c>
      <c r="H123" s="1" t="s">
        <v>1165</v>
      </c>
      <c r="I123" s="1" t="s">
        <v>1896</v>
      </c>
      <c r="J123" s="1" t="s">
        <v>30</v>
      </c>
      <c r="K123" s="1" t="s">
        <v>1897</v>
      </c>
      <c r="L123" s="1" t="s">
        <v>1169</v>
      </c>
      <c r="M123" s="1" t="s">
        <v>1898</v>
      </c>
      <c r="N123" s="1" t="s">
        <v>1899</v>
      </c>
      <c r="O123" s="1" t="s">
        <v>1169</v>
      </c>
      <c r="P123" s="1" t="s">
        <v>1170</v>
      </c>
      <c r="Q123" s="1" t="s">
        <v>1171</v>
      </c>
      <c r="R123" s="1" t="s">
        <v>1900</v>
      </c>
      <c r="S123" s="1" t="s">
        <v>1173</v>
      </c>
      <c r="T123" s="1" t="s">
        <v>1174</v>
      </c>
      <c r="U123" s="1" t="s">
        <v>1175</v>
      </c>
      <c r="V123" s="1" t="s">
        <v>1210</v>
      </c>
    </row>
    <row r="124" s="1" customFormat="1" spans="1:22">
      <c r="A124" s="3">
        <v>999222938346098</v>
      </c>
      <c r="B124" s="1" t="s">
        <v>1879</v>
      </c>
      <c r="C124" s="1" t="s">
        <v>1901</v>
      </c>
      <c r="D124" s="1" t="s">
        <v>1902</v>
      </c>
      <c r="E124" s="1" t="s">
        <v>1903</v>
      </c>
      <c r="F124" s="1" t="s">
        <v>1611</v>
      </c>
      <c r="G124" s="1" t="s">
        <v>1164</v>
      </c>
      <c r="H124" s="1" t="s">
        <v>1165</v>
      </c>
      <c r="I124" s="1" t="s">
        <v>1904</v>
      </c>
      <c r="J124" s="1" t="s">
        <v>30</v>
      </c>
      <c r="K124" s="1" t="s">
        <v>1905</v>
      </c>
      <c r="L124" s="1" t="s">
        <v>1905</v>
      </c>
      <c r="M124" s="1" t="s">
        <v>1168</v>
      </c>
      <c r="N124" s="1" t="s">
        <v>1168</v>
      </c>
      <c r="O124" s="1" t="s">
        <v>1169</v>
      </c>
      <c r="P124" s="1" t="s">
        <v>1170</v>
      </c>
      <c r="Q124" s="1" t="s">
        <v>1171</v>
      </c>
      <c r="R124" s="1" t="s">
        <v>1906</v>
      </c>
      <c r="S124" s="1" t="s">
        <v>1173</v>
      </c>
      <c r="T124" s="1" t="s">
        <v>1174</v>
      </c>
      <c r="U124" s="1" t="s">
        <v>1175</v>
      </c>
      <c r="V124" s="1" t="s">
        <v>1318</v>
      </c>
    </row>
    <row r="125" s="1" customFormat="1" spans="1:22">
      <c r="A125" s="3">
        <v>999222936978779</v>
      </c>
      <c r="B125" s="1" t="s">
        <v>1907</v>
      </c>
      <c r="C125" s="1" t="s">
        <v>1908</v>
      </c>
      <c r="D125" s="1" t="s">
        <v>1909</v>
      </c>
      <c r="E125" s="1" t="s">
        <v>1910</v>
      </c>
      <c r="F125" s="1" t="s">
        <v>1160</v>
      </c>
      <c r="G125" s="1" t="s">
        <v>1164</v>
      </c>
      <c r="H125" s="1" t="s">
        <v>1165</v>
      </c>
      <c r="I125" s="1" t="s">
        <v>1911</v>
      </c>
      <c r="J125" s="1" t="s">
        <v>30</v>
      </c>
      <c r="K125" s="1" t="s">
        <v>1912</v>
      </c>
      <c r="L125" s="1" t="s">
        <v>1912</v>
      </c>
      <c r="M125" s="1" t="s">
        <v>1168</v>
      </c>
      <c r="N125" s="1" t="s">
        <v>1168</v>
      </c>
      <c r="O125" s="1" t="s">
        <v>1169</v>
      </c>
      <c r="P125" s="1" t="s">
        <v>1170</v>
      </c>
      <c r="Q125" s="1" t="s">
        <v>1171</v>
      </c>
      <c r="R125" s="1" t="s">
        <v>1913</v>
      </c>
      <c r="S125" s="1" t="s">
        <v>1173</v>
      </c>
      <c r="T125" s="1" t="s">
        <v>1174</v>
      </c>
      <c r="U125" s="1" t="s">
        <v>1175</v>
      </c>
      <c r="V125" s="1" t="s">
        <v>1866</v>
      </c>
    </row>
    <row r="126" s="1" customFormat="1" spans="1:22">
      <c r="A126" s="3">
        <v>999222936234848</v>
      </c>
      <c r="B126" s="1" t="s">
        <v>1907</v>
      </c>
      <c r="C126" s="1" t="s">
        <v>1914</v>
      </c>
      <c r="D126" s="1" t="s">
        <v>1915</v>
      </c>
      <c r="E126" s="1" t="s">
        <v>1916</v>
      </c>
      <c r="F126" s="1" t="s">
        <v>1160</v>
      </c>
      <c r="G126" s="1" t="s">
        <v>1164</v>
      </c>
      <c r="H126" s="1" t="s">
        <v>1165</v>
      </c>
      <c r="I126" s="1" t="s">
        <v>1917</v>
      </c>
      <c r="J126" s="1" t="s">
        <v>30</v>
      </c>
      <c r="K126" s="1" t="s">
        <v>1918</v>
      </c>
      <c r="L126" s="1" t="s">
        <v>1918</v>
      </c>
      <c r="M126" s="1" t="s">
        <v>1168</v>
      </c>
      <c r="N126" s="1" t="s">
        <v>1168</v>
      </c>
      <c r="O126" s="1" t="s">
        <v>1169</v>
      </c>
      <c r="P126" s="1" t="s">
        <v>1170</v>
      </c>
      <c r="Q126" s="1" t="s">
        <v>1171</v>
      </c>
      <c r="R126" s="1" t="s">
        <v>1919</v>
      </c>
      <c r="S126" s="1" t="s">
        <v>1173</v>
      </c>
      <c r="T126" s="1" t="s">
        <v>1174</v>
      </c>
      <c r="U126" s="1" t="s">
        <v>1175</v>
      </c>
      <c r="V126" s="1" t="s">
        <v>1230</v>
      </c>
    </row>
    <row r="127" s="1" customFormat="1" spans="1:22">
      <c r="A127" s="3">
        <v>999222931571625</v>
      </c>
      <c r="B127" s="1" t="s">
        <v>1907</v>
      </c>
      <c r="C127" s="1" t="s">
        <v>1920</v>
      </c>
      <c r="D127" s="1" t="s">
        <v>1921</v>
      </c>
      <c r="E127" s="1" t="s">
        <v>1922</v>
      </c>
      <c r="F127" s="1" t="s">
        <v>1160</v>
      </c>
      <c r="G127" s="1" t="s">
        <v>1164</v>
      </c>
      <c r="H127" s="1" t="s">
        <v>1165</v>
      </c>
      <c r="I127" s="1" t="s">
        <v>1923</v>
      </c>
      <c r="J127" s="1" t="s">
        <v>30</v>
      </c>
      <c r="K127" s="1" t="s">
        <v>1924</v>
      </c>
      <c r="L127" s="1" t="s">
        <v>1924</v>
      </c>
      <c r="M127" s="1" t="s">
        <v>1168</v>
      </c>
      <c r="N127" s="1" t="s">
        <v>1168</v>
      </c>
      <c r="O127" s="1" t="s">
        <v>1169</v>
      </c>
      <c r="P127" s="1" t="s">
        <v>1170</v>
      </c>
      <c r="Q127" s="1" t="s">
        <v>1171</v>
      </c>
      <c r="R127" s="1" t="s">
        <v>1925</v>
      </c>
      <c r="S127" s="1" t="s">
        <v>1173</v>
      </c>
      <c r="T127" s="1" t="s">
        <v>1174</v>
      </c>
      <c r="U127" s="1" t="s">
        <v>1175</v>
      </c>
      <c r="V127" s="1" t="s">
        <v>1318</v>
      </c>
    </row>
    <row r="128" s="1" customFormat="1" spans="1:22">
      <c r="A128" s="3">
        <v>999222927196667</v>
      </c>
      <c r="B128" s="1" t="s">
        <v>1907</v>
      </c>
      <c r="C128" s="1" t="s">
        <v>1926</v>
      </c>
      <c r="D128" s="1" t="s">
        <v>1888</v>
      </c>
      <c r="E128" s="1" t="s">
        <v>1927</v>
      </c>
      <c r="F128" s="1" t="s">
        <v>1160</v>
      </c>
      <c r="G128" s="1" t="s">
        <v>1164</v>
      </c>
      <c r="H128" s="1" t="s">
        <v>1165</v>
      </c>
      <c r="I128" s="1" t="s">
        <v>1928</v>
      </c>
      <c r="J128" s="1" t="s">
        <v>30</v>
      </c>
      <c r="K128" s="1" t="s">
        <v>1891</v>
      </c>
      <c r="L128" s="1" t="s">
        <v>1891</v>
      </c>
      <c r="M128" s="1" t="s">
        <v>1168</v>
      </c>
      <c r="N128" s="1" t="s">
        <v>1168</v>
      </c>
      <c r="O128" s="1" t="s">
        <v>1169</v>
      </c>
      <c r="P128" s="1" t="s">
        <v>1170</v>
      </c>
      <c r="Q128" s="1" t="s">
        <v>1171</v>
      </c>
      <c r="R128" s="1" t="s">
        <v>1929</v>
      </c>
      <c r="S128" s="1" t="s">
        <v>1173</v>
      </c>
      <c r="T128" s="1" t="s">
        <v>1174</v>
      </c>
      <c r="U128" s="1" t="s">
        <v>1428</v>
      </c>
      <c r="V128" s="1" t="s">
        <v>1473</v>
      </c>
    </row>
    <row r="129" s="1" customFormat="1" spans="1:22">
      <c r="A129" s="3">
        <v>999222926648049</v>
      </c>
      <c r="B129" s="1" t="s">
        <v>1907</v>
      </c>
      <c r="C129" s="1" t="s">
        <v>1930</v>
      </c>
      <c r="D129" s="1" t="s">
        <v>1931</v>
      </c>
      <c r="E129" s="1" t="s">
        <v>1932</v>
      </c>
      <c r="F129" s="1" t="s">
        <v>1451</v>
      </c>
      <c r="G129" s="1" t="s">
        <v>1164</v>
      </c>
      <c r="H129" s="1" t="s">
        <v>1165</v>
      </c>
      <c r="I129" s="1" t="s">
        <v>1933</v>
      </c>
      <c r="J129" s="1" t="s">
        <v>30</v>
      </c>
      <c r="K129" s="1" t="s">
        <v>1934</v>
      </c>
      <c r="L129" s="1" t="s">
        <v>1934</v>
      </c>
      <c r="M129" s="1" t="s">
        <v>1168</v>
      </c>
      <c r="N129" s="1" t="s">
        <v>1168</v>
      </c>
      <c r="O129" s="1" t="s">
        <v>1169</v>
      </c>
      <c r="P129" s="1" t="s">
        <v>1170</v>
      </c>
      <c r="Q129" s="1" t="s">
        <v>1171</v>
      </c>
      <c r="R129" s="1" t="s">
        <v>1935</v>
      </c>
      <c r="S129" s="1" t="s">
        <v>1173</v>
      </c>
      <c r="T129" s="1" t="s">
        <v>1174</v>
      </c>
      <c r="U129" s="1" t="s">
        <v>1175</v>
      </c>
      <c r="V129" s="1" t="s">
        <v>1237</v>
      </c>
    </row>
    <row r="130" s="1" customFormat="1" spans="1:22">
      <c r="A130" s="3">
        <v>999222925983874</v>
      </c>
      <c r="B130" s="1" t="s">
        <v>1907</v>
      </c>
      <c r="C130" s="1" t="s">
        <v>1936</v>
      </c>
      <c r="D130" s="1" t="s">
        <v>1937</v>
      </c>
      <c r="E130" s="1" t="s">
        <v>1938</v>
      </c>
      <c r="F130" s="1" t="s">
        <v>1160</v>
      </c>
      <c r="G130" s="1" t="s">
        <v>1164</v>
      </c>
      <c r="H130" s="1" t="s">
        <v>1165</v>
      </c>
      <c r="I130" s="1" t="s">
        <v>1939</v>
      </c>
      <c r="J130" s="1" t="s">
        <v>30</v>
      </c>
      <c r="K130" s="1" t="s">
        <v>1940</v>
      </c>
      <c r="L130" s="1" t="s">
        <v>1940</v>
      </c>
      <c r="M130" s="1" t="s">
        <v>1168</v>
      </c>
      <c r="N130" s="1" t="s">
        <v>1168</v>
      </c>
      <c r="O130" s="1" t="s">
        <v>1169</v>
      </c>
      <c r="P130" s="1" t="s">
        <v>1170</v>
      </c>
      <c r="Q130" s="1" t="s">
        <v>1171</v>
      </c>
      <c r="R130" s="1" t="s">
        <v>1941</v>
      </c>
      <c r="S130" s="1" t="s">
        <v>1173</v>
      </c>
      <c r="T130" s="1" t="s">
        <v>1174</v>
      </c>
      <c r="U130" s="1" t="s">
        <v>1175</v>
      </c>
      <c r="V130" s="1" t="s">
        <v>1942</v>
      </c>
    </row>
    <row r="131" s="1" customFormat="1" spans="1:22">
      <c r="A131" s="3">
        <v>999222925762180</v>
      </c>
      <c r="B131" s="1" t="s">
        <v>1907</v>
      </c>
      <c r="C131" s="1" t="s">
        <v>1943</v>
      </c>
      <c r="D131" s="1" t="s">
        <v>1944</v>
      </c>
      <c r="E131" s="1" t="s">
        <v>1945</v>
      </c>
      <c r="F131" s="1" t="s">
        <v>1160</v>
      </c>
      <c r="G131" s="1" t="s">
        <v>1164</v>
      </c>
      <c r="H131" s="1" t="s">
        <v>1165</v>
      </c>
      <c r="I131" s="1" t="s">
        <v>1946</v>
      </c>
      <c r="J131" s="1" t="s">
        <v>30</v>
      </c>
      <c r="K131" s="1" t="s">
        <v>1947</v>
      </c>
      <c r="L131" s="1" t="s">
        <v>1947</v>
      </c>
      <c r="M131" s="1" t="s">
        <v>1168</v>
      </c>
      <c r="N131" s="1" t="s">
        <v>1168</v>
      </c>
      <c r="O131" s="1" t="s">
        <v>1169</v>
      </c>
      <c r="P131" s="1" t="s">
        <v>1170</v>
      </c>
      <c r="Q131" s="1" t="s">
        <v>1171</v>
      </c>
      <c r="R131" s="1" t="s">
        <v>1948</v>
      </c>
      <c r="S131" s="1" t="s">
        <v>1173</v>
      </c>
      <c r="T131" s="1" t="s">
        <v>1174</v>
      </c>
      <c r="U131" s="1" t="s">
        <v>1175</v>
      </c>
      <c r="V131" s="1" t="s">
        <v>1230</v>
      </c>
    </row>
    <row r="132" s="1" customFormat="1" spans="1:22">
      <c r="A132" s="3">
        <v>22922510727</v>
      </c>
      <c r="B132" s="1" t="s">
        <v>1949</v>
      </c>
      <c r="C132" s="1" t="s">
        <v>1950</v>
      </c>
      <c r="D132" s="1" t="s">
        <v>1951</v>
      </c>
      <c r="E132" s="1" t="s">
        <v>1952</v>
      </c>
      <c r="F132" s="1" t="s">
        <v>1160</v>
      </c>
      <c r="G132" s="1" t="s">
        <v>1164</v>
      </c>
      <c r="H132" s="1" t="s">
        <v>1165</v>
      </c>
      <c r="I132" s="1" t="s">
        <v>1953</v>
      </c>
      <c r="J132" s="1" t="s">
        <v>30</v>
      </c>
      <c r="K132" s="1" t="s">
        <v>1954</v>
      </c>
      <c r="L132" s="1" t="s">
        <v>1954</v>
      </c>
      <c r="M132" s="1" t="s">
        <v>1168</v>
      </c>
      <c r="N132" s="1" t="s">
        <v>1168</v>
      </c>
      <c r="O132" s="1" t="s">
        <v>1169</v>
      </c>
      <c r="P132" s="1" t="s">
        <v>1170</v>
      </c>
      <c r="Q132" s="1" t="s">
        <v>1171</v>
      </c>
      <c r="R132" s="1" t="s">
        <v>1955</v>
      </c>
      <c r="S132" s="1" t="s">
        <v>1173</v>
      </c>
      <c r="T132" s="1" t="s">
        <v>1174</v>
      </c>
      <c r="U132" s="1" t="s">
        <v>1175</v>
      </c>
      <c r="V132" s="1" t="s">
        <v>1237</v>
      </c>
    </row>
    <row r="133" s="1" customFormat="1" spans="1:22">
      <c r="A133" s="3">
        <v>22921210528</v>
      </c>
      <c r="B133" s="1" t="s">
        <v>1949</v>
      </c>
      <c r="C133" s="1" t="s">
        <v>1956</v>
      </c>
      <c r="D133" s="1" t="s">
        <v>1957</v>
      </c>
      <c r="E133" s="1" t="s">
        <v>1958</v>
      </c>
      <c r="F133" s="1" t="s">
        <v>1611</v>
      </c>
      <c r="G133" s="1" t="s">
        <v>1164</v>
      </c>
      <c r="H133" s="1" t="s">
        <v>1165</v>
      </c>
      <c r="I133" s="1" t="s">
        <v>1959</v>
      </c>
      <c r="J133" s="1" t="s">
        <v>30</v>
      </c>
      <c r="K133" s="1" t="s">
        <v>1960</v>
      </c>
      <c r="L133" s="1" t="s">
        <v>1960</v>
      </c>
      <c r="M133" s="1" t="s">
        <v>1168</v>
      </c>
      <c r="N133" s="1" t="s">
        <v>1168</v>
      </c>
      <c r="O133" s="1" t="s">
        <v>1169</v>
      </c>
      <c r="P133" s="1" t="s">
        <v>1170</v>
      </c>
      <c r="Q133" s="1" t="s">
        <v>1171</v>
      </c>
      <c r="R133" s="1" t="s">
        <v>1961</v>
      </c>
      <c r="S133" s="1" t="s">
        <v>1173</v>
      </c>
      <c r="T133" s="1" t="s">
        <v>1174</v>
      </c>
      <c r="U133" s="1" t="s">
        <v>1175</v>
      </c>
      <c r="V133" s="1" t="s">
        <v>1866</v>
      </c>
    </row>
    <row r="134" s="1" customFormat="1" spans="1:22">
      <c r="A134" s="3">
        <v>22920372583</v>
      </c>
      <c r="B134" s="1" t="s">
        <v>1949</v>
      </c>
      <c r="C134" s="1" t="s">
        <v>1962</v>
      </c>
      <c r="D134" s="1" t="s">
        <v>1963</v>
      </c>
      <c r="E134" s="1" t="s">
        <v>1964</v>
      </c>
      <c r="F134" s="1" t="s">
        <v>1160</v>
      </c>
      <c r="G134" s="1" t="s">
        <v>1164</v>
      </c>
      <c r="H134" s="1" t="s">
        <v>1165</v>
      </c>
      <c r="I134" s="1" t="s">
        <v>1965</v>
      </c>
      <c r="J134" s="1" t="s">
        <v>30</v>
      </c>
      <c r="K134" s="1" t="s">
        <v>1966</v>
      </c>
      <c r="L134" s="1" t="s">
        <v>1966</v>
      </c>
      <c r="M134" s="1" t="s">
        <v>1168</v>
      </c>
      <c r="N134" s="1" t="s">
        <v>1168</v>
      </c>
      <c r="O134" s="1" t="s">
        <v>1169</v>
      </c>
      <c r="P134" s="1" t="s">
        <v>1170</v>
      </c>
      <c r="Q134" s="1" t="s">
        <v>1171</v>
      </c>
      <c r="R134" s="1" t="s">
        <v>1967</v>
      </c>
      <c r="S134" s="1" t="s">
        <v>1173</v>
      </c>
      <c r="T134" s="1" t="s">
        <v>1174</v>
      </c>
      <c r="U134" s="1" t="s">
        <v>1175</v>
      </c>
      <c r="V134" s="1" t="s">
        <v>1473</v>
      </c>
    </row>
    <row r="135" s="1" customFormat="1" spans="1:22">
      <c r="A135" s="3">
        <v>999222919728747</v>
      </c>
      <c r="B135" s="1" t="s">
        <v>1949</v>
      </c>
      <c r="C135" s="1" t="s">
        <v>1968</v>
      </c>
      <c r="D135" s="1" t="s">
        <v>1969</v>
      </c>
      <c r="E135" s="1" t="s">
        <v>1970</v>
      </c>
      <c r="F135" s="1" t="s">
        <v>1160</v>
      </c>
      <c r="G135" s="1" t="s">
        <v>1164</v>
      </c>
      <c r="H135" s="1" t="s">
        <v>1165</v>
      </c>
      <c r="I135" s="1" t="s">
        <v>1971</v>
      </c>
      <c r="J135" s="1" t="s">
        <v>30</v>
      </c>
      <c r="K135" s="1" t="s">
        <v>1972</v>
      </c>
      <c r="L135" s="1" t="s">
        <v>1972</v>
      </c>
      <c r="M135" s="1" t="s">
        <v>1168</v>
      </c>
      <c r="N135" s="1" t="s">
        <v>1168</v>
      </c>
      <c r="O135" s="1" t="s">
        <v>1169</v>
      </c>
      <c r="P135" s="1" t="s">
        <v>1170</v>
      </c>
      <c r="Q135" s="1" t="s">
        <v>1171</v>
      </c>
      <c r="R135" s="1" t="s">
        <v>1973</v>
      </c>
      <c r="S135" s="1" t="s">
        <v>1173</v>
      </c>
      <c r="T135" s="1" t="s">
        <v>1174</v>
      </c>
      <c r="U135" s="1" t="s">
        <v>1175</v>
      </c>
      <c r="V135" s="1" t="s">
        <v>1255</v>
      </c>
    </row>
    <row r="136" s="1" customFormat="1" spans="1:22">
      <c r="A136" s="3">
        <v>22912580203</v>
      </c>
      <c r="B136" s="1" t="s">
        <v>1949</v>
      </c>
      <c r="C136" s="1" t="s">
        <v>1974</v>
      </c>
      <c r="D136" s="1" t="s">
        <v>1975</v>
      </c>
      <c r="E136" s="1" t="s">
        <v>1976</v>
      </c>
      <c r="F136" s="1" t="s">
        <v>1160</v>
      </c>
      <c r="G136" s="1" t="s">
        <v>1164</v>
      </c>
      <c r="H136" s="1" t="s">
        <v>1165</v>
      </c>
      <c r="I136" s="1" t="s">
        <v>1977</v>
      </c>
      <c r="J136" s="1" t="s">
        <v>30</v>
      </c>
      <c r="K136" s="1" t="s">
        <v>1978</v>
      </c>
      <c r="L136" s="1" t="s">
        <v>1978</v>
      </c>
      <c r="M136" s="1" t="s">
        <v>1168</v>
      </c>
      <c r="N136" s="1" t="s">
        <v>1168</v>
      </c>
      <c r="O136" s="1" t="s">
        <v>1169</v>
      </c>
      <c r="P136" s="1" t="s">
        <v>1170</v>
      </c>
      <c r="Q136" s="1" t="s">
        <v>1171</v>
      </c>
      <c r="R136" s="1" t="s">
        <v>1979</v>
      </c>
      <c r="S136" s="1" t="s">
        <v>1173</v>
      </c>
      <c r="T136" s="1" t="s">
        <v>1174</v>
      </c>
      <c r="U136" s="1" t="s">
        <v>1175</v>
      </c>
      <c r="V136" s="1" t="s">
        <v>1237</v>
      </c>
    </row>
    <row r="137" s="1" customFormat="1" spans="1:22">
      <c r="A137" s="3">
        <v>999222912208744</v>
      </c>
      <c r="B137" s="1" t="s">
        <v>1949</v>
      </c>
      <c r="C137" s="1" t="s">
        <v>1980</v>
      </c>
      <c r="D137" s="1" t="s">
        <v>1981</v>
      </c>
      <c r="E137" s="1" t="s">
        <v>1982</v>
      </c>
      <c r="F137" s="1" t="s">
        <v>1160</v>
      </c>
      <c r="G137" s="1" t="s">
        <v>1164</v>
      </c>
      <c r="H137" s="1" t="s">
        <v>1165</v>
      </c>
      <c r="I137" s="1" t="s">
        <v>1983</v>
      </c>
      <c r="J137" s="1" t="s">
        <v>30</v>
      </c>
      <c r="K137" s="1" t="s">
        <v>1984</v>
      </c>
      <c r="L137" s="1" t="s">
        <v>1984</v>
      </c>
      <c r="M137" s="1" t="s">
        <v>1168</v>
      </c>
      <c r="N137" s="1" t="s">
        <v>1168</v>
      </c>
      <c r="O137" s="1" t="s">
        <v>1169</v>
      </c>
      <c r="P137" s="1" t="s">
        <v>1170</v>
      </c>
      <c r="Q137" s="1" t="s">
        <v>1171</v>
      </c>
      <c r="R137" s="1" t="s">
        <v>1985</v>
      </c>
      <c r="S137" s="1" t="s">
        <v>1173</v>
      </c>
      <c r="T137" s="1" t="s">
        <v>1174</v>
      </c>
      <c r="U137" s="1" t="s">
        <v>1175</v>
      </c>
      <c r="V137" s="1" t="s">
        <v>1318</v>
      </c>
    </row>
    <row r="138" s="1" customFormat="1" spans="1:22">
      <c r="A138" s="3">
        <v>999222901063514</v>
      </c>
      <c r="B138" s="1" t="s">
        <v>1986</v>
      </c>
      <c r="C138" s="1" t="s">
        <v>1987</v>
      </c>
      <c r="D138" s="1" t="s">
        <v>1988</v>
      </c>
      <c r="E138" s="1" t="s">
        <v>1989</v>
      </c>
      <c r="F138" s="1" t="s">
        <v>1611</v>
      </c>
      <c r="G138" s="1" t="s">
        <v>1164</v>
      </c>
      <c r="H138" s="1" t="s">
        <v>1165</v>
      </c>
      <c r="I138" s="1" t="s">
        <v>1990</v>
      </c>
      <c r="J138" s="1" t="s">
        <v>30</v>
      </c>
      <c r="K138" s="1" t="s">
        <v>1991</v>
      </c>
      <c r="L138" s="1" t="s">
        <v>1991</v>
      </c>
      <c r="M138" s="1" t="s">
        <v>1168</v>
      </c>
      <c r="N138" s="1" t="s">
        <v>1168</v>
      </c>
      <c r="O138" s="1" t="s">
        <v>1169</v>
      </c>
      <c r="P138" s="1" t="s">
        <v>1170</v>
      </c>
      <c r="Q138" s="1" t="s">
        <v>1171</v>
      </c>
      <c r="R138" s="1" t="s">
        <v>1992</v>
      </c>
      <c r="S138" s="1" t="s">
        <v>1173</v>
      </c>
      <c r="T138" s="1" t="s">
        <v>1174</v>
      </c>
      <c r="U138" s="1" t="s">
        <v>1175</v>
      </c>
      <c r="V138" s="1" t="s">
        <v>1210</v>
      </c>
    </row>
    <row r="139" s="1" customFormat="1" spans="1:22">
      <c r="A139" s="3">
        <v>999222899887518</v>
      </c>
      <c r="B139" s="1" t="s">
        <v>1986</v>
      </c>
      <c r="C139" s="1" t="s">
        <v>1993</v>
      </c>
      <c r="D139" s="1" t="s">
        <v>1994</v>
      </c>
      <c r="E139" s="1" t="s">
        <v>1995</v>
      </c>
      <c r="F139" s="1" t="s">
        <v>1718</v>
      </c>
      <c r="G139" s="1" t="s">
        <v>1164</v>
      </c>
      <c r="H139" s="1" t="s">
        <v>1165</v>
      </c>
      <c r="I139" s="1" t="s">
        <v>1996</v>
      </c>
      <c r="J139" s="1" t="s">
        <v>30</v>
      </c>
      <c r="K139" s="1" t="s">
        <v>1997</v>
      </c>
      <c r="L139" s="1" t="s">
        <v>1997</v>
      </c>
      <c r="M139" s="1" t="s">
        <v>1168</v>
      </c>
      <c r="N139" s="1" t="s">
        <v>1168</v>
      </c>
      <c r="O139" s="1" t="s">
        <v>1169</v>
      </c>
      <c r="P139" s="1" t="s">
        <v>1170</v>
      </c>
      <c r="Q139" s="1" t="s">
        <v>1171</v>
      </c>
      <c r="R139" s="1" t="s">
        <v>1998</v>
      </c>
      <c r="S139" s="1" t="s">
        <v>1173</v>
      </c>
      <c r="T139" s="1" t="s">
        <v>1174</v>
      </c>
      <c r="U139" s="1" t="s">
        <v>1175</v>
      </c>
      <c r="V139" s="1" t="s">
        <v>1318</v>
      </c>
    </row>
    <row r="140" s="1" customFormat="1" spans="1:22">
      <c r="A140" s="3">
        <v>999222895793690</v>
      </c>
      <c r="B140" s="1" t="s">
        <v>1986</v>
      </c>
      <c r="C140" s="1" t="s">
        <v>1999</v>
      </c>
      <c r="D140" s="1" t="s">
        <v>2000</v>
      </c>
      <c r="E140" s="1" t="s">
        <v>2001</v>
      </c>
      <c r="F140" s="1" t="s">
        <v>1451</v>
      </c>
      <c r="G140" s="1" t="s">
        <v>1164</v>
      </c>
      <c r="H140" s="1" t="s">
        <v>1165</v>
      </c>
      <c r="I140" s="1" t="s">
        <v>2002</v>
      </c>
      <c r="J140" s="1" t="s">
        <v>30</v>
      </c>
      <c r="K140" s="1" t="s">
        <v>2003</v>
      </c>
      <c r="L140" s="1" t="s">
        <v>2003</v>
      </c>
      <c r="M140" s="1" t="s">
        <v>1168</v>
      </c>
      <c r="N140" s="1" t="s">
        <v>1168</v>
      </c>
      <c r="O140" s="1" t="s">
        <v>1169</v>
      </c>
      <c r="P140" s="1" t="s">
        <v>1170</v>
      </c>
      <c r="Q140" s="1" t="s">
        <v>1171</v>
      </c>
      <c r="R140" s="1" t="s">
        <v>2004</v>
      </c>
      <c r="S140" s="1" t="s">
        <v>1173</v>
      </c>
      <c r="T140" s="1" t="s">
        <v>1174</v>
      </c>
      <c r="U140" s="1" t="s">
        <v>1175</v>
      </c>
      <c r="V140" s="1" t="s">
        <v>1210</v>
      </c>
    </row>
    <row r="141" s="1" customFormat="1" spans="1:22">
      <c r="A141" s="3">
        <v>999222876167589</v>
      </c>
      <c r="B141" s="1" t="s">
        <v>2005</v>
      </c>
      <c r="C141" s="1" t="s">
        <v>2006</v>
      </c>
      <c r="D141" s="1" t="s">
        <v>2007</v>
      </c>
      <c r="E141" s="1" t="s">
        <v>2008</v>
      </c>
      <c r="F141" s="1" t="s">
        <v>1718</v>
      </c>
      <c r="G141" s="1" t="s">
        <v>1164</v>
      </c>
      <c r="H141" s="1" t="s">
        <v>1165</v>
      </c>
      <c r="I141" s="1" t="s">
        <v>2009</v>
      </c>
      <c r="J141" s="1" t="s">
        <v>30</v>
      </c>
      <c r="K141" s="1" t="s">
        <v>2010</v>
      </c>
      <c r="L141" s="1" t="s">
        <v>2010</v>
      </c>
      <c r="M141" s="1" t="s">
        <v>1168</v>
      </c>
      <c r="N141" s="1" t="s">
        <v>1168</v>
      </c>
      <c r="O141" s="1" t="s">
        <v>1169</v>
      </c>
      <c r="P141" s="1" t="s">
        <v>1170</v>
      </c>
      <c r="Q141" s="1" t="s">
        <v>1171</v>
      </c>
      <c r="R141" s="1" t="s">
        <v>2011</v>
      </c>
      <c r="S141" s="1" t="s">
        <v>1173</v>
      </c>
      <c r="T141" s="1" t="s">
        <v>1174</v>
      </c>
      <c r="U141" s="1" t="s">
        <v>1175</v>
      </c>
      <c r="V141" s="1" t="s">
        <v>1210</v>
      </c>
    </row>
    <row r="142" s="1" customFormat="1" spans="1:22">
      <c r="A142" s="3">
        <v>999222869758270</v>
      </c>
      <c r="B142" s="1" t="s">
        <v>2005</v>
      </c>
      <c r="C142" s="1" t="s">
        <v>2012</v>
      </c>
      <c r="D142" s="1" t="s">
        <v>2013</v>
      </c>
      <c r="E142" s="1" t="s">
        <v>2014</v>
      </c>
      <c r="F142" s="1" t="s">
        <v>1718</v>
      </c>
      <c r="G142" s="1" t="s">
        <v>1164</v>
      </c>
      <c r="H142" s="1" t="s">
        <v>1165</v>
      </c>
      <c r="I142" s="1" t="s">
        <v>2015</v>
      </c>
      <c r="J142" s="1" t="s">
        <v>30</v>
      </c>
      <c r="K142" s="1" t="s">
        <v>2016</v>
      </c>
      <c r="L142" s="1" t="s">
        <v>2016</v>
      </c>
      <c r="M142" s="1" t="s">
        <v>1168</v>
      </c>
      <c r="N142" s="1" t="s">
        <v>1168</v>
      </c>
      <c r="O142" s="1" t="s">
        <v>1169</v>
      </c>
      <c r="P142" s="1" t="s">
        <v>1170</v>
      </c>
      <c r="Q142" s="1" t="s">
        <v>1171</v>
      </c>
      <c r="R142" s="1" t="s">
        <v>2017</v>
      </c>
      <c r="S142" s="1" t="s">
        <v>1173</v>
      </c>
      <c r="T142" s="1" t="s">
        <v>1174</v>
      </c>
      <c r="U142" s="1" t="s">
        <v>1175</v>
      </c>
      <c r="V142" s="1" t="s">
        <v>1230</v>
      </c>
    </row>
    <row r="143" s="1" customFormat="1" spans="1:22">
      <c r="A143" s="3">
        <v>999222869520442</v>
      </c>
      <c r="B143" s="1" t="s">
        <v>2005</v>
      </c>
      <c r="C143" s="1" t="s">
        <v>2018</v>
      </c>
      <c r="D143" s="1" t="s">
        <v>2019</v>
      </c>
      <c r="E143" s="1" t="s">
        <v>2020</v>
      </c>
      <c r="F143" s="1" t="s">
        <v>1160</v>
      </c>
      <c r="G143" s="1" t="s">
        <v>1164</v>
      </c>
      <c r="H143" s="1" t="s">
        <v>1165</v>
      </c>
      <c r="I143" s="1" t="s">
        <v>2021</v>
      </c>
      <c r="J143" s="1" t="s">
        <v>30</v>
      </c>
      <c r="K143" s="1" t="s">
        <v>2022</v>
      </c>
      <c r="L143" s="1" t="s">
        <v>2022</v>
      </c>
      <c r="M143" s="1" t="s">
        <v>1168</v>
      </c>
      <c r="N143" s="1" t="s">
        <v>1168</v>
      </c>
      <c r="O143" s="1" t="s">
        <v>1169</v>
      </c>
      <c r="P143" s="1" t="s">
        <v>1170</v>
      </c>
      <c r="Q143" s="1" t="s">
        <v>1171</v>
      </c>
      <c r="R143" s="1" t="s">
        <v>2023</v>
      </c>
      <c r="S143" s="1" t="s">
        <v>1173</v>
      </c>
      <c r="T143" s="1" t="s">
        <v>1174</v>
      </c>
      <c r="U143" s="1" t="s">
        <v>1175</v>
      </c>
      <c r="V143" s="1" t="s">
        <v>1318</v>
      </c>
    </row>
    <row r="144" s="1" customFormat="1" spans="1:22">
      <c r="A144" s="3">
        <v>999222856464783</v>
      </c>
      <c r="B144" s="1" t="s">
        <v>2024</v>
      </c>
      <c r="C144" s="1" t="s">
        <v>2025</v>
      </c>
      <c r="D144" s="1" t="s">
        <v>1218</v>
      </c>
      <c r="E144" s="1" t="s">
        <v>2026</v>
      </c>
      <c r="F144" s="1" t="s">
        <v>1830</v>
      </c>
      <c r="G144" s="1" t="s">
        <v>1164</v>
      </c>
      <c r="H144" s="1" t="s">
        <v>1165</v>
      </c>
      <c r="I144" s="1" t="s">
        <v>2027</v>
      </c>
      <c r="J144" s="1" t="s">
        <v>30</v>
      </c>
      <c r="K144" s="1" t="s">
        <v>2028</v>
      </c>
      <c r="L144" s="1" t="s">
        <v>2028</v>
      </c>
      <c r="M144" s="1" t="s">
        <v>1168</v>
      </c>
      <c r="N144" s="1" t="s">
        <v>1168</v>
      </c>
      <c r="O144" s="1" t="s">
        <v>1169</v>
      </c>
      <c r="P144" s="1" t="s">
        <v>1170</v>
      </c>
      <c r="Q144" s="1" t="s">
        <v>1171</v>
      </c>
      <c r="R144" s="1" t="s">
        <v>2029</v>
      </c>
      <c r="S144" s="1" t="s">
        <v>1173</v>
      </c>
      <c r="T144" s="1" t="s">
        <v>1174</v>
      </c>
      <c r="U144" s="1" t="s">
        <v>1175</v>
      </c>
      <c r="V144" s="1" t="s">
        <v>1223</v>
      </c>
    </row>
    <row r="145" s="1" customFormat="1" spans="1:22">
      <c r="A145" s="3">
        <v>999222851715808</v>
      </c>
      <c r="B145" s="1" t="s">
        <v>2024</v>
      </c>
      <c r="C145" s="1" t="s">
        <v>2030</v>
      </c>
      <c r="D145" s="1" t="s">
        <v>2031</v>
      </c>
      <c r="E145" s="1" t="s">
        <v>2032</v>
      </c>
      <c r="F145" s="1" t="s">
        <v>1611</v>
      </c>
      <c r="G145" s="1" t="s">
        <v>1164</v>
      </c>
      <c r="H145" s="1" t="s">
        <v>1165</v>
      </c>
      <c r="I145" s="1" t="s">
        <v>2033</v>
      </c>
      <c r="J145" s="1" t="s">
        <v>30</v>
      </c>
      <c r="K145" s="1" t="s">
        <v>2034</v>
      </c>
      <c r="L145" s="1" t="s">
        <v>2034</v>
      </c>
      <c r="M145" s="1" t="s">
        <v>1168</v>
      </c>
      <c r="N145" s="1" t="s">
        <v>1168</v>
      </c>
      <c r="O145" s="1" t="s">
        <v>1169</v>
      </c>
      <c r="P145" s="1" t="s">
        <v>1170</v>
      </c>
      <c r="Q145" s="1" t="s">
        <v>1171</v>
      </c>
      <c r="R145" s="1" t="s">
        <v>2035</v>
      </c>
      <c r="S145" s="1" t="s">
        <v>1173</v>
      </c>
      <c r="T145" s="1" t="s">
        <v>1174</v>
      </c>
      <c r="U145" s="1" t="s">
        <v>1175</v>
      </c>
      <c r="V145" s="1" t="s">
        <v>1210</v>
      </c>
    </row>
    <row r="146" s="1" customFormat="1" spans="1:22">
      <c r="A146" s="3">
        <v>999222846961212</v>
      </c>
      <c r="B146" s="1" t="s">
        <v>2024</v>
      </c>
      <c r="C146" s="1" t="s">
        <v>2036</v>
      </c>
      <c r="D146" s="1" t="s">
        <v>2037</v>
      </c>
      <c r="E146" s="1" t="s">
        <v>2038</v>
      </c>
      <c r="F146" s="1" t="s">
        <v>1451</v>
      </c>
      <c r="G146" s="1" t="s">
        <v>1164</v>
      </c>
      <c r="H146" s="1" t="s">
        <v>1165</v>
      </c>
      <c r="I146" s="1" t="s">
        <v>2039</v>
      </c>
      <c r="J146" s="1" t="s">
        <v>30</v>
      </c>
      <c r="K146" s="1" t="s">
        <v>2040</v>
      </c>
      <c r="L146" s="1" t="s">
        <v>2040</v>
      </c>
      <c r="M146" s="1" t="s">
        <v>1168</v>
      </c>
      <c r="N146" s="1" t="s">
        <v>1168</v>
      </c>
      <c r="O146" s="1" t="s">
        <v>1169</v>
      </c>
      <c r="P146" s="1" t="s">
        <v>1170</v>
      </c>
      <c r="Q146" s="1" t="s">
        <v>1171</v>
      </c>
      <c r="R146" s="1" t="s">
        <v>2041</v>
      </c>
      <c r="S146" s="1" t="s">
        <v>1173</v>
      </c>
      <c r="T146" s="1" t="s">
        <v>1174</v>
      </c>
      <c r="U146" s="1" t="s">
        <v>1175</v>
      </c>
      <c r="V146" s="1" t="s">
        <v>1318</v>
      </c>
    </row>
    <row r="147" s="1" customFormat="1" spans="1:22">
      <c r="A147" s="3">
        <v>999222842547299</v>
      </c>
      <c r="B147" s="1" t="s">
        <v>2024</v>
      </c>
      <c r="C147" s="1" t="s">
        <v>2042</v>
      </c>
      <c r="D147" s="1" t="s">
        <v>1861</v>
      </c>
      <c r="E147" s="1" t="s">
        <v>2043</v>
      </c>
      <c r="F147" s="1" t="s">
        <v>1160</v>
      </c>
      <c r="G147" s="1" t="s">
        <v>1164</v>
      </c>
      <c r="H147" s="1" t="s">
        <v>1165</v>
      </c>
      <c r="I147" s="1" t="s">
        <v>2044</v>
      </c>
      <c r="J147" s="1" t="s">
        <v>30</v>
      </c>
      <c r="K147" s="1" t="s">
        <v>2045</v>
      </c>
      <c r="L147" s="1" t="s">
        <v>2045</v>
      </c>
      <c r="M147" s="1" t="s">
        <v>1168</v>
      </c>
      <c r="N147" s="1" t="s">
        <v>1168</v>
      </c>
      <c r="O147" s="1" t="s">
        <v>1169</v>
      </c>
      <c r="P147" s="1" t="s">
        <v>1170</v>
      </c>
      <c r="Q147" s="1" t="s">
        <v>1171</v>
      </c>
      <c r="R147" s="1" t="s">
        <v>2046</v>
      </c>
      <c r="S147" s="1" t="s">
        <v>1173</v>
      </c>
      <c r="T147" s="1" t="s">
        <v>1174</v>
      </c>
      <c r="U147" s="1" t="s">
        <v>1175</v>
      </c>
      <c r="V147" s="1" t="s">
        <v>1866</v>
      </c>
    </row>
    <row r="148" s="1" customFormat="1" spans="1:22">
      <c r="A148" s="3">
        <v>999222840961724</v>
      </c>
      <c r="B148" s="1" t="s">
        <v>2024</v>
      </c>
      <c r="C148" s="1" t="s">
        <v>2047</v>
      </c>
      <c r="D148" s="1" t="s">
        <v>2048</v>
      </c>
      <c r="E148" s="1" t="s">
        <v>2049</v>
      </c>
      <c r="F148" s="1" t="s">
        <v>1611</v>
      </c>
      <c r="G148" s="1" t="s">
        <v>1164</v>
      </c>
      <c r="H148" s="1" t="s">
        <v>1165</v>
      </c>
      <c r="I148" s="1" t="s">
        <v>2050</v>
      </c>
      <c r="J148" s="1" t="s">
        <v>30</v>
      </c>
      <c r="K148" s="1" t="s">
        <v>2051</v>
      </c>
      <c r="L148" s="1" t="s">
        <v>2051</v>
      </c>
      <c r="M148" s="1" t="s">
        <v>1168</v>
      </c>
      <c r="N148" s="1" t="s">
        <v>1168</v>
      </c>
      <c r="O148" s="1" t="s">
        <v>1169</v>
      </c>
      <c r="P148" s="1" t="s">
        <v>1170</v>
      </c>
      <c r="Q148" s="1" t="s">
        <v>1171</v>
      </c>
      <c r="R148" s="1" t="s">
        <v>2052</v>
      </c>
      <c r="S148" s="1" t="s">
        <v>1173</v>
      </c>
      <c r="T148" s="1" t="s">
        <v>1174</v>
      </c>
      <c r="U148" s="1" t="s">
        <v>1175</v>
      </c>
      <c r="V148" s="1" t="s">
        <v>1210</v>
      </c>
    </row>
    <row r="149" s="1" customFormat="1" spans="1:22">
      <c r="A149" s="3">
        <v>999222839047119</v>
      </c>
      <c r="B149" s="1" t="s">
        <v>2024</v>
      </c>
      <c r="C149" s="1" t="s">
        <v>2053</v>
      </c>
      <c r="D149" s="1" t="s">
        <v>2054</v>
      </c>
      <c r="E149" s="1" t="s">
        <v>2055</v>
      </c>
      <c r="F149" s="1" t="s">
        <v>1451</v>
      </c>
      <c r="G149" s="1" t="s">
        <v>1164</v>
      </c>
      <c r="H149" s="1" t="s">
        <v>1165</v>
      </c>
      <c r="I149" s="1" t="s">
        <v>2056</v>
      </c>
      <c r="J149" s="1" t="s">
        <v>30</v>
      </c>
      <c r="K149" s="1" t="s">
        <v>2057</v>
      </c>
      <c r="L149" s="1" t="s">
        <v>2057</v>
      </c>
      <c r="M149" s="1" t="s">
        <v>1168</v>
      </c>
      <c r="N149" s="1" t="s">
        <v>1168</v>
      </c>
      <c r="O149" s="1" t="s">
        <v>1169</v>
      </c>
      <c r="P149" s="1" t="s">
        <v>1170</v>
      </c>
      <c r="Q149" s="1" t="s">
        <v>1171</v>
      </c>
      <c r="R149" s="1" t="s">
        <v>2058</v>
      </c>
      <c r="S149" s="1" t="s">
        <v>1173</v>
      </c>
      <c r="T149" s="1" t="s">
        <v>1174</v>
      </c>
      <c r="U149" s="1" t="s">
        <v>1175</v>
      </c>
      <c r="V149" s="1" t="s">
        <v>1255</v>
      </c>
    </row>
    <row r="150" s="1" customFormat="1" spans="1:22">
      <c r="A150" s="3">
        <v>999222835720029</v>
      </c>
      <c r="B150" s="1" t="s">
        <v>2059</v>
      </c>
      <c r="C150" s="1" t="s">
        <v>2060</v>
      </c>
      <c r="D150" s="1" t="s">
        <v>2061</v>
      </c>
      <c r="E150" s="1" t="s">
        <v>2062</v>
      </c>
      <c r="F150" s="1" t="s">
        <v>1611</v>
      </c>
      <c r="G150" s="1" t="s">
        <v>1164</v>
      </c>
      <c r="H150" s="1" t="s">
        <v>1165</v>
      </c>
      <c r="I150" s="1" t="s">
        <v>2063</v>
      </c>
      <c r="J150" s="1" t="s">
        <v>30</v>
      </c>
      <c r="K150" s="1" t="s">
        <v>2064</v>
      </c>
      <c r="L150" s="1" t="s">
        <v>2064</v>
      </c>
      <c r="M150" s="1" t="s">
        <v>1168</v>
      </c>
      <c r="N150" s="1" t="s">
        <v>1168</v>
      </c>
      <c r="O150" s="1" t="s">
        <v>1169</v>
      </c>
      <c r="P150" s="1" t="s">
        <v>1170</v>
      </c>
      <c r="Q150" s="1" t="s">
        <v>1171</v>
      </c>
      <c r="R150" s="1" t="s">
        <v>2065</v>
      </c>
      <c r="S150" s="1" t="s">
        <v>1173</v>
      </c>
      <c r="T150" s="1" t="s">
        <v>1174</v>
      </c>
      <c r="U150" s="1" t="s">
        <v>1175</v>
      </c>
      <c r="V150" s="1" t="s">
        <v>1210</v>
      </c>
    </row>
    <row r="151" s="1" customFormat="1" spans="1:22">
      <c r="A151" s="3">
        <v>999222816497027</v>
      </c>
      <c r="B151" s="1" t="s">
        <v>2066</v>
      </c>
      <c r="C151" s="1" t="s">
        <v>2067</v>
      </c>
      <c r="D151" s="1" t="s">
        <v>1808</v>
      </c>
      <c r="E151" s="1" t="s">
        <v>2068</v>
      </c>
      <c r="F151" s="1" t="s">
        <v>1451</v>
      </c>
      <c r="G151" s="1" t="s">
        <v>1164</v>
      </c>
      <c r="H151" s="1" t="s">
        <v>1165</v>
      </c>
      <c r="I151" s="1" t="s">
        <v>2069</v>
      </c>
      <c r="J151" s="1" t="s">
        <v>30</v>
      </c>
      <c r="K151" s="1" t="s">
        <v>2070</v>
      </c>
      <c r="L151" s="1" t="s">
        <v>2070</v>
      </c>
      <c r="M151" s="1" t="s">
        <v>1168</v>
      </c>
      <c r="N151" s="1" t="s">
        <v>1168</v>
      </c>
      <c r="O151" s="1" t="s">
        <v>1169</v>
      </c>
      <c r="P151" s="1" t="s">
        <v>1170</v>
      </c>
      <c r="Q151" s="1" t="s">
        <v>1171</v>
      </c>
      <c r="R151" s="1" t="s">
        <v>2071</v>
      </c>
      <c r="S151" s="1" t="s">
        <v>1173</v>
      </c>
      <c r="T151" s="1" t="s">
        <v>1174</v>
      </c>
      <c r="U151" s="1" t="s">
        <v>1428</v>
      </c>
      <c r="V151" s="1" t="s">
        <v>1473</v>
      </c>
    </row>
    <row r="152" s="1" customFormat="1" spans="1:22">
      <c r="A152" s="3">
        <v>999222813392073</v>
      </c>
      <c r="B152" s="1" t="s">
        <v>2066</v>
      </c>
      <c r="C152" s="1" t="s">
        <v>2072</v>
      </c>
      <c r="D152" s="1" t="s">
        <v>2073</v>
      </c>
      <c r="E152" s="1" t="s">
        <v>2074</v>
      </c>
      <c r="F152" s="1" t="s">
        <v>1451</v>
      </c>
      <c r="G152" s="1" t="s">
        <v>1164</v>
      </c>
      <c r="H152" s="1" t="s">
        <v>1165</v>
      </c>
      <c r="I152" s="1" t="s">
        <v>2075</v>
      </c>
      <c r="J152" s="1" t="s">
        <v>30</v>
      </c>
      <c r="K152" s="1" t="s">
        <v>2076</v>
      </c>
      <c r="L152" s="1" t="s">
        <v>2076</v>
      </c>
      <c r="M152" s="1" t="s">
        <v>1168</v>
      </c>
      <c r="N152" s="1" t="s">
        <v>1168</v>
      </c>
      <c r="O152" s="1" t="s">
        <v>1169</v>
      </c>
      <c r="P152" s="1" t="s">
        <v>1170</v>
      </c>
      <c r="Q152" s="1" t="s">
        <v>1171</v>
      </c>
      <c r="R152" s="1" t="s">
        <v>2077</v>
      </c>
      <c r="S152" s="1" t="s">
        <v>1173</v>
      </c>
      <c r="T152" s="1" t="s">
        <v>1174</v>
      </c>
      <c r="U152" s="1" t="s">
        <v>1175</v>
      </c>
      <c r="V152" s="1" t="s">
        <v>2078</v>
      </c>
    </row>
    <row r="153" s="1" customFormat="1" spans="1:22">
      <c r="A153" s="3">
        <v>999222812754248</v>
      </c>
      <c r="B153" s="1" t="s">
        <v>2066</v>
      </c>
      <c r="C153" s="1" t="s">
        <v>2079</v>
      </c>
      <c r="D153" s="1" t="s">
        <v>2080</v>
      </c>
      <c r="E153" s="1" t="s">
        <v>2081</v>
      </c>
      <c r="F153" s="1" t="s">
        <v>1451</v>
      </c>
      <c r="G153" s="1" t="s">
        <v>1164</v>
      </c>
      <c r="H153" s="1" t="s">
        <v>1165</v>
      </c>
      <c r="I153" s="1" t="s">
        <v>2082</v>
      </c>
      <c r="J153" s="1" t="s">
        <v>30</v>
      </c>
      <c r="K153" s="1" t="s">
        <v>2083</v>
      </c>
      <c r="L153" s="1" t="s">
        <v>2083</v>
      </c>
      <c r="M153" s="1" t="s">
        <v>1168</v>
      </c>
      <c r="N153" s="1" t="s">
        <v>1168</v>
      </c>
      <c r="O153" s="1" t="s">
        <v>1169</v>
      </c>
      <c r="P153" s="1" t="s">
        <v>1170</v>
      </c>
      <c r="Q153" s="1" t="s">
        <v>1171</v>
      </c>
      <c r="R153" s="1" t="s">
        <v>2084</v>
      </c>
      <c r="S153" s="1" t="s">
        <v>1173</v>
      </c>
      <c r="T153" s="1" t="s">
        <v>1174</v>
      </c>
      <c r="U153" s="1" t="s">
        <v>1175</v>
      </c>
      <c r="V153" s="1" t="s">
        <v>1318</v>
      </c>
    </row>
    <row r="154" s="1" customFormat="1" spans="1:22">
      <c r="A154" s="3">
        <v>999222809100807</v>
      </c>
      <c r="B154" s="1" t="s">
        <v>2066</v>
      </c>
      <c r="C154" s="1" t="s">
        <v>2085</v>
      </c>
      <c r="D154" s="1" t="s">
        <v>2086</v>
      </c>
      <c r="E154" s="1" t="s">
        <v>2087</v>
      </c>
      <c r="F154" s="1" t="s">
        <v>1451</v>
      </c>
      <c r="G154" s="1" t="s">
        <v>1164</v>
      </c>
      <c r="H154" s="1" t="s">
        <v>1165</v>
      </c>
      <c r="I154" s="1" t="s">
        <v>2088</v>
      </c>
      <c r="J154" s="1" t="s">
        <v>30</v>
      </c>
      <c r="K154" s="1" t="s">
        <v>2089</v>
      </c>
      <c r="L154" s="1" t="s">
        <v>2089</v>
      </c>
      <c r="M154" s="1" t="s">
        <v>1168</v>
      </c>
      <c r="N154" s="1" t="s">
        <v>1168</v>
      </c>
      <c r="O154" s="1" t="s">
        <v>1169</v>
      </c>
      <c r="P154" s="1" t="s">
        <v>1170</v>
      </c>
      <c r="Q154" s="1" t="s">
        <v>1171</v>
      </c>
      <c r="R154" s="1" t="s">
        <v>2090</v>
      </c>
      <c r="S154" s="1" t="s">
        <v>1173</v>
      </c>
      <c r="T154" s="1" t="s">
        <v>1174</v>
      </c>
      <c r="U154" s="1" t="s">
        <v>1175</v>
      </c>
      <c r="V154" s="1" t="s">
        <v>1318</v>
      </c>
    </row>
    <row r="155" s="1" customFormat="1" spans="1:22">
      <c r="A155" s="3">
        <v>999222799041421</v>
      </c>
      <c r="B155" s="1" t="s">
        <v>2091</v>
      </c>
      <c r="C155" s="1" t="s">
        <v>2092</v>
      </c>
      <c r="D155" s="1" t="s">
        <v>2093</v>
      </c>
      <c r="E155" s="1" t="s">
        <v>2094</v>
      </c>
      <c r="F155" s="1" t="s">
        <v>1160</v>
      </c>
      <c r="G155" s="1" t="s">
        <v>1164</v>
      </c>
      <c r="H155" s="1" t="s">
        <v>1165</v>
      </c>
      <c r="I155" s="1" t="s">
        <v>2095</v>
      </c>
      <c r="J155" s="1" t="s">
        <v>30</v>
      </c>
      <c r="K155" s="1" t="s">
        <v>2096</v>
      </c>
      <c r="L155" s="1" t="s">
        <v>2096</v>
      </c>
      <c r="M155" s="1" t="s">
        <v>1168</v>
      </c>
      <c r="N155" s="1" t="s">
        <v>1168</v>
      </c>
      <c r="O155" s="1" t="s">
        <v>1169</v>
      </c>
      <c r="P155" s="1" t="s">
        <v>1170</v>
      </c>
      <c r="Q155" s="1" t="s">
        <v>1171</v>
      </c>
      <c r="R155" s="1" t="s">
        <v>2097</v>
      </c>
      <c r="S155" s="1" t="s">
        <v>1173</v>
      </c>
      <c r="T155" s="1" t="s">
        <v>1174</v>
      </c>
      <c r="U155" s="1" t="s">
        <v>1175</v>
      </c>
      <c r="V155" s="1" t="s">
        <v>2098</v>
      </c>
    </row>
    <row r="156" s="1" customFormat="1" spans="1:22">
      <c r="A156" s="3">
        <v>999222796335541</v>
      </c>
      <c r="B156" s="1" t="s">
        <v>2091</v>
      </c>
      <c r="C156" s="1" t="s">
        <v>2099</v>
      </c>
      <c r="D156" s="1" t="s">
        <v>2100</v>
      </c>
      <c r="E156" s="1" t="s">
        <v>2101</v>
      </c>
      <c r="F156" s="1" t="s">
        <v>1773</v>
      </c>
      <c r="G156" s="1" t="s">
        <v>1164</v>
      </c>
      <c r="H156" s="1" t="s">
        <v>1165</v>
      </c>
      <c r="I156" s="1" t="s">
        <v>2102</v>
      </c>
      <c r="J156" s="1" t="s">
        <v>30</v>
      </c>
      <c r="K156" s="1" t="s">
        <v>2103</v>
      </c>
      <c r="L156" s="1" t="s">
        <v>2103</v>
      </c>
      <c r="M156" s="1" t="s">
        <v>1168</v>
      </c>
      <c r="N156" s="1" t="s">
        <v>1168</v>
      </c>
      <c r="O156" s="1" t="s">
        <v>1169</v>
      </c>
      <c r="P156" s="1" t="s">
        <v>1170</v>
      </c>
      <c r="Q156" s="1" t="s">
        <v>1171</v>
      </c>
      <c r="R156" s="1" t="s">
        <v>2104</v>
      </c>
      <c r="S156" s="1" t="s">
        <v>1173</v>
      </c>
      <c r="T156" s="1" t="s">
        <v>1174</v>
      </c>
      <c r="U156" s="1" t="s">
        <v>1175</v>
      </c>
      <c r="V156" s="1" t="s">
        <v>1230</v>
      </c>
    </row>
    <row r="157" s="1" customFormat="1" spans="1:22">
      <c r="A157" s="3">
        <v>999222793739259</v>
      </c>
      <c r="B157" s="1" t="s">
        <v>2091</v>
      </c>
      <c r="C157" s="1" t="s">
        <v>2105</v>
      </c>
      <c r="D157" s="1" t="s">
        <v>2106</v>
      </c>
      <c r="E157" s="1" t="s">
        <v>2107</v>
      </c>
      <c r="F157" s="1" t="s">
        <v>1451</v>
      </c>
      <c r="G157" s="1" t="s">
        <v>1164</v>
      </c>
      <c r="H157" s="1" t="s">
        <v>1165</v>
      </c>
      <c r="I157" s="1" t="s">
        <v>2108</v>
      </c>
      <c r="J157" s="1" t="s">
        <v>30</v>
      </c>
      <c r="K157" s="1" t="s">
        <v>2109</v>
      </c>
      <c r="L157" s="1" t="s">
        <v>2109</v>
      </c>
      <c r="M157" s="1" t="s">
        <v>1168</v>
      </c>
      <c r="N157" s="1" t="s">
        <v>1168</v>
      </c>
      <c r="O157" s="1" t="s">
        <v>1169</v>
      </c>
      <c r="P157" s="1" t="s">
        <v>1170</v>
      </c>
      <c r="Q157" s="1" t="s">
        <v>1171</v>
      </c>
      <c r="R157" s="1" t="s">
        <v>2110</v>
      </c>
      <c r="S157" s="1" t="s">
        <v>1173</v>
      </c>
      <c r="T157" s="1" t="s">
        <v>1174</v>
      </c>
      <c r="U157" s="1" t="s">
        <v>1175</v>
      </c>
      <c r="V157" s="1" t="s">
        <v>1311</v>
      </c>
    </row>
    <row r="158" s="1" customFormat="1" spans="1:22">
      <c r="A158" s="3">
        <v>999222785680924</v>
      </c>
      <c r="B158" s="1" t="s">
        <v>2111</v>
      </c>
      <c r="C158" s="1" t="s">
        <v>2112</v>
      </c>
      <c r="D158" s="1" t="s">
        <v>2113</v>
      </c>
      <c r="E158" s="1" t="s">
        <v>2114</v>
      </c>
      <c r="F158" s="1" t="s">
        <v>1451</v>
      </c>
      <c r="G158" s="1" t="s">
        <v>1164</v>
      </c>
      <c r="H158" s="1" t="s">
        <v>1165</v>
      </c>
      <c r="I158" s="1" t="s">
        <v>2115</v>
      </c>
      <c r="J158" s="1" t="s">
        <v>30</v>
      </c>
      <c r="K158" s="1" t="s">
        <v>2116</v>
      </c>
      <c r="L158" s="1" t="s">
        <v>2116</v>
      </c>
      <c r="M158" s="1" t="s">
        <v>1168</v>
      </c>
      <c r="N158" s="1" t="s">
        <v>1168</v>
      </c>
      <c r="O158" s="1" t="s">
        <v>1169</v>
      </c>
      <c r="P158" s="1" t="s">
        <v>1170</v>
      </c>
      <c r="Q158" s="1" t="s">
        <v>1171</v>
      </c>
      <c r="R158" s="1" t="s">
        <v>2117</v>
      </c>
      <c r="S158" s="1" t="s">
        <v>1173</v>
      </c>
      <c r="T158" s="1" t="s">
        <v>1174</v>
      </c>
      <c r="U158" s="1" t="s">
        <v>1175</v>
      </c>
      <c r="V158" s="1" t="s">
        <v>1230</v>
      </c>
    </row>
    <row r="159" s="1" customFormat="1" spans="1:22">
      <c r="A159" s="3">
        <v>999222783007496</v>
      </c>
      <c r="B159" s="1" t="s">
        <v>2111</v>
      </c>
      <c r="C159" s="1" t="s">
        <v>2118</v>
      </c>
      <c r="D159" s="1" t="s">
        <v>2119</v>
      </c>
      <c r="E159" s="1" t="s">
        <v>2120</v>
      </c>
      <c r="F159" s="1" t="s">
        <v>1718</v>
      </c>
      <c r="G159" s="1" t="s">
        <v>1164</v>
      </c>
      <c r="H159" s="1" t="s">
        <v>1165</v>
      </c>
      <c r="I159" s="1" t="s">
        <v>2121</v>
      </c>
      <c r="J159" s="1" t="s">
        <v>30</v>
      </c>
      <c r="K159" s="1" t="s">
        <v>2122</v>
      </c>
      <c r="L159" s="1" t="s">
        <v>2122</v>
      </c>
      <c r="M159" s="1" t="s">
        <v>1168</v>
      </c>
      <c r="N159" s="1" t="s">
        <v>1168</v>
      </c>
      <c r="O159" s="1" t="s">
        <v>1169</v>
      </c>
      <c r="P159" s="1" t="s">
        <v>1170</v>
      </c>
      <c r="Q159" s="1" t="s">
        <v>1171</v>
      </c>
      <c r="R159" s="1" t="s">
        <v>2123</v>
      </c>
      <c r="S159" s="1" t="s">
        <v>1173</v>
      </c>
      <c r="T159" s="1" t="s">
        <v>1174</v>
      </c>
      <c r="U159" s="1" t="s">
        <v>1175</v>
      </c>
      <c r="V159" s="1" t="s">
        <v>1210</v>
      </c>
    </row>
    <row r="160" s="1" customFormat="1" spans="1:22">
      <c r="A160" s="3">
        <v>999222781555347</v>
      </c>
      <c r="B160" s="1" t="s">
        <v>2111</v>
      </c>
      <c r="C160" s="1" t="s">
        <v>2124</v>
      </c>
      <c r="D160" s="1" t="s">
        <v>2119</v>
      </c>
      <c r="E160" s="1" t="s">
        <v>2125</v>
      </c>
      <c r="F160" s="1" t="s">
        <v>1718</v>
      </c>
      <c r="G160" s="1" t="s">
        <v>1164</v>
      </c>
      <c r="H160" s="1" t="s">
        <v>1165</v>
      </c>
      <c r="I160" s="1" t="s">
        <v>2126</v>
      </c>
      <c r="J160" s="1" t="s">
        <v>30</v>
      </c>
      <c r="K160" s="1" t="s">
        <v>1984</v>
      </c>
      <c r="L160" s="1" t="s">
        <v>1984</v>
      </c>
      <c r="M160" s="1" t="s">
        <v>1168</v>
      </c>
      <c r="N160" s="1" t="s">
        <v>1168</v>
      </c>
      <c r="O160" s="1" t="s">
        <v>1169</v>
      </c>
      <c r="P160" s="1" t="s">
        <v>1170</v>
      </c>
      <c r="Q160" s="1" t="s">
        <v>1171</v>
      </c>
      <c r="R160" s="1" t="s">
        <v>2127</v>
      </c>
      <c r="S160" s="1" t="s">
        <v>1173</v>
      </c>
      <c r="T160" s="1" t="s">
        <v>1174</v>
      </c>
      <c r="U160" s="1" t="s">
        <v>1175</v>
      </c>
      <c r="V160" s="1" t="s">
        <v>1210</v>
      </c>
    </row>
    <row r="161" s="1" customFormat="1" spans="1:22">
      <c r="A161" s="3">
        <v>999222774004225</v>
      </c>
      <c r="B161" s="1" t="s">
        <v>2111</v>
      </c>
      <c r="C161" s="1" t="s">
        <v>2128</v>
      </c>
      <c r="D161" s="1" t="s">
        <v>2129</v>
      </c>
      <c r="E161" s="1" t="s">
        <v>2130</v>
      </c>
      <c r="F161" s="1" t="s">
        <v>1160</v>
      </c>
      <c r="G161" s="1" t="s">
        <v>1164</v>
      </c>
      <c r="H161" s="1" t="s">
        <v>1165</v>
      </c>
      <c r="I161" s="1" t="s">
        <v>2131</v>
      </c>
      <c r="J161" s="1" t="s">
        <v>30</v>
      </c>
      <c r="K161" s="1" t="s">
        <v>2132</v>
      </c>
      <c r="L161" s="1" t="s">
        <v>2132</v>
      </c>
      <c r="M161" s="1" t="s">
        <v>1168</v>
      </c>
      <c r="N161" s="1" t="s">
        <v>1168</v>
      </c>
      <c r="O161" s="1" t="s">
        <v>1169</v>
      </c>
      <c r="P161" s="1" t="s">
        <v>1170</v>
      </c>
      <c r="Q161" s="1" t="s">
        <v>1171</v>
      </c>
      <c r="R161" s="1" t="s">
        <v>2133</v>
      </c>
      <c r="S161" s="1" t="s">
        <v>1173</v>
      </c>
      <c r="T161" s="1" t="s">
        <v>1174</v>
      </c>
      <c r="U161" s="1" t="s">
        <v>1175</v>
      </c>
      <c r="V161" s="1" t="s">
        <v>1563</v>
      </c>
    </row>
    <row r="162" s="1" customFormat="1" spans="1:22">
      <c r="A162" s="3">
        <v>999222772439712</v>
      </c>
      <c r="B162" s="1" t="s">
        <v>2134</v>
      </c>
      <c r="C162" s="1" t="s">
        <v>2135</v>
      </c>
      <c r="D162" s="1" t="s">
        <v>1957</v>
      </c>
      <c r="E162" s="1" t="s">
        <v>2136</v>
      </c>
      <c r="F162" s="1" t="s">
        <v>1160</v>
      </c>
      <c r="G162" s="1" t="s">
        <v>1164</v>
      </c>
      <c r="H162" s="1" t="s">
        <v>1165</v>
      </c>
      <c r="I162" s="1" t="s">
        <v>2137</v>
      </c>
      <c r="J162" s="1" t="s">
        <v>30</v>
      </c>
      <c r="K162" s="1" t="s">
        <v>2138</v>
      </c>
      <c r="L162" s="1" t="s">
        <v>2138</v>
      </c>
      <c r="M162" s="1" t="s">
        <v>1168</v>
      </c>
      <c r="N162" s="1" t="s">
        <v>1168</v>
      </c>
      <c r="O162" s="1" t="s">
        <v>1169</v>
      </c>
      <c r="P162" s="1" t="s">
        <v>1170</v>
      </c>
      <c r="Q162" s="1" t="s">
        <v>1171</v>
      </c>
      <c r="R162" s="1" t="s">
        <v>2139</v>
      </c>
      <c r="S162" s="1" t="s">
        <v>1173</v>
      </c>
      <c r="T162" s="1" t="s">
        <v>1174</v>
      </c>
      <c r="U162" s="1" t="s">
        <v>1175</v>
      </c>
      <c r="V162" s="1" t="s">
        <v>1866</v>
      </c>
    </row>
    <row r="163" s="1" customFormat="1" spans="1:22">
      <c r="A163" s="3">
        <v>999222765055777</v>
      </c>
      <c r="B163" s="1" t="s">
        <v>2134</v>
      </c>
      <c r="C163" s="1" t="s">
        <v>2140</v>
      </c>
      <c r="D163" s="1" t="s">
        <v>1701</v>
      </c>
      <c r="E163" s="1" t="s">
        <v>2141</v>
      </c>
      <c r="F163" s="1" t="s">
        <v>1160</v>
      </c>
      <c r="G163" s="1" t="s">
        <v>1164</v>
      </c>
      <c r="H163" s="1" t="s">
        <v>1165</v>
      </c>
      <c r="I163" s="1" t="s">
        <v>2142</v>
      </c>
      <c r="J163" s="1" t="s">
        <v>30</v>
      </c>
      <c r="K163" s="1" t="s">
        <v>2143</v>
      </c>
      <c r="L163" s="1" t="s">
        <v>2143</v>
      </c>
      <c r="M163" s="1" t="s">
        <v>1168</v>
      </c>
      <c r="N163" s="1" t="s">
        <v>1168</v>
      </c>
      <c r="O163" s="1" t="s">
        <v>1169</v>
      </c>
      <c r="P163" s="1" t="s">
        <v>1170</v>
      </c>
      <c r="Q163" s="1" t="s">
        <v>1171</v>
      </c>
      <c r="R163" s="1" t="s">
        <v>2144</v>
      </c>
      <c r="S163" s="1" t="s">
        <v>1173</v>
      </c>
      <c r="T163" s="1" t="s">
        <v>1174</v>
      </c>
      <c r="U163" s="1" t="s">
        <v>1175</v>
      </c>
      <c r="V163" s="1" t="s">
        <v>1210</v>
      </c>
    </row>
    <row r="164" s="1" customFormat="1" spans="1:22">
      <c r="A164" s="3">
        <v>999222764452777</v>
      </c>
      <c r="B164" s="1" t="s">
        <v>2134</v>
      </c>
      <c r="C164" s="1" t="s">
        <v>2145</v>
      </c>
      <c r="D164" s="1" t="s">
        <v>2100</v>
      </c>
      <c r="E164" s="1" t="s">
        <v>2146</v>
      </c>
      <c r="F164" s="1" t="s">
        <v>1830</v>
      </c>
      <c r="G164" s="1" t="s">
        <v>1164</v>
      </c>
      <c r="H164" s="1" t="s">
        <v>1165</v>
      </c>
      <c r="I164" s="1" t="s">
        <v>2147</v>
      </c>
      <c r="J164" s="1" t="s">
        <v>30</v>
      </c>
      <c r="K164" s="1" t="s">
        <v>2148</v>
      </c>
      <c r="L164" s="1" t="s">
        <v>2148</v>
      </c>
      <c r="M164" s="1" t="s">
        <v>1168</v>
      </c>
      <c r="N164" s="1" t="s">
        <v>1168</v>
      </c>
      <c r="O164" s="1" t="s">
        <v>1169</v>
      </c>
      <c r="P164" s="1" t="s">
        <v>1170</v>
      </c>
      <c r="Q164" s="1" t="s">
        <v>1171</v>
      </c>
      <c r="R164" s="1" t="s">
        <v>2149</v>
      </c>
      <c r="S164" s="1" t="s">
        <v>1173</v>
      </c>
      <c r="T164" s="1" t="s">
        <v>1174</v>
      </c>
      <c r="U164" s="1" t="s">
        <v>1175</v>
      </c>
      <c r="V164" s="1" t="s">
        <v>1230</v>
      </c>
    </row>
    <row r="165" s="1" customFormat="1" spans="1:22">
      <c r="A165" s="3">
        <v>999222760806619</v>
      </c>
      <c r="B165" s="1" t="s">
        <v>2134</v>
      </c>
      <c r="C165" s="1" t="s">
        <v>2150</v>
      </c>
      <c r="D165" s="1" t="s">
        <v>2119</v>
      </c>
      <c r="E165" s="1" t="s">
        <v>2151</v>
      </c>
      <c r="F165" s="1" t="s">
        <v>1718</v>
      </c>
      <c r="G165" s="1" t="s">
        <v>1164</v>
      </c>
      <c r="H165" s="1" t="s">
        <v>1165</v>
      </c>
      <c r="I165" s="1" t="s">
        <v>2152</v>
      </c>
      <c r="J165" s="1" t="s">
        <v>30</v>
      </c>
      <c r="K165" s="1" t="s">
        <v>2153</v>
      </c>
      <c r="L165" s="1" t="s">
        <v>2153</v>
      </c>
      <c r="M165" s="1" t="s">
        <v>1168</v>
      </c>
      <c r="N165" s="1" t="s">
        <v>1168</v>
      </c>
      <c r="O165" s="1" t="s">
        <v>1169</v>
      </c>
      <c r="P165" s="1" t="s">
        <v>1170</v>
      </c>
      <c r="Q165" s="1" t="s">
        <v>1171</v>
      </c>
      <c r="R165" s="1" t="s">
        <v>2154</v>
      </c>
      <c r="S165" s="1" t="s">
        <v>1173</v>
      </c>
      <c r="T165" s="1" t="s">
        <v>1174</v>
      </c>
      <c r="U165" s="1" t="s">
        <v>1175</v>
      </c>
      <c r="V165" s="1" t="s">
        <v>1210</v>
      </c>
    </row>
    <row r="166" s="1" customFormat="1" spans="1:22">
      <c r="A166" s="3">
        <v>999222754154184</v>
      </c>
      <c r="B166" s="1" t="s">
        <v>2134</v>
      </c>
      <c r="C166" s="1" t="s">
        <v>2155</v>
      </c>
      <c r="D166" s="1" t="s">
        <v>2156</v>
      </c>
      <c r="E166" s="1" t="s">
        <v>2157</v>
      </c>
      <c r="F166" s="1" t="s">
        <v>1451</v>
      </c>
      <c r="G166" s="1" t="s">
        <v>1164</v>
      </c>
      <c r="H166" s="1" t="s">
        <v>1165</v>
      </c>
      <c r="I166" s="1" t="s">
        <v>2158</v>
      </c>
      <c r="J166" s="1" t="s">
        <v>30</v>
      </c>
      <c r="K166" s="1" t="s">
        <v>2159</v>
      </c>
      <c r="L166" s="1" t="s">
        <v>2159</v>
      </c>
      <c r="M166" s="1" t="s">
        <v>1168</v>
      </c>
      <c r="N166" s="1" t="s">
        <v>1168</v>
      </c>
      <c r="O166" s="1" t="s">
        <v>1169</v>
      </c>
      <c r="P166" s="1" t="s">
        <v>1170</v>
      </c>
      <c r="Q166" s="1" t="s">
        <v>1171</v>
      </c>
      <c r="R166" s="1" t="s">
        <v>2160</v>
      </c>
      <c r="S166" s="1" t="s">
        <v>1173</v>
      </c>
      <c r="T166" s="1" t="s">
        <v>1174</v>
      </c>
      <c r="U166" s="1" t="s">
        <v>1175</v>
      </c>
      <c r="V166" s="1" t="s">
        <v>1255</v>
      </c>
    </row>
    <row r="167" s="1" customFormat="1" spans="1:22">
      <c r="A167" s="3">
        <v>999222738365163</v>
      </c>
      <c r="B167" s="1" t="s">
        <v>2161</v>
      </c>
      <c r="C167" s="1" t="s">
        <v>2162</v>
      </c>
      <c r="D167" s="1" t="s">
        <v>1808</v>
      </c>
      <c r="E167" s="1" t="s">
        <v>2163</v>
      </c>
      <c r="F167" s="1" t="s">
        <v>1451</v>
      </c>
      <c r="G167" s="1" t="s">
        <v>1164</v>
      </c>
      <c r="H167" s="1" t="s">
        <v>1165</v>
      </c>
      <c r="I167" s="1" t="s">
        <v>2164</v>
      </c>
      <c r="J167" s="1" t="s">
        <v>30</v>
      </c>
      <c r="K167" s="1" t="s">
        <v>2165</v>
      </c>
      <c r="L167" s="1" t="s">
        <v>2165</v>
      </c>
      <c r="M167" s="1" t="s">
        <v>1168</v>
      </c>
      <c r="N167" s="1" t="s">
        <v>1168</v>
      </c>
      <c r="O167" s="1" t="s">
        <v>1169</v>
      </c>
      <c r="P167" s="1" t="s">
        <v>1170</v>
      </c>
      <c r="Q167" s="1" t="s">
        <v>1171</v>
      </c>
      <c r="R167" s="1" t="s">
        <v>2166</v>
      </c>
      <c r="S167" s="1" t="s">
        <v>1173</v>
      </c>
      <c r="T167" s="1" t="s">
        <v>1174</v>
      </c>
      <c r="U167" s="1" t="s">
        <v>1428</v>
      </c>
      <c r="V167" s="1" t="s">
        <v>1473</v>
      </c>
    </row>
    <row r="168" s="1" customFormat="1" spans="1:22">
      <c r="A168" s="3">
        <v>999222387582783</v>
      </c>
      <c r="B168" s="1" t="s">
        <v>2167</v>
      </c>
      <c r="C168" s="1" t="s">
        <v>2168</v>
      </c>
      <c r="D168" s="1" t="s">
        <v>2169</v>
      </c>
      <c r="E168" s="1" t="s">
        <v>2170</v>
      </c>
      <c r="F168" s="1" t="s">
        <v>1451</v>
      </c>
      <c r="G168" s="1" t="s">
        <v>1164</v>
      </c>
      <c r="H168" s="1" t="s">
        <v>1165</v>
      </c>
      <c r="I168" s="1" t="s">
        <v>2171</v>
      </c>
      <c r="J168" s="1" t="s">
        <v>30</v>
      </c>
      <c r="K168" s="1" t="s">
        <v>2172</v>
      </c>
      <c r="L168" s="1" t="s">
        <v>2172</v>
      </c>
      <c r="M168" s="1" t="s">
        <v>1168</v>
      </c>
      <c r="N168" s="1" t="s">
        <v>1168</v>
      </c>
      <c r="O168" s="1" t="s">
        <v>1169</v>
      </c>
      <c r="P168" s="1" t="s">
        <v>1170</v>
      </c>
      <c r="Q168" s="1" t="s">
        <v>1171</v>
      </c>
      <c r="R168" s="1" t="s">
        <v>2173</v>
      </c>
      <c r="S168" s="1" t="s">
        <v>1173</v>
      </c>
      <c r="T168" s="1" t="s">
        <v>1174</v>
      </c>
      <c r="U168" s="1" t="s">
        <v>1175</v>
      </c>
      <c r="V168" s="1" t="s">
        <v>1942</v>
      </c>
    </row>
    <row r="169" s="1" customFormat="1" spans="1:22">
      <c r="A169" s="3">
        <v>999222546933165</v>
      </c>
      <c r="B169" s="1" t="s">
        <v>2174</v>
      </c>
      <c r="C169" s="1" t="s">
        <v>2175</v>
      </c>
      <c r="D169" s="1" t="s">
        <v>2176</v>
      </c>
      <c r="E169" s="1" t="s">
        <v>2177</v>
      </c>
      <c r="F169" s="1" t="s">
        <v>1451</v>
      </c>
      <c r="G169" s="1" t="s">
        <v>1164</v>
      </c>
      <c r="H169" s="1" t="s">
        <v>1165</v>
      </c>
      <c r="I169" s="1" t="s">
        <v>2178</v>
      </c>
      <c r="J169" s="1" t="s">
        <v>30</v>
      </c>
      <c r="K169" s="1" t="s">
        <v>2179</v>
      </c>
      <c r="L169" s="1" t="s">
        <v>2179</v>
      </c>
      <c r="M169" s="1" t="s">
        <v>1168</v>
      </c>
      <c r="N169" s="1" t="s">
        <v>1168</v>
      </c>
      <c r="O169" s="1" t="s">
        <v>1169</v>
      </c>
      <c r="P169" s="1" t="s">
        <v>1170</v>
      </c>
      <c r="Q169" s="1" t="s">
        <v>1171</v>
      </c>
      <c r="R169" s="1" t="s">
        <v>2180</v>
      </c>
      <c r="S169" s="1" t="s">
        <v>1173</v>
      </c>
      <c r="T169" s="1" t="s">
        <v>1174</v>
      </c>
      <c r="U169" s="1" t="s">
        <v>1175</v>
      </c>
      <c r="V169" s="1" t="s">
        <v>1255</v>
      </c>
    </row>
    <row r="170" s="1" customFormat="1" spans="1:22">
      <c r="A170" s="3">
        <v>999222512257878</v>
      </c>
      <c r="B170" s="1" t="s">
        <v>2181</v>
      </c>
      <c r="C170" s="1" t="s">
        <v>2182</v>
      </c>
      <c r="D170" s="1" t="s">
        <v>2183</v>
      </c>
      <c r="E170" s="1" t="s">
        <v>2184</v>
      </c>
      <c r="F170" s="1" t="s">
        <v>1451</v>
      </c>
      <c r="G170" s="1" t="s">
        <v>1164</v>
      </c>
      <c r="H170" s="1" t="s">
        <v>1165</v>
      </c>
      <c r="I170" s="1" t="s">
        <v>2185</v>
      </c>
      <c r="J170" s="1" t="s">
        <v>30</v>
      </c>
      <c r="K170" s="1" t="s">
        <v>2186</v>
      </c>
      <c r="L170" s="1" t="s">
        <v>2186</v>
      </c>
      <c r="M170" s="1" t="s">
        <v>1168</v>
      </c>
      <c r="N170" s="1" t="s">
        <v>1168</v>
      </c>
      <c r="O170" s="1" t="s">
        <v>1169</v>
      </c>
      <c r="P170" s="1" t="s">
        <v>1170</v>
      </c>
      <c r="Q170" s="1" t="s">
        <v>1171</v>
      </c>
      <c r="R170" s="1" t="s">
        <v>2187</v>
      </c>
      <c r="S170" s="1" t="s">
        <v>1173</v>
      </c>
      <c r="T170" s="1" t="s">
        <v>1174</v>
      </c>
      <c r="U170" s="1" t="s">
        <v>1175</v>
      </c>
      <c r="V170" s="1" t="s">
        <v>1255</v>
      </c>
    </row>
    <row r="171" s="1" customFormat="1" spans="1:22">
      <c r="A171" s="3">
        <v>999221976118549</v>
      </c>
      <c r="B171" s="1" t="s">
        <v>2188</v>
      </c>
      <c r="C171" s="1" t="s">
        <v>2189</v>
      </c>
      <c r="D171" s="1" t="s">
        <v>2190</v>
      </c>
      <c r="E171" s="1" t="s">
        <v>2191</v>
      </c>
      <c r="F171" s="1" t="s">
        <v>1160</v>
      </c>
      <c r="G171" s="1" t="s">
        <v>1164</v>
      </c>
      <c r="H171" s="1" t="s">
        <v>1165</v>
      </c>
      <c r="I171" s="1" t="s">
        <v>2192</v>
      </c>
      <c r="J171" s="1" t="s">
        <v>30</v>
      </c>
      <c r="K171" s="1" t="s">
        <v>2193</v>
      </c>
      <c r="L171" s="1" t="s">
        <v>2193</v>
      </c>
      <c r="M171" s="1" t="s">
        <v>1168</v>
      </c>
      <c r="N171" s="1" t="s">
        <v>1168</v>
      </c>
      <c r="O171" s="1" t="s">
        <v>1169</v>
      </c>
      <c r="P171" s="1" t="s">
        <v>1170</v>
      </c>
      <c r="Q171" s="1" t="s">
        <v>1171</v>
      </c>
      <c r="R171" s="1" t="s">
        <v>2194</v>
      </c>
      <c r="S171" s="1" t="s">
        <v>1173</v>
      </c>
      <c r="T171" s="1" t="s">
        <v>1174</v>
      </c>
      <c r="U171" s="1" t="s">
        <v>1175</v>
      </c>
      <c r="V171" s="1" t="s">
        <v>1255</v>
      </c>
    </row>
    <row r="172" s="1" customFormat="1" spans="1:22">
      <c r="A172" s="3">
        <v>999222373554191</v>
      </c>
      <c r="B172" s="1" t="s">
        <v>2195</v>
      </c>
      <c r="C172" s="1" t="s">
        <v>2196</v>
      </c>
      <c r="D172" s="1" t="s">
        <v>2197</v>
      </c>
      <c r="E172" s="1" t="s">
        <v>2198</v>
      </c>
      <c r="F172" s="1" t="s">
        <v>1160</v>
      </c>
      <c r="G172" s="1" t="s">
        <v>1164</v>
      </c>
      <c r="H172" s="1" t="s">
        <v>1165</v>
      </c>
      <c r="I172" s="1" t="s">
        <v>2199</v>
      </c>
      <c r="J172" s="1" t="s">
        <v>30</v>
      </c>
      <c r="K172" s="1" t="s">
        <v>2200</v>
      </c>
      <c r="L172" s="1" t="s">
        <v>2200</v>
      </c>
      <c r="M172" s="1" t="s">
        <v>1168</v>
      </c>
      <c r="N172" s="1" t="s">
        <v>1168</v>
      </c>
      <c r="O172" s="1" t="s">
        <v>1169</v>
      </c>
      <c r="P172" s="1" t="s">
        <v>1170</v>
      </c>
      <c r="Q172" s="1" t="s">
        <v>1171</v>
      </c>
      <c r="R172" s="1" t="s">
        <v>2201</v>
      </c>
      <c r="S172" s="1" t="s">
        <v>1173</v>
      </c>
      <c r="T172" s="1" t="s">
        <v>1174</v>
      </c>
      <c r="U172" s="1" t="s">
        <v>1175</v>
      </c>
      <c r="V172" s="1" t="s">
        <v>1311</v>
      </c>
    </row>
    <row r="173" s="1" customFormat="1" spans="1:22">
      <c r="A173" s="3">
        <v>999222733823717</v>
      </c>
      <c r="B173" s="1" t="s">
        <v>2161</v>
      </c>
      <c r="C173" s="1" t="s">
        <v>2202</v>
      </c>
      <c r="D173" s="1" t="s">
        <v>2203</v>
      </c>
      <c r="E173" s="1" t="s">
        <v>2204</v>
      </c>
      <c r="F173" s="1" t="s">
        <v>1451</v>
      </c>
      <c r="G173" s="1" t="s">
        <v>1164</v>
      </c>
      <c r="H173" s="1" t="s">
        <v>1165</v>
      </c>
      <c r="I173" s="1" t="s">
        <v>2205</v>
      </c>
      <c r="J173" s="1" t="s">
        <v>30</v>
      </c>
      <c r="K173" s="1" t="s">
        <v>2206</v>
      </c>
      <c r="L173" s="1" t="s">
        <v>2206</v>
      </c>
      <c r="M173" s="1" t="s">
        <v>1168</v>
      </c>
      <c r="N173" s="1" t="s">
        <v>1168</v>
      </c>
      <c r="O173" s="1" t="s">
        <v>1169</v>
      </c>
      <c r="P173" s="1" t="s">
        <v>1170</v>
      </c>
      <c r="Q173" s="1" t="s">
        <v>1171</v>
      </c>
      <c r="R173" s="1" t="s">
        <v>2207</v>
      </c>
      <c r="S173" s="1" t="s">
        <v>1173</v>
      </c>
      <c r="T173" s="1" t="s">
        <v>1174</v>
      </c>
      <c r="U173" s="1" t="s">
        <v>1175</v>
      </c>
      <c r="V173" s="1" t="s">
        <v>1563</v>
      </c>
    </row>
    <row r="174" s="1" customFormat="1" spans="1:22">
      <c r="A174" s="3">
        <v>999222723598248</v>
      </c>
      <c r="B174" s="1" t="s">
        <v>2208</v>
      </c>
      <c r="C174" s="1" t="s">
        <v>2209</v>
      </c>
      <c r="D174" s="1" t="s">
        <v>2210</v>
      </c>
      <c r="E174" s="1" t="s">
        <v>2211</v>
      </c>
      <c r="F174" s="1" t="s">
        <v>1718</v>
      </c>
      <c r="G174" s="1" t="s">
        <v>1164</v>
      </c>
      <c r="H174" s="1" t="s">
        <v>1165</v>
      </c>
      <c r="I174" s="1" t="s">
        <v>2212</v>
      </c>
      <c r="J174" s="1" t="s">
        <v>30</v>
      </c>
      <c r="K174" s="1" t="s">
        <v>2213</v>
      </c>
      <c r="L174" s="1" t="s">
        <v>2213</v>
      </c>
      <c r="M174" s="1" t="s">
        <v>1168</v>
      </c>
      <c r="N174" s="1" t="s">
        <v>1168</v>
      </c>
      <c r="O174" s="1" t="s">
        <v>1169</v>
      </c>
      <c r="P174" s="1" t="s">
        <v>1170</v>
      </c>
      <c r="Q174" s="1" t="s">
        <v>1171</v>
      </c>
      <c r="R174" s="1" t="s">
        <v>2214</v>
      </c>
      <c r="S174" s="1" t="s">
        <v>1173</v>
      </c>
      <c r="T174" s="1" t="s">
        <v>1174</v>
      </c>
      <c r="U174" s="1" t="s">
        <v>1175</v>
      </c>
      <c r="V174" s="1" t="s">
        <v>1197</v>
      </c>
    </row>
    <row r="175" s="1" customFormat="1" spans="1:22">
      <c r="A175" s="3">
        <v>999222690985598</v>
      </c>
      <c r="B175" s="1" t="s">
        <v>2215</v>
      </c>
      <c r="C175" s="1" t="s">
        <v>2216</v>
      </c>
      <c r="D175" s="1" t="s">
        <v>2217</v>
      </c>
      <c r="E175" s="1" t="s">
        <v>2218</v>
      </c>
      <c r="F175" s="1" t="s">
        <v>1160</v>
      </c>
      <c r="G175" s="1" t="s">
        <v>1164</v>
      </c>
      <c r="H175" s="1" t="s">
        <v>1165</v>
      </c>
      <c r="I175" s="1" t="s">
        <v>2219</v>
      </c>
      <c r="J175" s="1" t="s">
        <v>30</v>
      </c>
      <c r="K175" s="1" t="s">
        <v>2220</v>
      </c>
      <c r="L175" s="1" t="s">
        <v>2220</v>
      </c>
      <c r="M175" s="1" t="s">
        <v>1168</v>
      </c>
      <c r="N175" s="1" t="s">
        <v>1168</v>
      </c>
      <c r="O175" s="1" t="s">
        <v>1169</v>
      </c>
      <c r="P175" s="1" t="s">
        <v>1170</v>
      </c>
      <c r="Q175" s="1" t="s">
        <v>1171</v>
      </c>
      <c r="R175" s="1" t="s">
        <v>2221</v>
      </c>
      <c r="S175" s="1" t="s">
        <v>1173</v>
      </c>
      <c r="T175" s="1" t="s">
        <v>1174</v>
      </c>
      <c r="U175" s="1" t="s">
        <v>1175</v>
      </c>
      <c r="V175" s="1" t="s">
        <v>1197</v>
      </c>
    </row>
    <row r="176" s="1" customFormat="1" spans="1:22">
      <c r="A176" s="3">
        <v>999222360973369</v>
      </c>
      <c r="B176" s="1" t="s">
        <v>2222</v>
      </c>
      <c r="C176" s="1" t="s">
        <v>2223</v>
      </c>
      <c r="D176" s="1" t="s">
        <v>2224</v>
      </c>
      <c r="E176" s="1" t="s">
        <v>2225</v>
      </c>
      <c r="F176" s="1" t="s">
        <v>1160</v>
      </c>
      <c r="G176" s="1" t="s">
        <v>1164</v>
      </c>
      <c r="H176" s="1" t="s">
        <v>1165</v>
      </c>
      <c r="I176" s="1" t="s">
        <v>2226</v>
      </c>
      <c r="J176" s="1" t="s">
        <v>30</v>
      </c>
      <c r="K176" s="1" t="s">
        <v>2227</v>
      </c>
      <c r="L176" s="1" t="s">
        <v>2227</v>
      </c>
      <c r="M176" s="1" t="s">
        <v>1168</v>
      </c>
      <c r="N176" s="1" t="s">
        <v>1168</v>
      </c>
      <c r="O176" s="1" t="s">
        <v>1169</v>
      </c>
      <c r="P176" s="1" t="s">
        <v>1170</v>
      </c>
      <c r="Q176" s="1" t="s">
        <v>1171</v>
      </c>
      <c r="R176" s="1" t="s">
        <v>2228</v>
      </c>
      <c r="S176" s="1" t="s">
        <v>1173</v>
      </c>
      <c r="T176" s="1" t="s">
        <v>1174</v>
      </c>
      <c r="U176" s="1" t="s">
        <v>1175</v>
      </c>
      <c r="V176" s="1" t="s">
        <v>1190</v>
      </c>
    </row>
    <row r="177" s="1" customFormat="1" spans="1:22">
      <c r="A177" s="3">
        <v>999222322714269</v>
      </c>
      <c r="B177" s="1" t="s">
        <v>2229</v>
      </c>
      <c r="C177" s="1" t="s">
        <v>2230</v>
      </c>
      <c r="D177" s="1" t="s">
        <v>2224</v>
      </c>
      <c r="E177" s="1" t="s">
        <v>2231</v>
      </c>
      <c r="F177" s="1" t="s">
        <v>1160</v>
      </c>
      <c r="G177" s="1" t="s">
        <v>1164</v>
      </c>
      <c r="H177" s="1" t="s">
        <v>1165</v>
      </c>
      <c r="I177" s="1" t="s">
        <v>2232</v>
      </c>
      <c r="J177" s="1" t="s">
        <v>30</v>
      </c>
      <c r="K177" s="1" t="s">
        <v>2233</v>
      </c>
      <c r="L177" s="1" t="s">
        <v>2233</v>
      </c>
      <c r="M177" s="1" t="s">
        <v>1168</v>
      </c>
      <c r="N177" s="1" t="s">
        <v>1168</v>
      </c>
      <c r="O177" s="1" t="s">
        <v>1169</v>
      </c>
      <c r="P177" s="1" t="s">
        <v>1170</v>
      </c>
      <c r="Q177" s="1" t="s">
        <v>1171</v>
      </c>
      <c r="R177" s="1" t="s">
        <v>2234</v>
      </c>
      <c r="S177" s="1" t="s">
        <v>1173</v>
      </c>
      <c r="T177" s="1" t="s">
        <v>1174</v>
      </c>
      <c r="U177" s="1" t="s">
        <v>1175</v>
      </c>
      <c r="V177" s="1" t="s">
        <v>1190</v>
      </c>
    </row>
    <row r="178" s="1" customFormat="1" spans="1:22">
      <c r="A178" s="3">
        <v>999222672702489</v>
      </c>
      <c r="B178" s="1" t="s">
        <v>2235</v>
      </c>
      <c r="C178" s="1" t="s">
        <v>2236</v>
      </c>
      <c r="D178" s="1" t="s">
        <v>2237</v>
      </c>
      <c r="E178" s="1" t="s">
        <v>2238</v>
      </c>
      <c r="F178" s="1" t="s">
        <v>1451</v>
      </c>
      <c r="G178" s="1" t="s">
        <v>1164</v>
      </c>
      <c r="H178" s="1" t="s">
        <v>1165</v>
      </c>
      <c r="I178" s="1" t="s">
        <v>2239</v>
      </c>
      <c r="J178" s="1" t="s">
        <v>30</v>
      </c>
      <c r="K178" s="1" t="s">
        <v>2240</v>
      </c>
      <c r="L178" s="1" t="s">
        <v>2240</v>
      </c>
      <c r="M178" s="1" t="s">
        <v>1168</v>
      </c>
      <c r="N178" s="1" t="s">
        <v>1168</v>
      </c>
      <c r="O178" s="1" t="s">
        <v>1169</v>
      </c>
      <c r="P178" s="1" t="s">
        <v>1170</v>
      </c>
      <c r="Q178" s="1" t="s">
        <v>1171</v>
      </c>
      <c r="R178" s="1" t="s">
        <v>2241</v>
      </c>
      <c r="S178" s="1" t="s">
        <v>1173</v>
      </c>
      <c r="T178" s="1" t="s">
        <v>1174</v>
      </c>
      <c r="U178" s="1" t="s">
        <v>1175</v>
      </c>
      <c r="V178" s="1" t="s">
        <v>1311</v>
      </c>
    </row>
    <row r="179" s="1" customFormat="1" spans="1:22">
      <c r="A179" s="3">
        <v>999222649398257</v>
      </c>
      <c r="B179" s="1" t="s">
        <v>2242</v>
      </c>
      <c r="C179" s="1" t="s">
        <v>2243</v>
      </c>
      <c r="D179" s="1" t="s">
        <v>2244</v>
      </c>
      <c r="E179" s="1" t="s">
        <v>2245</v>
      </c>
      <c r="F179" s="1" t="s">
        <v>1611</v>
      </c>
      <c r="G179" s="1" t="s">
        <v>1164</v>
      </c>
      <c r="H179" s="1" t="s">
        <v>1165</v>
      </c>
      <c r="I179" s="1" t="s">
        <v>2246</v>
      </c>
      <c r="J179" s="1" t="s">
        <v>30</v>
      </c>
      <c r="K179" s="1" t="s">
        <v>2247</v>
      </c>
      <c r="L179" s="1" t="s">
        <v>2247</v>
      </c>
      <c r="M179" s="1" t="s">
        <v>1168</v>
      </c>
      <c r="N179" s="1" t="s">
        <v>1168</v>
      </c>
      <c r="O179" s="1" t="s">
        <v>1169</v>
      </c>
      <c r="P179" s="1" t="s">
        <v>1170</v>
      </c>
      <c r="Q179" s="1" t="s">
        <v>1171</v>
      </c>
      <c r="R179" s="1" t="s">
        <v>2248</v>
      </c>
      <c r="S179" s="1" t="s">
        <v>1173</v>
      </c>
      <c r="T179" s="1" t="s">
        <v>1174</v>
      </c>
      <c r="U179" s="1" t="s">
        <v>1175</v>
      </c>
      <c r="V179" s="1" t="s">
        <v>1311</v>
      </c>
    </row>
    <row r="180" s="1" customFormat="1" spans="1:22">
      <c r="A180" s="3">
        <v>999222548270945</v>
      </c>
      <c r="B180" s="1" t="s">
        <v>2249</v>
      </c>
      <c r="C180" s="1" t="s">
        <v>2250</v>
      </c>
      <c r="D180" s="1" t="s">
        <v>2251</v>
      </c>
      <c r="E180" s="1" t="s">
        <v>2252</v>
      </c>
      <c r="F180" s="1" t="s">
        <v>1160</v>
      </c>
      <c r="G180" s="1" t="s">
        <v>1164</v>
      </c>
      <c r="H180" s="1" t="s">
        <v>1165</v>
      </c>
      <c r="I180" s="1" t="s">
        <v>2253</v>
      </c>
      <c r="J180" s="1" t="s">
        <v>30</v>
      </c>
      <c r="K180" s="1" t="s">
        <v>2254</v>
      </c>
      <c r="L180" s="1" t="s">
        <v>2254</v>
      </c>
      <c r="M180" s="1" t="s">
        <v>1168</v>
      </c>
      <c r="N180" s="1" t="s">
        <v>1168</v>
      </c>
      <c r="O180" s="1" t="s">
        <v>1169</v>
      </c>
      <c r="P180" s="1" t="s">
        <v>1170</v>
      </c>
      <c r="Q180" s="1" t="s">
        <v>1171</v>
      </c>
      <c r="R180" s="1" t="s">
        <v>2255</v>
      </c>
      <c r="S180" s="1" t="s">
        <v>1173</v>
      </c>
      <c r="T180" s="1" t="s">
        <v>1174</v>
      </c>
      <c r="U180" s="1" t="s">
        <v>1175</v>
      </c>
      <c r="V180" s="1" t="s">
        <v>1563</v>
      </c>
    </row>
    <row r="181" s="1" customFormat="1" spans="1:22">
      <c r="A181" s="3">
        <v>999222495025922</v>
      </c>
      <c r="B181" s="1" t="s">
        <v>2256</v>
      </c>
      <c r="C181" s="1" t="s">
        <v>2257</v>
      </c>
      <c r="D181" s="1" t="s">
        <v>2251</v>
      </c>
      <c r="E181" s="1" t="s">
        <v>2258</v>
      </c>
      <c r="F181" s="1" t="s">
        <v>1160</v>
      </c>
      <c r="G181" s="1" t="s">
        <v>1164</v>
      </c>
      <c r="H181" s="1" t="s">
        <v>1165</v>
      </c>
      <c r="I181" s="1" t="s">
        <v>2259</v>
      </c>
      <c r="J181" s="1" t="s">
        <v>30</v>
      </c>
      <c r="K181" s="1" t="s">
        <v>2260</v>
      </c>
      <c r="L181" s="1" t="s">
        <v>2260</v>
      </c>
      <c r="M181" s="1" t="s">
        <v>1168</v>
      </c>
      <c r="N181" s="1" t="s">
        <v>1168</v>
      </c>
      <c r="O181" s="1" t="s">
        <v>1169</v>
      </c>
      <c r="P181" s="1" t="s">
        <v>1170</v>
      </c>
      <c r="Q181" s="1" t="s">
        <v>1171</v>
      </c>
      <c r="R181" s="1" t="s">
        <v>2261</v>
      </c>
      <c r="S181" s="1" t="s">
        <v>1173</v>
      </c>
      <c r="T181" s="1" t="s">
        <v>1174</v>
      </c>
      <c r="U181" s="1" t="s">
        <v>1175</v>
      </c>
      <c r="V181" s="1" t="s">
        <v>1563</v>
      </c>
    </row>
    <row r="182" s="1" customFormat="1" spans="1:22">
      <c r="A182" s="3">
        <v>999222588873908</v>
      </c>
      <c r="B182" s="1" t="s">
        <v>2262</v>
      </c>
      <c r="C182" s="1" t="s">
        <v>2263</v>
      </c>
      <c r="D182" s="1" t="s">
        <v>2264</v>
      </c>
      <c r="E182" s="1" t="s">
        <v>2265</v>
      </c>
      <c r="F182" s="1" t="s">
        <v>1451</v>
      </c>
      <c r="G182" s="1" t="s">
        <v>1164</v>
      </c>
      <c r="H182" s="1" t="s">
        <v>1165</v>
      </c>
      <c r="I182" s="1" t="s">
        <v>2266</v>
      </c>
      <c r="J182" s="1" t="s">
        <v>30</v>
      </c>
      <c r="K182" s="1" t="s">
        <v>2267</v>
      </c>
      <c r="L182" s="1" t="s">
        <v>2267</v>
      </c>
      <c r="M182" s="1" t="s">
        <v>1168</v>
      </c>
      <c r="N182" s="1" t="s">
        <v>1168</v>
      </c>
      <c r="O182" s="1" t="s">
        <v>1169</v>
      </c>
      <c r="P182" s="1" t="s">
        <v>1170</v>
      </c>
      <c r="Q182" s="1" t="s">
        <v>1171</v>
      </c>
      <c r="R182" s="1" t="s">
        <v>2268</v>
      </c>
      <c r="S182" s="1" t="s">
        <v>1173</v>
      </c>
      <c r="T182" s="1" t="s">
        <v>1174</v>
      </c>
      <c r="U182" s="1" t="s">
        <v>1175</v>
      </c>
      <c r="V182" s="1" t="s">
        <v>1563</v>
      </c>
    </row>
    <row r="183" s="1" customFormat="1" spans="1:22">
      <c r="A183" s="3">
        <v>999222672850629</v>
      </c>
      <c r="B183" s="1" t="s">
        <v>2235</v>
      </c>
      <c r="C183" s="1" t="s">
        <v>2269</v>
      </c>
      <c r="D183" s="1" t="s">
        <v>2270</v>
      </c>
      <c r="E183" s="1" t="s">
        <v>2271</v>
      </c>
      <c r="F183" s="1" t="s">
        <v>1611</v>
      </c>
      <c r="G183" s="1" t="s">
        <v>1164</v>
      </c>
      <c r="H183" s="1" t="s">
        <v>1165</v>
      </c>
      <c r="I183" s="1" t="s">
        <v>2272</v>
      </c>
      <c r="J183" s="1" t="s">
        <v>30</v>
      </c>
      <c r="K183" s="1" t="s">
        <v>2273</v>
      </c>
      <c r="L183" s="1" t="s">
        <v>2273</v>
      </c>
      <c r="M183" s="1" t="s">
        <v>1168</v>
      </c>
      <c r="N183" s="1" t="s">
        <v>1168</v>
      </c>
      <c r="O183" s="1" t="s">
        <v>1169</v>
      </c>
      <c r="P183" s="1" t="s">
        <v>1170</v>
      </c>
      <c r="Q183" s="1" t="s">
        <v>1171</v>
      </c>
      <c r="R183" s="1" t="s">
        <v>2274</v>
      </c>
      <c r="S183" s="1" t="s">
        <v>1173</v>
      </c>
      <c r="T183" s="1" t="s">
        <v>1174</v>
      </c>
      <c r="U183" s="1" t="s">
        <v>1175</v>
      </c>
      <c r="V183" s="1" t="s">
        <v>1244</v>
      </c>
    </row>
    <row r="184" s="1" customFormat="1" spans="1:22">
      <c r="A184" s="3">
        <v>999222670142861</v>
      </c>
      <c r="B184" s="1" t="s">
        <v>2275</v>
      </c>
      <c r="C184" s="1" t="s">
        <v>2276</v>
      </c>
      <c r="D184" s="1" t="s">
        <v>2277</v>
      </c>
      <c r="E184" s="1" t="s">
        <v>2278</v>
      </c>
      <c r="F184" s="1" t="s">
        <v>1451</v>
      </c>
      <c r="G184" s="1" t="s">
        <v>1164</v>
      </c>
      <c r="H184" s="1" t="s">
        <v>1165</v>
      </c>
      <c r="I184" s="1" t="s">
        <v>2279</v>
      </c>
      <c r="J184" s="1" t="s">
        <v>30</v>
      </c>
      <c r="K184" s="1" t="s">
        <v>1622</v>
      </c>
      <c r="L184" s="1" t="s">
        <v>1622</v>
      </c>
      <c r="M184" s="1" t="s">
        <v>1168</v>
      </c>
      <c r="N184" s="1" t="s">
        <v>1168</v>
      </c>
      <c r="O184" s="1" t="s">
        <v>1169</v>
      </c>
      <c r="P184" s="1" t="s">
        <v>1170</v>
      </c>
      <c r="Q184" s="1" t="s">
        <v>1171</v>
      </c>
      <c r="R184" s="1" t="s">
        <v>2280</v>
      </c>
      <c r="S184" s="1" t="s">
        <v>1173</v>
      </c>
      <c r="T184" s="1" t="s">
        <v>1174</v>
      </c>
      <c r="U184" s="1" t="s">
        <v>1428</v>
      </c>
      <c r="V184" s="1" t="s">
        <v>1237</v>
      </c>
    </row>
    <row r="185" s="1" customFormat="1" spans="1:22">
      <c r="A185" s="3">
        <v>999222690504077</v>
      </c>
      <c r="B185" s="1" t="s">
        <v>2215</v>
      </c>
      <c r="C185" s="1" t="s">
        <v>2281</v>
      </c>
      <c r="D185" s="1" t="s">
        <v>2282</v>
      </c>
      <c r="E185" s="1" t="s">
        <v>2283</v>
      </c>
      <c r="F185" s="1" t="s">
        <v>1879</v>
      </c>
      <c r="G185" s="1" t="s">
        <v>1164</v>
      </c>
      <c r="H185" s="1" t="s">
        <v>1165</v>
      </c>
      <c r="I185" s="1" t="s">
        <v>2284</v>
      </c>
      <c r="J185" s="1" t="s">
        <v>30</v>
      </c>
      <c r="K185" s="1" t="s">
        <v>2285</v>
      </c>
      <c r="L185" s="1" t="s">
        <v>2285</v>
      </c>
      <c r="M185" s="1" t="s">
        <v>1168</v>
      </c>
      <c r="N185" s="1" t="s">
        <v>1168</v>
      </c>
      <c r="O185" s="1" t="s">
        <v>1169</v>
      </c>
      <c r="P185" s="1" t="s">
        <v>1170</v>
      </c>
      <c r="Q185" s="1" t="s">
        <v>1171</v>
      </c>
      <c r="R185" s="1" t="s">
        <v>2286</v>
      </c>
      <c r="S185" s="1" t="s">
        <v>1173</v>
      </c>
      <c r="T185" s="1" t="s">
        <v>1174</v>
      </c>
      <c r="U185" s="1" t="s">
        <v>1175</v>
      </c>
      <c r="V185" s="1" t="s">
        <v>1237</v>
      </c>
    </row>
    <row r="186" s="1" customFormat="1" spans="1:22">
      <c r="A186" s="3">
        <v>999222531047972</v>
      </c>
      <c r="B186" s="1" t="s">
        <v>2174</v>
      </c>
      <c r="C186" s="1" t="s">
        <v>2287</v>
      </c>
      <c r="D186" s="1" t="s">
        <v>2288</v>
      </c>
      <c r="E186" s="1" t="s">
        <v>2289</v>
      </c>
      <c r="F186" s="1" t="s">
        <v>1160</v>
      </c>
      <c r="G186" s="1" t="s">
        <v>1164</v>
      </c>
      <c r="H186" s="1" t="s">
        <v>1165</v>
      </c>
      <c r="I186" s="1" t="s">
        <v>2290</v>
      </c>
      <c r="J186" s="1" t="s">
        <v>30</v>
      </c>
      <c r="K186" s="1" t="s">
        <v>2291</v>
      </c>
      <c r="L186" s="1" t="s">
        <v>2291</v>
      </c>
      <c r="M186" s="1" t="s">
        <v>1168</v>
      </c>
      <c r="N186" s="1" t="s">
        <v>1168</v>
      </c>
      <c r="O186" s="1" t="s">
        <v>1169</v>
      </c>
      <c r="P186" s="1" t="s">
        <v>1170</v>
      </c>
      <c r="Q186" s="1" t="s">
        <v>1171</v>
      </c>
      <c r="R186" s="1" t="s">
        <v>2292</v>
      </c>
      <c r="S186" s="1" t="s">
        <v>1173</v>
      </c>
      <c r="T186" s="1" t="s">
        <v>1174</v>
      </c>
      <c r="U186" s="1" t="s">
        <v>1175</v>
      </c>
      <c r="V186" s="1" t="s">
        <v>1318</v>
      </c>
    </row>
    <row r="187" s="1" customFormat="1" spans="1:22">
      <c r="A187" s="3">
        <v>999222065273824</v>
      </c>
      <c r="B187" s="1" t="s">
        <v>2293</v>
      </c>
      <c r="C187" s="1" t="s">
        <v>2294</v>
      </c>
      <c r="D187" s="1" t="s">
        <v>2295</v>
      </c>
      <c r="E187" s="1" t="s">
        <v>2296</v>
      </c>
      <c r="F187" s="1" t="s">
        <v>1160</v>
      </c>
      <c r="G187" s="1" t="s">
        <v>1164</v>
      </c>
      <c r="H187" s="1" t="s">
        <v>1165</v>
      </c>
      <c r="I187" s="1" t="s">
        <v>2297</v>
      </c>
      <c r="J187" s="1" t="s">
        <v>30</v>
      </c>
      <c r="K187" s="1" t="s">
        <v>2298</v>
      </c>
      <c r="L187" s="1" t="s">
        <v>2298</v>
      </c>
      <c r="M187" s="1" t="s">
        <v>1168</v>
      </c>
      <c r="N187" s="1" t="s">
        <v>1168</v>
      </c>
      <c r="O187" s="1" t="s">
        <v>1169</v>
      </c>
      <c r="P187" s="1" t="s">
        <v>1170</v>
      </c>
      <c r="Q187" s="1" t="s">
        <v>1171</v>
      </c>
      <c r="R187" s="1" t="s">
        <v>2299</v>
      </c>
      <c r="S187" s="1" t="s">
        <v>1173</v>
      </c>
      <c r="T187" s="1" t="s">
        <v>1174</v>
      </c>
      <c r="U187" s="1" t="s">
        <v>1175</v>
      </c>
      <c r="V187" s="1" t="s">
        <v>1255</v>
      </c>
    </row>
    <row r="188" s="1" customFormat="1" spans="1:22">
      <c r="A188" s="3">
        <v>999222250531025</v>
      </c>
      <c r="B188" s="1" t="s">
        <v>2300</v>
      </c>
      <c r="C188" s="1" t="s">
        <v>2301</v>
      </c>
      <c r="D188" s="1" t="s">
        <v>2302</v>
      </c>
      <c r="E188" s="1" t="s">
        <v>2303</v>
      </c>
      <c r="F188" s="1" t="s">
        <v>1718</v>
      </c>
      <c r="G188" s="1" t="s">
        <v>1164</v>
      </c>
      <c r="H188" s="1" t="s">
        <v>1165</v>
      </c>
      <c r="I188" s="1" t="s">
        <v>2304</v>
      </c>
      <c r="J188" s="1" t="s">
        <v>30</v>
      </c>
      <c r="K188" s="1" t="s">
        <v>2305</v>
      </c>
      <c r="L188" s="1" t="s">
        <v>2305</v>
      </c>
      <c r="M188" s="1" t="s">
        <v>1168</v>
      </c>
      <c r="N188" s="1" t="s">
        <v>1168</v>
      </c>
      <c r="O188" s="1" t="s">
        <v>1169</v>
      </c>
      <c r="P188" s="1" t="s">
        <v>1170</v>
      </c>
      <c r="Q188" s="1" t="s">
        <v>1171</v>
      </c>
      <c r="R188" s="1" t="s">
        <v>2306</v>
      </c>
      <c r="S188" s="1" t="s">
        <v>1173</v>
      </c>
      <c r="T188" s="1" t="s">
        <v>1174</v>
      </c>
      <c r="U188" s="1" t="s">
        <v>1175</v>
      </c>
      <c r="V188" s="1" t="s">
        <v>1318</v>
      </c>
    </row>
    <row r="189" s="1" customFormat="1" spans="1:22">
      <c r="A189" s="3">
        <v>999222710630108</v>
      </c>
      <c r="B189" s="1" t="s">
        <v>2208</v>
      </c>
      <c r="C189" s="1" t="s">
        <v>2307</v>
      </c>
      <c r="D189" s="1" t="s">
        <v>1755</v>
      </c>
      <c r="E189" s="1" t="s">
        <v>2308</v>
      </c>
      <c r="F189" s="1" t="s">
        <v>1451</v>
      </c>
      <c r="G189" s="1" t="s">
        <v>1164</v>
      </c>
      <c r="H189" s="1" t="s">
        <v>1165</v>
      </c>
      <c r="I189" s="1" t="s">
        <v>2309</v>
      </c>
      <c r="J189" s="1" t="s">
        <v>30</v>
      </c>
      <c r="K189" s="1" t="s">
        <v>2310</v>
      </c>
      <c r="L189" s="1" t="s">
        <v>2310</v>
      </c>
      <c r="M189" s="1" t="s">
        <v>1168</v>
      </c>
      <c r="N189" s="1" t="s">
        <v>1168</v>
      </c>
      <c r="O189" s="1" t="s">
        <v>1169</v>
      </c>
      <c r="P189" s="1" t="s">
        <v>1170</v>
      </c>
      <c r="Q189" s="1" t="s">
        <v>1171</v>
      </c>
      <c r="R189" s="1" t="s">
        <v>2311</v>
      </c>
      <c r="S189" s="1" t="s">
        <v>1173</v>
      </c>
      <c r="T189" s="1" t="s">
        <v>1174</v>
      </c>
      <c r="U189" s="1" t="s">
        <v>1175</v>
      </c>
      <c r="V189" s="1" t="s">
        <v>1210</v>
      </c>
    </row>
    <row r="190" s="1" customFormat="1" spans="1:22">
      <c r="A190" s="3">
        <v>22688687481</v>
      </c>
      <c r="B190" s="1" t="s">
        <v>2235</v>
      </c>
      <c r="C190" s="1" t="s">
        <v>2312</v>
      </c>
      <c r="D190" s="1" t="s">
        <v>2313</v>
      </c>
      <c r="E190" s="1" t="s">
        <v>2314</v>
      </c>
      <c r="F190" s="1" t="s">
        <v>1451</v>
      </c>
      <c r="G190" s="1" t="s">
        <v>1164</v>
      </c>
      <c r="H190" s="1" t="s">
        <v>1165</v>
      </c>
      <c r="I190" s="1" t="s">
        <v>2315</v>
      </c>
      <c r="J190" s="1" t="s">
        <v>30</v>
      </c>
      <c r="K190" s="1" t="s">
        <v>2316</v>
      </c>
      <c r="L190" s="1" t="s">
        <v>2316</v>
      </c>
      <c r="M190" s="1" t="s">
        <v>1168</v>
      </c>
      <c r="N190" s="1" t="s">
        <v>1168</v>
      </c>
      <c r="O190" s="1" t="s">
        <v>1169</v>
      </c>
      <c r="P190" s="1" t="s">
        <v>1170</v>
      </c>
      <c r="Q190" s="1" t="s">
        <v>1171</v>
      </c>
      <c r="R190" s="1" t="s">
        <v>2317</v>
      </c>
      <c r="S190" s="1" t="s">
        <v>1173</v>
      </c>
      <c r="T190" s="1" t="s">
        <v>1174</v>
      </c>
      <c r="U190" s="1" t="s">
        <v>1175</v>
      </c>
      <c r="V190" s="1" t="s">
        <v>1799</v>
      </c>
    </row>
    <row r="191" s="1" customFormat="1" spans="1:22">
      <c r="A191" s="3">
        <v>999222123173997</v>
      </c>
      <c r="B191" s="1" t="s">
        <v>2318</v>
      </c>
      <c r="C191" s="1" t="s">
        <v>2319</v>
      </c>
      <c r="D191" s="1" t="s">
        <v>2320</v>
      </c>
      <c r="E191" s="1" t="s">
        <v>2321</v>
      </c>
      <c r="F191" s="1" t="s">
        <v>1160</v>
      </c>
      <c r="G191" s="1" t="s">
        <v>1164</v>
      </c>
      <c r="H191" s="1" t="s">
        <v>1165</v>
      </c>
      <c r="I191" s="1" t="s">
        <v>2322</v>
      </c>
      <c r="J191" s="1" t="s">
        <v>30</v>
      </c>
      <c r="K191" s="1" t="s">
        <v>2323</v>
      </c>
      <c r="L191" s="1" t="s">
        <v>2323</v>
      </c>
      <c r="M191" s="1" t="s">
        <v>1168</v>
      </c>
      <c r="N191" s="1" t="s">
        <v>1168</v>
      </c>
      <c r="O191" s="1" t="s">
        <v>1169</v>
      </c>
      <c r="P191" s="1" t="s">
        <v>1170</v>
      </c>
      <c r="Q191" s="1" t="s">
        <v>1171</v>
      </c>
      <c r="R191" s="1" t="s">
        <v>2324</v>
      </c>
      <c r="S191" s="1" t="s">
        <v>1173</v>
      </c>
      <c r="T191" s="1" t="s">
        <v>1174</v>
      </c>
      <c r="U191" s="1" t="s">
        <v>1175</v>
      </c>
      <c r="V191" s="1" t="s">
        <v>1183</v>
      </c>
    </row>
    <row r="192" s="1" customFormat="1" spans="1:22">
      <c r="A192" s="3">
        <v>999222659160544</v>
      </c>
      <c r="B192" s="1" t="s">
        <v>2275</v>
      </c>
      <c r="C192" s="1" t="s">
        <v>2325</v>
      </c>
      <c r="D192" s="1" t="s">
        <v>2326</v>
      </c>
      <c r="E192" s="1" t="s">
        <v>2327</v>
      </c>
      <c r="F192" s="1" t="s">
        <v>1451</v>
      </c>
      <c r="G192" s="1" t="s">
        <v>1164</v>
      </c>
      <c r="H192" s="1" t="s">
        <v>1165</v>
      </c>
      <c r="I192" s="1" t="s">
        <v>2328</v>
      </c>
      <c r="J192" s="1" t="s">
        <v>30</v>
      </c>
      <c r="K192" s="1" t="s">
        <v>2329</v>
      </c>
      <c r="L192" s="1" t="s">
        <v>2329</v>
      </c>
      <c r="M192" s="1" t="s">
        <v>1168</v>
      </c>
      <c r="N192" s="1" t="s">
        <v>1168</v>
      </c>
      <c r="O192" s="1" t="s">
        <v>1169</v>
      </c>
      <c r="P192" s="1" t="s">
        <v>1170</v>
      </c>
      <c r="Q192" s="1" t="s">
        <v>1171</v>
      </c>
      <c r="R192" s="1" t="s">
        <v>2330</v>
      </c>
      <c r="S192" s="1" t="s">
        <v>1173</v>
      </c>
      <c r="T192" s="1" t="s">
        <v>1174</v>
      </c>
      <c r="U192" s="1" t="s">
        <v>1175</v>
      </c>
      <c r="V192" s="1" t="s">
        <v>1318</v>
      </c>
    </row>
    <row r="193" s="1" customFormat="1" spans="1:22">
      <c r="A193" s="3">
        <v>999222573764308</v>
      </c>
      <c r="B193" s="1" t="s">
        <v>2331</v>
      </c>
      <c r="C193" s="1" t="s">
        <v>2332</v>
      </c>
      <c r="D193" s="1" t="s">
        <v>1313</v>
      </c>
      <c r="E193" s="1" t="s">
        <v>2333</v>
      </c>
      <c r="F193" s="1" t="s">
        <v>1160</v>
      </c>
      <c r="G193" s="1" t="s">
        <v>1164</v>
      </c>
      <c r="H193" s="1" t="s">
        <v>1165</v>
      </c>
      <c r="I193" s="1" t="s">
        <v>2334</v>
      </c>
      <c r="J193" s="1" t="s">
        <v>30</v>
      </c>
      <c r="K193" s="1" t="s">
        <v>1651</v>
      </c>
      <c r="L193" s="1" t="s">
        <v>1651</v>
      </c>
      <c r="M193" s="1" t="s">
        <v>1168</v>
      </c>
      <c r="N193" s="1" t="s">
        <v>1168</v>
      </c>
      <c r="O193" s="1" t="s">
        <v>1169</v>
      </c>
      <c r="P193" s="1" t="s">
        <v>1170</v>
      </c>
      <c r="Q193" s="1" t="s">
        <v>1171</v>
      </c>
      <c r="R193" s="1" t="s">
        <v>2335</v>
      </c>
      <c r="S193" s="1" t="s">
        <v>1173</v>
      </c>
      <c r="T193" s="1" t="s">
        <v>1174</v>
      </c>
      <c r="U193" s="1" t="s">
        <v>1175</v>
      </c>
      <c r="V193" s="1" t="s">
        <v>1318</v>
      </c>
    </row>
    <row r="194" s="1" customFormat="1" spans="1:22">
      <c r="A194" s="3">
        <v>999222455515282</v>
      </c>
      <c r="B194" s="1" t="s">
        <v>2336</v>
      </c>
      <c r="C194" s="1" t="s">
        <v>2337</v>
      </c>
      <c r="D194" s="1" t="s">
        <v>2338</v>
      </c>
      <c r="E194" s="1" t="s">
        <v>2339</v>
      </c>
      <c r="F194" s="1" t="s">
        <v>1160</v>
      </c>
      <c r="G194" s="1" t="s">
        <v>1164</v>
      </c>
      <c r="H194" s="1" t="s">
        <v>1165</v>
      </c>
      <c r="I194" s="1" t="s">
        <v>2340</v>
      </c>
      <c r="J194" s="1" t="s">
        <v>30</v>
      </c>
      <c r="K194" s="1" t="s">
        <v>2148</v>
      </c>
      <c r="L194" s="1" t="s">
        <v>2148</v>
      </c>
      <c r="M194" s="1" t="s">
        <v>1168</v>
      </c>
      <c r="N194" s="1" t="s">
        <v>1168</v>
      </c>
      <c r="O194" s="1" t="s">
        <v>1169</v>
      </c>
      <c r="P194" s="1" t="s">
        <v>1170</v>
      </c>
      <c r="Q194" s="1" t="s">
        <v>1171</v>
      </c>
      <c r="R194" s="1" t="s">
        <v>2341</v>
      </c>
      <c r="S194" s="1" t="s">
        <v>1173</v>
      </c>
      <c r="T194" s="1" t="s">
        <v>1174</v>
      </c>
      <c r="U194" s="1" t="s">
        <v>1175</v>
      </c>
      <c r="V194" s="1" t="s">
        <v>1318</v>
      </c>
    </row>
    <row r="195" s="1" customFormat="1" spans="1:22">
      <c r="A195" s="3">
        <v>999222301691762</v>
      </c>
      <c r="B195" s="1" t="s">
        <v>2342</v>
      </c>
      <c r="C195" s="1" t="s">
        <v>2343</v>
      </c>
      <c r="D195" s="1" t="s">
        <v>2344</v>
      </c>
      <c r="E195" s="1" t="s">
        <v>2345</v>
      </c>
      <c r="F195" s="1" t="s">
        <v>1451</v>
      </c>
      <c r="G195" s="1" t="s">
        <v>1164</v>
      </c>
      <c r="H195" s="1" t="s">
        <v>1165</v>
      </c>
      <c r="I195" s="1" t="s">
        <v>2346</v>
      </c>
      <c r="J195" s="1" t="s">
        <v>30</v>
      </c>
      <c r="K195" s="1" t="s">
        <v>2347</v>
      </c>
      <c r="L195" s="1" t="s">
        <v>2347</v>
      </c>
      <c r="M195" s="1" t="s">
        <v>1168</v>
      </c>
      <c r="N195" s="1" t="s">
        <v>1168</v>
      </c>
      <c r="O195" s="1" t="s">
        <v>1169</v>
      </c>
      <c r="P195" s="1" t="s">
        <v>1170</v>
      </c>
      <c r="Q195" s="1" t="s">
        <v>1171</v>
      </c>
      <c r="R195" s="1" t="s">
        <v>2348</v>
      </c>
      <c r="S195" s="1" t="s">
        <v>1173</v>
      </c>
      <c r="T195" s="1" t="s">
        <v>1174</v>
      </c>
      <c r="U195" s="1" t="s">
        <v>1175</v>
      </c>
      <c r="V195" s="1" t="s">
        <v>1318</v>
      </c>
    </row>
    <row r="196" s="1" customFormat="1" spans="1:22">
      <c r="A196" s="3">
        <v>999222387477139</v>
      </c>
      <c r="B196" s="1" t="s">
        <v>2167</v>
      </c>
      <c r="C196" s="1" t="s">
        <v>2349</v>
      </c>
      <c r="D196" s="1" t="s">
        <v>2350</v>
      </c>
      <c r="E196" s="1" t="s">
        <v>2351</v>
      </c>
      <c r="F196" s="1" t="s">
        <v>1718</v>
      </c>
      <c r="G196" s="1" t="s">
        <v>1164</v>
      </c>
      <c r="H196" s="1" t="s">
        <v>1165</v>
      </c>
      <c r="I196" s="1" t="s">
        <v>2352</v>
      </c>
      <c r="J196" s="1" t="s">
        <v>30</v>
      </c>
      <c r="K196" s="1" t="s">
        <v>2353</v>
      </c>
      <c r="L196" s="1" t="s">
        <v>2353</v>
      </c>
      <c r="M196" s="1" t="s">
        <v>1168</v>
      </c>
      <c r="N196" s="1" t="s">
        <v>1168</v>
      </c>
      <c r="O196" s="1" t="s">
        <v>1169</v>
      </c>
      <c r="P196" s="1" t="s">
        <v>1170</v>
      </c>
      <c r="Q196" s="1" t="s">
        <v>1171</v>
      </c>
      <c r="R196" s="1" t="s">
        <v>2354</v>
      </c>
      <c r="S196" s="1" t="s">
        <v>1173</v>
      </c>
      <c r="T196" s="1" t="s">
        <v>1174</v>
      </c>
      <c r="U196" s="1" t="s">
        <v>1175</v>
      </c>
      <c r="V196" s="1" t="s">
        <v>1190</v>
      </c>
    </row>
    <row r="197" s="1" customFormat="1" spans="1:22">
      <c r="A197" s="3">
        <v>999222749218952</v>
      </c>
      <c r="B197" s="1" t="s">
        <v>2161</v>
      </c>
      <c r="C197" s="1" t="s">
        <v>2355</v>
      </c>
      <c r="D197" s="1" t="s">
        <v>1218</v>
      </c>
      <c r="E197" s="1" t="s">
        <v>2356</v>
      </c>
      <c r="F197" s="1" t="s">
        <v>1451</v>
      </c>
      <c r="G197" s="1" t="s">
        <v>1164</v>
      </c>
      <c r="H197" s="1" t="s">
        <v>1165</v>
      </c>
      <c r="I197" s="1" t="s">
        <v>2357</v>
      </c>
      <c r="J197" s="1" t="s">
        <v>30</v>
      </c>
      <c r="K197" s="1" t="s">
        <v>2358</v>
      </c>
      <c r="L197" s="1" t="s">
        <v>2358</v>
      </c>
      <c r="M197" s="1" t="s">
        <v>1168</v>
      </c>
      <c r="N197" s="1" t="s">
        <v>1168</v>
      </c>
      <c r="O197" s="1" t="s">
        <v>1169</v>
      </c>
      <c r="P197" s="1" t="s">
        <v>1170</v>
      </c>
      <c r="Q197" s="1" t="s">
        <v>1171</v>
      </c>
      <c r="R197" s="1" t="s">
        <v>2359</v>
      </c>
      <c r="S197" s="1" t="s">
        <v>1173</v>
      </c>
      <c r="T197" s="1" t="s">
        <v>1174</v>
      </c>
      <c r="U197" s="1" t="s">
        <v>1175</v>
      </c>
      <c r="V197" s="1" t="s">
        <v>1223</v>
      </c>
    </row>
    <row r="198" s="1" customFormat="1" spans="1:22">
      <c r="A198" s="3">
        <v>999222738202492</v>
      </c>
      <c r="B198" s="1" t="s">
        <v>2161</v>
      </c>
      <c r="C198" s="1" t="s">
        <v>2360</v>
      </c>
      <c r="D198" s="1" t="s">
        <v>1931</v>
      </c>
      <c r="E198" s="1" t="s">
        <v>2361</v>
      </c>
      <c r="F198" s="1" t="s">
        <v>1451</v>
      </c>
      <c r="G198" s="1" t="s">
        <v>1164</v>
      </c>
      <c r="H198" s="1" t="s">
        <v>1165</v>
      </c>
      <c r="I198" s="1" t="s">
        <v>2362</v>
      </c>
      <c r="J198" s="1" t="s">
        <v>30</v>
      </c>
      <c r="K198" s="1" t="s">
        <v>2363</v>
      </c>
      <c r="L198" s="1" t="s">
        <v>2363</v>
      </c>
      <c r="M198" s="1" t="s">
        <v>1168</v>
      </c>
      <c r="N198" s="1" t="s">
        <v>1168</v>
      </c>
      <c r="O198" s="1" t="s">
        <v>1169</v>
      </c>
      <c r="P198" s="1" t="s">
        <v>1170</v>
      </c>
      <c r="Q198" s="1" t="s">
        <v>1171</v>
      </c>
      <c r="R198" s="1" t="s">
        <v>2364</v>
      </c>
      <c r="S198" s="1" t="s">
        <v>1173</v>
      </c>
      <c r="T198" s="1" t="s">
        <v>1174</v>
      </c>
      <c r="U198" s="1" t="s">
        <v>1175</v>
      </c>
      <c r="V198" s="1" t="s">
        <v>1237</v>
      </c>
    </row>
    <row r="199" s="1" customFormat="1" spans="1:22">
      <c r="A199" s="3">
        <v>999222641180415</v>
      </c>
      <c r="B199" s="1" t="s">
        <v>2242</v>
      </c>
      <c r="C199" s="1" t="s">
        <v>2365</v>
      </c>
      <c r="D199" s="1" t="s">
        <v>2366</v>
      </c>
      <c r="E199" s="1" t="s">
        <v>2367</v>
      </c>
      <c r="F199" s="1" t="s">
        <v>1160</v>
      </c>
      <c r="G199" s="1" t="s">
        <v>1164</v>
      </c>
      <c r="H199" s="1" t="s">
        <v>1165</v>
      </c>
      <c r="I199" s="1" t="s">
        <v>2368</v>
      </c>
      <c r="J199" s="1" t="s">
        <v>30</v>
      </c>
      <c r="K199" s="1" t="s">
        <v>2369</v>
      </c>
      <c r="L199" s="1" t="s">
        <v>2369</v>
      </c>
      <c r="M199" s="1" t="s">
        <v>1168</v>
      </c>
      <c r="N199" s="1" t="s">
        <v>1168</v>
      </c>
      <c r="O199" s="1" t="s">
        <v>1169</v>
      </c>
      <c r="P199" s="1" t="s">
        <v>1170</v>
      </c>
      <c r="Q199" s="1" t="s">
        <v>1171</v>
      </c>
      <c r="R199" s="1" t="s">
        <v>2370</v>
      </c>
      <c r="S199" s="1" t="s">
        <v>1173</v>
      </c>
      <c r="T199" s="1" t="s">
        <v>1174</v>
      </c>
      <c r="U199" s="1" t="s">
        <v>1175</v>
      </c>
      <c r="V199" s="1" t="s">
        <v>2371</v>
      </c>
    </row>
    <row r="200" s="1" customFormat="1" spans="1:22">
      <c r="A200" s="3">
        <v>999222648580647</v>
      </c>
      <c r="B200" s="1" t="s">
        <v>2242</v>
      </c>
      <c r="C200" s="1" t="s">
        <v>2372</v>
      </c>
      <c r="D200" s="1" t="s">
        <v>2373</v>
      </c>
      <c r="E200" s="1" t="s">
        <v>2374</v>
      </c>
      <c r="F200" s="1" t="s">
        <v>1160</v>
      </c>
      <c r="G200" s="1" t="s">
        <v>1164</v>
      </c>
      <c r="H200" s="1" t="s">
        <v>1165</v>
      </c>
      <c r="I200" s="1" t="s">
        <v>2375</v>
      </c>
      <c r="J200" s="1" t="s">
        <v>30</v>
      </c>
      <c r="K200" s="1" t="s">
        <v>2376</v>
      </c>
      <c r="L200" s="1" t="s">
        <v>2376</v>
      </c>
      <c r="M200" s="1" t="s">
        <v>1168</v>
      </c>
      <c r="N200" s="1" t="s">
        <v>1168</v>
      </c>
      <c r="O200" s="1" t="s">
        <v>1169</v>
      </c>
      <c r="P200" s="1" t="s">
        <v>1170</v>
      </c>
      <c r="Q200" s="1" t="s">
        <v>1171</v>
      </c>
      <c r="R200" s="1" t="s">
        <v>2377</v>
      </c>
      <c r="S200" s="1" t="s">
        <v>1173</v>
      </c>
      <c r="T200" s="1" t="s">
        <v>1174</v>
      </c>
      <c r="U200" s="1" t="s">
        <v>1175</v>
      </c>
      <c r="V200" s="1" t="s">
        <v>1799</v>
      </c>
    </row>
    <row r="201" s="1" customFormat="1" spans="1:22">
      <c r="A201" s="3">
        <v>999222540614212</v>
      </c>
      <c r="B201" s="1" t="s">
        <v>2174</v>
      </c>
      <c r="C201" s="1" t="s">
        <v>2378</v>
      </c>
      <c r="D201" s="1" t="s">
        <v>2379</v>
      </c>
      <c r="E201" s="1" t="s">
        <v>2380</v>
      </c>
      <c r="F201" s="1" t="s">
        <v>1160</v>
      </c>
      <c r="G201" s="1" t="s">
        <v>1164</v>
      </c>
      <c r="H201" s="1" t="s">
        <v>1165</v>
      </c>
      <c r="I201" s="1" t="s">
        <v>2381</v>
      </c>
      <c r="J201" s="1" t="s">
        <v>30</v>
      </c>
      <c r="K201" s="1" t="s">
        <v>2382</v>
      </c>
      <c r="L201" s="1" t="s">
        <v>2382</v>
      </c>
      <c r="M201" s="1" t="s">
        <v>1168</v>
      </c>
      <c r="N201" s="1" t="s">
        <v>1168</v>
      </c>
      <c r="O201" s="1" t="s">
        <v>1169</v>
      </c>
      <c r="P201" s="1" t="s">
        <v>1170</v>
      </c>
      <c r="Q201" s="1" t="s">
        <v>1171</v>
      </c>
      <c r="R201" s="1" t="s">
        <v>2383</v>
      </c>
      <c r="S201" s="1" t="s">
        <v>1173</v>
      </c>
      <c r="T201" s="1" t="s">
        <v>1174</v>
      </c>
      <c r="U201" s="1" t="s">
        <v>1175</v>
      </c>
      <c r="V201" s="1" t="s">
        <v>1230</v>
      </c>
    </row>
    <row r="202" s="1" customFormat="1" spans="1:22">
      <c r="A202" s="3">
        <v>999221920211237</v>
      </c>
      <c r="B202" s="1" t="s">
        <v>2384</v>
      </c>
      <c r="C202" s="1" t="s">
        <v>2385</v>
      </c>
      <c r="D202" s="1" t="s">
        <v>2386</v>
      </c>
      <c r="E202" s="1" t="s">
        <v>2387</v>
      </c>
      <c r="F202" s="1" t="s">
        <v>1160</v>
      </c>
      <c r="G202" s="1" t="s">
        <v>1164</v>
      </c>
      <c r="H202" s="1" t="s">
        <v>1165</v>
      </c>
      <c r="I202" s="1" t="s">
        <v>2388</v>
      </c>
      <c r="J202" s="1" t="s">
        <v>30</v>
      </c>
      <c r="K202" s="1" t="s">
        <v>2389</v>
      </c>
      <c r="L202" s="1" t="s">
        <v>2389</v>
      </c>
      <c r="M202" s="1" t="s">
        <v>1168</v>
      </c>
      <c r="N202" s="1" t="s">
        <v>1168</v>
      </c>
      <c r="O202" s="1" t="s">
        <v>1169</v>
      </c>
      <c r="P202" s="1" t="s">
        <v>1170</v>
      </c>
      <c r="Q202" s="1" t="s">
        <v>1171</v>
      </c>
      <c r="R202" s="1" t="s">
        <v>2390</v>
      </c>
      <c r="S202" s="1" t="s">
        <v>1173</v>
      </c>
      <c r="T202" s="1" t="s">
        <v>1174</v>
      </c>
      <c r="U202" s="1" t="s">
        <v>1428</v>
      </c>
      <c r="V202" s="1" t="s">
        <v>1237</v>
      </c>
    </row>
    <row r="203" s="1" customFormat="1" spans="1:22">
      <c r="A203" s="3">
        <v>999222136365981</v>
      </c>
      <c r="B203" s="1" t="s">
        <v>2391</v>
      </c>
      <c r="C203" s="1" t="s">
        <v>2392</v>
      </c>
      <c r="D203" s="1" t="s">
        <v>2393</v>
      </c>
      <c r="E203" s="1" t="s">
        <v>2394</v>
      </c>
      <c r="F203" s="1" t="s">
        <v>1160</v>
      </c>
      <c r="G203" s="1" t="s">
        <v>1164</v>
      </c>
      <c r="H203" s="1" t="s">
        <v>1165</v>
      </c>
      <c r="I203" s="1" t="s">
        <v>2395</v>
      </c>
      <c r="J203" s="1" t="s">
        <v>30</v>
      </c>
      <c r="K203" s="1" t="s">
        <v>2396</v>
      </c>
      <c r="L203" s="1" t="s">
        <v>2396</v>
      </c>
      <c r="M203" s="1" t="s">
        <v>1168</v>
      </c>
      <c r="N203" s="1" t="s">
        <v>1168</v>
      </c>
      <c r="O203" s="1" t="s">
        <v>1169</v>
      </c>
      <c r="P203" s="1" t="s">
        <v>1170</v>
      </c>
      <c r="Q203" s="1" t="s">
        <v>1171</v>
      </c>
      <c r="R203" s="1" t="s">
        <v>2397</v>
      </c>
      <c r="S203" s="1" t="s">
        <v>1173</v>
      </c>
      <c r="T203" s="1" t="s">
        <v>1174</v>
      </c>
      <c r="U203" s="1" t="s">
        <v>1175</v>
      </c>
      <c r="V203" s="1" t="s">
        <v>1318</v>
      </c>
    </row>
    <row r="204" s="1" customFormat="1" spans="1:22">
      <c r="A204" s="3">
        <v>999222714533733</v>
      </c>
      <c r="B204" s="1" t="s">
        <v>2208</v>
      </c>
      <c r="C204" s="1" t="s">
        <v>2398</v>
      </c>
      <c r="D204" s="1" t="s">
        <v>2399</v>
      </c>
      <c r="E204" s="1" t="s">
        <v>2400</v>
      </c>
      <c r="F204" s="1" t="s">
        <v>1160</v>
      </c>
      <c r="G204" s="1" t="s">
        <v>1164</v>
      </c>
      <c r="H204" s="1" t="s">
        <v>1165</v>
      </c>
      <c r="I204" s="1" t="s">
        <v>2401</v>
      </c>
      <c r="J204" s="1" t="s">
        <v>30</v>
      </c>
      <c r="K204" s="1" t="s">
        <v>2402</v>
      </c>
      <c r="L204" s="1" t="s">
        <v>2402</v>
      </c>
      <c r="M204" s="1" t="s">
        <v>1168</v>
      </c>
      <c r="N204" s="1" t="s">
        <v>1168</v>
      </c>
      <c r="O204" s="1" t="s">
        <v>1169</v>
      </c>
      <c r="P204" s="1" t="s">
        <v>1170</v>
      </c>
      <c r="Q204" s="1" t="s">
        <v>1171</v>
      </c>
      <c r="R204" s="1" t="s">
        <v>2403</v>
      </c>
      <c r="S204" s="1" t="s">
        <v>1173</v>
      </c>
      <c r="T204" s="1" t="s">
        <v>1174</v>
      </c>
      <c r="U204" s="1" t="s">
        <v>1175</v>
      </c>
      <c r="V204" s="1" t="s">
        <v>1190</v>
      </c>
    </row>
    <row r="205" s="1" customFormat="1" spans="1:22">
      <c r="A205" s="3">
        <v>999222543426707</v>
      </c>
      <c r="B205" s="1" t="s">
        <v>2174</v>
      </c>
      <c r="C205" s="1" t="s">
        <v>2404</v>
      </c>
      <c r="D205" s="1" t="s">
        <v>2405</v>
      </c>
      <c r="E205" s="1" t="s">
        <v>2406</v>
      </c>
      <c r="F205" s="1" t="s">
        <v>1451</v>
      </c>
      <c r="G205" s="1" t="s">
        <v>1164</v>
      </c>
      <c r="H205" s="1" t="s">
        <v>1165</v>
      </c>
      <c r="I205" s="1" t="s">
        <v>2407</v>
      </c>
      <c r="J205" s="1" t="s">
        <v>30</v>
      </c>
      <c r="K205" s="1" t="s">
        <v>2408</v>
      </c>
      <c r="L205" s="1" t="s">
        <v>2408</v>
      </c>
      <c r="M205" s="1" t="s">
        <v>1168</v>
      </c>
      <c r="N205" s="1" t="s">
        <v>1168</v>
      </c>
      <c r="O205" s="1" t="s">
        <v>1169</v>
      </c>
      <c r="P205" s="1" t="s">
        <v>1170</v>
      </c>
      <c r="Q205" s="1" t="s">
        <v>1171</v>
      </c>
      <c r="R205" s="1" t="s">
        <v>2409</v>
      </c>
      <c r="S205" s="1" t="s">
        <v>1173</v>
      </c>
      <c r="T205" s="1" t="s">
        <v>1174</v>
      </c>
      <c r="U205" s="1" t="s">
        <v>1175</v>
      </c>
      <c r="V205" s="1" t="s">
        <v>1230</v>
      </c>
    </row>
    <row r="206" s="1" customFormat="1" spans="1:22">
      <c r="A206" s="3">
        <v>999222673561740</v>
      </c>
      <c r="B206" s="1" t="s">
        <v>2235</v>
      </c>
      <c r="C206" s="1" t="s">
        <v>2410</v>
      </c>
      <c r="D206" s="1" t="s">
        <v>2411</v>
      </c>
      <c r="E206" s="1" t="s">
        <v>2412</v>
      </c>
      <c r="F206" s="1" t="s">
        <v>1160</v>
      </c>
      <c r="G206" s="1" t="s">
        <v>1164</v>
      </c>
      <c r="H206" s="1" t="s">
        <v>1165</v>
      </c>
      <c r="I206" s="1" t="s">
        <v>2413</v>
      </c>
      <c r="J206" s="1" t="s">
        <v>30</v>
      </c>
      <c r="K206" s="1" t="s">
        <v>2414</v>
      </c>
      <c r="L206" s="1" t="s">
        <v>2414</v>
      </c>
      <c r="M206" s="1" t="s">
        <v>1168</v>
      </c>
      <c r="N206" s="1" t="s">
        <v>1168</v>
      </c>
      <c r="O206" s="1" t="s">
        <v>1169</v>
      </c>
      <c r="P206" s="1" t="s">
        <v>1170</v>
      </c>
      <c r="Q206" s="1" t="s">
        <v>1171</v>
      </c>
      <c r="R206" s="1" t="s">
        <v>2415</v>
      </c>
      <c r="S206" s="1" t="s">
        <v>1173</v>
      </c>
      <c r="T206" s="1" t="s">
        <v>1174</v>
      </c>
      <c r="U206" s="1" t="s">
        <v>1175</v>
      </c>
      <c r="V206" s="1" t="s">
        <v>1255</v>
      </c>
    </row>
    <row r="207" s="1" customFormat="1" spans="1:22">
      <c r="A207" s="3">
        <v>999222574482938</v>
      </c>
      <c r="B207" s="1" t="s">
        <v>2331</v>
      </c>
      <c r="C207" s="1" t="s">
        <v>2416</v>
      </c>
      <c r="D207" s="1" t="s">
        <v>2417</v>
      </c>
      <c r="E207" s="1" t="s">
        <v>2418</v>
      </c>
      <c r="F207" s="1" t="s">
        <v>1160</v>
      </c>
      <c r="G207" s="1" t="s">
        <v>1164</v>
      </c>
      <c r="H207" s="1" t="s">
        <v>1165</v>
      </c>
      <c r="I207" s="1" t="s">
        <v>2419</v>
      </c>
      <c r="J207" s="1" t="s">
        <v>30</v>
      </c>
      <c r="K207" s="1" t="s">
        <v>2420</v>
      </c>
      <c r="L207" s="1" t="s">
        <v>2420</v>
      </c>
      <c r="M207" s="1" t="s">
        <v>1168</v>
      </c>
      <c r="N207" s="1" t="s">
        <v>1168</v>
      </c>
      <c r="O207" s="1" t="s">
        <v>1169</v>
      </c>
      <c r="P207" s="1" t="s">
        <v>1170</v>
      </c>
      <c r="Q207" s="1" t="s">
        <v>1171</v>
      </c>
      <c r="R207" s="1" t="s">
        <v>2421</v>
      </c>
      <c r="S207" s="1" t="s">
        <v>1173</v>
      </c>
      <c r="T207" s="1" t="s">
        <v>1174</v>
      </c>
      <c r="U207" s="1" t="s">
        <v>1175</v>
      </c>
      <c r="V207" s="1" t="s">
        <v>1318</v>
      </c>
    </row>
    <row r="208" s="1" customFormat="1" spans="1:22">
      <c r="A208" s="3">
        <v>999222631469444</v>
      </c>
      <c r="B208" s="1" t="s">
        <v>2242</v>
      </c>
      <c r="C208" s="1" t="s">
        <v>2422</v>
      </c>
      <c r="D208" s="1" t="s">
        <v>2423</v>
      </c>
      <c r="E208" s="1" t="s">
        <v>2424</v>
      </c>
      <c r="F208" s="1" t="s">
        <v>1160</v>
      </c>
      <c r="G208" s="1" t="s">
        <v>1164</v>
      </c>
      <c r="H208" s="1" t="s">
        <v>1165</v>
      </c>
      <c r="I208" s="1" t="s">
        <v>2425</v>
      </c>
      <c r="J208" s="1" t="s">
        <v>30</v>
      </c>
      <c r="K208" s="1" t="s">
        <v>2426</v>
      </c>
      <c r="L208" s="1" t="s">
        <v>2426</v>
      </c>
      <c r="M208" s="1" t="s">
        <v>1168</v>
      </c>
      <c r="N208" s="1" t="s">
        <v>1168</v>
      </c>
      <c r="O208" s="1" t="s">
        <v>1169</v>
      </c>
      <c r="P208" s="1" t="s">
        <v>1170</v>
      </c>
      <c r="Q208" s="1" t="s">
        <v>1171</v>
      </c>
      <c r="R208" s="1" t="s">
        <v>2427</v>
      </c>
      <c r="S208" s="1" t="s">
        <v>1173</v>
      </c>
      <c r="T208" s="1" t="s">
        <v>1174</v>
      </c>
      <c r="U208" s="1" t="s">
        <v>1175</v>
      </c>
      <c r="V208" s="1" t="s">
        <v>1237</v>
      </c>
    </row>
    <row r="209" s="1" customFormat="1" spans="1:22">
      <c r="A209" s="3">
        <v>999222673457020</v>
      </c>
      <c r="B209" s="1" t="s">
        <v>2235</v>
      </c>
      <c r="C209" s="1" t="s">
        <v>2428</v>
      </c>
      <c r="D209" s="1" t="s">
        <v>2429</v>
      </c>
      <c r="E209" s="1" t="s">
        <v>2430</v>
      </c>
      <c r="F209" s="1" t="s">
        <v>1160</v>
      </c>
      <c r="G209" s="1" t="s">
        <v>1164</v>
      </c>
      <c r="H209" s="1" t="s">
        <v>1165</v>
      </c>
      <c r="I209" s="1" t="s">
        <v>2431</v>
      </c>
      <c r="J209" s="1" t="s">
        <v>30</v>
      </c>
      <c r="K209" s="1" t="s">
        <v>2432</v>
      </c>
      <c r="L209" s="1" t="s">
        <v>2432</v>
      </c>
      <c r="M209" s="1" t="s">
        <v>1168</v>
      </c>
      <c r="N209" s="1" t="s">
        <v>1168</v>
      </c>
      <c r="O209" s="1" t="s">
        <v>1169</v>
      </c>
      <c r="P209" s="1" t="s">
        <v>1170</v>
      </c>
      <c r="Q209" s="1" t="s">
        <v>1171</v>
      </c>
      <c r="R209" s="1" t="s">
        <v>2433</v>
      </c>
      <c r="S209" s="1" t="s">
        <v>1173</v>
      </c>
      <c r="T209" s="1" t="s">
        <v>1174</v>
      </c>
      <c r="U209" s="1" t="s">
        <v>1175</v>
      </c>
      <c r="V209" s="1" t="s">
        <v>1210</v>
      </c>
    </row>
    <row r="210" s="1" customFormat="1" spans="1:22">
      <c r="A210" s="3">
        <v>999222678767545</v>
      </c>
      <c r="B210" s="1" t="s">
        <v>2235</v>
      </c>
      <c r="C210" s="1" t="s">
        <v>2434</v>
      </c>
      <c r="D210" s="1" t="s">
        <v>2435</v>
      </c>
      <c r="E210" s="1" t="s">
        <v>2436</v>
      </c>
      <c r="F210" s="1" t="s">
        <v>1160</v>
      </c>
      <c r="G210" s="1" t="s">
        <v>1164</v>
      </c>
      <c r="H210" s="1" t="s">
        <v>1165</v>
      </c>
      <c r="I210" s="1" t="s">
        <v>2437</v>
      </c>
      <c r="J210" s="1" t="s">
        <v>30</v>
      </c>
      <c r="K210" s="1" t="s">
        <v>2438</v>
      </c>
      <c r="L210" s="1" t="s">
        <v>2438</v>
      </c>
      <c r="M210" s="1" t="s">
        <v>1168</v>
      </c>
      <c r="N210" s="1" t="s">
        <v>1168</v>
      </c>
      <c r="O210" s="1" t="s">
        <v>1169</v>
      </c>
      <c r="P210" s="1" t="s">
        <v>1170</v>
      </c>
      <c r="Q210" s="1" t="s">
        <v>1171</v>
      </c>
      <c r="R210" s="1" t="s">
        <v>2439</v>
      </c>
      <c r="S210" s="1" t="s">
        <v>1173</v>
      </c>
      <c r="T210" s="1" t="s">
        <v>1174</v>
      </c>
      <c r="U210" s="1" t="s">
        <v>1175</v>
      </c>
      <c r="V210" s="1" t="s">
        <v>1237</v>
      </c>
    </row>
    <row r="211" s="1" customFormat="1" spans="1:22">
      <c r="A211" s="3">
        <v>999222510195260</v>
      </c>
      <c r="B211" s="1" t="s">
        <v>2256</v>
      </c>
      <c r="C211" s="1" t="s">
        <v>2440</v>
      </c>
      <c r="D211" s="1" t="s">
        <v>1701</v>
      </c>
      <c r="E211" s="1" t="s">
        <v>2441</v>
      </c>
      <c r="F211" s="1" t="s">
        <v>1718</v>
      </c>
      <c r="G211" s="1" t="s">
        <v>1164</v>
      </c>
      <c r="H211" s="1" t="s">
        <v>1165</v>
      </c>
      <c r="I211" s="1" t="s">
        <v>2442</v>
      </c>
      <c r="J211" s="1" t="s">
        <v>30</v>
      </c>
      <c r="K211" s="1" t="s">
        <v>2443</v>
      </c>
      <c r="L211" s="1" t="s">
        <v>2443</v>
      </c>
      <c r="M211" s="1" t="s">
        <v>1168</v>
      </c>
      <c r="N211" s="1" t="s">
        <v>1168</v>
      </c>
      <c r="O211" s="1" t="s">
        <v>1169</v>
      </c>
      <c r="P211" s="1" t="s">
        <v>1170</v>
      </c>
      <c r="Q211" s="1" t="s">
        <v>1171</v>
      </c>
      <c r="R211" s="1" t="s">
        <v>2444</v>
      </c>
      <c r="S211" s="1" t="s">
        <v>1173</v>
      </c>
      <c r="T211" s="1" t="s">
        <v>1174</v>
      </c>
      <c r="U211" s="1" t="s">
        <v>1175</v>
      </c>
      <c r="V211" s="1" t="s">
        <v>1210</v>
      </c>
    </row>
    <row r="212" s="1" customFormat="1" spans="1:22">
      <c r="A212" s="3">
        <v>999222071000133</v>
      </c>
      <c r="B212" s="1" t="s">
        <v>2293</v>
      </c>
      <c r="C212" s="1" t="s">
        <v>2445</v>
      </c>
      <c r="D212" s="1" t="s">
        <v>2446</v>
      </c>
      <c r="E212" s="1" t="s">
        <v>2447</v>
      </c>
      <c r="F212" s="1" t="s">
        <v>1451</v>
      </c>
      <c r="G212" s="1" t="s">
        <v>1164</v>
      </c>
      <c r="H212" s="1" t="s">
        <v>1165</v>
      </c>
      <c r="I212" s="1" t="s">
        <v>2448</v>
      </c>
      <c r="J212" s="1" t="s">
        <v>30</v>
      </c>
      <c r="K212" s="1" t="s">
        <v>2449</v>
      </c>
      <c r="L212" s="1" t="s">
        <v>2449</v>
      </c>
      <c r="M212" s="1" t="s">
        <v>1168</v>
      </c>
      <c r="N212" s="1" t="s">
        <v>1168</v>
      </c>
      <c r="O212" s="1" t="s">
        <v>1169</v>
      </c>
      <c r="P212" s="1" t="s">
        <v>1170</v>
      </c>
      <c r="Q212" s="1" t="s">
        <v>1171</v>
      </c>
      <c r="R212" s="1" t="s">
        <v>2450</v>
      </c>
      <c r="S212" s="1" t="s">
        <v>1173</v>
      </c>
      <c r="T212" s="1" t="s">
        <v>1174</v>
      </c>
      <c r="U212" s="1" t="s">
        <v>1428</v>
      </c>
      <c r="V212" s="1" t="s">
        <v>1210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2023-03-08T01:59:41Z</dcterms:created>
  <dcterms:modified xsi:type="dcterms:W3CDTF">2023-03-08T02:57:01Z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71307BC31F8645A29CAE7862C92CF86B</vt:lpwstr>
  </property>
  <property fmtid="{D5CDD505-2E9C-101B-9397-08002B2CF9AE}" pid="3" name="KSOProductBuildVer">
    <vt:lpwstr>2052-11.1.0.13703</vt:lpwstr>
  </property>
</Properties>
</file>