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对账!$1:$239</definedName>
    <definedName name="_xlnm._FilterDatabase" localSheetId="3" hidden="1">Sheet2!$1:$237</definedName>
  </definedNames>
  <calcPr calcId="144525"/>
</workbook>
</file>

<file path=xl/sharedStrings.xml><?xml version="1.0" encoding="utf-8"?>
<sst xmlns="http://schemas.openxmlformats.org/spreadsheetml/2006/main" count="11681" uniqueCount="2522">
  <si>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</si>
  <si>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</si>
  <si>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</si>
  <si>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</si>
  <si>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</si>
  <si>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</si>
  <si>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</si>
  <si>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</si>
  <si>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</si>
  <si>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</si>
  <si>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</si>
  <si>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</si>
  <si>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</si>
  <si>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</si>
  <si>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</si>
  <si>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</si>
  <si>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</si>
  <si>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</si>
  <si>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</si>
  <si>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</si>
  <si>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</si>
  <si>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</si>
  <si>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</si>
  <si>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</si>
  <si>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</si>
  <si>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999221983146905	</t>
  </si>
  <si>
    <t>Ctrip</t>
  </si>
  <si>
    <t>正常</t>
  </si>
  <si>
    <t>[吉隆坡]吉隆坡柏威年酒店 · 悦榕管理(Pavilion Hotel Kuala Lumpur Managed by Banyan Tree)(68545146)</t>
  </si>
  <si>
    <t>至尊绿洲房&lt;2人入住&gt;&lt;不退款&gt;&lt;早餐&gt;</t>
  </si>
  <si>
    <t>HKD</t>
  </si>
  <si>
    <t>CHAN/WAI FUNG,WONG/WAI</t>
  </si>
  <si>
    <t>CA13030230305HKD</t>
  </si>
  <si>
    <t>未提现</t>
  </si>
  <si>
    <t>携程开票</t>
  </si>
  <si>
    <t xml:space="preserve">2894733	</t>
  </si>
  <si>
    <t xml:space="preserve">	</t>
  </si>
  <si>
    <t xml:space="preserve">999222495095839	</t>
  </si>
  <si>
    <t>[莱昂]体育场酒店(Hotel Stadium)(90357966)</t>
  </si>
  <si>
    <t>行政客房, 2 张双人床&lt;2人入住&gt;&lt;不退款&gt;</t>
  </si>
  <si>
    <t>robledo salinas/maria luisa</t>
  </si>
  <si>
    <t xml:space="preserve">2999504	</t>
  </si>
  <si>
    <t xml:space="preserve">124612175	</t>
  </si>
  <si>
    <t xml:space="preserve">999222528313362	</t>
  </si>
  <si>
    <t>[里斯本]萨尔丹哈 VIP 行政酒店(Hotel VIP Executive Saldanha)(55519567)</t>
  </si>
  <si>
    <t>标准房&lt;2人入住&gt;&lt;不退款&gt;</t>
  </si>
  <si>
    <t>SHEN/WEI,HUANG/YU</t>
  </si>
  <si>
    <t xml:space="preserve">3004353	</t>
  </si>
  <si>
    <t xml:space="preserve">999222530146174	</t>
  </si>
  <si>
    <t>[新奥尔良]蒙特莱昂酒店(Hotel Monteleone)(55320533)</t>
  </si>
  <si>
    <t>传统房（特大床）&lt;2人入住&gt;&lt;不退款&gt;</t>
  </si>
  <si>
    <t>Bezoian/Hovsep</t>
  </si>
  <si>
    <t xml:space="preserve">3004677	</t>
  </si>
  <si>
    <t xml:space="preserve">999222530585486	</t>
  </si>
  <si>
    <t>[哈灵顿]伦敦希思罗机场宜必思酒店(ibis London Heathrow Airport)(55626407)</t>
  </si>
  <si>
    <t>标准双人房&lt;2人入住&gt;&lt;不退款&gt;&lt;早餐&gt;</t>
  </si>
  <si>
    <t>OPOKU/AUGUSTA</t>
  </si>
  <si>
    <t xml:space="preserve">3004781	</t>
  </si>
  <si>
    <t xml:space="preserve">999222559487494	</t>
  </si>
  <si>
    <t>[South West Delhi]新德里维旺塔德尔瓦卡(Vivanta New Delhi, Dwarka)(55768661)</t>
  </si>
  <si>
    <t>高级特大床房&lt;2人入住&gt;&lt;不退款&gt;&lt;早餐&gt;</t>
  </si>
  <si>
    <t>NATARAJ/KAVYA</t>
  </si>
  <si>
    <t xml:space="preserve">3008601	</t>
  </si>
  <si>
    <t xml:space="preserve">75771SE190266-14	</t>
  </si>
  <si>
    <t xml:space="preserve">999222625014154	</t>
  </si>
  <si>
    <t>[班贾尔马辛]阿斯顿巴努阿班贾尔马辛酒店及会议中心(ASTON Banua Banjarmasin Hotel &amp; Convention Center)(70165221)</t>
  </si>
  <si>
    <t>豪华房&lt;2人入住&gt;&lt;不退款&gt;&lt;早餐&gt;</t>
  </si>
  <si>
    <t>DIANITA/SILVIA</t>
  </si>
  <si>
    <t xml:space="preserve">3018105	</t>
  </si>
  <si>
    <t xml:space="preserve">164724	</t>
  </si>
  <si>
    <t xml:space="preserve">999222643979073	</t>
  </si>
  <si>
    <t>[新加坡]新加坡馨乐庭梧槽公寓酒店(Citadines Rochor Singapore)(94361484)</t>
  </si>
  <si>
    <t>行政一室公寓&lt;2人入住&gt;&lt;不退款&gt;</t>
  </si>
  <si>
    <t>JASMAN/HANIS NAFILA</t>
  </si>
  <si>
    <t xml:space="preserve">3020698	</t>
  </si>
  <si>
    <t xml:space="preserve">39493897	</t>
  </si>
  <si>
    <t xml:space="preserve">999222673503382	</t>
  </si>
  <si>
    <t>[巴黎]菲利亚圣拉扎尔酒店(Philéas Lazare &amp; Spa)(60493944)</t>
  </si>
  <si>
    <t>高级双人房/双床房&lt;2人入住&gt;&lt;不退款&gt;</t>
  </si>
  <si>
    <t>WONG/JIA LING</t>
  </si>
  <si>
    <t xml:space="preserve">3024206	</t>
  </si>
  <si>
    <t xml:space="preserve">1455636712	</t>
  </si>
  <si>
    <t xml:space="preserve">999222722064465	</t>
  </si>
  <si>
    <t>[八打灵再也]吉隆坡颐思殿酒店(Eastin Hotel Kuala Lumpur)(55270753)</t>
  </si>
  <si>
    <t>豪华房&lt;2人入住&gt;&lt;不退款&gt;</t>
  </si>
  <si>
    <t>Awang/Zaiki</t>
  </si>
  <si>
    <t xml:space="preserve">3030391	</t>
  </si>
  <si>
    <t xml:space="preserve">7968411	</t>
  </si>
  <si>
    <t xml:space="preserve">999222730684074	</t>
  </si>
  <si>
    <t>[曼彻斯特]曼彻斯特哥谭酒店(Hotel Gotham)(55280278)</t>
  </si>
  <si>
    <t>俱乐部双人床房&lt;2人入住&gt;&lt;不退款&gt;&lt;早餐&gt;</t>
  </si>
  <si>
    <t>PARKER/AINSLEIGH</t>
  </si>
  <si>
    <t xml:space="preserve">3030996	</t>
  </si>
  <si>
    <t xml:space="preserve">1457086201	</t>
  </si>
  <si>
    <t xml:space="preserve">999222732635932	</t>
  </si>
  <si>
    <t>[雅典]阿玛里亚酒店(Hotel Amalia Athens)(55707793)</t>
  </si>
  <si>
    <t>经典房&lt;2人入住&gt;&lt;不退款&gt;</t>
  </si>
  <si>
    <t>OMORFOU/SOFIA</t>
  </si>
  <si>
    <t xml:space="preserve">3031287	</t>
  </si>
  <si>
    <t xml:space="preserve">999222733498262	</t>
  </si>
  <si>
    <t>[奥兰多]希尔顿逸林酒店 - 奥兰多环球影城入口(DoubleTree by Hilton at the Entrance to Universal Orlando)(70391323)</t>
  </si>
  <si>
    <t>大床房&lt;2人入住&gt;&lt;不退款&gt;</t>
  </si>
  <si>
    <t>ZHOU/TIANHAO</t>
  </si>
  <si>
    <t xml:space="preserve">3031429	</t>
  </si>
  <si>
    <t xml:space="preserve">92692805	</t>
  </si>
  <si>
    <t xml:space="preserve">999222751997125	</t>
  </si>
  <si>
    <t>[曼谷]曼谷拉玛九萨默赛特酒店(Somerset Rama 9 Bangkok)(94361514)</t>
  </si>
  <si>
    <t>行政一室房&lt;2人入住&gt;&lt;不退款&gt;&lt;早餐&gt;</t>
  </si>
  <si>
    <t>Wu/Yajing,Wang/Jiancun</t>
  </si>
  <si>
    <t xml:space="preserve">3034166	</t>
  </si>
  <si>
    <t xml:space="preserve">TBA	</t>
  </si>
  <si>
    <t xml:space="preserve">999222770471513	</t>
  </si>
  <si>
    <t>[卢塞恩]卢塞恩阿尔皮纳酒店(Hotel Alpina Luzern)(55426717)</t>
  </si>
  <si>
    <t>标准双床房&lt;2人入住&gt;&lt;不退款&gt;&lt;早餐&gt;</t>
  </si>
  <si>
    <t>Lichon/Przemyslaw</t>
  </si>
  <si>
    <t xml:space="preserve">3037022	</t>
  </si>
  <si>
    <t xml:space="preserve">999222770923437	</t>
  </si>
  <si>
    <t>庭景绿洲房&lt;2人入住&gt;&lt;不退款&gt;</t>
  </si>
  <si>
    <t>Mansood/Nadia</t>
  </si>
  <si>
    <t xml:space="preserve">3037116	</t>
  </si>
  <si>
    <t xml:space="preserve">酒店预订部siti女士确认订单	</t>
  </si>
  <si>
    <t xml:space="preserve">999222784724305	</t>
  </si>
  <si>
    <t>[旧金山]旧金山金色大道假日酒店(Holiday Inn San Francisco - Golden Gateway, an IHG Hotel)(55299037)</t>
  </si>
  <si>
    <t>YUNG/KAI WING KEVIN</t>
  </si>
  <si>
    <t xml:space="preserve">80076980	</t>
  </si>
  <si>
    <t xml:space="preserve">999222803049605	</t>
  </si>
  <si>
    <t>[Lubuk Baja Kota]那格亚希尔巴达姆酒店(Nagoya Hill Hotel Batam)(55320663)</t>
  </si>
  <si>
    <t>高级房(双床)&lt;2人入住&gt;&lt;不退款&gt;&lt;早餐&gt;</t>
  </si>
  <si>
    <t>LINPAN/SZUYUEH</t>
  </si>
  <si>
    <t xml:space="preserve">3043521	</t>
  </si>
  <si>
    <t xml:space="preserve">231417	</t>
  </si>
  <si>
    <t xml:space="preserve">22806546877	</t>
  </si>
  <si>
    <t>[八打灵再也]皇家朱兰曲线酒店(Royale Chulan The Curve)(55270754)</t>
  </si>
  <si>
    <t>高级房&lt;2人入住&gt;&lt;不退款&gt;</t>
  </si>
  <si>
    <t>CHING/BILLY</t>
  </si>
  <si>
    <t xml:space="preserve">3043870	</t>
  </si>
  <si>
    <t xml:space="preserve">399763	</t>
  </si>
  <si>
    <t xml:space="preserve">999222810390624	</t>
  </si>
  <si>
    <t>[露易丝湖]露易丝湖酒店(Lake Louise Inn)(55254444)</t>
  </si>
  <si>
    <t>标准两张双人床房&lt;2人入住&gt;&lt;不退款&gt;</t>
  </si>
  <si>
    <t>Ferguson/Chris</t>
  </si>
  <si>
    <t xml:space="preserve">3044527	</t>
  </si>
  <si>
    <t xml:space="preserve">125581371	</t>
  </si>
  <si>
    <t xml:space="preserve">999222812013810	</t>
  </si>
  <si>
    <t>豪华大床房&lt;2人入住&gt;&lt;不退款&gt;</t>
  </si>
  <si>
    <t>WIJAYA/ANDI</t>
  </si>
  <si>
    <t xml:space="preserve">399766/399767	</t>
  </si>
  <si>
    <t xml:space="preserve">22822298270	</t>
  </si>
  <si>
    <t>[利兹]利兹市中心竞技场宜必思尚品酒店(Ibis Styles Leeds City Centre Arena)(77372298)</t>
  </si>
  <si>
    <t>ZHENG/YAN,LIN/TAO</t>
  </si>
  <si>
    <t xml:space="preserve">3047718	</t>
  </si>
  <si>
    <t xml:space="preserve">999222824635797	</t>
  </si>
  <si>
    <t>[拉斯维加斯]拉斯维加斯丽笙金银岛娱乐场酒店(Treasure Island – TI Las Vegas Hotel  &amp; Casino, a Radisson Hotel)(60480387)</t>
  </si>
  <si>
    <t>豪华2张大号床房&lt;2人入住&gt;&lt;不退款&gt;</t>
  </si>
  <si>
    <t>DONG/XUELU</t>
  </si>
  <si>
    <t xml:space="preserve">449753292749	</t>
  </si>
  <si>
    <t xml:space="preserve">999222834939323	</t>
  </si>
  <si>
    <t>[吉隆坡]吉隆坡双威太子酒店(Sunway Putra Hotel Kuala Lumpur)(55290388)</t>
  </si>
  <si>
    <t>Zeng/Guangxiong</t>
  </si>
  <si>
    <t xml:space="preserve">3049563	</t>
  </si>
  <si>
    <t xml:space="preserve">857970204	</t>
  </si>
  <si>
    <t xml:space="preserve">999222839239460	</t>
  </si>
  <si>
    <t>[巴黎]罗布林新兴酒店(New Hotel Roblin)(55254109)</t>
  </si>
  <si>
    <t>Jung/Hongsu</t>
  </si>
  <si>
    <t xml:space="preserve">3050677	</t>
  </si>
  <si>
    <t xml:space="preserve">1460955187	</t>
  </si>
  <si>
    <t xml:space="preserve">999222858448648	</t>
  </si>
  <si>
    <t>[曼谷]曼谷彩虹云宵酒店 (政府卫生认证)(Baiyoke Sky Hotel Bangkok (SHA Certified))(55831872)</t>
  </si>
  <si>
    <t>豪华房(云霄区)&lt;2人入住&gt;&lt;不退款&gt;&lt;早餐&gt;</t>
  </si>
  <si>
    <t>LIU/YUCHEN,HE/JIALI</t>
  </si>
  <si>
    <t xml:space="preserve">3053638	</t>
  </si>
  <si>
    <t xml:space="preserve">1419076	</t>
  </si>
  <si>
    <t xml:space="preserve">999222875009507	</t>
  </si>
  <si>
    <t>[科伦坡]科伦坡马里诺海滩酒店(Marino Beach Colombo)(55611733)</t>
  </si>
  <si>
    <t>PAN/KUI</t>
  </si>
  <si>
    <t xml:space="preserve">3056233	</t>
  </si>
  <si>
    <t xml:space="preserve">999222876438600	</t>
  </si>
  <si>
    <t>行政一卧室房&lt;2人入住&gt;&lt;不退款&gt;&lt;早餐&gt;</t>
  </si>
  <si>
    <t>ZHANG/RUIYA</t>
  </si>
  <si>
    <t xml:space="preserve">3056519	</t>
  </si>
  <si>
    <t>取消</t>
  </si>
  <si>
    <t xml:space="preserve">999222878729126	</t>
  </si>
  <si>
    <t>[马六甲]马六甲Casa del Rio河畔之家酒店(Casa del Rio Melaka)(55451786)</t>
  </si>
  <si>
    <t>泻湖景豪华房&lt;2人入住&gt;&lt;不退款&gt;&lt;早餐&gt;</t>
  </si>
  <si>
    <t>Mclean/Daniel Luke</t>
  </si>
  <si>
    <t xml:space="preserve">3057074	</t>
  </si>
  <si>
    <t xml:space="preserve">999222887791299	</t>
  </si>
  <si>
    <t>[亚罗士打]莱维拉治商务酒店（班达尔巴鲁美贡）(The Leverage Business Hotel - Bandar Baru Mergong)(91545011)</t>
  </si>
  <si>
    <t>标准客房, 1 张大床, 无窗&lt;2人入住&gt;&lt;不退款&gt;</t>
  </si>
  <si>
    <t>ABDUL HALIM/MOHAMAD HANNAN HANIF</t>
  </si>
  <si>
    <t xml:space="preserve">3057834	</t>
  </si>
  <si>
    <t xml:space="preserve">999222891674671	</t>
  </si>
  <si>
    <t>[纽约]纽约中央公园酒店(Park Central Hotel NewYork)(55280914)</t>
  </si>
  <si>
    <t>经典双大床房&lt;2人入住&gt;&lt;不退款&gt;</t>
  </si>
  <si>
    <t>Cai/Zhiyue,Huo/Piaoran</t>
  </si>
  <si>
    <t xml:space="preserve">3058699	</t>
  </si>
  <si>
    <t xml:space="preserve">999222905417972	</t>
  </si>
  <si>
    <t>[普吉岛]普吉岛密崖餐厅度假酒店(Secret Cliff Resort &amp; Restaurant Phuket)(55626130)</t>
  </si>
  <si>
    <t>海景高级别墅&lt;2人入住&gt;&lt;不退款&gt;</t>
  </si>
  <si>
    <t>ASHADUZZAMAN/MR,NESSA/MAHARUN</t>
  </si>
  <si>
    <t xml:space="preserve">3060722	</t>
  </si>
  <si>
    <t xml:space="preserve">103344	</t>
  </si>
  <si>
    <t xml:space="preserve">999222920458198	</t>
  </si>
  <si>
    <t>[兰卡威]客房概念家庭旅馆(The Room Concept Homestay)(90388600)</t>
  </si>
  <si>
    <t>标准双床房&lt;2人入住&gt;&lt;不退款&gt;</t>
  </si>
  <si>
    <t>ABDULLAH/MARIANI</t>
  </si>
  <si>
    <t xml:space="preserve">3063830	</t>
  </si>
  <si>
    <t xml:space="preserve">999222922529410	</t>
  </si>
  <si>
    <t>[巴拿马城]巴拿马城瑞广场酒店(Hotel Riu Plaza Panama)(55733524)</t>
  </si>
  <si>
    <t>豪华特大床房&lt;2人入住&gt;&lt;不退款&gt;&lt;早餐&gt;</t>
  </si>
  <si>
    <t>KING/BORIS</t>
  </si>
  <si>
    <t xml:space="preserve">3064242	</t>
  </si>
  <si>
    <t xml:space="preserve">999222924001908	</t>
  </si>
  <si>
    <t>[奥兰多]奥兰多会议中心罗森广场酒店(Rosen Plaza Hotel Orlando Convention Center)(60467081)</t>
  </si>
  <si>
    <t>豪华2张双人床房&lt;2人入住&gt;&lt;不退款&gt;</t>
  </si>
  <si>
    <t>Carter/Matthew</t>
  </si>
  <si>
    <t xml:space="preserve">3064491	</t>
  </si>
  <si>
    <t xml:space="preserve">999222937788505	</t>
  </si>
  <si>
    <t>豪华双床房&lt;2人入住&gt;&lt;不退款&gt;&lt;早餐&gt;</t>
  </si>
  <si>
    <t>Garcia/Sandra E</t>
  </si>
  <si>
    <t xml:space="preserve">3066903	</t>
  </si>
  <si>
    <t xml:space="preserve">SH15449221	</t>
  </si>
  <si>
    <t xml:space="preserve">999222939309278	</t>
  </si>
  <si>
    <t>[渥太华]渥太华西区戴斯酒店(Days Inn by Wyndham Ottawa West)(55270652)</t>
  </si>
  <si>
    <t>客房, 1 张特大床房&lt;2人入住&gt;&lt;不退款&gt;&lt;早餐&gt;</t>
  </si>
  <si>
    <t>Meghanathan/Vivek</t>
  </si>
  <si>
    <t xml:space="preserve">3067302	</t>
  </si>
  <si>
    <t xml:space="preserve">999222941034137	</t>
  </si>
  <si>
    <t>[巴厘岛]库塔家和商旅酒店(J Hotel Kuta)(55269700)</t>
  </si>
  <si>
    <t>舒适房&lt;2人入住&gt;&lt;不退款&gt;</t>
  </si>
  <si>
    <t>JANG/WONJUN</t>
  </si>
  <si>
    <t xml:space="preserve">3067680	</t>
  </si>
  <si>
    <t xml:space="preserve">RZ-1464186423	</t>
  </si>
  <si>
    <t xml:space="preserve">999222941326695	</t>
  </si>
  <si>
    <t>[乔治市]槟城乔治敦图恩酒店(Tune Hotel Georgetown Penang)(55707551)</t>
  </si>
  <si>
    <t>城景大床房&lt;2人入住&gt;&lt;不退款&gt;</t>
  </si>
  <si>
    <t>LUKMAN HAKIM/LUKMAN HAKIM</t>
  </si>
  <si>
    <t xml:space="preserve">3067760	</t>
  </si>
  <si>
    <t xml:space="preserve">EXP-1464194118	</t>
  </si>
  <si>
    <t xml:space="preserve">999222942021931	</t>
  </si>
  <si>
    <t>Dong/Sijia,Wang/Jie</t>
  </si>
  <si>
    <t xml:space="preserve">3067909	</t>
  </si>
  <si>
    <t xml:space="preserve">999222943432802	</t>
  </si>
  <si>
    <t>[新加坡]新加坡京华酒店(Hotel Royal Singapore)(55465127)</t>
  </si>
  <si>
    <t>Twin/Double room - Deluxe&lt;2人入住&gt;&lt;不退款&gt;</t>
  </si>
  <si>
    <t>Amurthalingam/Arunan</t>
  </si>
  <si>
    <t xml:space="preserve">3068312	</t>
  </si>
  <si>
    <t xml:space="preserve">916835	</t>
  </si>
  <si>
    <t xml:space="preserve">999222945140016	</t>
  </si>
  <si>
    <t>[巴塞罗那]圣保罗酒店(Hotel Sant Pau)(55831913)</t>
  </si>
  <si>
    <t>WU/SIYU</t>
  </si>
  <si>
    <t xml:space="preserve">3068709	</t>
  </si>
  <si>
    <t xml:space="preserve">91849	</t>
  </si>
  <si>
    <t xml:space="preserve">999222950750820	</t>
  </si>
  <si>
    <t>[吉隆坡]吉隆坡市中心智选假日酒店(Holiday Inn Express Kuala Lumpur City Centre, an IHG Hotel)(55337198)</t>
  </si>
  <si>
    <t>标准房（双床）&lt;2人入住&gt;&lt;不退款&gt;&lt;早餐&gt;</t>
  </si>
  <si>
    <t>ZHANG/FANGJIE,ZHANG/XIAO</t>
  </si>
  <si>
    <t xml:space="preserve">3070519	</t>
  </si>
  <si>
    <t xml:space="preserve">999222952961025	</t>
  </si>
  <si>
    <t>[芭堤雅]芭堤雅发现海滩酒店 (政府卫生认证)(Pattaya Discovery Beach Hotel (SHA Plus+))(55451694)</t>
  </si>
  <si>
    <t>ZHANG/BAO,LEE/CHIATEE</t>
  </si>
  <si>
    <t xml:space="preserve">3071104	</t>
  </si>
  <si>
    <t xml:space="preserve">440545	</t>
  </si>
  <si>
    <t xml:space="preserve">999222954183594	</t>
  </si>
  <si>
    <t>[大梅希略埃拉]阿尔加维雷斯度假村公寓酒店(Algarve Race Resort Apartments)(90358064)</t>
  </si>
  <si>
    <t>一居室公寓&lt;2人入住&gt;&lt;不退款&gt;</t>
  </si>
  <si>
    <t>Marto/Rui</t>
  </si>
  <si>
    <t xml:space="preserve">3071421	</t>
  </si>
  <si>
    <t xml:space="preserve">1464828246	</t>
  </si>
  <si>
    <t xml:space="preserve">999222957064505	</t>
  </si>
  <si>
    <t>[伊普斯维奇]伊普斯威治便捷酒店(EasyHotel Ipswich)(94360190)</t>
  </si>
  <si>
    <t>基础双人房（无窗）&lt;2人入住&gt;&lt;不退款&gt;</t>
  </si>
  <si>
    <t>BARECK/MICHAEL</t>
  </si>
  <si>
    <t xml:space="preserve">3072371	</t>
  </si>
  <si>
    <t xml:space="preserve">1464951322	</t>
  </si>
  <si>
    <t xml:space="preserve">999222957494623	</t>
  </si>
  <si>
    <t>[格里诺克]唐提酒店(The Tontine Hotel)(96314376)</t>
  </si>
  <si>
    <t>高级双人房&lt;2人入住&gt;&lt;不退款&gt;</t>
  </si>
  <si>
    <t>PRICE/SIAN</t>
  </si>
  <si>
    <t xml:space="preserve">3072524	</t>
  </si>
  <si>
    <t xml:space="preserve">1465006618	</t>
  </si>
  <si>
    <t xml:space="preserve">999222957538053	</t>
  </si>
  <si>
    <t>[丹戎本雅]槟城火烈鸟海滩酒店(Flamingo Hotel by The Beach, Penang)(55439295)</t>
  </si>
  <si>
    <t>豪华海景双床房&lt;2人入住&gt;&lt;不退款&gt;&lt;早餐&gt;</t>
  </si>
  <si>
    <t>HARON/AZZA</t>
  </si>
  <si>
    <t xml:space="preserve">3072538	</t>
  </si>
  <si>
    <t xml:space="preserve">999222958666065	</t>
  </si>
  <si>
    <t>[巴淡岛]阿斯顿·吉迪恩·巴淡酒店(ASTON Inn Gideon Batam)(55337050)</t>
  </si>
  <si>
    <t>TEE/SWEE REN</t>
  </si>
  <si>
    <t xml:space="preserve">3072965	</t>
  </si>
  <si>
    <t xml:space="preserve">25135205	</t>
  </si>
  <si>
    <t xml:space="preserve">999222959148868	</t>
  </si>
  <si>
    <t>[胡志明市]雷克斯酒店(Rex Hotel)(55465120)</t>
  </si>
  <si>
    <t>CHIANG/SHU FEN</t>
  </si>
  <si>
    <t xml:space="preserve">3073094	</t>
  </si>
  <si>
    <t xml:space="preserve">75639	</t>
  </si>
  <si>
    <t xml:space="preserve">999222959821581	</t>
  </si>
  <si>
    <t>[纽约]时代广场百老汇千禧酒店(Millennium Hotel Broadway Times Square)(60532363)</t>
  </si>
  <si>
    <t>客房, 1 张特大床&lt;2人入住&gt;&lt;不退款&gt;</t>
  </si>
  <si>
    <t>WANG/RENJING</t>
  </si>
  <si>
    <t xml:space="preserve">3073304	</t>
  </si>
  <si>
    <t xml:space="preserve">999222961032304	</t>
  </si>
  <si>
    <t>[巴厘岛]赛塔勒吉安旅馆(Siesta Legian)(91808502)</t>
  </si>
  <si>
    <t>高级房间&lt;2人入住&gt;&lt;不退款&gt;</t>
  </si>
  <si>
    <t>TU/FUXIONG</t>
  </si>
  <si>
    <t xml:space="preserve">3073663	</t>
  </si>
  <si>
    <t xml:space="preserve">999222961540856	</t>
  </si>
  <si>
    <t>[曼谷]曼谷拉差贴威维拉酒店 (政府卫生认证)(Vela be Bangkok Ratchathewi  (SHA Plus+))(55745233)</t>
  </si>
  <si>
    <t>维拉智能双床房&lt;2人入住&gt;&lt;不退款&gt;</t>
  </si>
  <si>
    <t>LIU/LU</t>
  </si>
  <si>
    <t xml:space="preserve">3073831	</t>
  </si>
  <si>
    <t xml:space="preserve">25140751	</t>
  </si>
  <si>
    <t xml:space="preserve">999222962274757	</t>
  </si>
  <si>
    <t>[曼谷]拉奇66酒店(Ratch66)(89919769)</t>
  </si>
  <si>
    <t>高级双床房&lt;2人入住&gt;&lt;不退款&gt;</t>
  </si>
  <si>
    <t>ZHANG/BIN</t>
  </si>
  <si>
    <t xml:space="preserve">3074072	</t>
  </si>
  <si>
    <t xml:space="preserve">1072811090	</t>
  </si>
  <si>
    <t xml:space="preserve">22963477498	</t>
  </si>
  <si>
    <t>[梳邦再也]梳邦再也玛克斯酒店(Max Hotel Subang Jaya)(55626068)</t>
  </si>
  <si>
    <t>基本大号床房&lt;2人入住&gt;&lt;不退款&gt;</t>
  </si>
  <si>
    <t>HAFEEZ/MOHD ISKANDAR</t>
  </si>
  <si>
    <t xml:space="preserve">3074483	</t>
  </si>
  <si>
    <t xml:space="preserve">999222964536351	</t>
  </si>
  <si>
    <t>[八打灵再也]八打灵再也希尔顿酒店(Hilton Petaling Jaya)(55299216)</t>
  </si>
  <si>
    <t>双床房&lt;2人入住&gt;&lt;不退款&gt;</t>
  </si>
  <si>
    <t>SIVADAS/SIVADAS CP VELAYUDHAN</t>
  </si>
  <si>
    <t xml:space="preserve">3074776	</t>
  </si>
  <si>
    <t xml:space="preserve">3351822489	</t>
  </si>
  <si>
    <t xml:space="preserve">999222964596770	</t>
  </si>
  <si>
    <t>[迪拜]迪拜莫斯科酒店(Moscow Hotel)(55426441)</t>
  </si>
  <si>
    <t>双人客房&lt;2人入住&gt;&lt;不退款&gt;&lt;早餐&gt;</t>
  </si>
  <si>
    <t>M/MASOOD MOHAMMAD ISHAK</t>
  </si>
  <si>
    <t xml:space="preserve">3074790	</t>
  </si>
  <si>
    <t xml:space="preserve">999222964920092	</t>
  </si>
  <si>
    <t>[清迈]坎攀甘酒店 (政府卫生认证)(Kampaeng Ngam Hotel (SHA Extra Plus))(56467125)</t>
  </si>
  <si>
    <t>BOONWANA/PATCHARIN</t>
  </si>
  <si>
    <t xml:space="preserve">3074885	</t>
  </si>
  <si>
    <t xml:space="preserve">999222966586597	</t>
  </si>
  <si>
    <t>[卡姆登]皇家国家酒店(Royal National Hotel)(55452169)</t>
  </si>
  <si>
    <t>gelber/ester</t>
  </si>
  <si>
    <t xml:space="preserve">3075438	</t>
  </si>
  <si>
    <t xml:space="preserve">126158942	</t>
  </si>
  <si>
    <t xml:space="preserve">999222966831837	</t>
  </si>
  <si>
    <t>[塞尔丘克]雷贝蒂卡酒店(Rebetika Hotel)(55586006)</t>
  </si>
  <si>
    <t>标准双人房&lt;2人入住&gt;&lt;不退款&gt;</t>
  </si>
  <si>
    <t>ZULKIFLI/NUR ZARIFAH NAJIHAH</t>
  </si>
  <si>
    <t xml:space="preserve">3075498	</t>
  </si>
  <si>
    <t xml:space="preserve">704903	</t>
  </si>
  <si>
    <t xml:space="preserve">999222967883391	</t>
  </si>
  <si>
    <t>[泗水]泗水探索酒店(Quest Hotel Darmo - Surabaya by Aston)(60480266)</t>
  </si>
  <si>
    <t>ABBAS/ANDRI</t>
  </si>
  <si>
    <t xml:space="preserve">3075830	</t>
  </si>
  <si>
    <t xml:space="preserve">25153081	</t>
  </si>
  <si>
    <t xml:space="preserve">999222968065628	</t>
  </si>
  <si>
    <t>FONG/MICHELLE,ANG/RAYMOND</t>
  </si>
  <si>
    <t xml:space="preserve">3075879	</t>
  </si>
  <si>
    <t xml:space="preserve">25153527	</t>
  </si>
  <si>
    <t xml:space="preserve">999222968227251	</t>
  </si>
  <si>
    <t>[曼谷]阿特里姆曼谷美居大酒店(政府卫生认证)(Grand Mercure Bangkok Atrium (SHA Certified))(55665998)</t>
  </si>
  <si>
    <t>PATZCUARO/CUAHUTLI BALAM</t>
  </si>
  <si>
    <t xml:space="preserve">3075922	</t>
  </si>
  <si>
    <t xml:space="preserve">999222968883992	</t>
  </si>
  <si>
    <t>豪华客房, 2 张单人床, 城市景观 (Delight)&lt;2人入住&gt;&lt;不退款&gt;&lt;早餐&gt;</t>
  </si>
  <si>
    <t>Sachdeva/Vineet</t>
  </si>
  <si>
    <t xml:space="preserve">3076176	</t>
  </si>
  <si>
    <t xml:space="preserve">75771SE195689-14	</t>
  </si>
  <si>
    <t xml:space="preserve">999222968993835	</t>
  </si>
  <si>
    <t>CHENG/JIANZHONG</t>
  </si>
  <si>
    <t xml:space="preserve">3076199	</t>
  </si>
  <si>
    <t xml:space="preserve">999222969050717	</t>
  </si>
  <si>
    <t>[桑迪湾]429汽车旅馆(Motel 429)(92029527)</t>
  </si>
  <si>
    <t>客房&lt;2人入住&gt;&lt;不退款&gt;</t>
  </si>
  <si>
    <t>YAKA/NYAJAL</t>
  </si>
  <si>
    <t xml:space="preserve">3076247	</t>
  </si>
  <si>
    <t xml:space="preserve">-1465800349	</t>
  </si>
  <si>
    <t xml:space="preserve">999222970099383	</t>
  </si>
  <si>
    <t>[新德里]新德里火车站普莱姆巴拉吉豪华酒店(The Prime Balaji Deluxe @ New Delhi Railway Station)(55329110)</t>
  </si>
  <si>
    <t>豪华客房双人床&lt;2人入住&gt;&lt;不退款&gt;</t>
  </si>
  <si>
    <t>Arutunyan/Adrine</t>
  </si>
  <si>
    <t xml:space="preserve">3076603	</t>
  </si>
  <si>
    <t xml:space="preserve">Confirmed	</t>
  </si>
  <si>
    <t xml:space="preserve">999222970208533	</t>
  </si>
  <si>
    <t>[乔治市]槟城尼奥酒店 (槟城对抗新冠肺炎认证)(Neo+ Penang (PenangFightCovid-19 Certified))(55665849)</t>
  </si>
  <si>
    <t>猎户座房&lt;2人入住&gt;&lt;不退款&gt;</t>
  </si>
  <si>
    <t>Sun/Xue</t>
  </si>
  <si>
    <t xml:space="preserve">3076636	</t>
  </si>
  <si>
    <t xml:space="preserve">999222970219907	</t>
  </si>
  <si>
    <t>[新埠头]新埠头苏迪曼法夫酒店(favehotel Sudirman Bojonegoro)(70165361)</t>
  </si>
  <si>
    <t>致爱房&lt;2人入住&gt;&lt;不退款&gt;</t>
  </si>
  <si>
    <t>ANDI/MUHAMMAD</t>
  </si>
  <si>
    <t xml:space="preserve">3076641	</t>
  </si>
  <si>
    <t xml:space="preserve">22971799328	</t>
  </si>
  <si>
    <t>[胡志明市]99号精品酒店(99 Bui Vien Hotel (Boutique))(92027868)</t>
  </si>
  <si>
    <t>TAYLOR/CHAD</t>
  </si>
  <si>
    <t xml:space="preserve">3077064	</t>
  </si>
  <si>
    <t xml:space="preserve">1466049147	</t>
  </si>
  <si>
    <t xml:space="preserve">999222971915525	</t>
  </si>
  <si>
    <t>[Tarogong Kidul]希曼努克贾璐酒店(favehotel Cimanuk Garut)(70165333)</t>
  </si>
  <si>
    <t>致爱房&lt;2人入住&gt;&lt;不退款&gt;&lt;早餐&gt;</t>
  </si>
  <si>
    <t>YOHAN/APRILIANUS</t>
  </si>
  <si>
    <t xml:space="preserve">3077080	</t>
  </si>
  <si>
    <t xml:space="preserve">RZ-1466050861	</t>
  </si>
  <si>
    <t xml:space="preserve">999222972566275	</t>
  </si>
  <si>
    <t>豪华客房&lt;2人入住&gt;&lt;不退款&gt;&lt;早餐&gt;</t>
  </si>
  <si>
    <t>Li/Rong lian</t>
  </si>
  <si>
    <t xml:space="preserve">3077245	</t>
  </si>
  <si>
    <t xml:space="preserve">3347092865	</t>
  </si>
  <si>
    <t xml:space="preserve">999222972700820	</t>
  </si>
  <si>
    <t>[胡志明市]卡拉维拉西贡酒店(Caravelle Saigon)(55799401)</t>
  </si>
  <si>
    <t>HUANG/XIAOQIN</t>
  </si>
  <si>
    <t xml:space="preserve">3077282	</t>
  </si>
  <si>
    <t xml:space="preserve">999222972850293	</t>
  </si>
  <si>
    <t>[曼谷]曼谷萨通JC凯文酒店(JC Kevin Sathorn Bangkok Hotel)(55585955)</t>
  </si>
  <si>
    <t>双卧室套房&lt;2人入住&gt;&lt;不退款&gt;&lt;早餐&gt;</t>
  </si>
  <si>
    <t>XIE/JING</t>
  </si>
  <si>
    <t xml:space="preserve">3077329	</t>
  </si>
  <si>
    <t xml:space="preserve">2832643	</t>
  </si>
  <si>
    <t xml:space="preserve">999222973519198	</t>
  </si>
  <si>
    <t>[塔林]塔林快捷酒店(Tallink Express Hotel)(55779747)</t>
  </si>
  <si>
    <t>Mikkonen/Miro</t>
  </si>
  <si>
    <t xml:space="preserve">3077503	</t>
  </si>
  <si>
    <t xml:space="preserve">1466095509	</t>
  </si>
  <si>
    <t xml:space="preserve">999222973950806	</t>
  </si>
  <si>
    <t>[东雅加达]PGC西利利坦法维酒店(favehotel PGC Cililitan)(56140590)</t>
  </si>
  <si>
    <t>BANGUN/FERRY</t>
  </si>
  <si>
    <t xml:space="preserve">3077625	</t>
  </si>
  <si>
    <t xml:space="preserve">999222974074048	</t>
  </si>
  <si>
    <t>[芬洛]上磨坊彼尔德伯格酒店(Bilderberg Hotel de Bovenste Molen)(94360499)</t>
  </si>
  <si>
    <t>XU/YINGJIE,LIU/LEI,WEI/XIAOHUI</t>
  </si>
  <si>
    <t xml:space="preserve">3077664	</t>
  </si>
  <si>
    <t xml:space="preserve">-1466120545	</t>
  </si>
  <si>
    <t xml:space="preserve">999222974128196	</t>
  </si>
  <si>
    <t>[迪拜]迪拜德拉温德姆酒店(Wyndham Dubai Deira)(90198650)</t>
  </si>
  <si>
    <t>广场景观豪华房&lt;2人入住&gt;&lt;不退款&gt;</t>
  </si>
  <si>
    <t>DUAN/MIN,HUANG/SHENGJIE</t>
  </si>
  <si>
    <t xml:space="preserve">3077678	</t>
  </si>
  <si>
    <t xml:space="preserve">221828	</t>
  </si>
  <si>
    <t xml:space="preserve">999222974274309	</t>
  </si>
  <si>
    <t>[东雅加达]卡旺中心酒店(Sentral Cawang Hotel)(55452275)</t>
  </si>
  <si>
    <t>标准房(双人床)&lt;2人入住&gt;&lt;不退款&gt;&lt;早餐&gt;</t>
  </si>
  <si>
    <t>MOHDHAFIZ/AB RAHMAN</t>
  </si>
  <si>
    <t xml:space="preserve">3077713	</t>
  </si>
  <si>
    <t xml:space="preserve">999222975317767	</t>
  </si>
  <si>
    <t>[日内瓦]蒂凡尼酒店(Tiffany Hotel)(56185558)</t>
  </si>
  <si>
    <t>Ivkovic/Milan</t>
  </si>
  <si>
    <t xml:space="preserve">3077974	</t>
  </si>
  <si>
    <t xml:space="preserve">999222975666961	</t>
  </si>
  <si>
    <t>维拉阳台房&lt;2人入住&gt;&lt;不退款&gt;</t>
  </si>
  <si>
    <t>YEN/KOCHENG</t>
  </si>
  <si>
    <t xml:space="preserve">3078069	</t>
  </si>
  <si>
    <t xml:space="preserve">1466150017	</t>
  </si>
  <si>
    <t xml:space="preserve">999222976225117	</t>
  </si>
  <si>
    <t>[士姑来]和乐酒店(Here Hotel)(91811263)</t>
  </si>
  <si>
    <t>标准双人床房&lt;2人入住&gt;&lt;不退款&gt;</t>
  </si>
  <si>
    <t>SALIIN/SAAD</t>
  </si>
  <si>
    <t xml:space="preserve">3078244	</t>
  </si>
  <si>
    <t xml:space="preserve">1025663ff40f159c60	</t>
  </si>
  <si>
    <t xml:space="preserve">22977025752	</t>
  </si>
  <si>
    <t>[乔治市]槟城长荣桂冠酒店 (槟城对抗新冠肺炎认证)(Evergreen Laurel Hotel Penang (PenangFightCovid-19 Certified))(55451685)</t>
  </si>
  <si>
    <t>城景高级房&lt;2人入住&gt;&lt;不退款&gt;</t>
  </si>
  <si>
    <t>UMARUDDIN/ALYA</t>
  </si>
  <si>
    <t xml:space="preserve">3078539	</t>
  </si>
  <si>
    <t xml:space="preserve">999222978470495	</t>
  </si>
  <si>
    <t>[Bang Chalong]曼谷伊斯汀塔娜城市高尔夫度假村(Eastin Thana City Golf Resort Bangkok)(68031168)</t>
  </si>
  <si>
    <t>高尔夫球场景观高级房&lt;2人入住&gt;&lt;不退款&gt;&lt;早餐&gt;</t>
  </si>
  <si>
    <t>TSYGANKOV/ANATOLY,YUSUFOV/PHILIPP</t>
  </si>
  <si>
    <t xml:space="preserve">3078972	</t>
  </si>
  <si>
    <t xml:space="preserve">1466236521	</t>
  </si>
  <si>
    <t xml:space="preserve">999222978752048	</t>
  </si>
  <si>
    <t>[布罗瑟德]布罗瑟德酒店(Hotel Brossard)(89920848)</t>
  </si>
  <si>
    <t>标准间1特大床&lt;2人入住&gt;&lt;不退款&gt;&lt;早餐&gt;</t>
  </si>
  <si>
    <t>Moar/Stephano</t>
  </si>
  <si>
    <t xml:space="preserve">3079066	</t>
  </si>
  <si>
    <t xml:space="preserve">126229067	</t>
  </si>
  <si>
    <t xml:space="preserve">999222978983512	</t>
  </si>
  <si>
    <t>[雷纳姆]雷纳姆-汤顿凯艺酒店(Quality Inn Raynham - Taunton)(95139753)</t>
  </si>
  <si>
    <t>客房(特大床)&lt;2人入住&gt;&lt;不退款&gt;&lt;早餐&gt;</t>
  </si>
  <si>
    <t>RODRIGUEZ/NAIDA</t>
  </si>
  <si>
    <t xml:space="preserve">3079167	</t>
  </si>
  <si>
    <t xml:space="preserve">999221992388899	</t>
  </si>
  <si>
    <t>调整</t>
  </si>
  <si>
    <t>HE/XINYU</t>
  </si>
  <si>
    <t xml:space="preserve">2897331	</t>
  </si>
  <si>
    <t xml:space="preserve">酒店前台atcha女士确认	</t>
  </si>
  <si>
    <t xml:space="preserve">21260957670	</t>
  </si>
  <si>
    <t>[切斯特]切斯特格罗夫纳酒店(The Chester Grosvenor)(92032459)</t>
  </si>
  <si>
    <t>行政客房&lt;2人入住&gt;&lt;不退款&gt;&lt;早餐&gt;</t>
  </si>
  <si>
    <t>Twyford/Stan</t>
  </si>
  <si>
    <t xml:space="preserve">2021314665	</t>
  </si>
  <si>
    <t xml:space="preserve">999221991295582	</t>
  </si>
  <si>
    <t>[埃尔帕索]机场东品质酒店(Quality Inn Airport East)(95390012)</t>
  </si>
  <si>
    <t>无障碍大号床房&lt;2人入住&gt;&lt;不退款&gt;&lt;早餐&gt;</t>
  </si>
  <si>
    <t>DAY/TERRY</t>
  </si>
  <si>
    <t xml:space="preserve">2897111	</t>
  </si>
  <si>
    <t xml:space="preserve">999221998541405	</t>
  </si>
  <si>
    <t>[曼谷]曼谷优尼富丽华机场酒店(FuramaXclusive Asoke, Bangkok)(55465097)</t>
  </si>
  <si>
    <t>LAU/LEE LEE,TANG/HO YIN</t>
  </si>
  <si>
    <t xml:space="preserve">2899352	</t>
  </si>
  <si>
    <t xml:space="preserve">MTN-4899928910417575365	</t>
  </si>
  <si>
    <t xml:space="preserve">999221928328332	</t>
  </si>
  <si>
    <t>[怀俄米兴]怀奥米辛 - 雷丁舒适套房酒店(Comfort Inn &amp; Suites Wyomissing/Reading)(95389461)</t>
  </si>
  <si>
    <t>LIN/YING JIE</t>
  </si>
  <si>
    <t>退单</t>
  </si>
  <si>
    <t xml:space="preserve">999222925166733	</t>
  </si>
  <si>
    <t>[罗马]巴瑟罗阿伦玛堤娜酒店(Barceló Aran Mantegna)(55478358)</t>
  </si>
  <si>
    <t>TIROCCHI/VALERIA</t>
  </si>
  <si>
    <t xml:space="preserve">3064803	</t>
  </si>
  <si>
    <t xml:space="preserve">7317SE061345-14	</t>
  </si>
  <si>
    <t xml:space="preserve">21776383077	</t>
  </si>
  <si>
    <t>[帕拉尼亚克]马尼拉新濠天地凯悦酒店(Hyatt Regency Manila City of Dreams)(55270434)</t>
  </si>
  <si>
    <t>凯悦豪华大床客房&lt;2人入住&gt;&lt;不退款&gt;</t>
  </si>
  <si>
    <t>LIANG/LILING TRISLYN ,LEE/KONG HOOI</t>
  </si>
  <si>
    <t>CA13030230306HKD</t>
  </si>
  <si>
    <t xml:space="preserve">2791179	</t>
  </si>
  <si>
    <t xml:space="preserve">3158348	</t>
  </si>
  <si>
    <t xml:space="preserve">999222113812349	</t>
  </si>
  <si>
    <t>[巴塞罗那]巴塞罗那BCN城市酒店-格兰罗塞隆(BCN URBANESS HOTELS GRAN ROSELLON)(55862157)</t>
  </si>
  <si>
    <t>双人房&lt;2人入住&gt;&lt;不退款&gt;</t>
  </si>
  <si>
    <t>WANG/TING</t>
  </si>
  <si>
    <t xml:space="preserve">2929856	</t>
  </si>
  <si>
    <t xml:space="preserve">999222114059431	</t>
  </si>
  <si>
    <t>客房（双床）&lt;2人入住&gt;&lt;不退款&gt;</t>
  </si>
  <si>
    <t>Ting/Huang</t>
  </si>
  <si>
    <t xml:space="preserve">2929925	</t>
  </si>
  <si>
    <t xml:space="preserve">999222149649416	</t>
  </si>
  <si>
    <t>客房（双床）&lt;2人入住&gt;&lt;不退款&gt;&lt;早餐&gt;</t>
  </si>
  <si>
    <t>Yanping/Zou</t>
  </si>
  <si>
    <t xml:space="preserve">2938410	</t>
  </si>
  <si>
    <t xml:space="preserve">999222154017906	</t>
  </si>
  <si>
    <t>LONGCHAO/LI</t>
  </si>
  <si>
    <t xml:space="preserve">2939613	</t>
  </si>
  <si>
    <t xml:space="preserve">999222160830447	</t>
  </si>
  <si>
    <t>kunling/liu</t>
  </si>
  <si>
    <t xml:space="preserve">2941397	</t>
  </si>
  <si>
    <t xml:space="preserve">999222183627782	</t>
  </si>
  <si>
    <t>[迪拜]迪拜阿尔布斯坦瑞享酒店(Mövenpick Grand Al Bustan Dubai)(55666231)</t>
  </si>
  <si>
    <t>经典特大床房&lt;2人入住&gt;&lt;不退款&gt;&lt;早餐&gt;</t>
  </si>
  <si>
    <t>TWEEDALE/DANIEL JOHN</t>
  </si>
  <si>
    <t xml:space="preserve">2946301	</t>
  </si>
  <si>
    <t xml:space="preserve">707265	</t>
  </si>
  <si>
    <t xml:space="preserve">999222227343770	</t>
  </si>
  <si>
    <t>[巴厘岛]巴厘岛图班哈里斯酒店(HARRIS Hotel Kuta Tuban Bali)(70392122)</t>
  </si>
  <si>
    <t>哈里斯房间&lt;2人入住&gt;&lt;不退款&gt;</t>
  </si>
  <si>
    <t>NG/MIAW CHYNG</t>
  </si>
  <si>
    <t xml:space="preserve">2953670	</t>
  </si>
  <si>
    <t xml:space="preserve">59493	</t>
  </si>
  <si>
    <t xml:space="preserve">999222260206003	</t>
  </si>
  <si>
    <t>[巴塞罗那]优选阿拉内雅酒店(Hotel Best Aranea)(92029179)</t>
  </si>
  <si>
    <t>Holt/Ross</t>
  </si>
  <si>
    <t xml:space="preserve">2960312	</t>
  </si>
  <si>
    <t xml:space="preserve">999222271640535	</t>
  </si>
  <si>
    <t>[曼谷]曼谷素坤逸卡尔顿酒店 (政府卫生认证)(Carlton Hotel Bangkok Sukhumvit (SHA Plus+))(68545237)</t>
  </si>
  <si>
    <t>行政房&lt;2人入住&gt;&lt;不退款&gt;&lt;早餐&gt;</t>
  </si>
  <si>
    <t>NA/HAREUM</t>
  </si>
  <si>
    <t xml:space="preserve">2963129	</t>
  </si>
  <si>
    <t xml:space="preserve">999222271754898	</t>
  </si>
  <si>
    <t>[巴黎]奥特利兹里贝特花园酒店(Libertel Austerlitz Jardin des Plantes)(55745012)</t>
  </si>
  <si>
    <t>舒适大床房&lt;2人入住&gt;&lt;不退款&gt;</t>
  </si>
  <si>
    <t>VINCENT/stephane</t>
  </si>
  <si>
    <t xml:space="preserve">2963195	</t>
  </si>
  <si>
    <t xml:space="preserve">999222331909229	</t>
  </si>
  <si>
    <t>[釜山]阿瓦尼中央酒店 釜山(Avani Central Busan)(69451979)</t>
  </si>
  <si>
    <t>城景豪华双床房&lt;2人入住&gt;&lt;不退款&gt;</t>
  </si>
  <si>
    <t>Park/Jeeae</t>
  </si>
  <si>
    <t xml:space="preserve">2974954	</t>
  </si>
  <si>
    <t xml:space="preserve">423975	</t>
  </si>
  <si>
    <t xml:space="preserve">999222469633813	</t>
  </si>
  <si>
    <t>[普吉岛]卡塔岩石酒店 (政府卫生认证)(Kata Rocks (SHA Plus+))(56196513)</t>
  </si>
  <si>
    <t>三卧室天际泳池别墅&lt;6人入住&gt;&lt;不退款&gt;&lt;早餐&gt;</t>
  </si>
  <si>
    <t>Wu/Qiuya,Yuan/Yun,Wei/Lin</t>
  </si>
  <si>
    <t xml:space="preserve">2995705	</t>
  </si>
  <si>
    <t xml:space="preserve">999222473143232	</t>
  </si>
  <si>
    <t>[尼斯]韦斯特米尼斯特温泉酒店(Westminster Hotel &amp; Spa Nice)(77372203)</t>
  </si>
  <si>
    <t>城景高级双人房&lt;2人入住&gt;&lt;不退款&gt;&lt;早餐&gt;</t>
  </si>
  <si>
    <t>CHEUNG/PO CHUNG,SO/SHU LEUNG</t>
  </si>
  <si>
    <t xml:space="preserve">2996392	</t>
  </si>
  <si>
    <t xml:space="preserve">46546474	</t>
  </si>
  <si>
    <t xml:space="preserve">999222512317049	</t>
  </si>
  <si>
    <t>[Sipson]宜必思尚品酒店，伦敦希思罗机场(Ibis Styles London Heathrow Airport)(55402784)</t>
  </si>
  <si>
    <t>标准双人床房&lt;2人入住&gt;&lt;不退款&gt;&lt;早餐&gt;</t>
  </si>
  <si>
    <t>ROGERS/DANIEL</t>
  </si>
  <si>
    <t xml:space="preserve">3002213	</t>
  </si>
  <si>
    <t xml:space="preserve">999222527001920	</t>
  </si>
  <si>
    <t>Marshall/Chris</t>
  </si>
  <si>
    <t xml:space="preserve">3004101	</t>
  </si>
  <si>
    <t xml:space="preserve">999222528886294	</t>
  </si>
  <si>
    <t>[曼谷]曼谷素坤逸11号智选假日酒店 (政府卫生认证)(Holiday Inn Express Bangkok Sukhumvit 11 (SHA Plus+))(55312079)</t>
  </si>
  <si>
    <t>客房&lt;1&gt;&lt;2人入住&gt;&lt;不退款&gt;</t>
  </si>
  <si>
    <t>SIM/JIA LE</t>
  </si>
  <si>
    <t xml:space="preserve">3004462	</t>
  </si>
  <si>
    <t xml:space="preserve">酒店前台apiniong女士确认	</t>
  </si>
  <si>
    <t xml:space="preserve">999222531099424	</t>
  </si>
  <si>
    <t>[巴塞罗那]卡尔利特塞尔赫斯酒店(Hotel Serhs Carlit)(90352802)</t>
  </si>
  <si>
    <t>小型双人房&lt;2人入住&gt;&lt;不退款&gt;</t>
  </si>
  <si>
    <t>NAGORNAYA/ELENA</t>
  </si>
  <si>
    <t xml:space="preserve">3004889	</t>
  </si>
  <si>
    <t xml:space="preserve">EX-1451582943-906112	</t>
  </si>
  <si>
    <t xml:space="preserve">999222589001311	</t>
  </si>
  <si>
    <t>[曼谷]曼谷暹罗凯宾斯基酒店(Siam Kempinski Hotel Bangkok)(56163180)</t>
  </si>
  <si>
    <t>豪华阳台特大床房&lt;2人入住&gt;&lt;不退款&gt;</t>
  </si>
  <si>
    <t>HUANG/YUHAN</t>
  </si>
  <si>
    <t xml:space="preserve">3013151	</t>
  </si>
  <si>
    <t xml:space="preserve">76706SE112857-14	</t>
  </si>
  <si>
    <t xml:space="preserve">999222593559205	</t>
  </si>
  <si>
    <t>LEE/TIM</t>
  </si>
  <si>
    <t xml:space="preserve">3013907	</t>
  </si>
  <si>
    <t xml:space="preserve">999222618178988	</t>
  </si>
  <si>
    <t>[兰卡威]兰卡威达斯度假酒店(Dash Resort Langkawi)(55299229)</t>
  </si>
  <si>
    <t>花园达什高级房&lt;2人入住&gt;&lt;不退款&gt;</t>
  </si>
  <si>
    <t>GO/NAGYOUNG</t>
  </si>
  <si>
    <t xml:space="preserve">3016939	</t>
  </si>
  <si>
    <t xml:space="preserve">RZ-1454184989	</t>
  </si>
  <si>
    <t xml:space="preserve">999222618260154	</t>
  </si>
  <si>
    <t>[惠斯勒]黑梳旅馆(Blackcomb Lodge)(91545036)</t>
  </si>
  <si>
    <t>舒适房1张特大床&lt;2人入住&gt;&lt;不退款&gt;</t>
  </si>
  <si>
    <t>Tsang/Hing Cheung</t>
  </si>
  <si>
    <t xml:space="preserve">3016953	</t>
  </si>
  <si>
    <t xml:space="preserve">1454185157	</t>
  </si>
  <si>
    <t xml:space="preserve">999222623537320	</t>
  </si>
  <si>
    <t>[法兰克福]法兰克福市NH精选酒店(NH Collection Frankfurt City)(55426764)</t>
  </si>
  <si>
    <t>高级双人床房&lt;2人入住&gt;&lt;不退款&gt;</t>
  </si>
  <si>
    <t>CHAN/TSZ LING,HO/FAN YING</t>
  </si>
  <si>
    <t xml:space="preserve">3017855	</t>
  </si>
  <si>
    <t xml:space="preserve">0112627170	</t>
  </si>
  <si>
    <t xml:space="preserve">999222631445710	</t>
  </si>
  <si>
    <t>[波特兰]波特兰市中心皇家索内斯塔酒店(The Royal Sonesta Portland Downtown)(55626290)</t>
  </si>
  <si>
    <t>豪华大号床房&lt;2人入住&gt;&lt;不退款&gt;</t>
  </si>
  <si>
    <t>FRASER/MELISSA BONNIE</t>
  </si>
  <si>
    <t xml:space="preserve">3018728	</t>
  </si>
  <si>
    <t xml:space="preserve">999222643892696	</t>
  </si>
  <si>
    <t>[科隆]科隆市中心文登萃浦酒店(TRYP by Wyndham Köln City Centre)(56116961)</t>
  </si>
  <si>
    <t>商务双人房, 2 张单人床&lt;2人入住&gt;&lt;不退款&gt;</t>
  </si>
  <si>
    <t>Fuchs/Wolfgang,Fuchs/Maximilian</t>
  </si>
  <si>
    <t xml:space="preserve">3020681	</t>
  </si>
  <si>
    <t xml:space="preserve">1454885292	</t>
  </si>
  <si>
    <t xml:space="preserve">999222650895517	</t>
  </si>
  <si>
    <t>[巴塞罗那]安丹特酒店(Andante Hotel)(55944754)</t>
  </si>
  <si>
    <t>双人床房&lt;2人入住&gt;&lt;不退款&gt;&lt;早餐&gt;</t>
  </si>
  <si>
    <t>Ringer/Rostislav</t>
  </si>
  <si>
    <t xml:space="preserve">3021279	</t>
  </si>
  <si>
    <t xml:space="preserve">999222673876718	</t>
  </si>
  <si>
    <t>[地拉那]地拉那玛丽蒂姆广场酒店(Maritim Hotel Plaza Tirana)(55367552)</t>
  </si>
  <si>
    <t>商务房&lt;2人入住&gt;</t>
  </si>
  <si>
    <t>XU/DAN,xu/jiayi</t>
  </si>
  <si>
    <t xml:space="preserve">3024305	</t>
  </si>
  <si>
    <t xml:space="preserve">1455713295	</t>
  </si>
  <si>
    <t xml:space="preserve">999222710230599	</t>
  </si>
  <si>
    <t>[曼谷]住宿酒店(STAY Hotel Bangkok)(55321199)</t>
  </si>
  <si>
    <t>豪华双人房&lt;2人入住&gt;&lt;不退款&gt;</t>
  </si>
  <si>
    <t>SHI/MANGU,LU/WENJIE</t>
  </si>
  <si>
    <t xml:space="preserve">3029233	</t>
  </si>
  <si>
    <t xml:space="preserve">-21600	</t>
  </si>
  <si>
    <t xml:space="preserve">999222731363635	</t>
  </si>
  <si>
    <t>[新加坡]新加坡悦乐加东酒店(Village Hotel Katong by Far East Hospitality)(55851944)</t>
  </si>
  <si>
    <t>YIP/KAI SYI</t>
  </si>
  <si>
    <t xml:space="preserve">3031083	</t>
  </si>
  <si>
    <t xml:space="preserve">218244366	</t>
  </si>
  <si>
    <t xml:space="preserve">999222735037706	</t>
  </si>
  <si>
    <t>[本那瓦镇]迪沙鲁海岸硬石酒店(Hard Rock Hotel Desaru Coast)(68031178)</t>
  </si>
  <si>
    <t>LOW/YONG AN,KHOO/SWEE MEI</t>
  </si>
  <si>
    <t xml:space="preserve">3031730	</t>
  </si>
  <si>
    <t xml:space="preserve">HTL-WBD-377181525	</t>
  </si>
  <si>
    <t xml:space="preserve">999222744619268	</t>
  </si>
  <si>
    <t>[旧金山]渔人码头智选假日酒店(Holiday Inn Express Hotel &amp; Suites Fisherman's Wharf, an IHG Hotel)(55861865)</t>
  </si>
  <si>
    <t>特大床房&lt;2人入住&gt;&lt;不退款&gt;&lt;早餐&gt;</t>
  </si>
  <si>
    <t>HUANG/LYU</t>
  </si>
  <si>
    <t xml:space="preserve">24513340	</t>
  </si>
  <si>
    <t xml:space="preserve">999222745380236	</t>
  </si>
  <si>
    <t>[凤凰城]凤凰城 - 北斯科茨代尔坎布里亚酒店(Cambria Hotel Phoenix - North Scottsdale)(77369183)</t>
  </si>
  <si>
    <t>标准房, 1 张特大床房&lt;2人入住&gt;&lt;不退款&gt;</t>
  </si>
  <si>
    <t>Dhar/Nikhil</t>
  </si>
  <si>
    <t xml:space="preserve">3032902	</t>
  </si>
  <si>
    <t xml:space="preserve">999222748680362	</t>
  </si>
  <si>
    <t>POON/PING TONG,TSANG/TSZ MING</t>
  </si>
  <si>
    <t xml:space="preserve">3033515	</t>
  </si>
  <si>
    <t xml:space="preserve">999222751367998	</t>
  </si>
  <si>
    <t>[罗马]克里斯托弗·哥伦布酒店(Hotel Cristoforo Colombo)(55920253)</t>
  </si>
  <si>
    <t>标准双人床房&lt;2人入住&gt;&lt;早餐&gt;</t>
  </si>
  <si>
    <t>PERGOLIZZI/SERENA,TRIMARCHI/FRANCESCO</t>
  </si>
  <si>
    <t xml:space="preserve">3034068	</t>
  </si>
  <si>
    <t xml:space="preserve">7914880	</t>
  </si>
  <si>
    <t xml:space="preserve">999222752581158	</t>
  </si>
  <si>
    <t>[新山]新山凯贝丽酒店式服务公寓(Capri by Fraser Johor Bahru)(55572794)</t>
  </si>
  <si>
    <t>海景豪华特大床一室房&lt;2人入住&gt;&lt;不退款&gt;&lt;早餐&gt;</t>
  </si>
  <si>
    <t>BINTE MOHAMED RAFIK/NUR HAJRAH BEGUM</t>
  </si>
  <si>
    <t xml:space="preserve">999222782798575	</t>
  </si>
  <si>
    <t>[雅典]普拉卡酒店(Plaka Hotel)(55491664)</t>
  </si>
  <si>
    <t>双人房&lt;2人入住&gt;&lt;不退款&gt;&lt;早餐&gt;</t>
  </si>
  <si>
    <t>ZOU/DEYU</t>
  </si>
  <si>
    <t xml:space="preserve">3039222	</t>
  </si>
  <si>
    <t xml:space="preserve">999222793360980	</t>
  </si>
  <si>
    <t>[布拉格]世纪古城布拉格 - 美憬阁酒店(Century Old Town Prague - MGallery)(55505278)</t>
  </si>
  <si>
    <t>经典双人房&lt;2人入住&gt;&lt;不退款&gt;&lt;早餐&gt;</t>
  </si>
  <si>
    <t>LIN/CHIHHSUAN</t>
  </si>
  <si>
    <t xml:space="preserve">3040972	</t>
  </si>
  <si>
    <t xml:space="preserve">38667793	</t>
  </si>
  <si>
    <t xml:space="preserve">999222794291476	</t>
  </si>
  <si>
    <t>[格雷梅]苏丹洞穴套房酒店(Sultan Cave Suites)(55542729)</t>
  </si>
  <si>
    <t>经典大床房&lt;2人入住&gt;&lt;不退款&gt;&lt;早餐&gt;</t>
  </si>
  <si>
    <t>QUANG/DIEU PHUONG NGA</t>
  </si>
  <si>
    <t xml:space="preserve">3041200	</t>
  </si>
  <si>
    <t xml:space="preserve">1459281951	</t>
  </si>
  <si>
    <t xml:space="preserve">22815329751	</t>
  </si>
  <si>
    <t>POH/LEONG YAH</t>
  </si>
  <si>
    <t xml:space="preserve">3045665	</t>
  </si>
  <si>
    <t xml:space="preserve">999222816425772	</t>
  </si>
  <si>
    <t>[阿布扎比]占奈萨拉卜塔酒店(Jannah Burj Al Sarab)(69452005)</t>
  </si>
  <si>
    <t>TSAREV/ALEKSEI</t>
  </si>
  <si>
    <t xml:space="preserve">3045978	</t>
  </si>
  <si>
    <t xml:space="preserve">20459139	</t>
  </si>
  <si>
    <t xml:space="preserve">999222817365272	</t>
  </si>
  <si>
    <t>[清迈]清迈五月花大酒店(Mayflower Grande Hotel Chiang Mai)(55547287)</t>
  </si>
  <si>
    <t>HUA/YINBANG</t>
  </si>
  <si>
    <t xml:space="preserve">3046261	</t>
  </si>
  <si>
    <t xml:space="preserve">999222818069218	</t>
  </si>
  <si>
    <t>[迪拜]迪拜范思哲宫殿酒店(Palazzo Versace Dubai)(69451994)</t>
  </si>
  <si>
    <t>溪景范思哲尊贵房&lt;2人入住&gt;&lt;不退款&gt;&lt;早餐&gt;</t>
  </si>
  <si>
    <t>Vij/Rajeev,Vij/Rajeev</t>
  </si>
  <si>
    <t xml:space="preserve">999222820293811	</t>
  </si>
  <si>
    <t>[舍讷费尔德]柏林勃兰登堡机场城际酒店(IntercityHotel Berlin Brandenburg Airport)(55280285)</t>
  </si>
  <si>
    <t>商务双床房&lt;2人入住&gt;&lt;不退款&gt;</t>
  </si>
  <si>
    <t>Bauer/Thomas</t>
  </si>
  <si>
    <t xml:space="preserve">3047409	</t>
  </si>
  <si>
    <t xml:space="preserve">900720800270684	</t>
  </si>
  <si>
    <t xml:space="preserve">999222821487473	</t>
  </si>
  <si>
    <t>[普吉岛]普吉岛 Journeyhub 奥卓雅居酒店 (政府卫生认证)(Oakwood Hotel Journeyhub Phuket (SHA Extra Plus))(55304141)</t>
  </si>
  <si>
    <t>豪华特大房&lt;2人入住&gt;&lt;不退款&gt;</t>
  </si>
  <si>
    <t>Batra/Nitin,Batra/Nitin,Batra/Nitin,Batra/Nitin</t>
  </si>
  <si>
    <t xml:space="preserve">3047586	</t>
  </si>
  <si>
    <t xml:space="preserve">999222822463136	</t>
  </si>
  <si>
    <t>[圣何塞]圣何塞奥罗拉假日酒店(Holiday Inn San Jose Aurola, an IHG Hotel)(55290101)</t>
  </si>
  <si>
    <t>2张双人床房&lt;2人入住&gt;&lt;不退款&gt;&lt;早餐&gt;</t>
  </si>
  <si>
    <t>Smith /Glenda N</t>
  </si>
  <si>
    <t xml:space="preserve">3047753	</t>
  </si>
  <si>
    <t xml:space="preserve">82228667	</t>
  </si>
  <si>
    <t xml:space="preserve">999222844161097	</t>
  </si>
  <si>
    <t>两张大号床房&lt;2人入住&gt;&lt;不退款&gt;&lt;早餐&gt;</t>
  </si>
  <si>
    <t>HU/YULONG</t>
  </si>
  <si>
    <t xml:space="preserve">3050959	</t>
  </si>
  <si>
    <t xml:space="preserve">81696037	</t>
  </si>
  <si>
    <t xml:space="preserve">999222848720955	</t>
  </si>
  <si>
    <t>[檀香山]太平洋码头酒店(Pacific Marina Inn)(55354847)</t>
  </si>
  <si>
    <t>标准双床房&lt;2人入住&gt;</t>
  </si>
  <si>
    <t>KANG/SUNGGEUN</t>
  </si>
  <si>
    <t xml:space="preserve">3051579	</t>
  </si>
  <si>
    <t xml:space="preserve">25895533	</t>
  </si>
  <si>
    <t xml:space="preserve">999222855182285	</t>
  </si>
  <si>
    <t>KOICHIRO/KOGA</t>
  </si>
  <si>
    <t xml:space="preserve">3052820	</t>
  </si>
  <si>
    <t xml:space="preserve">53545892	</t>
  </si>
  <si>
    <t xml:space="preserve">999222858970878	</t>
  </si>
  <si>
    <t>[迪沙鲁]沙滩凉鞋戴沙鲁海滩度假村及水疗中心(Sand &amp; Sandals Desaru Beach Resort &amp; Spa)(55733234)</t>
  </si>
  <si>
    <t>园景豪华房&lt;2人入住&gt;&lt;不退款&gt;</t>
  </si>
  <si>
    <t>SI/KAE JYE</t>
  </si>
  <si>
    <t xml:space="preserve">3053787	</t>
  </si>
  <si>
    <t xml:space="preserve">-1461490025	</t>
  </si>
  <si>
    <t xml:space="preserve">22874186555	</t>
  </si>
  <si>
    <t>[首尔]MK自由之家旅馆(MK Liberty House)(55757016)</t>
  </si>
  <si>
    <t>Imaykina/Anastasiia</t>
  </si>
  <si>
    <t xml:space="preserve">3056059	</t>
  </si>
  <si>
    <t xml:space="preserve">94473972	</t>
  </si>
  <si>
    <t xml:space="preserve">999222877683155	</t>
  </si>
  <si>
    <t>[古晋]古晋海滨酒店(The Waterfront Hotel Kuching)(56116943)</t>
  </si>
  <si>
    <t>尊享家庭房&lt;2人入住&gt;&lt;不退款&gt;</t>
  </si>
  <si>
    <t>LIN/Wanjiao</t>
  </si>
  <si>
    <t xml:space="preserve">3056817	</t>
  </si>
  <si>
    <t xml:space="preserve">1165998	</t>
  </si>
  <si>
    <t xml:space="preserve">999222879193019	</t>
  </si>
  <si>
    <t>[河内]河内广场大酒店(Grand Plaza Hanoi Hotel)(55851883)</t>
  </si>
  <si>
    <t>Huang/Zhen Huai,RUAN/WEIGUANG,Feng/Songzhan</t>
  </si>
  <si>
    <t xml:space="preserve">3057184	</t>
  </si>
  <si>
    <t xml:space="preserve">1072609933	</t>
  </si>
  <si>
    <t xml:space="preserve">999222891707372	</t>
  </si>
  <si>
    <t>城景尊贵家庭房&lt;2人入住&gt;&lt;不退款&gt;&lt;早餐&gt;</t>
  </si>
  <si>
    <t>TENG/XIAONI</t>
  </si>
  <si>
    <t xml:space="preserve">3058703	</t>
  </si>
  <si>
    <t xml:space="preserve">1166011	</t>
  </si>
  <si>
    <t xml:space="preserve">999222891931581	</t>
  </si>
  <si>
    <t>[北雅加达]雅加达东荟城智选假日酒店(Holiday Inn Express Jakarta Pluit Citygate, an IHG Hotel)(55426409)</t>
  </si>
  <si>
    <t>双床房&lt;2人入住&gt;&lt;不退款&gt;&lt;早餐&gt;</t>
  </si>
  <si>
    <t>Liu/binxiong</t>
  </si>
  <si>
    <t xml:space="preserve">3058757	</t>
  </si>
  <si>
    <t xml:space="preserve">64638745	</t>
  </si>
  <si>
    <t xml:space="preserve">999222893755420	</t>
  </si>
  <si>
    <t>[利兹]利兹市中心智选假日酒店(Holiday Inn Express Leeds City Centre, an IHG Hotel)(89916460)</t>
  </si>
  <si>
    <t>Huang/Zhewei</t>
  </si>
  <si>
    <t xml:space="preserve">3059135	</t>
  </si>
  <si>
    <t xml:space="preserve">68500356	</t>
  </si>
  <si>
    <t xml:space="preserve">999222900108679	</t>
  </si>
  <si>
    <t>[柏林]歇米纳里斯学院生活柏林设计酒店(Seminaris CampusHotel Berlin)(55290015)</t>
  </si>
  <si>
    <t>标准客房&lt;2人入住&gt;&lt;不退款&gt;&lt;早餐&gt;</t>
  </si>
  <si>
    <t>Campe/Lothar</t>
  </si>
  <si>
    <t xml:space="preserve">3060460	</t>
  </si>
  <si>
    <t xml:space="preserve">22908010165	</t>
  </si>
  <si>
    <t>[宿务]宿务塞达阿亚拉中心酒店(Seda Ayala Center Cebu)(55304283)</t>
  </si>
  <si>
    <t>JUN/JIWON</t>
  </si>
  <si>
    <t xml:space="preserve">3061094	</t>
  </si>
  <si>
    <t xml:space="preserve">2586508	</t>
  </si>
  <si>
    <t xml:space="preserve">999222909709358	</t>
  </si>
  <si>
    <t>[河内]河内酒店(Hanoi Hotel)(55560512)</t>
  </si>
  <si>
    <t>豪华房（1张双人床或2张单人床）&lt;2人入住&gt;&lt;不退款&gt;</t>
  </si>
  <si>
    <t>XUE/YUMIN,ZHANG/WEI,Zhang/Hui</t>
  </si>
  <si>
    <t xml:space="preserve">3061615	</t>
  </si>
  <si>
    <t xml:space="preserve">1462962694	</t>
  </si>
  <si>
    <t xml:space="preserve">999222914184226	</t>
  </si>
  <si>
    <t>NIKMUSTAFA/NIK AKHTAR NASUHAH</t>
  </si>
  <si>
    <t xml:space="preserve">3062634	</t>
  </si>
  <si>
    <t xml:space="preserve">400033	</t>
  </si>
  <si>
    <t xml:space="preserve">999222917015593	</t>
  </si>
  <si>
    <t>[马六甲]马六甲瑞园酒店(Swiss-Garden Hotel Melaka)(89919327)</t>
  </si>
  <si>
    <t>LEE MOO/TAN</t>
  </si>
  <si>
    <t xml:space="preserve">3063192	</t>
  </si>
  <si>
    <t xml:space="preserve">226940	</t>
  </si>
  <si>
    <t xml:space="preserve">999222918004130	</t>
  </si>
  <si>
    <t>[甲米]COSI 甲米奥南海滩(政府卫生认证)(COSI Krabi Ao Nang Beach(SHA Extra Plus))(92030312)</t>
  </si>
  <si>
    <t>蔻西双床房&lt;2人入住&gt;&lt;不退款&gt;&lt;早餐&gt;</t>
  </si>
  <si>
    <t>RATANASURAKARN/KANDIT</t>
  </si>
  <si>
    <t xml:space="preserve">3063355	</t>
  </si>
  <si>
    <t xml:space="preserve">39845	</t>
  </si>
  <si>
    <t xml:space="preserve">999222923593757	</t>
  </si>
  <si>
    <t>[法兰克福]法兰克福机场施柏阁酒店(Steigenberger Airport Hotel Frankfurt)(56206210)</t>
  </si>
  <si>
    <t>商务房&lt;2人入住&gt;&lt;不退款&gt;</t>
  </si>
  <si>
    <t>CORNELIS/STEPHANIE</t>
  </si>
  <si>
    <t xml:space="preserve">3064415	</t>
  </si>
  <si>
    <t xml:space="preserve">900733700417362	</t>
  </si>
  <si>
    <t xml:space="preserve">999222923862312	</t>
  </si>
  <si>
    <t>大号床房&lt;2人入住&gt;&lt;不退款&gt;&lt;早餐&gt;</t>
  </si>
  <si>
    <t>SHI/YING</t>
  </si>
  <si>
    <t xml:space="preserve">3064458	</t>
  </si>
  <si>
    <t xml:space="preserve">88372474	</t>
  </si>
  <si>
    <t xml:space="preserve">999222926234859	</t>
  </si>
  <si>
    <t>[墨西哥城]南因苏尔根特斯费斯塔酒店(Fiesta Inn Insurgentes Sur)(55694715)</t>
  </si>
  <si>
    <t>高级房（特大床）&lt;2人入住&gt;</t>
  </si>
  <si>
    <t>DING/CHUNQIANG</t>
  </si>
  <si>
    <t xml:space="preserve">3065037	</t>
  </si>
  <si>
    <t xml:space="preserve">R004272405	</t>
  </si>
  <si>
    <t xml:space="preserve">999222927804499	</t>
  </si>
  <si>
    <t>海景豪华特大床房&lt;2人入住&gt;&lt;不退款&gt;&lt;早餐&gt;</t>
  </si>
  <si>
    <t>Hao/Mingyu</t>
  </si>
  <si>
    <t xml:space="preserve">3065311	</t>
  </si>
  <si>
    <t xml:space="preserve">999222937632084	</t>
  </si>
  <si>
    <t>[洛杉矶]洛杉矶国际机场索内斯塔酒店(Sonesta Los Angeles Airport LAX)(55299106)</t>
  </si>
  <si>
    <t>豪华房(大床)&lt;2人入住&gt;&lt;不退款&gt;</t>
  </si>
  <si>
    <t>Stout/Linda Marie</t>
  </si>
  <si>
    <t xml:space="preserve">3066851	</t>
  </si>
  <si>
    <t xml:space="preserve">999222938098125	</t>
  </si>
  <si>
    <t>[波士顿]科罗纳德酒店(The Colonnade Hotel)(55478224)</t>
  </si>
  <si>
    <t>高级特大床房&lt;2人入住&gt;&lt;不退款&gt;</t>
  </si>
  <si>
    <t>Lee/Pei-Shan</t>
  </si>
  <si>
    <t xml:space="preserve">3066971	</t>
  </si>
  <si>
    <t xml:space="preserve">27205SE174709	</t>
  </si>
  <si>
    <t xml:space="preserve">22938356482	</t>
  </si>
  <si>
    <t>[波士顿]波士顿阿尔斯通酒店(Studio Allston Hotel Boston)(55269880)</t>
  </si>
  <si>
    <t>特大床房&lt;2人入住&gt;&lt;不退款&gt;</t>
  </si>
  <si>
    <t>LEE/SEUNGHWAN</t>
  </si>
  <si>
    <t xml:space="preserve">3067099	</t>
  </si>
  <si>
    <t xml:space="preserve">999222938739127	</t>
  </si>
  <si>
    <t>大型特大床房&lt;2人入住&gt;&lt;不退款&gt;</t>
  </si>
  <si>
    <t>Zhou/Chong</t>
  </si>
  <si>
    <t xml:space="preserve">3067168	</t>
  </si>
  <si>
    <t xml:space="preserve">3345140657	</t>
  </si>
  <si>
    <t xml:space="preserve">999222938760020	</t>
  </si>
  <si>
    <t>[肯辛顿-切尔西区]博福特酒店(The Beaufort)(55439242)</t>
  </si>
  <si>
    <t>双人床房&lt;2人入住&gt;&lt;不退款&gt;</t>
  </si>
  <si>
    <t>GAO/XINHAO</t>
  </si>
  <si>
    <t xml:space="preserve">3067177	</t>
  </si>
  <si>
    <t xml:space="preserve">RL29640480	</t>
  </si>
  <si>
    <t xml:space="preserve">999222940867119	</t>
  </si>
  <si>
    <t>YOUSAWAD/PINTUPHUN</t>
  </si>
  <si>
    <t xml:space="preserve">3067639	</t>
  </si>
  <si>
    <t xml:space="preserve">999222941187188	</t>
  </si>
  <si>
    <t>Akehurst/Dwayne</t>
  </si>
  <si>
    <t xml:space="preserve">3067723	</t>
  </si>
  <si>
    <t xml:space="preserve">39007809	</t>
  </si>
  <si>
    <t xml:space="preserve">999222941381309	</t>
  </si>
  <si>
    <t>[迪拜]布尔迪拜瑞享酒店及出租公寓(Mövenpick Hotel &amp; Apartments Bur Dubai)(55547421)</t>
  </si>
  <si>
    <t>El Hajj/Nancy</t>
  </si>
  <si>
    <t xml:space="preserve">3067775	</t>
  </si>
  <si>
    <t xml:space="preserve">From Allocation	</t>
  </si>
  <si>
    <t xml:space="preserve">999222942344112	</t>
  </si>
  <si>
    <t>YE/JIANMEI</t>
  </si>
  <si>
    <t xml:space="preserve">3068018	</t>
  </si>
  <si>
    <t xml:space="preserve">999222943157790	</t>
  </si>
  <si>
    <t>[沙美岛]沙美岛君怡度假酒店(Samed Grandview Resort)(55299789)</t>
  </si>
  <si>
    <t>高级园景房&lt;2人入住&gt;&lt;不退款&gt;</t>
  </si>
  <si>
    <t>LADAVALYA/THITIRATNA</t>
  </si>
  <si>
    <t xml:space="preserve">3068232	</t>
  </si>
  <si>
    <t xml:space="preserve">230226064	</t>
  </si>
  <si>
    <t xml:space="preserve">999222943381177	</t>
  </si>
  <si>
    <t>[首尔]首尔江南大使诺富特酒店(Novotel Ambassador Seoul Gangnam)(55599144)</t>
  </si>
  <si>
    <t>高级双人房&lt;2人入住&gt;&lt;不退款&gt;&lt;早餐&gt;</t>
  </si>
  <si>
    <t>Lee/Jungmin</t>
  </si>
  <si>
    <t xml:space="preserve">3068291	</t>
  </si>
  <si>
    <t xml:space="preserve">acknowledge	</t>
  </si>
  <si>
    <t xml:space="preserve">999222944113111	</t>
  </si>
  <si>
    <t>[新加坡]新加坡明古连街宜必思酒店 (政府卫生认证)(Ibis Singapore on Bencoolen (SG Clean))(55694755)</t>
  </si>
  <si>
    <t>标准间&lt;2人入住&gt;&lt;不退款&gt;</t>
  </si>
  <si>
    <t>POERWOKO/F.BOEDI</t>
  </si>
  <si>
    <t xml:space="preserve">3068464	</t>
  </si>
  <si>
    <t xml:space="preserve">402302003943	</t>
  </si>
  <si>
    <t xml:space="preserve">999222944999017	</t>
  </si>
  <si>
    <t>Khoo/Boon Tiong</t>
  </si>
  <si>
    <t xml:space="preserve">3068675	</t>
  </si>
  <si>
    <t xml:space="preserve">400097	</t>
  </si>
  <si>
    <t xml:space="preserve">999222947414223	</t>
  </si>
  <si>
    <t>[迪凯特]迪凯特 I-72 舒眠酒店(Sleep Inn Decatur I-72)(95389949)</t>
  </si>
  <si>
    <t>标准客房2张大床&lt;2人入住&gt;&lt;不退款&gt;&lt;早餐&gt;</t>
  </si>
  <si>
    <t>Miles/Colette</t>
  </si>
  <si>
    <t xml:space="preserve">3069448	</t>
  </si>
  <si>
    <t xml:space="preserve">999222947545954	</t>
  </si>
  <si>
    <t>[曼彻斯特]曼彻斯特曼联萨斯酒店(Sachas Hotel Manchester)(55439641)</t>
  </si>
  <si>
    <t>内室大床房&lt;2人入住&gt;&lt;不退款&gt;</t>
  </si>
  <si>
    <t>NG/KIT SHEUNG</t>
  </si>
  <si>
    <t xml:space="preserve">3069517	</t>
  </si>
  <si>
    <t xml:space="preserve">999222948844278	</t>
  </si>
  <si>
    <t>[迈阿密]迈阿密国际机场酒店(Miami International Airport Hotel)(55694594)</t>
  </si>
  <si>
    <t>标准大号床房&lt;2人入住&gt;&lt;不退款&gt;</t>
  </si>
  <si>
    <t>Espinal/Fredelyn</t>
  </si>
  <si>
    <t xml:space="preserve">3069931	</t>
  </si>
  <si>
    <t xml:space="preserve">LLKDTJYQQZ	</t>
  </si>
  <si>
    <t xml:space="preserve">999222949117365	</t>
  </si>
  <si>
    <t>[Rasah]芙蓉棕榈酒店(Palm Seremban Hotel)(90400106)</t>
  </si>
  <si>
    <t>ZHANG/HAO</t>
  </si>
  <si>
    <t xml:space="preserve">3070014	</t>
  </si>
  <si>
    <t xml:space="preserve">25117114	</t>
  </si>
  <si>
    <t xml:space="preserve">999222950371229	</t>
  </si>
  <si>
    <t>[圣贝纳迪诺]圣贝纳迪诺凯艺酒店(Quality Inn San Bernardino)(55337388)</t>
  </si>
  <si>
    <t>Hogrefe/Richard</t>
  </si>
  <si>
    <t xml:space="preserve">3070388	</t>
  </si>
  <si>
    <t xml:space="preserve">22956432892	</t>
  </si>
  <si>
    <t>[陶尔哈姆莱茨]诺富特伦敦金丝雀码头酒店(Novotel London Canary Wharf)(55270032)</t>
  </si>
  <si>
    <t>高级双人房, 1 张特大床&lt;2人入住&gt;&lt;不退款&gt;&lt;早餐&gt;</t>
  </si>
  <si>
    <t>Mohammed/Altaf</t>
  </si>
  <si>
    <t xml:space="preserve">3072179	</t>
  </si>
  <si>
    <t xml:space="preserve">999222956476110	</t>
  </si>
  <si>
    <t>[马德里]马德里全国NH酒店(NH Madrid Nacional)(55452274)</t>
  </si>
  <si>
    <t>Charman/Lydia</t>
  </si>
  <si>
    <t xml:space="preserve">3072190	</t>
  </si>
  <si>
    <t xml:space="preserve">HTL-WBD-381673085	</t>
  </si>
  <si>
    <t xml:space="preserve">999222957523716	</t>
  </si>
  <si>
    <t>[里贝朗普雷图]普雷托购物宜必思尚品酒店(ibis Ribeirao Preto Shopping)(80331611)</t>
  </si>
  <si>
    <t>Marques/Monica</t>
  </si>
  <si>
    <t xml:space="preserve">3072529	</t>
  </si>
  <si>
    <t xml:space="preserve">999222957945177	</t>
  </si>
  <si>
    <t>[沙漠温泉]阿夸索雷矿泉温泉酒店(Aqua Soleil Hotel &amp; Mineral Water Spa)(55799310)</t>
  </si>
  <si>
    <t>标准间1特大床&lt;2人入住&gt;&lt;不退款&gt;</t>
  </si>
  <si>
    <t>Dionisi/Jonathon</t>
  </si>
  <si>
    <t xml:space="preserve">3072710	</t>
  </si>
  <si>
    <t xml:space="preserve">94752510	</t>
  </si>
  <si>
    <t xml:space="preserve">999222960684709	</t>
  </si>
  <si>
    <t>[纽约]墨水 48 酒店(Ink 48 Hotel)(55720417)</t>
  </si>
  <si>
    <t>至尊特大床房&lt;2人入住&gt;&lt;不退款&gt;</t>
  </si>
  <si>
    <t>FIELDS/MICHAEL</t>
  </si>
  <si>
    <t xml:space="preserve">3073572	</t>
  </si>
  <si>
    <t xml:space="preserve">26741SE160197	</t>
  </si>
  <si>
    <t xml:space="preserve">999222963637117	</t>
  </si>
  <si>
    <t>[洛杉矶]好莱坞南快捷假日酒店(Hollywood Inn Express South)(55270080)</t>
  </si>
  <si>
    <t>客房（特大床）&lt;2人入住&gt;&lt;不退款&gt;</t>
  </si>
  <si>
    <t>HONG/FENG</t>
  </si>
  <si>
    <t xml:space="preserve">3074528	</t>
  </si>
  <si>
    <t xml:space="preserve">20427810	</t>
  </si>
  <si>
    <t xml:space="preserve">999222964558651	</t>
  </si>
  <si>
    <t>HE/ZHIYUAN</t>
  </si>
  <si>
    <t xml:space="preserve">3074781	</t>
  </si>
  <si>
    <t xml:space="preserve">999222965273790	</t>
  </si>
  <si>
    <t>[曼谷]曼谷水门伯克利酒店(政府卫生认证)(The Berkeley Hotel Pratunam Bangkok (SHA Plus+))(68545460)</t>
  </si>
  <si>
    <t>主塔奢华房&lt;2人入住&gt;&lt;不退款&gt;&lt;早餐&gt;</t>
  </si>
  <si>
    <t>SUN/KAI</t>
  </si>
  <si>
    <t xml:space="preserve">3075002	</t>
  </si>
  <si>
    <t xml:space="preserve">999222966583650	</t>
  </si>
  <si>
    <t>[洛杉矶]比佛利劳雷尔酒店(Beverly Laurel Hotel)(60480546)</t>
  </si>
  <si>
    <t>LEE/KA NAP</t>
  </si>
  <si>
    <t xml:space="preserve">3075437	</t>
  </si>
  <si>
    <t xml:space="preserve">1465551341	</t>
  </si>
  <si>
    <t xml:space="preserve">999222967244826	</t>
  </si>
  <si>
    <t>[涛岛]塞利小屋度假村(Sairee Hut Resort)(90401800)</t>
  </si>
  <si>
    <t>海景豪华房&lt;2人入住&gt;&lt;不退款&gt;&lt;早餐&gt;</t>
  </si>
  <si>
    <t>MICHELLGELMI/PATCHARANAT</t>
  </si>
  <si>
    <t xml:space="preserve">3075638	</t>
  </si>
  <si>
    <t xml:space="preserve">HGUConf1465582555	</t>
  </si>
  <si>
    <t xml:space="preserve">999222968580165	</t>
  </si>
  <si>
    <t>[吉隆坡]如玛吉隆玻市中心高级大酒店(The RuMa Hotel and Residences)(55329102)</t>
  </si>
  <si>
    <t>大工作室&lt;2人入住&gt;&lt;不退款&gt;</t>
  </si>
  <si>
    <t>SIEWFAI/CHEE</t>
  </si>
  <si>
    <t xml:space="preserve">3076056	</t>
  </si>
  <si>
    <t xml:space="preserve">999222968677185	</t>
  </si>
  <si>
    <t>[英格尔伍德]加利福尼亚洛杉矶 - 洛杉矶 - 洛杉矶国际机场 6 号汽车旅馆(Motel 6 Los Angeles, CA - Los Angeles - LAX)(55304128)</t>
  </si>
  <si>
    <t>2张大床房&lt;2人入住&gt;&lt;不退款&gt;</t>
  </si>
  <si>
    <t>KAM/GARY</t>
  </si>
  <si>
    <t xml:space="preserve">3076098	</t>
  </si>
  <si>
    <t xml:space="preserve">XUCFFC5HR4	</t>
  </si>
  <si>
    <t xml:space="preserve">999222969020880	</t>
  </si>
  <si>
    <t>[曼谷]曼谷 JW 万豪酒店(JW Marriott Hotel Bangkok)(55299096)</t>
  </si>
  <si>
    <t>豪华特大床客房&lt;2人入住&gt;&lt;不退款&gt;&lt;早餐&gt;</t>
  </si>
  <si>
    <t>YEH/SHENGHSIEN</t>
  </si>
  <si>
    <t xml:space="preserve">3076222	</t>
  </si>
  <si>
    <t xml:space="preserve">97266034	</t>
  </si>
  <si>
    <t xml:space="preserve">999222969152960	</t>
  </si>
  <si>
    <t>[巴厘岛]库塔利维奥大酒店(Grand Livio Kuta Hotel)(55851798)</t>
  </si>
  <si>
    <t>OIDA/ECI</t>
  </si>
  <si>
    <t xml:space="preserve">3076301	</t>
  </si>
  <si>
    <t xml:space="preserve">酒店前台gunada先生确认订单	</t>
  </si>
  <si>
    <t xml:space="preserve">999222971335568	</t>
  </si>
  <si>
    <t>[基西米]麦格特中心伊克诺旅馆(Econo Lodge Inn &amp; Suites Maingate Central)(55312002)</t>
  </si>
  <si>
    <t>2张大床房(无烟)&lt;2人入住&gt;&lt;不退款&gt;&lt;早餐&gt;</t>
  </si>
  <si>
    <t>CAPIELO/CATHERINE</t>
  </si>
  <si>
    <t xml:space="preserve">3076926	</t>
  </si>
  <si>
    <t xml:space="preserve">999222971551589	</t>
  </si>
  <si>
    <t>[里士满]温哥华机场温德姆旅客之家(Travelodge by Wyndham Vancouver Airport)(70393449)</t>
  </si>
  <si>
    <t>GU/FENGQIN</t>
  </si>
  <si>
    <t xml:space="preserve">3076990	</t>
  </si>
  <si>
    <t xml:space="preserve">999222971784695	</t>
  </si>
  <si>
    <t>[普吉岛]普吉岛布拉莎丽酒店 (政府卫生认证)(Burasari Phuket Resort (SHA Extra Plus))(55290486)</t>
  </si>
  <si>
    <t>心情珍藏房&lt;2人入住&gt;&lt;不退款&gt;</t>
  </si>
  <si>
    <t>ABDULLAH/BIBI ROHANI</t>
  </si>
  <si>
    <t xml:space="preserve">3077048	</t>
  </si>
  <si>
    <t xml:space="preserve">402303000058	</t>
  </si>
  <si>
    <t xml:space="preserve">999222974151735	</t>
  </si>
  <si>
    <t>[洛杉矶]艾佛利金普顿酒店 - IHG 旗下饭店(Kimpton Everly Hotel, an IHG Hotel)(55757272)</t>
  </si>
  <si>
    <t>城景水疗特大床房&lt;2人入住&gt;&lt;不退款&gt;</t>
  </si>
  <si>
    <t>HUGEAUD/JONATHAN</t>
  </si>
  <si>
    <t xml:space="preserve">3077687	</t>
  </si>
  <si>
    <t xml:space="preserve">86447413	</t>
  </si>
  <si>
    <t xml:space="preserve">999222975161738	</t>
  </si>
  <si>
    <t>[西摩]西摩智选假日套房酒店 - IHG 旗下酒店(Holiday Inn Express &amp; Suites Seymour, an IHG Hotel)(94362678)</t>
  </si>
  <si>
    <t>客房2张大床&lt;2人入住&gt;&lt;不退款&gt;&lt;早餐&gt;</t>
  </si>
  <si>
    <t>Madden/Derek</t>
  </si>
  <si>
    <t xml:space="preserve">3077952	</t>
  </si>
  <si>
    <t xml:space="preserve">82174003	</t>
  </si>
  <si>
    <t xml:space="preserve">999222975481101	</t>
  </si>
  <si>
    <t>[曼谷]西隆富丽萨通酒店(FuramaXclusive Sathorn, Bangkok)(55895709)</t>
  </si>
  <si>
    <t>NEAMYIM/JAENJIRA</t>
  </si>
  <si>
    <t xml:space="preserve">3078018	</t>
  </si>
  <si>
    <t xml:space="preserve">1466148130	</t>
  </si>
  <si>
    <t xml:space="preserve">999222975683411	</t>
  </si>
  <si>
    <t>[Landasan Ulin Timur]诺富特马辰港机场酒店(Hotel Novotel Banjarmasin Airport)(55841778)</t>
  </si>
  <si>
    <t>XIE/DI</t>
  </si>
  <si>
    <t xml:space="preserve">3078076	</t>
  </si>
  <si>
    <t xml:space="preserve">333695	</t>
  </si>
  <si>
    <t xml:space="preserve">999222976957362	</t>
  </si>
  <si>
    <t>Chhabra/Deeksha</t>
  </si>
  <si>
    <t xml:space="preserve">3078497	</t>
  </si>
  <si>
    <t xml:space="preserve">75771SE195872-14	</t>
  </si>
  <si>
    <t xml:space="preserve">999222978435905	</t>
  </si>
  <si>
    <t>双人间&lt;2人入住&gt;&lt;不退款&gt;</t>
  </si>
  <si>
    <t>DOCTOR/JACOB</t>
  </si>
  <si>
    <t xml:space="preserve">3078959	</t>
  </si>
  <si>
    <t xml:space="preserve">1466237263	</t>
  </si>
  <si>
    <t xml:space="preserve">999222978960680	</t>
  </si>
  <si>
    <t>[布宜诺斯艾利斯]萨沃伊酒店(Savoy Hotel)(55414153)</t>
  </si>
  <si>
    <t>豪华双人房&lt;2人入住&gt;&lt;不退款&gt;&lt;早餐&gt;</t>
  </si>
  <si>
    <t>YU/ZHIFENG</t>
  </si>
  <si>
    <t xml:space="preserve">3079160	</t>
  </si>
  <si>
    <t xml:space="preserve">22979031255	</t>
  </si>
  <si>
    <t>CAMBO/VALENTINA</t>
  </si>
  <si>
    <t xml:space="preserve">3079254	</t>
  </si>
  <si>
    <t xml:space="preserve">7317SE061961-14	</t>
  </si>
  <si>
    <t xml:space="preserve">999222979603694	</t>
  </si>
  <si>
    <t>[蒙特利尔]达尔姆广场酒店(Hotel Place d'Armes)(90352361)</t>
  </si>
  <si>
    <t>经典大号床房&lt;2人入住&gt;&lt;不退款&gt;</t>
  </si>
  <si>
    <t>WEISS/CAMERON ANDREW</t>
  </si>
  <si>
    <t xml:space="preserve">3079365	</t>
  </si>
  <si>
    <t>65074SE103822</t>
  </si>
  <si>
    <t xml:space="preserve">65074SE103823	</t>
  </si>
  <si>
    <t xml:space="preserve">999222980396122	</t>
  </si>
  <si>
    <t>WANG/JIANBIN</t>
  </si>
  <si>
    <t xml:space="preserve">3079761	</t>
  </si>
  <si>
    <t xml:space="preserve">999222980482631	</t>
  </si>
  <si>
    <t>JOHNSON/WILL</t>
  </si>
  <si>
    <t xml:space="preserve">3079803	</t>
  </si>
  <si>
    <t xml:space="preserve">1466439573	</t>
  </si>
  <si>
    <t xml:space="preserve">999222980510564	</t>
  </si>
  <si>
    <t>TAN/PHIL</t>
  </si>
  <si>
    <t xml:space="preserve">3079852	</t>
  </si>
  <si>
    <t xml:space="preserve">999222980540392	</t>
  </si>
  <si>
    <t>[希什利]伊斯坦布尔摩顿莫纳帕梅西科伊住宿加早餐旅馆(Molton Monapart Mecidiyekoy)(55720486)</t>
  </si>
  <si>
    <t>高级双人床房&lt;2人入住&gt;&lt;不退款&gt;&lt;早餐&gt;</t>
  </si>
  <si>
    <t>Konyali/Hazem</t>
  </si>
  <si>
    <t xml:space="preserve">3079883	</t>
  </si>
  <si>
    <t xml:space="preserve">R875778659	</t>
  </si>
  <si>
    <t xml:space="preserve">999222981411169	</t>
  </si>
  <si>
    <t>[北干巴鲁]北干巴鲁飞舞酒店(favehotel Pekanbaru)(55812266)</t>
  </si>
  <si>
    <t>时尚房&lt;2人入住&gt;&lt;不退款&gt;</t>
  </si>
  <si>
    <t>MUNAWAROH/SITI</t>
  </si>
  <si>
    <t xml:space="preserve">3080353	</t>
  </si>
  <si>
    <t xml:space="preserve">999222981583023	</t>
  </si>
  <si>
    <t>CAI/WEIZHOU,CAI/CHUN</t>
  </si>
  <si>
    <t xml:space="preserve">3080418	</t>
  </si>
  <si>
    <t xml:space="preserve">122954	</t>
  </si>
  <si>
    <t xml:space="preserve">999222982311211	</t>
  </si>
  <si>
    <t>[民丹岛]民丹岛悦梿(Cassia Bintan)(55465082)</t>
  </si>
  <si>
    <t>一卧室公寓&lt;2人入住&gt;&lt;不退款&gt;&lt;早餐&gt;</t>
  </si>
  <si>
    <t>CHOA/WEI KEONG</t>
  </si>
  <si>
    <t xml:space="preserve">3080681	</t>
  </si>
  <si>
    <t xml:space="preserve">1466688895	</t>
  </si>
  <si>
    <t xml:space="preserve">999222984643777	</t>
  </si>
  <si>
    <t>[蒙廷卢帕]马尼拉菲林维斯特科林尚酒店(Crimson Hotel Filinvest City, Manila)(55451642)</t>
  </si>
  <si>
    <t>俱乐部行政房&lt;2人入住&gt;&lt;不退款&gt;&lt;早餐&gt;</t>
  </si>
  <si>
    <t>MAGILL/KAREEM</t>
  </si>
  <si>
    <t xml:space="preserve">3081401	</t>
  </si>
  <si>
    <t xml:space="preserve">382766475 - 1677739489026229	</t>
  </si>
  <si>
    <t xml:space="preserve">999222984903523	</t>
  </si>
  <si>
    <t>[曼谷]曼谷拉差达瑞士酒店 (政府卫生认证)(Swissotel Bangkok Ratchada (SHA Extra Plus))(54503361)</t>
  </si>
  <si>
    <t>瑞士行政房（1张特大床）&lt;2人入住&gt;&lt;不退款&gt;</t>
  </si>
  <si>
    <t>Chen/Zhibang</t>
  </si>
  <si>
    <t xml:space="preserve">3081485	</t>
  </si>
  <si>
    <t xml:space="preserve">酒店预订部shary女士确认订单	</t>
  </si>
  <si>
    <t xml:space="preserve">999222985145059	</t>
  </si>
  <si>
    <t>[德累斯顿]铂尔曼·德雷斯顿·纽沃酒店(Pullman Dresden Newa)(55612015)</t>
  </si>
  <si>
    <t>经典双床房&lt;2人入住&gt;&lt;不退款&gt;</t>
  </si>
  <si>
    <t>Zuo/Wenzhong</t>
  </si>
  <si>
    <t xml:space="preserve">3081573	</t>
  </si>
  <si>
    <t xml:space="preserve">999222985623037	</t>
  </si>
  <si>
    <t>[曼谷]曼谷都市酒店(Metropole Bangkok)(90373284)</t>
  </si>
  <si>
    <t>标准双床开放式房带厨房&lt;2人入住&gt;&lt;不退款&gt;</t>
  </si>
  <si>
    <t>TAN/QINGGUO</t>
  </si>
  <si>
    <t xml:space="preserve">3081753	</t>
  </si>
  <si>
    <t xml:space="preserve">999222986644943	</t>
  </si>
  <si>
    <t>[西雅加达]阿斯顿卡蒂卡格罗酒店会议中心(ASTON Kartika Grogol Hotel &amp; Conference Center)(92030300)</t>
  </si>
  <si>
    <t>工作室风格双床房&lt;2人入住&gt;&lt;不退款&gt;</t>
  </si>
  <si>
    <t>TANG/YIN</t>
  </si>
  <si>
    <t xml:space="preserve">3082058	</t>
  </si>
  <si>
    <t xml:space="preserve">101.23.36Z86DFF.1	</t>
  </si>
  <si>
    <t xml:space="preserve">999222986700023	</t>
  </si>
  <si>
    <t>[Racha Thewa]阿玛拉素万那普酒店(Amaranth Suvarnabhumi Hotel)(55841750)</t>
  </si>
  <si>
    <t>NIEUWENHUIS/JURRY</t>
  </si>
  <si>
    <t xml:space="preserve">3082071	</t>
  </si>
  <si>
    <t xml:space="preserve">65475	</t>
  </si>
  <si>
    <t xml:space="preserve">999222986822978	</t>
  </si>
  <si>
    <t>[安塔利亚]马尔马拉安塔利亚酒店(The Marmara Antalya)(55822351)</t>
  </si>
  <si>
    <t>城景房&lt;2人入住&gt;&lt;不退款&gt;</t>
  </si>
  <si>
    <t>Yasar/Ozgu Can</t>
  </si>
  <si>
    <t xml:space="preserve">3082103	</t>
  </si>
  <si>
    <t xml:space="preserve">1466820864	</t>
  </si>
  <si>
    <t xml:space="preserve">999222987050584	</t>
  </si>
  <si>
    <t>[吉隆坡]吉隆坡中环富都酒店(Hotel Sentral Pudu, Kuala Lumpur)(55745319)</t>
  </si>
  <si>
    <t>LYAS/AYU</t>
  </si>
  <si>
    <t xml:space="preserve">3082204	</t>
  </si>
  <si>
    <t xml:space="preserve">25218368	</t>
  </si>
  <si>
    <t xml:space="preserve">999222987771196	</t>
  </si>
  <si>
    <t>[舍讷费尔德]柏林机场施柏阁酒店(Steigenberger Airport Hotel Berlin)(91624939)</t>
  </si>
  <si>
    <t>Chu/Wenqiang</t>
  </si>
  <si>
    <t xml:space="preserve">3082463	</t>
  </si>
  <si>
    <t xml:space="preserve">999222987845067	</t>
  </si>
  <si>
    <t>[曼谷]曼谷巴夏喀酒店(Pas Cher Hotel de Bangkok)(55547090)</t>
  </si>
  <si>
    <t>标准开放式双人房&lt;2人入住&gt;&lt;不退款&gt;</t>
  </si>
  <si>
    <t>Jaroensinchawarit/Nalinthorn</t>
  </si>
  <si>
    <t xml:space="preserve">3082490	</t>
  </si>
  <si>
    <t xml:space="preserve">HGUConf1466853100 (Room 1)	</t>
  </si>
  <si>
    <t xml:space="preserve">999222988437086	</t>
  </si>
  <si>
    <t>[怡保]怡保丕酒店(Hotel Pi Ipoh)(90373817)</t>
  </si>
  <si>
    <t>Yong/How Boon</t>
  </si>
  <si>
    <t xml:space="preserve">3082728	</t>
  </si>
  <si>
    <t xml:space="preserve">1072903734	</t>
  </si>
  <si>
    <t xml:space="preserve">999222988685590	</t>
  </si>
  <si>
    <t>[巴斯]麦克唐纳德巴斯水疗度假酒店(Macdonald Bath Spa Hotel)(55598807)</t>
  </si>
  <si>
    <t>Zhan/Hangxuan,Ma/Minglu</t>
  </si>
  <si>
    <t xml:space="preserve">3082829	</t>
  </si>
  <si>
    <t xml:space="preserve">2299SE129671	</t>
  </si>
  <si>
    <t xml:space="preserve">999222989766702	</t>
  </si>
  <si>
    <t>[塞里布群岛]阿斯顿普鲁伊特酒店及公寓(ASTON Pluit Hotel &amp; Residence)(55832082)</t>
  </si>
  <si>
    <t>chen/ming</t>
  </si>
  <si>
    <t xml:space="preserve">3083247	</t>
  </si>
  <si>
    <t xml:space="preserve">999222990186060	</t>
  </si>
  <si>
    <t>[里斯本]里斯本维茨巴夏酒店(Vincci Baixa)(55254117)</t>
  </si>
  <si>
    <t>Valle Alba/Rosi</t>
  </si>
  <si>
    <t xml:space="preserve">3083417	</t>
  </si>
  <si>
    <t xml:space="preserve">999222990233072	</t>
  </si>
  <si>
    <t>优选一室特大床房&lt;2人入住&gt;&lt;不退款&gt;</t>
  </si>
  <si>
    <t>NATASSYA/NADYA</t>
  </si>
  <si>
    <t xml:space="preserve">3083451	</t>
  </si>
  <si>
    <t xml:space="preserve">101.23.JH33DXAU.1	</t>
  </si>
  <si>
    <t xml:space="preserve">999222990324509	</t>
  </si>
  <si>
    <t>[洛杉矶]黄昏酒店(Dusk Hotel)(60514193)</t>
  </si>
  <si>
    <t>客房1张特大床&lt;2人入住&gt;&lt;不退款&gt;</t>
  </si>
  <si>
    <t>Pell/Helen</t>
  </si>
  <si>
    <t xml:space="preserve">3083489	</t>
  </si>
  <si>
    <t xml:space="preserve">20453798	</t>
  </si>
  <si>
    <t xml:space="preserve">999222990667765	</t>
  </si>
  <si>
    <t>[芭堤雅]芭堤雅花园海景大酒店 (政府卫生认证)(Garden Cliff Resort &amp; Spa Pattaya (SHA Plus+))(55626102)</t>
  </si>
  <si>
    <t>HE/JUN</t>
  </si>
  <si>
    <t xml:space="preserve">3083642	</t>
  </si>
  <si>
    <t xml:space="preserve">999221849260247	</t>
  </si>
  <si>
    <t>[法兰克福]萨沃伊酒店(Savoy Hotel)(56206297)</t>
  </si>
  <si>
    <t>Pinteac/Mihail</t>
  </si>
  <si>
    <t xml:space="preserve">2838242	</t>
  </si>
  <si>
    <t>，</t>
  </si>
  <si>
    <t>999222770471513此单多收2382元待退回</t>
  </si>
  <si>
    <t>999221992388899</t>
  </si>
  <si>
    <t>999221991295582</t>
  </si>
  <si>
    <t>999221998541405</t>
  </si>
  <si>
    <t>999221928328332</t>
  </si>
  <si>
    <t>999222925166733</t>
  </si>
  <si>
    <t>本期扣款446.63元</t>
  </si>
  <si>
    <t>999221849260247</t>
  </si>
  <si>
    <t>本期收回360元</t>
  </si>
  <si>
    <t>已关闭</t>
  </si>
  <si>
    <t xml:space="preserve"> 386578.37 HKD</t>
  </si>
  <si>
    <t>A230313145600481</t>
  </si>
  <si>
    <t>A230313145647481</t>
  </si>
  <si>
    <t>A230313145732481</t>
  </si>
  <si>
    <t>A230313145802925</t>
  </si>
  <si>
    <t>总计：386578.37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</si>
  <si>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</si>
  <si>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</si>
  <si>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</si>
  <si>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</si>
  <si>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</si>
  <si>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</si>
  <si>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</si>
  <si>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</si>
  <si>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</si>
  <si>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</si>
  <si>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</si>
  <si>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</si>
  <si>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</si>
  <si>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</si>
  <si>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</si>
  <si>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</si>
  <si>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</si>
  <si>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</si>
  <si>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</si>
  <si>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2023-03-02</t>
  </si>
  <si>
    <t>3083642</t>
  </si>
  <si>
    <t>芭堤雅花园海景大酒店</t>
  </si>
  <si>
    <t>HE JUN</t>
  </si>
  <si>
    <t>2023-03-03</t>
  </si>
  <si>
    <t>退房日周结</t>
  </si>
  <si>
    <t>251.81</t>
  </si>
  <si>
    <t>287.00</t>
  </si>
  <si>
    <t>0</t>
  </si>
  <si>
    <t>0.00</t>
  </si>
  <si>
    <t>携程汇智国际直连</t>
  </si>
  <si>
    <t>925</t>
  </si>
  <si>
    <t>2023-03-02 22:55:04</t>
  </si>
  <si>
    <t>否</t>
  </si>
  <si>
    <t>汇智国际旅游发展有限公司</t>
  </si>
  <si>
    <t>直连</t>
  </si>
  <si>
    <t>泰国</t>
  </si>
  <si>
    <t>3083489</t>
  </si>
  <si>
    <t>黄昏酒店</t>
  </si>
  <si>
    <t>Pell Helen</t>
  </si>
  <si>
    <t>858.97</t>
  </si>
  <si>
    <t>979.00</t>
  </si>
  <si>
    <t>2023-03-02 22:32:31</t>
  </si>
  <si>
    <t>美国</t>
  </si>
  <si>
    <t>3083451</t>
  </si>
  <si>
    <t>阿斯顿卡蒂卡格罗酒店会议中心</t>
  </si>
  <si>
    <t>NATASSYA NADYA</t>
  </si>
  <si>
    <t>294.81</t>
  </si>
  <si>
    <t>336.00</t>
  </si>
  <si>
    <t>2023-03-02 22:16:40</t>
  </si>
  <si>
    <t>印度尼西亚</t>
  </si>
  <si>
    <t>3083417</t>
  </si>
  <si>
    <t>里斯本维茨巴夏酒店</t>
  </si>
  <si>
    <t>Valle Alba Rosi</t>
  </si>
  <si>
    <t>608.04</t>
  </si>
  <si>
    <t>693.00</t>
  </si>
  <si>
    <t>2023-03-02 22:12:47</t>
  </si>
  <si>
    <t>葡萄牙</t>
  </si>
  <si>
    <t>3083247</t>
  </si>
  <si>
    <t>阿斯顿普鲁伊特酒店及公寓</t>
  </si>
  <si>
    <t>chen ming</t>
  </si>
  <si>
    <t>284.28</t>
  </si>
  <si>
    <t>324.00</t>
  </si>
  <si>
    <t>2023-03-02 21:37:59</t>
  </si>
  <si>
    <t>3082829</t>
  </si>
  <si>
    <t>麦克唐纳德巴斯温泉度假酒店</t>
  </si>
  <si>
    <t>Zhan Hangxuan,Ma Minglu</t>
  </si>
  <si>
    <t>1087.98</t>
  </si>
  <si>
    <t>1240.00</t>
  </si>
  <si>
    <t>2023-03-02 20:34:10</t>
  </si>
  <si>
    <t>英国</t>
  </si>
  <si>
    <t>3082728</t>
  </si>
  <si>
    <t>怡保丕酒店</t>
  </si>
  <si>
    <t>Yong How Boon</t>
  </si>
  <si>
    <t>153.55</t>
  </si>
  <si>
    <t>175.00</t>
  </si>
  <si>
    <t>2023-03-02 19:58:28</t>
  </si>
  <si>
    <t>马来西亚</t>
  </si>
  <si>
    <t>3082490</t>
  </si>
  <si>
    <t>曼谷巴夏喀酒店</t>
  </si>
  <si>
    <t>Jaroensinchawarit Nalinthorn</t>
  </si>
  <si>
    <t>324.64</t>
  </si>
  <si>
    <t>370.00</t>
  </si>
  <si>
    <t>2023-03-02 19:28:52</t>
  </si>
  <si>
    <t>3082204</t>
  </si>
  <si>
    <t>吉隆坡中环富都酒店</t>
  </si>
  <si>
    <t>LYAS AYU</t>
  </si>
  <si>
    <t>159.69</t>
  </si>
  <si>
    <t>182.00</t>
  </si>
  <si>
    <t>2023-03-02 18:07:28</t>
  </si>
  <si>
    <t>3082103</t>
  </si>
  <si>
    <t>马尔马拉安塔利亚酒店</t>
  </si>
  <si>
    <t>Yasar Ozgu Can</t>
  </si>
  <si>
    <t>460.64</t>
  </si>
  <si>
    <t>525.00</t>
  </si>
  <si>
    <t>2023-03-02 17:54:25</t>
  </si>
  <si>
    <t>土耳其</t>
  </si>
  <si>
    <t>3082071</t>
  </si>
  <si>
    <t>阿玛拉素万那普酒店</t>
  </si>
  <si>
    <t>NIEUWENHUIS JURRY</t>
  </si>
  <si>
    <t>348.33</t>
  </si>
  <si>
    <t>397.00</t>
  </si>
  <si>
    <t>2023-03-02 18:05:36</t>
  </si>
  <si>
    <t>3082058</t>
  </si>
  <si>
    <t>TANG YIN</t>
  </si>
  <si>
    <t>232.51</t>
  </si>
  <si>
    <t>265.00</t>
  </si>
  <si>
    <t>2023-03-02 17:37:38</t>
  </si>
  <si>
    <t>3081573</t>
  </si>
  <si>
    <t>铂尔曼·德雷斯顿·纽沃酒店</t>
  </si>
  <si>
    <t>Zuo Wenzhong</t>
  </si>
  <si>
    <t>626.46</t>
  </si>
  <si>
    <t>714.00</t>
  </si>
  <si>
    <t>2023-03-02 15:27:17</t>
  </si>
  <si>
    <t>德国</t>
  </si>
  <si>
    <t>3081485</t>
  </si>
  <si>
    <t>曼谷拉差达瑞士酒店 (SHA Extra Plus)</t>
  </si>
  <si>
    <t>Chen Zhibang</t>
  </si>
  <si>
    <t>1149.39</t>
  </si>
  <si>
    <t>1310.00</t>
  </si>
  <si>
    <t>2023-03-02 15:07:05</t>
  </si>
  <si>
    <t>3081401</t>
  </si>
  <si>
    <t>马尼拉菲林维斯特科林尚酒店</t>
  </si>
  <si>
    <t>MAGILL KAREEM</t>
  </si>
  <si>
    <t>984.44</t>
  </si>
  <si>
    <t>1122.00</t>
  </si>
  <si>
    <t>2023-03-02 14:44:52</t>
  </si>
  <si>
    <t>菲律宾</t>
  </si>
  <si>
    <t>3080681</t>
  </si>
  <si>
    <t>民丹岛卡西亚酒店</t>
  </si>
  <si>
    <t>CHOA WEI KEONG</t>
  </si>
  <si>
    <t>745.79</t>
  </si>
  <si>
    <t>850.00</t>
  </si>
  <si>
    <t>2023-03-02 11:28:08</t>
  </si>
  <si>
    <t>3080418</t>
  </si>
  <si>
    <t>库塔利维奥大酒店</t>
  </si>
  <si>
    <t>CAI WEIZHOU,CAI CHUN</t>
  </si>
  <si>
    <t>105.29</t>
  </si>
  <si>
    <t>120.00</t>
  </si>
  <si>
    <t>2023-03-02 09:48:33</t>
  </si>
  <si>
    <t>3080353</t>
  </si>
  <si>
    <t>北干巴鲁飞舞酒店</t>
  </si>
  <si>
    <t>MUNAWAROH SITI</t>
  </si>
  <si>
    <t>146.53</t>
  </si>
  <si>
    <t>167.00</t>
  </si>
  <si>
    <t>2023-03-02 09:26:50</t>
  </si>
  <si>
    <t>3079883</t>
  </si>
  <si>
    <t>伊斯坦布尔摩顿莫纳帕梅西科伊住宿加早餐旅馆</t>
  </si>
  <si>
    <t>Konyali Hazem</t>
  </si>
  <si>
    <t>289.54</t>
  </si>
  <si>
    <t>330.00</t>
  </si>
  <si>
    <t>2023-03-02 04:45:19</t>
  </si>
  <si>
    <t>3079852</t>
  </si>
  <si>
    <t>巴拿马城瑞广场酒店</t>
  </si>
  <si>
    <t>TAN PHIL</t>
  </si>
  <si>
    <t>655.42</t>
  </si>
  <si>
    <t>747.00</t>
  </si>
  <si>
    <t>2023-03-02 04:04:05</t>
  </si>
  <si>
    <t>巴拿马</t>
  </si>
  <si>
    <t>3079803</t>
  </si>
  <si>
    <t>伊普斯威治便捷酒店</t>
  </si>
  <si>
    <t>JOHNSON WILL</t>
  </si>
  <si>
    <t>304.46</t>
  </si>
  <si>
    <t>347.00</t>
  </si>
  <si>
    <t>2023-03-02 03:45:21</t>
  </si>
  <si>
    <t>2023-03-01</t>
  </si>
  <si>
    <t>3079365</t>
  </si>
  <si>
    <t>达尔姆广场酒店</t>
  </si>
  <si>
    <t>WEISS CAMERON ANDREW</t>
  </si>
  <si>
    <t>2322.76</t>
  </si>
  <si>
    <t>2624.00</t>
  </si>
  <si>
    <t>2023-03-01 23:46:54</t>
  </si>
  <si>
    <t>加拿大</t>
  </si>
  <si>
    <t>3079254</t>
  </si>
  <si>
    <t>巴瑟罗阿伦玛堤娜酒店</t>
  </si>
  <si>
    <t>CAMBO VALENTINA</t>
  </si>
  <si>
    <t>417.81</t>
  </si>
  <si>
    <t>472.00</t>
  </si>
  <si>
    <t>2023-03-01 23:02:21</t>
  </si>
  <si>
    <t>意大利</t>
  </si>
  <si>
    <t>3079167</t>
  </si>
  <si>
    <t>雷纳姆-汤顿凯艺酒店</t>
  </si>
  <si>
    <t>RODRIGUEZ NAIDA</t>
  </si>
  <si>
    <t>702.85</t>
  </si>
  <si>
    <t>794.00</t>
  </si>
  <si>
    <t>2023-03-01 22:43:40</t>
  </si>
  <si>
    <t>3079160</t>
  </si>
  <si>
    <t>萨沃伊酒店</t>
  </si>
  <si>
    <t>YU ZHIFENG</t>
  </si>
  <si>
    <t>1349.04</t>
  </si>
  <si>
    <t>1524.00</t>
  </si>
  <si>
    <t>2023-03-01 22:41:46</t>
  </si>
  <si>
    <t>阿根廷</t>
  </si>
  <si>
    <t>3079066</t>
  </si>
  <si>
    <t>布罗萨德酒店</t>
  </si>
  <si>
    <t>Moar Stephano</t>
  </si>
  <si>
    <t>628.49</t>
  </si>
  <si>
    <t>710.00</t>
  </si>
  <si>
    <t>2023-03-01 22:33:17</t>
  </si>
  <si>
    <t>3078972</t>
  </si>
  <si>
    <t>曼谷伊斯汀塔娜城市高尔夫度假村</t>
  </si>
  <si>
    <t>TSYGANKOV ANATOLY,YUSUFOV PHILIPP</t>
  </si>
  <si>
    <t>931.23</t>
  </si>
  <si>
    <t>1052.00</t>
  </si>
  <si>
    <t>2023-03-01 22:04:02</t>
  </si>
  <si>
    <t>3078959</t>
  </si>
  <si>
    <t>DOCTOR JACOB</t>
  </si>
  <si>
    <t>314.25</t>
  </si>
  <si>
    <t>355.00</t>
  </si>
  <si>
    <t>2023-03-01 22:05:37</t>
  </si>
  <si>
    <t>3078539</t>
  </si>
  <si>
    <t>槟城长荣桂冠酒店</t>
  </si>
  <si>
    <t>UMARUDDIN ALYA</t>
  </si>
  <si>
    <t>685.14</t>
  </si>
  <si>
    <t>774.00</t>
  </si>
  <si>
    <t>2023-03-01 20:10:06</t>
  </si>
  <si>
    <t>3078497</t>
  </si>
  <si>
    <t>新德里维旺塔德尔瓦卡</t>
  </si>
  <si>
    <t>Chhabra Deeksha</t>
  </si>
  <si>
    <t>855.99</t>
  </si>
  <si>
    <t>967.00</t>
  </si>
  <si>
    <t>2023-03-01 19:59:17</t>
  </si>
  <si>
    <t>印度</t>
  </si>
  <si>
    <t>3078244</t>
  </si>
  <si>
    <t>和乐酒店</t>
  </si>
  <si>
    <t>SALIIN SAAD</t>
  </si>
  <si>
    <t>123.93</t>
  </si>
  <si>
    <t>140.00</t>
  </si>
  <si>
    <t>2023-03-01 20:11:06</t>
  </si>
  <si>
    <t>3078076</t>
  </si>
  <si>
    <t>诺富特马辰港机场酒店</t>
  </si>
  <si>
    <t>XIE DI</t>
  </si>
  <si>
    <t>235.46</t>
  </si>
  <si>
    <t>266.00</t>
  </si>
  <si>
    <t>2023-03-01 18:13:53</t>
  </si>
  <si>
    <t>3078069</t>
  </si>
  <si>
    <t>曼谷拉差贴威维拉酒店</t>
  </si>
  <si>
    <t>YEN KOCHENG</t>
  </si>
  <si>
    <t>445.26</t>
  </si>
  <si>
    <t>503.00</t>
  </si>
  <si>
    <t>2023-03-01 18:18:23</t>
  </si>
  <si>
    <t>3078018</t>
  </si>
  <si>
    <t>西隆富丽萨通酒店</t>
  </si>
  <si>
    <t>NEAMYIM JAENJIRA</t>
  </si>
  <si>
    <t>294.77</t>
  </si>
  <si>
    <t>333.00</t>
  </si>
  <si>
    <t>2023-03-01 18:12:45</t>
  </si>
  <si>
    <t>3077974</t>
  </si>
  <si>
    <t>蒂凡尼酒店</t>
  </si>
  <si>
    <t>Ivkovic Milan</t>
  </si>
  <si>
    <t>1524.31</t>
  </si>
  <si>
    <t>1722.00</t>
  </si>
  <si>
    <t>2023-03-01 17:45:06</t>
  </si>
  <si>
    <t>瑞士</t>
  </si>
  <si>
    <t>3077952</t>
  </si>
  <si>
    <t>西摩智选假日套房酒店 - IHG 旗下酒店</t>
  </si>
  <si>
    <t>Madden Derek</t>
  </si>
  <si>
    <t>1678.34</t>
  </si>
  <si>
    <t>1896.00</t>
  </si>
  <si>
    <t>2023-03-01 17:34:55</t>
  </si>
  <si>
    <t>3077713</t>
  </si>
  <si>
    <t>卡旺中心酒店</t>
  </si>
  <si>
    <t>MOHDHAFIZ AB RAHMAN</t>
  </si>
  <si>
    <t>217.76</t>
  </si>
  <si>
    <t>246.00</t>
  </si>
  <si>
    <t>2023-03-01 16:21:34</t>
  </si>
  <si>
    <t>3077687</t>
  </si>
  <si>
    <t>艾佛利金普顿酒店 - IHG 旗下饭店</t>
  </si>
  <si>
    <t>HUGEAUD JONATHAN</t>
  </si>
  <si>
    <t>3547.00</t>
  </si>
  <si>
    <t>4007.00</t>
  </si>
  <si>
    <t>2023-03-01 16:10:41</t>
  </si>
  <si>
    <t>3077678</t>
  </si>
  <si>
    <t>迪拜德拉温德姆酒店</t>
  </si>
  <si>
    <t>DUAN MIN,HUANG SHENGJIE</t>
  </si>
  <si>
    <t>735.60</t>
  </si>
  <si>
    <t>831.00</t>
  </si>
  <si>
    <t>2023-03-01 16:08:37</t>
  </si>
  <si>
    <t>阿拉伯联合酋长国</t>
  </si>
  <si>
    <t>3077664</t>
  </si>
  <si>
    <t>上磨坊彼尔德伯格酒店</t>
  </si>
  <si>
    <t>XU YINGJIE,LIU LEI,WEI XIAOHUI</t>
  </si>
  <si>
    <t>1771.29</t>
  </si>
  <si>
    <t>2001.00</t>
  </si>
  <si>
    <t>2023-03-01 16:48:28</t>
  </si>
  <si>
    <t>荷兰</t>
  </si>
  <si>
    <t>3077625</t>
  </si>
  <si>
    <t>PGC西利利坦法维酒店</t>
  </si>
  <si>
    <t>BANGUN FERRY</t>
  </si>
  <si>
    <t>182.35</t>
  </si>
  <si>
    <t>206.00</t>
  </si>
  <si>
    <t>2023-03-01 15:52:14</t>
  </si>
  <si>
    <t>3077503</t>
  </si>
  <si>
    <t>塔林快捷酒店</t>
  </si>
  <si>
    <t>Mikkonen Miro</t>
  </si>
  <si>
    <t>396.57</t>
  </si>
  <si>
    <t>448.00</t>
  </si>
  <si>
    <t>2023-03-01 15:18:54</t>
  </si>
  <si>
    <t>爱沙尼亚</t>
  </si>
  <si>
    <t>3077329</t>
  </si>
  <si>
    <t>曼谷萨通JC凯文酒店</t>
  </si>
  <si>
    <t>XIE JING</t>
  </si>
  <si>
    <t>727.63</t>
  </si>
  <si>
    <t>822.00</t>
  </si>
  <si>
    <t>2023-03-01 14:14:26</t>
  </si>
  <si>
    <t>3077282</t>
  </si>
  <si>
    <t>卡拉维拉西贡酒店</t>
  </si>
  <si>
    <t>HUANG XIAOQIN</t>
  </si>
  <si>
    <t>1095.88</t>
  </si>
  <si>
    <t>1238.00</t>
  </si>
  <si>
    <t>2023-03-01 14:04:00</t>
  </si>
  <si>
    <t>越南</t>
  </si>
  <si>
    <t>3077080</t>
  </si>
  <si>
    <t>希曼努克贾璐酒店</t>
  </si>
  <si>
    <t>YOHAN APRILIANUS</t>
  </si>
  <si>
    <t>185.89</t>
  </si>
  <si>
    <t>210.00</t>
  </si>
  <si>
    <t>2023-03-01 12:52:25</t>
  </si>
  <si>
    <t>3077064</t>
  </si>
  <si>
    <t>布伊温街 99 号精品酒店</t>
  </si>
  <si>
    <t>TAYLOR CHAD</t>
  </si>
  <si>
    <t>153.14</t>
  </si>
  <si>
    <t>173.00</t>
  </si>
  <si>
    <t>2023-03-01 12:47:54</t>
  </si>
  <si>
    <t>3077048</t>
  </si>
  <si>
    <t>普吉岛布拉莎丽酒店(SHA Plus+)</t>
  </si>
  <si>
    <t>ABDULLAH BIBI ROHANI</t>
  </si>
  <si>
    <t>1080.83</t>
  </si>
  <si>
    <t>1221.00</t>
  </si>
  <si>
    <t>2023-03-01 12:37:52</t>
  </si>
  <si>
    <t>3076990</t>
  </si>
  <si>
    <t>温哥华机场温德姆旅客之家</t>
  </si>
  <si>
    <t>GU FENGQIN</t>
  </si>
  <si>
    <t>1511.92</t>
  </si>
  <si>
    <t>1708.00</t>
  </si>
  <si>
    <t>2023-03-01 12:16:51</t>
  </si>
  <si>
    <t>3076926</t>
  </si>
  <si>
    <t>麦格特中心伊克诺旅馆</t>
  </si>
  <si>
    <t>CAPIELO CATHERINE</t>
  </si>
  <si>
    <t>692.23</t>
  </si>
  <si>
    <t>782.00</t>
  </si>
  <si>
    <t>2023-03-01 11:57:40</t>
  </si>
  <si>
    <t>3076641</t>
  </si>
  <si>
    <t>新埠头苏迪曼法夫酒店</t>
  </si>
  <si>
    <t>ANDI MUHAMMAD</t>
  </si>
  <si>
    <t>157.57</t>
  </si>
  <si>
    <t>178.00</t>
  </si>
  <si>
    <t>2023-03-01 10:06:19</t>
  </si>
  <si>
    <t>3076636</t>
  </si>
  <si>
    <t>槟城尼奥酒店</t>
  </si>
  <si>
    <t>Sun Xue</t>
  </si>
  <si>
    <t>237.23</t>
  </si>
  <si>
    <t>268.00</t>
  </si>
  <si>
    <t>2023-03-01 10:04:43</t>
  </si>
  <si>
    <t>3076603</t>
  </si>
  <si>
    <t>巴拉吉豪华酒店</t>
  </si>
  <si>
    <t>Arutunyan Adrine</t>
  </si>
  <si>
    <t>211.56</t>
  </si>
  <si>
    <t>239.00</t>
  </si>
  <si>
    <t>2023-03-01 10:02:38</t>
  </si>
  <si>
    <t>3076301</t>
  </si>
  <si>
    <t>OIDA ECI</t>
  </si>
  <si>
    <t>424.90</t>
  </si>
  <si>
    <t>480.00</t>
  </si>
  <si>
    <t>2023-03-01 06:18:22</t>
  </si>
  <si>
    <t>3076247</t>
  </si>
  <si>
    <t>第 429 汽车旅馆</t>
  </si>
  <si>
    <t>YAKA NYAJAL</t>
  </si>
  <si>
    <t>811.73</t>
  </si>
  <si>
    <t>917.00</t>
  </si>
  <si>
    <t>2023-03-01 04:39:35</t>
  </si>
  <si>
    <t>澳大利亚</t>
  </si>
  <si>
    <t>3076222</t>
  </si>
  <si>
    <t>曼谷JW万豪酒店</t>
  </si>
  <si>
    <t>YEH SHENGHSIEN</t>
  </si>
  <si>
    <t>14014.49</t>
  </si>
  <si>
    <t>15832.00</t>
  </si>
  <si>
    <t>2023-03-01 03:59:25</t>
  </si>
  <si>
    <t>3076176</t>
  </si>
  <si>
    <t>Sachdeva Vineet</t>
  </si>
  <si>
    <t>717.90</t>
  </si>
  <si>
    <t>811.00</t>
  </si>
  <si>
    <t>2023-03-01 02:52:56</t>
  </si>
  <si>
    <t>3076098</t>
  </si>
  <si>
    <t>加利福尼亚洛杉矶 - 洛杉矶 - 洛杉矶国际机场 6 号汽车旅馆</t>
  </si>
  <si>
    <t>KAM GARY</t>
  </si>
  <si>
    <t>1562.38</t>
  </si>
  <si>
    <t>1765.00</t>
  </si>
  <si>
    <t>2023-03-01 01:34:50</t>
  </si>
  <si>
    <t>3076056</t>
  </si>
  <si>
    <t>如玛吉隆玻市中心高级大酒店</t>
  </si>
  <si>
    <t>SIEWFAI CHEE</t>
  </si>
  <si>
    <t>1267.61</t>
  </si>
  <si>
    <t>1432.00</t>
  </si>
  <si>
    <t>2023-03-01 01:05:26</t>
  </si>
  <si>
    <t>2023-02-28</t>
  </si>
  <si>
    <t>3075922</t>
  </si>
  <si>
    <t>阿特里姆曼谷美居大酒店(SHA认证)</t>
  </si>
  <si>
    <t>PATZCUARO CUAHUTLI BALAM</t>
  </si>
  <si>
    <t>350.37</t>
  </si>
  <si>
    <t>395.00</t>
  </si>
  <si>
    <t>2023-02-28 23:58:28</t>
  </si>
  <si>
    <t>3075879</t>
  </si>
  <si>
    <t>新加坡京华酒店</t>
  </si>
  <si>
    <t>FONG MICHELLE,ANG RAYMOND</t>
  </si>
  <si>
    <t>731.78</t>
  </si>
  <si>
    <t>825.00</t>
  </si>
  <si>
    <t>2023-02-28 23:38:48</t>
  </si>
  <si>
    <t>新加坡</t>
  </si>
  <si>
    <t>3075830</t>
  </si>
  <si>
    <t>泗水探索酒店</t>
  </si>
  <si>
    <t>ABBAS ANDRI</t>
  </si>
  <si>
    <t>132.16</t>
  </si>
  <si>
    <t>149.00</t>
  </si>
  <si>
    <t>2023-02-28 23:18:27</t>
  </si>
  <si>
    <t>3075638</t>
  </si>
  <si>
    <t>赛利小屋度假村</t>
  </si>
  <si>
    <t>MICHELLGELMI PATCHARANAT</t>
  </si>
  <si>
    <t>526.88</t>
  </si>
  <si>
    <t>594.00</t>
  </si>
  <si>
    <t>2023-02-28 22:25:12</t>
  </si>
  <si>
    <t>3075498</t>
  </si>
  <si>
    <t>雷贝蒂卡酒店</t>
  </si>
  <si>
    <t>ZULKIFLI NUR ZARIFAH NAJIHAH</t>
  </si>
  <si>
    <t>177.40</t>
  </si>
  <si>
    <t>200.00</t>
  </si>
  <si>
    <t>2023-02-28 21:52:30</t>
  </si>
  <si>
    <t>3075438</t>
  </si>
  <si>
    <t>皇家国家酒店</t>
  </si>
  <si>
    <t>gelber ester</t>
  </si>
  <si>
    <t>1891.97</t>
  </si>
  <si>
    <t>2133.00</t>
  </si>
  <si>
    <t>2023-02-28 21:18:23</t>
  </si>
  <si>
    <t>3075437</t>
  </si>
  <si>
    <t>比佛利劳雷尔酒店</t>
  </si>
  <si>
    <t>LEE KA NAP</t>
  </si>
  <si>
    <t>2552.79</t>
  </si>
  <si>
    <t>2878.00</t>
  </si>
  <si>
    <t>2023-02-28 21:18:00</t>
  </si>
  <si>
    <t>3075002</t>
  </si>
  <si>
    <t>曼谷水门伯克利酒店</t>
  </si>
  <si>
    <t>SUN KAI</t>
  </si>
  <si>
    <t>1103.43</t>
  </si>
  <si>
    <t>1244.00</t>
  </si>
  <si>
    <t>2023-03-01 10:26:56</t>
  </si>
  <si>
    <t>直采</t>
  </si>
  <si>
    <t>3074790</t>
  </si>
  <si>
    <t>迪拜莫斯科酒店</t>
  </si>
  <si>
    <t>M MASOOD MOHAMMAD ISHAK</t>
  </si>
  <si>
    <t>1208.09</t>
  </si>
  <si>
    <t>1362.00</t>
  </si>
  <si>
    <t>2023-02-28 18:32:02</t>
  </si>
  <si>
    <t>3074781</t>
  </si>
  <si>
    <t>HE ZHIYUAN</t>
  </si>
  <si>
    <t>709.60</t>
  </si>
  <si>
    <t>800.00</t>
  </si>
  <si>
    <t>2023-02-28 18:29:52</t>
  </si>
  <si>
    <t>3074776</t>
  </si>
  <si>
    <t>八打灵再也希尔顿酒店</t>
  </si>
  <si>
    <t>SIVADAS SIVADAS CP VELAYUDHAN</t>
  </si>
  <si>
    <t>467.45</t>
  </si>
  <si>
    <t>527.00</t>
  </si>
  <si>
    <t>2023-02-28 18:26:51</t>
  </si>
  <si>
    <t>3074528</t>
  </si>
  <si>
    <t>好莱坞南快捷假日酒店</t>
  </si>
  <si>
    <t>HONG FENG</t>
  </si>
  <si>
    <t>1646.27</t>
  </si>
  <si>
    <t>1856.00</t>
  </si>
  <si>
    <t>2023-02-28 17:23:23</t>
  </si>
  <si>
    <t>3074483</t>
  </si>
  <si>
    <t>梳邦再也玛克斯酒店</t>
  </si>
  <si>
    <t>HAFEEZ MOHD ISKANDAR</t>
  </si>
  <si>
    <t>104.67</t>
  </si>
  <si>
    <t>118.00</t>
  </si>
  <si>
    <t>2023-02-28 17:03:59</t>
  </si>
  <si>
    <t>3074072</t>
  </si>
  <si>
    <t>拉奇66酒店</t>
  </si>
  <si>
    <t>ZHANG BIN</t>
  </si>
  <si>
    <t>113.54</t>
  </si>
  <si>
    <t>128.00</t>
  </si>
  <si>
    <t>2023-02-28 15:14:03</t>
  </si>
  <si>
    <t>3073831</t>
  </si>
  <si>
    <t>LIU LU</t>
  </si>
  <si>
    <t>257.23</t>
  </si>
  <si>
    <t>290.00</t>
  </si>
  <si>
    <t>2023-02-28 14:07:44</t>
  </si>
  <si>
    <t>3073663</t>
  </si>
  <si>
    <t>赛塔勒吉安旅馆</t>
  </si>
  <si>
    <t>TU FUXIONG</t>
  </si>
  <si>
    <t>114.42</t>
  </si>
  <si>
    <t>129.00</t>
  </si>
  <si>
    <t>2023-02-28 13:18:47</t>
  </si>
  <si>
    <t>3073572</t>
  </si>
  <si>
    <t>墨水 48 酒店</t>
  </si>
  <si>
    <t>FIELDS MICHAEL</t>
  </si>
  <si>
    <t>2452.56</t>
  </si>
  <si>
    <t>2765.00</t>
  </si>
  <si>
    <t>2023-02-28 12:47:13</t>
  </si>
  <si>
    <t>3073304</t>
  </si>
  <si>
    <t>时代广场百老汇千禧酒店</t>
  </si>
  <si>
    <t>WANG RENJING</t>
  </si>
  <si>
    <t>913.61</t>
  </si>
  <si>
    <t>1030.00</t>
  </si>
  <si>
    <t>2023-02-28 11:30:05</t>
  </si>
  <si>
    <t>3073094</t>
  </si>
  <si>
    <t>雷克斯酒店</t>
  </si>
  <si>
    <t>CHIANG SHU FEN</t>
  </si>
  <si>
    <t>914.50</t>
  </si>
  <si>
    <t>1031.00</t>
  </si>
  <si>
    <t>2023-02-28 10:16:41</t>
  </si>
  <si>
    <t>3072965</t>
  </si>
  <si>
    <t>阿斯顿·吉迪恩·巴淡酒店</t>
  </si>
  <si>
    <t>TEE SWEE REN</t>
  </si>
  <si>
    <t>476.32</t>
  </si>
  <si>
    <t>537.00</t>
  </si>
  <si>
    <t>2023-02-28 09:16:49</t>
  </si>
  <si>
    <t>3072710</t>
  </si>
  <si>
    <t>阿夸索雷矿泉温泉酒店</t>
  </si>
  <si>
    <t>Dionisi Jonathon</t>
  </si>
  <si>
    <t>606.71</t>
  </si>
  <si>
    <t>684.00</t>
  </si>
  <si>
    <t>2023-02-28 05:13:31</t>
  </si>
  <si>
    <t>3072538</t>
  </si>
  <si>
    <t>槟城火烈鸟海滩酒店</t>
  </si>
  <si>
    <t>HARON AZZA</t>
  </si>
  <si>
    <t>778.24</t>
  </si>
  <si>
    <t>876.00</t>
  </si>
  <si>
    <t>2023-02-28 01:23:18</t>
  </si>
  <si>
    <t>3072529</t>
  </si>
  <si>
    <t>普雷托购物宜必思尚品酒店</t>
  </si>
  <si>
    <t>Marques Monica</t>
  </si>
  <si>
    <t>591.67</t>
  </si>
  <si>
    <t>666.00</t>
  </si>
  <si>
    <t>2023-02-28 01:18:27</t>
  </si>
  <si>
    <t>巴西</t>
  </si>
  <si>
    <t>3072524</t>
  </si>
  <si>
    <t>唐提酒店</t>
  </si>
  <si>
    <t>PRICE SIAN</t>
  </si>
  <si>
    <t>1583.13</t>
  </si>
  <si>
    <t>1782.00</t>
  </si>
  <si>
    <t>2023-02-28 01:19:48</t>
  </si>
  <si>
    <t>2023-02-27</t>
  </si>
  <si>
    <t>3072371</t>
  </si>
  <si>
    <t>BARECK MICHAEL</t>
  </si>
  <si>
    <t>322.49</t>
  </si>
  <si>
    <t>363.00</t>
  </si>
  <si>
    <t>2023-02-27 23:53:46</t>
  </si>
  <si>
    <t>3072190</t>
  </si>
  <si>
    <t>马德里全国NH酒店</t>
  </si>
  <si>
    <t>Charman Lydia</t>
  </si>
  <si>
    <t>901.73</t>
  </si>
  <si>
    <t>1015.00</t>
  </si>
  <si>
    <t>2023-02-27 22:37:50</t>
  </si>
  <si>
    <t>西班牙</t>
  </si>
  <si>
    <t>3072179</t>
  </si>
  <si>
    <t>诺富特伦敦金丝雀码头酒店</t>
  </si>
  <si>
    <t>Mohammed Altaf</t>
  </si>
  <si>
    <t>1037.65</t>
  </si>
  <si>
    <t>1168.00</t>
  </si>
  <si>
    <t>2023-02-27 22:34:17</t>
  </si>
  <si>
    <t>3071421</t>
  </si>
  <si>
    <t>阿尔加维雷斯度假村公寓酒店</t>
  </si>
  <si>
    <t>Marto Rui</t>
  </si>
  <si>
    <t>914.16</t>
  </si>
  <si>
    <t>1029.00</t>
  </si>
  <si>
    <t>2023-02-27 19:39:03</t>
  </si>
  <si>
    <t>3071104</t>
  </si>
  <si>
    <t>芭堤雅发现海滩酒店</t>
  </si>
  <si>
    <t>ZHANG BAO,LEE CHIATEE</t>
  </si>
  <si>
    <t>865.30</t>
  </si>
  <si>
    <t>974.00</t>
  </si>
  <si>
    <t>2023-02-27 18:22:37</t>
  </si>
  <si>
    <t>3070519</t>
  </si>
  <si>
    <t>吉隆坡市中心智选假日酒店</t>
  </si>
  <si>
    <t>ZHANG FANGJIE,ZHANG XIAO</t>
  </si>
  <si>
    <t>1052.75</t>
  </si>
  <si>
    <t>1185.00</t>
  </si>
  <si>
    <t>2023-02-27 14:07:16</t>
  </si>
  <si>
    <t>3070388</t>
  </si>
  <si>
    <t>圣贝纳迪诺品质酒店</t>
  </si>
  <si>
    <t>Hogrefe Richard</t>
  </si>
  <si>
    <t>517.05</t>
  </si>
  <si>
    <t>582.00</t>
  </si>
  <si>
    <t>2023-02-27 13:28:34</t>
  </si>
  <si>
    <t>3070014</t>
  </si>
  <si>
    <t>棕榈芙蓉大酒店</t>
  </si>
  <si>
    <t>ZHANG HAO</t>
  </si>
  <si>
    <t>346.48</t>
  </si>
  <si>
    <t>390.00</t>
  </si>
  <si>
    <t>2023-02-27 11:28:03</t>
  </si>
  <si>
    <t>3069517</t>
  </si>
  <si>
    <t xml:space="preserve">曼联萨斯酒店 </t>
  </si>
  <si>
    <t>NG KIT SHEUNG</t>
  </si>
  <si>
    <t>708.94</t>
  </si>
  <si>
    <t>798.00</t>
  </si>
  <si>
    <t>2023-02-27 06:55:37</t>
  </si>
  <si>
    <t>3069448</t>
  </si>
  <si>
    <t>迪凯特 I-72 斯利普酒店</t>
  </si>
  <si>
    <t>Miles Colette</t>
  </si>
  <si>
    <t>722.27</t>
  </si>
  <si>
    <t>813.00</t>
  </si>
  <si>
    <t>2023-02-27 04:45:15</t>
  </si>
  <si>
    <t>2023-02-26</t>
  </si>
  <si>
    <t>3068709</t>
  </si>
  <si>
    <t>雅美利圣保酒店</t>
  </si>
  <si>
    <t>WU SIYU</t>
  </si>
  <si>
    <t>3546.49</t>
  </si>
  <si>
    <t>3992.00</t>
  </si>
  <si>
    <t>2023-02-26 21:00:04</t>
  </si>
  <si>
    <t>3068675</t>
  </si>
  <si>
    <t>吉隆坡皇家星光曲线酒店</t>
  </si>
  <si>
    <t>Khoo Boon Tiong</t>
  </si>
  <si>
    <t>370.46</t>
  </si>
  <si>
    <t>417.00</t>
  </si>
  <si>
    <t>2023-02-27 11:49:54</t>
  </si>
  <si>
    <t>3068464</t>
  </si>
  <si>
    <t>新加坡明古连街宜必思酒店</t>
  </si>
  <si>
    <t>POERWOKO F.BOEDI</t>
  </si>
  <si>
    <t>1671.97</t>
  </si>
  <si>
    <t>1882.00</t>
  </si>
  <si>
    <t>2023-02-26 19:20:54</t>
  </si>
  <si>
    <t>3068312</t>
  </si>
  <si>
    <t>Amurthalingam Arunan</t>
  </si>
  <si>
    <t>727.60</t>
  </si>
  <si>
    <t>819.00</t>
  </si>
  <si>
    <t>2023-02-26 18:09:11</t>
  </si>
  <si>
    <t>3068291</t>
  </si>
  <si>
    <t>首尔江南大使诺富特酒店</t>
  </si>
  <si>
    <t>Lee Jungmin</t>
  </si>
  <si>
    <t>969.24</t>
  </si>
  <si>
    <t>1091.00</t>
  </si>
  <si>
    <t>2023-02-26 18:44:14</t>
  </si>
  <si>
    <t>韩国</t>
  </si>
  <si>
    <t>3068232</t>
  </si>
  <si>
    <t xml:space="preserve">沙美岛君怡度假酒店 </t>
  </si>
  <si>
    <t>LADAVALYA THITIRATNA</t>
  </si>
  <si>
    <t>835.10</t>
  </si>
  <si>
    <t>940.00</t>
  </si>
  <si>
    <t>2023-02-26 17:41:09</t>
  </si>
  <si>
    <t>3068018</t>
  </si>
  <si>
    <t>曼谷拉玛九萨默赛特酒店</t>
  </si>
  <si>
    <t>YE JIANMEI</t>
  </si>
  <si>
    <t>581.01</t>
  </si>
  <si>
    <t>654.00</t>
  </si>
  <si>
    <t>2023-02-26 16:12:58</t>
  </si>
  <si>
    <t>3067909</t>
  </si>
  <si>
    <t>Dong Sijia,Wang Jie</t>
  </si>
  <si>
    <t>644.09</t>
  </si>
  <si>
    <t>725.00</t>
  </si>
  <si>
    <t>2023-02-26 15:34:15</t>
  </si>
  <si>
    <t>3067775</t>
  </si>
  <si>
    <t>迪拜巴尔瑞享公寓酒店</t>
  </si>
  <si>
    <t>El Hajj Nancy</t>
  </si>
  <si>
    <t>2609.23</t>
  </si>
  <si>
    <t>2937.00</t>
  </si>
  <si>
    <t>2023-02-26 14:29:39</t>
  </si>
  <si>
    <t>3067760</t>
  </si>
  <si>
    <t>槟城市途恩酒店</t>
  </si>
  <si>
    <t>LUKMAN HAKIM LUKMAN HAKIM</t>
  </si>
  <si>
    <t>142.14</t>
  </si>
  <si>
    <t>160.00</t>
  </si>
  <si>
    <t>2023-02-26 14:23:10</t>
  </si>
  <si>
    <t>3067723</t>
  </si>
  <si>
    <t>坎攀甘酒店 (SHA Extra Plus)</t>
  </si>
  <si>
    <t>Akehurst Dwayne</t>
  </si>
  <si>
    <t>501.95</t>
  </si>
  <si>
    <t>565.00</t>
  </si>
  <si>
    <t>2023-02-26 14:11:23</t>
  </si>
  <si>
    <t>3067680</t>
  </si>
  <si>
    <t>库塔家和商旅酒店</t>
  </si>
  <si>
    <t>JANG WONJUN</t>
  </si>
  <si>
    <t>439.76</t>
  </si>
  <si>
    <t>495.00</t>
  </si>
  <si>
    <t>2023-02-26 13:51:45</t>
  </si>
  <si>
    <t>3067639</t>
  </si>
  <si>
    <t>YOUSAWAD PINTUPHUN</t>
  </si>
  <si>
    <t>2023-02-26 13:31:36</t>
  </si>
  <si>
    <t>3067302</t>
  </si>
  <si>
    <t>渥太华西区戴斯酒店</t>
  </si>
  <si>
    <t>Meghanathan Vivek</t>
  </si>
  <si>
    <t>745.37</t>
  </si>
  <si>
    <t>839.00</t>
  </si>
  <si>
    <t>2023-02-26 10:34:37</t>
  </si>
  <si>
    <t>3067177</t>
  </si>
  <si>
    <t>博福特酒店</t>
  </si>
  <si>
    <t>GAO XINHAO</t>
  </si>
  <si>
    <t>2965.48</t>
  </si>
  <si>
    <t>3338.00</t>
  </si>
  <si>
    <t>2023-02-26 09:08:54</t>
  </si>
  <si>
    <t>3067168</t>
  </si>
  <si>
    <t>Zhou Chong</t>
  </si>
  <si>
    <t>2333.83</t>
  </si>
  <si>
    <t>2627.00</t>
  </si>
  <si>
    <t>2023-02-26 09:04:36</t>
  </si>
  <si>
    <t>3067099</t>
  </si>
  <si>
    <t>波士顿阿尔斯通酒店</t>
  </si>
  <si>
    <t>LEE SEUNGHWAN</t>
  </si>
  <si>
    <t>1730.60</t>
  </si>
  <si>
    <t>1948.00</t>
  </si>
  <si>
    <t>2023-02-26 07:34:07</t>
  </si>
  <si>
    <t>3066971</t>
  </si>
  <si>
    <t>科罗纳德酒店</t>
  </si>
  <si>
    <t>Lee Pei-Shan</t>
  </si>
  <si>
    <t>1823.00</t>
  </si>
  <si>
    <t>2052.00</t>
  </si>
  <si>
    <t>2023-02-26 03:57:31</t>
  </si>
  <si>
    <t>3066903</t>
  </si>
  <si>
    <t>Garcia Sandra E</t>
  </si>
  <si>
    <t>658.30</t>
  </si>
  <si>
    <t>741.00</t>
  </si>
  <si>
    <t>2023-02-26 02:10:20</t>
  </si>
  <si>
    <t>3066851</t>
  </si>
  <si>
    <t>洛杉矶国际机场索内斯塔酒店</t>
  </si>
  <si>
    <t>Stout Linda Marie</t>
  </si>
  <si>
    <t>1117.61</t>
  </si>
  <si>
    <t>1258.00</t>
  </si>
  <si>
    <t>2023-02-26 01:23:09</t>
  </si>
  <si>
    <t>2023-02-25</t>
  </si>
  <si>
    <t>3065311</t>
  </si>
  <si>
    <t>Hao Mingyu</t>
  </si>
  <si>
    <t>1129.54</t>
  </si>
  <si>
    <t>1272.00</t>
  </si>
  <si>
    <t>2023-02-25 11:46:51</t>
  </si>
  <si>
    <t>3065037</t>
  </si>
  <si>
    <t>南因苏尔根特斯费斯塔酒店</t>
  </si>
  <si>
    <t>DING CHUNQIANG</t>
  </si>
  <si>
    <t>709.51</t>
  </si>
  <si>
    <t>799.00</t>
  </si>
  <si>
    <t>2023-02-25 09:44:45</t>
  </si>
  <si>
    <t>墨西哥</t>
  </si>
  <si>
    <t>3064491</t>
  </si>
  <si>
    <t>奥兰多会议中心罗森广场酒店</t>
  </si>
  <si>
    <t>Carter Matthew</t>
  </si>
  <si>
    <t>1451.50</t>
  </si>
  <si>
    <t>1647.00</t>
  </si>
  <si>
    <t>2023-02-25 00:53:29</t>
  </si>
  <si>
    <t>3064458</t>
  </si>
  <si>
    <t>雅加达东荟城智选假日酒店</t>
  </si>
  <si>
    <t>SHI YING</t>
  </si>
  <si>
    <t>642.47</t>
  </si>
  <si>
    <t>729.00</t>
  </si>
  <si>
    <t>2023-02-25 00:36:03</t>
  </si>
  <si>
    <t>3064415</t>
  </si>
  <si>
    <t>施泰根贝格尔法兰克福机场酒店</t>
  </si>
  <si>
    <t>CORNELIS STEPHANIE</t>
  </si>
  <si>
    <t>1103.39</t>
  </si>
  <si>
    <t>1252.00</t>
  </si>
  <si>
    <t>2023-02-25 00:08:06</t>
  </si>
  <si>
    <t>2023-02-24</t>
  </si>
  <si>
    <t>3064242</t>
  </si>
  <si>
    <t>KING BORIS</t>
  </si>
  <si>
    <t>654.81</t>
  </si>
  <si>
    <t>743.00</t>
  </si>
  <si>
    <t>2023-02-24 22:50:34</t>
  </si>
  <si>
    <t>3063830</t>
  </si>
  <si>
    <t>客房概念家庭旅馆</t>
  </si>
  <si>
    <t>ABDULLAH MARIANI</t>
  </si>
  <si>
    <t>564.03</t>
  </si>
  <si>
    <t>640.00</t>
  </si>
  <si>
    <t>2023-02-24 20:53:50</t>
  </si>
  <si>
    <t>3063355</t>
  </si>
  <si>
    <t>COSI 甲米奥南海滩(SHA Extra Plus)</t>
  </si>
  <si>
    <t>RATANASURAKARN KANDIT</t>
  </si>
  <si>
    <t>431.84</t>
  </si>
  <si>
    <t>490.00</t>
  </si>
  <si>
    <t>2023-02-24 18:39:10</t>
  </si>
  <si>
    <t>3063192</t>
  </si>
  <si>
    <t>马六甲瑞园酒店</t>
  </si>
  <si>
    <t>LEE MOO TAN</t>
  </si>
  <si>
    <t>394.82</t>
  </si>
  <si>
    <t>2023-02-24 17:43:49</t>
  </si>
  <si>
    <t>3062634</t>
  </si>
  <si>
    <t>NIKMUSTAFA NIK AKHTAR NASUHAH</t>
  </si>
  <si>
    <t>731.48</t>
  </si>
  <si>
    <t>830.00</t>
  </si>
  <si>
    <t>2023-02-24 15:10:54</t>
  </si>
  <si>
    <t>3061615</t>
  </si>
  <si>
    <t>河内酒店</t>
  </si>
  <si>
    <t>XUE YUMIN,ZHANG WEI,Zhang Hui</t>
  </si>
  <si>
    <t>1142.16</t>
  </si>
  <si>
    <t>1296.00</t>
  </si>
  <si>
    <t>2023-02-24 10:21:15</t>
  </si>
  <si>
    <t>3061094</t>
  </si>
  <si>
    <t>宿务塞达阿亚拉中心酒店</t>
  </si>
  <si>
    <t>JUN JIWON</t>
  </si>
  <si>
    <t>3269.62</t>
  </si>
  <si>
    <t>3710.00</t>
  </si>
  <si>
    <t>2023-02-24 03:49:35</t>
  </si>
  <si>
    <t>2023-02-23</t>
  </si>
  <si>
    <t>3060722</t>
  </si>
  <si>
    <t>普吉岛密崖餐厅度假酒店</t>
  </si>
  <si>
    <t>ASHADUZZAMAN MR,NESSA MAHARUN</t>
  </si>
  <si>
    <t>600.50</t>
  </si>
  <si>
    <t>682.00</t>
  </si>
  <si>
    <t>2023-02-23 23:40:36</t>
  </si>
  <si>
    <t>3060460</t>
  </si>
  <si>
    <t>歇米纳里斯学院生活柏林设计酒店</t>
  </si>
  <si>
    <t>Campe Lothar</t>
  </si>
  <si>
    <t>1213.33</t>
  </si>
  <si>
    <t>1378.00</t>
  </si>
  <si>
    <t>2023-02-23 22:19:21</t>
  </si>
  <si>
    <t>3059135</t>
  </si>
  <si>
    <t>利兹市中心智选假日酒店</t>
  </si>
  <si>
    <t>Huang Zhewei</t>
  </si>
  <si>
    <t>4978.35</t>
  </si>
  <si>
    <t>5654.00</t>
  </si>
  <si>
    <t>2023-02-23 16:12:44</t>
  </si>
  <si>
    <t>3058757</t>
  </si>
  <si>
    <t>Liu binxiong</t>
  </si>
  <si>
    <t>880.50</t>
  </si>
  <si>
    <t>1000.00</t>
  </si>
  <si>
    <t>2023-02-23 14:48:54</t>
  </si>
  <si>
    <t>3058703</t>
  </si>
  <si>
    <t>古晋海滨酒店</t>
  </si>
  <si>
    <t>TENG XIAONI</t>
  </si>
  <si>
    <t>1044.27</t>
  </si>
  <si>
    <t>1186.00</t>
  </si>
  <si>
    <t>2023-02-23 14:02:48</t>
  </si>
  <si>
    <t>3058699</t>
  </si>
  <si>
    <t>纽约中央公园酒店</t>
  </si>
  <si>
    <t>Cai Zhiyue,Huo Piaoran</t>
  </si>
  <si>
    <t>2060.37</t>
  </si>
  <si>
    <t>2340.00</t>
  </si>
  <si>
    <t>2023-02-23 14:00:40</t>
  </si>
  <si>
    <t>3057834</t>
  </si>
  <si>
    <t>莱维拉治商务酒店（班达尔巴鲁美贡）</t>
  </si>
  <si>
    <t>ABDUL HALIM MOHAMAD HANNAN HANIF</t>
  </si>
  <si>
    <t>142.64</t>
  </si>
  <si>
    <t>162.00</t>
  </si>
  <si>
    <t>2023-02-23 09:29:17</t>
  </si>
  <si>
    <t>3057184</t>
  </si>
  <si>
    <t>河内广场大酒店</t>
  </si>
  <si>
    <t>Huang Zhen Huai,RUAN WEIGUANG,Feng Songzhan</t>
  </si>
  <si>
    <t>1682.60</t>
  </si>
  <si>
    <t>1914.00</t>
  </si>
  <si>
    <t>2023-02-23 00:08:33</t>
  </si>
  <si>
    <t>2023-02-22</t>
  </si>
  <si>
    <t>3057074</t>
  </si>
  <si>
    <t>Casa del Rio, 马六甲河畔之家</t>
  </si>
  <si>
    <t>Mclean Daniel Luke</t>
  </si>
  <si>
    <t>5158.56</t>
  </si>
  <si>
    <t>5868.00</t>
  </si>
  <si>
    <t>2023-02-23 10:10:50</t>
  </si>
  <si>
    <t>3056817</t>
  </si>
  <si>
    <t>LIN Wanjiao</t>
  </si>
  <si>
    <t>1033.82</t>
  </si>
  <si>
    <t>1176.00</t>
  </si>
  <si>
    <t>2023-02-22 22:11:52</t>
  </si>
  <si>
    <t>3056233</t>
  </si>
  <si>
    <t>科伦坡马里诺海滩酒店</t>
  </si>
  <si>
    <t>PAN KUI</t>
  </si>
  <si>
    <t>3375.74</t>
  </si>
  <si>
    <t>3840.00</t>
  </si>
  <si>
    <t>2023-02-22 19:35:08</t>
  </si>
  <si>
    <t>斯里兰卡</t>
  </si>
  <si>
    <t>3056059</t>
  </si>
  <si>
    <t>MK自由之家旅馆</t>
  </si>
  <si>
    <t>Imaykina Anastasiia</t>
  </si>
  <si>
    <t>597.79</t>
  </si>
  <si>
    <t>680.00</t>
  </si>
  <si>
    <t>2023-02-22 18:47:24</t>
  </si>
  <si>
    <t>3053638</t>
  </si>
  <si>
    <t>曼谷彩虹云宵酒店 (SHA Certified)</t>
  </si>
  <si>
    <t>LIU YUCHEN,HE JIALI</t>
  </si>
  <si>
    <t>577.57</t>
  </si>
  <si>
    <t>657.00</t>
  </si>
  <si>
    <t>2023-02-22 01:23:24</t>
  </si>
  <si>
    <t>2023-02-21</t>
  </si>
  <si>
    <t>3052820</t>
  </si>
  <si>
    <t>KOICHIRO KOGA</t>
  </si>
  <si>
    <t>711.96</t>
  </si>
  <si>
    <t>812.00</t>
  </si>
  <si>
    <t>2023-02-21 21:18:42</t>
  </si>
  <si>
    <t>3051579</t>
  </si>
  <si>
    <t>太平洋码头酒店</t>
  </si>
  <si>
    <t>KANG SUNGGEUN</t>
  </si>
  <si>
    <t>966.23</t>
  </si>
  <si>
    <t>1102.00</t>
  </si>
  <si>
    <t>2023-02-21 14:38:42</t>
  </si>
  <si>
    <t>3050959</t>
  </si>
  <si>
    <t>渔人码头智选假日酒店</t>
  </si>
  <si>
    <t>HU YULONG</t>
  </si>
  <si>
    <t>2330.53</t>
  </si>
  <si>
    <t>2658.00</t>
  </si>
  <si>
    <t>2023-02-21 10:25:55</t>
  </si>
  <si>
    <t>3050677</t>
  </si>
  <si>
    <t>罗布林新兴酒店</t>
  </si>
  <si>
    <t>Jung Hongsu</t>
  </si>
  <si>
    <t>5451.94</t>
  </si>
  <si>
    <t>6218.00</t>
  </si>
  <si>
    <t>2023-02-21 07:10:41</t>
  </si>
  <si>
    <t>法国</t>
  </si>
  <si>
    <t>2023-02-20</t>
  </si>
  <si>
    <t>3049563</t>
  </si>
  <si>
    <t>吉隆坡双威太子酒店</t>
  </si>
  <si>
    <t>Zeng Guangxiong</t>
  </si>
  <si>
    <t>569.17</t>
  </si>
  <si>
    <t>649.00</t>
  </si>
  <si>
    <t>2023-02-20 19:28:14</t>
  </si>
  <si>
    <t>3047941</t>
  </si>
  <si>
    <t>拉斯维加斯丽笙金银岛娱乐场酒店</t>
  </si>
  <si>
    <t>DONG XUELU</t>
  </si>
  <si>
    <t>1647.01</t>
  </si>
  <si>
    <t>1878.00</t>
  </si>
  <si>
    <t>2023-02-20 09:48:11</t>
  </si>
  <si>
    <t>3047753</t>
  </si>
  <si>
    <t>圣何塞奥罗拉假日酒店</t>
  </si>
  <si>
    <t>Smith Glenda N</t>
  </si>
  <si>
    <t>3180.00</t>
  </si>
  <si>
    <t>3626.00</t>
  </si>
  <si>
    <t>2023-02-20 07:25:55</t>
  </si>
  <si>
    <t>哥斯达黎加</t>
  </si>
  <si>
    <t>3047718</t>
  </si>
  <si>
    <t>利兹市中心竞技场宜必思尚品酒店</t>
  </si>
  <si>
    <t>ZHENG YAN,LIN TAO</t>
  </si>
  <si>
    <t>623.55</t>
  </si>
  <si>
    <t>711.00</t>
  </si>
  <si>
    <t>2023-02-20 06:50:10</t>
  </si>
  <si>
    <t>3047586</t>
  </si>
  <si>
    <t>普吉岛 Journeyhub 奥卓雅居酒店 (SHA Extra Plus)</t>
  </si>
  <si>
    <t>Batra Nitin,Batra Nitin,Batra Nitin,Batra Nitin</t>
  </si>
  <si>
    <t>898.05</t>
  </si>
  <si>
    <t>1024.00</t>
  </si>
  <si>
    <t>2023-02-20 03:18:27</t>
  </si>
  <si>
    <t>2023-02-19</t>
  </si>
  <si>
    <t>3046501</t>
  </si>
  <si>
    <t>迪拜范思哲宫殿酒店</t>
  </si>
  <si>
    <t>Vij Rajeev,Vij Rajeev</t>
  </si>
  <si>
    <t>11902.64</t>
  </si>
  <si>
    <t>13572.00</t>
  </si>
  <si>
    <t>-13571</t>
  </si>
  <si>
    <t>-11902</t>
  </si>
  <si>
    <t>2023-02-27 09:19:25</t>
  </si>
  <si>
    <t>3046261</t>
  </si>
  <si>
    <t>清迈五月花大酒店</t>
  </si>
  <si>
    <t>HUA YINBANG</t>
  </si>
  <si>
    <t>489.37</t>
  </si>
  <si>
    <t>558.00</t>
  </si>
  <si>
    <t>2023-02-19 18:18:18</t>
  </si>
  <si>
    <t>3045978</t>
  </si>
  <si>
    <t>占奈萨拉卜塔酒店</t>
  </si>
  <si>
    <t>TSAREV ALEKSEI</t>
  </si>
  <si>
    <t>1140.10</t>
  </si>
  <si>
    <t>1300.00</t>
  </si>
  <si>
    <t>2023-02-19 23:29:18</t>
  </si>
  <si>
    <t>3045665</t>
  </si>
  <si>
    <t>吉隆坡柏威年酒店 · 悦榕庄管理</t>
  </si>
  <si>
    <t>POH LEONG YAH</t>
  </si>
  <si>
    <t>1822.41</t>
  </si>
  <si>
    <t>2078.00</t>
  </si>
  <si>
    <t>2023-02-20 10:02:48</t>
  </si>
  <si>
    <t>3044900</t>
  </si>
  <si>
    <t>WIJAYA ANDI</t>
  </si>
  <si>
    <t>2313.53</t>
  </si>
  <si>
    <t>2638.00</t>
  </si>
  <si>
    <t>2023-02-19 11:43:55</t>
  </si>
  <si>
    <t>3044527</t>
  </si>
  <si>
    <t>路易丝湖酒店</t>
  </si>
  <si>
    <t>Ferguson Chris</t>
  </si>
  <si>
    <t>649.86</t>
  </si>
  <si>
    <t>2023-02-19 05:57:56</t>
  </si>
  <si>
    <t>2023-02-18</t>
  </si>
  <si>
    <t>3043870</t>
  </si>
  <si>
    <t>CHING BILLY</t>
  </si>
  <si>
    <t>1080.19</t>
  </si>
  <si>
    <t>1230.00</t>
  </si>
  <si>
    <t>2023-02-20 08:17:20</t>
  </si>
  <si>
    <t>3043521</t>
  </si>
  <si>
    <t>那格亚希尔巴达姆酒店</t>
  </si>
  <si>
    <t>LINPAN SZUYUEH</t>
  </si>
  <si>
    <t>447.00</t>
  </si>
  <si>
    <t>509.00</t>
  </si>
  <si>
    <t>2023-02-18 20:21:34</t>
  </si>
  <si>
    <t>3041200</t>
  </si>
  <si>
    <t>苏丹洞穴套房酒店</t>
  </si>
  <si>
    <t>QUANG DIEU PHUONG NGA</t>
  </si>
  <si>
    <t>1039.79</t>
  </si>
  <si>
    <t>1184.00</t>
  </si>
  <si>
    <t>2023-02-18 06:40:44</t>
  </si>
  <si>
    <t>3040972</t>
  </si>
  <si>
    <t>世纪古城布拉格 - 美憬阁酒店</t>
  </si>
  <si>
    <t>LIN CHIHHSUAN</t>
  </si>
  <si>
    <t>2912.11</t>
  </si>
  <si>
    <t>3316.00</t>
  </si>
  <si>
    <t>2023-02-18 01:38:35</t>
  </si>
  <si>
    <t>捷克</t>
  </si>
  <si>
    <t>2023-02-17</t>
  </si>
  <si>
    <t>3039606</t>
  </si>
  <si>
    <t>金盖特威假日酒店 - IHG 旗下酒店</t>
  </si>
  <si>
    <t>YUNG KAI WING KEVIN</t>
  </si>
  <si>
    <t>3413.58</t>
  </si>
  <si>
    <t>3895.00</t>
  </si>
  <si>
    <t>2023-02-17 17:47:20</t>
  </si>
  <si>
    <t>3039222</t>
  </si>
  <si>
    <t>普拉卡酒店</t>
  </si>
  <si>
    <t>ZOU DEYU</t>
  </si>
  <si>
    <t>543.37</t>
  </si>
  <si>
    <t>620.00</t>
  </si>
  <si>
    <t>2023-02-17 15:53:49</t>
  </si>
  <si>
    <t>希腊</t>
  </si>
  <si>
    <t>2023-02-16</t>
  </si>
  <si>
    <t>3037116</t>
  </si>
  <si>
    <t>Mansood Nadia</t>
  </si>
  <si>
    <t>1683.12</t>
  </si>
  <si>
    <t>1924.00</t>
  </si>
  <si>
    <t>2023-02-16 21:48:35</t>
  </si>
  <si>
    <t>3037022</t>
  </si>
  <si>
    <t>卢塞恩阿尔皮纳酒店</t>
  </si>
  <si>
    <t>Lichon Przemyslaw</t>
  </si>
  <si>
    <t>2083.77</t>
  </si>
  <si>
    <t>2382.00</t>
  </si>
  <si>
    <t>2023-02-16 21:21:59</t>
  </si>
  <si>
    <t>3034286</t>
  </si>
  <si>
    <t>新山凯贝丽酒店式服务公寓</t>
  </si>
  <si>
    <t>BINTE MOHAMED RAFIK NUR HAJRAH BEGUM</t>
  </si>
  <si>
    <t>573.87</t>
  </si>
  <si>
    <t>656.00</t>
  </si>
  <si>
    <t>2023-02-16 09:48:57</t>
  </si>
  <si>
    <t>3034166</t>
  </si>
  <si>
    <t>Wu Yajing,Wang Jiancun</t>
  </si>
  <si>
    <t>641.19</t>
  </si>
  <si>
    <t>737.00</t>
  </si>
  <si>
    <t>2023-02-16 00:16:56</t>
  </si>
  <si>
    <t>2023-02-15</t>
  </si>
  <si>
    <t>3033515</t>
  </si>
  <si>
    <t>POON PING TONG,TSANG TSZ MING</t>
  </si>
  <si>
    <t>2892.75</t>
  </si>
  <si>
    <t>3325.00</t>
  </si>
  <si>
    <t>2023-02-15 20:35:15</t>
  </si>
  <si>
    <t>3032902</t>
  </si>
  <si>
    <t>凤凰城 - 北斯科茨代尔坎布里亚酒店</t>
  </si>
  <si>
    <t>Dhar Nikhil</t>
  </si>
  <si>
    <t>1666.05</t>
  </si>
  <si>
    <t>1915.00</t>
  </si>
  <si>
    <t>2023-02-15 17:27:39</t>
  </si>
  <si>
    <t>3032826</t>
  </si>
  <si>
    <t>HUANG LYU</t>
  </si>
  <si>
    <t>2123.67</t>
  </si>
  <si>
    <t>2441.00</t>
  </si>
  <si>
    <t>2023-02-15 16:57:35</t>
  </si>
  <si>
    <t>3031730</t>
  </si>
  <si>
    <t>新山迪沙鲁海岸硬石酒店</t>
  </si>
  <si>
    <t>LOW YONG AN,KHOO SWEE MEI</t>
  </si>
  <si>
    <t>920.46</t>
  </si>
  <si>
    <t>1058.00</t>
  </si>
  <si>
    <t>2023-02-15 09:29:31</t>
  </si>
  <si>
    <t>3031429</t>
  </si>
  <si>
    <t>希尔顿逸林酒店 - 奥兰多环球影城入口</t>
  </si>
  <si>
    <t>ZHOU TIANHAO</t>
  </si>
  <si>
    <t>3442.59</t>
  </si>
  <si>
    <t>3957.00</t>
  </si>
  <si>
    <t>2023-02-15 02:40:59</t>
  </si>
  <si>
    <t>3031287</t>
  </si>
  <si>
    <t>阿玛里亚酒店</t>
  </si>
  <si>
    <t>OMORFOU SOFIA</t>
  </si>
  <si>
    <t>1829.31</t>
  </si>
  <si>
    <t>2100.00</t>
  </si>
  <si>
    <t>2023-02-15 00:08:59</t>
  </si>
  <si>
    <t>2023-02-14</t>
  </si>
  <si>
    <t>3031083</t>
  </si>
  <si>
    <t>新加坡悦乐加东酒店</t>
  </si>
  <si>
    <t>YIP KAI SUI,LUK YUKFUNG</t>
  </si>
  <si>
    <t>3784.06</t>
  </si>
  <si>
    <t>4344.00</t>
  </si>
  <si>
    <t>2023-02-14 22:28:21</t>
  </si>
  <si>
    <t>3030996</t>
  </si>
  <si>
    <t>哥谭酒店</t>
  </si>
  <si>
    <t>PARKER AINSLEIGH</t>
  </si>
  <si>
    <t>1440.80</t>
  </si>
  <si>
    <t>1654.00</t>
  </si>
  <si>
    <t>2023-02-14 21:53:38</t>
  </si>
  <si>
    <t>3030391</t>
  </si>
  <si>
    <t>吉隆坡颐思殿酒店</t>
  </si>
  <si>
    <t>Awang Zaiki</t>
  </si>
  <si>
    <t>664.65</t>
  </si>
  <si>
    <t>763.00</t>
  </si>
  <si>
    <t>2023-02-14 16:44:40</t>
  </si>
  <si>
    <t>2023-02-12</t>
  </si>
  <si>
    <t>3024305</t>
  </si>
  <si>
    <t>玛里添地拉那广场酒店</t>
  </si>
  <si>
    <t>XU DAN,xu jiayi</t>
  </si>
  <si>
    <t>5073.53</t>
  </si>
  <si>
    <t>5835.00</t>
  </si>
  <si>
    <t>2023-02-12 08:32:13</t>
  </si>
  <si>
    <t>阿尔巴尼亚</t>
  </si>
  <si>
    <t>3024206</t>
  </si>
  <si>
    <t>菲利亚圣拉扎尔酒店</t>
  </si>
  <si>
    <t>WONG JIA LING</t>
  </si>
  <si>
    <t>836.46</t>
  </si>
  <si>
    <t>962.00</t>
  </si>
  <si>
    <t>2023-02-12 05:15:09</t>
  </si>
  <si>
    <t>2023-02-10</t>
  </si>
  <si>
    <t>3021279</t>
  </si>
  <si>
    <t>安丹特酒店</t>
  </si>
  <si>
    <t>Ringer Rostislav</t>
  </si>
  <si>
    <t>14102.76</t>
  </si>
  <si>
    <t>16300.00</t>
  </si>
  <si>
    <t>2023-02-11 08:20:17</t>
  </si>
  <si>
    <t>3020698</t>
  </si>
  <si>
    <t>新加坡馨乐庭罗彻服务公寓</t>
  </si>
  <si>
    <t>JASMAN HANIS NAFILA</t>
  </si>
  <si>
    <t>2085.13</t>
  </si>
  <si>
    <t>2410.00</t>
  </si>
  <si>
    <t>2023-02-10 20:28:17</t>
  </si>
  <si>
    <t>3020681</t>
  </si>
  <si>
    <t>科隆市中心文登萃浦酒店</t>
  </si>
  <si>
    <t>Fuchs Wolfgang,Fuchs Maximilian</t>
  </si>
  <si>
    <t>593.53</t>
  </si>
  <si>
    <t>686.00</t>
  </si>
  <si>
    <t>2023-02-10 20:27:29</t>
  </si>
  <si>
    <t>3018728</t>
  </si>
  <si>
    <t>波特兰市中心皇家索内斯塔酒店</t>
  </si>
  <si>
    <t>FRASER MELISSA BONNIE</t>
  </si>
  <si>
    <t>2630.21</t>
  </si>
  <si>
    <t>3040.00</t>
  </si>
  <si>
    <t>2023-02-10 07:44:54</t>
  </si>
  <si>
    <t>2023-02-09</t>
  </si>
  <si>
    <t>3018105</t>
  </si>
  <si>
    <t>阿斯顿巴努阿班贾尔马辛酒店及会议中心</t>
  </si>
  <si>
    <t>DIANITA SILVIA</t>
  </si>
  <si>
    <t>821.63</t>
  </si>
  <si>
    <t>948.00</t>
  </si>
  <si>
    <t>2023-02-09 21:59:15</t>
  </si>
  <si>
    <t>3017855</t>
  </si>
  <si>
    <t>法兰克福市NH精选酒店</t>
  </si>
  <si>
    <t>CHAN TSZ LING,HO FAN YING</t>
  </si>
  <si>
    <t>1872.07</t>
  </si>
  <si>
    <t>2160.00</t>
  </si>
  <si>
    <t>2023-02-09 20:35:39</t>
  </si>
  <si>
    <t>3016953</t>
  </si>
  <si>
    <t>黑梳旅馆</t>
  </si>
  <si>
    <t>Tsang Hing Cheung</t>
  </si>
  <si>
    <t>3870.68</t>
  </si>
  <si>
    <t>4466.00</t>
  </si>
  <si>
    <t>2023-02-09 15:19:42</t>
  </si>
  <si>
    <t>3016939</t>
  </si>
  <si>
    <t>代希度假酒店</t>
  </si>
  <si>
    <t>GO NAGYOUNG</t>
  </si>
  <si>
    <t>1305.25</t>
  </si>
  <si>
    <t>1506.00</t>
  </si>
  <si>
    <t>2023-02-09 15:15:16</t>
  </si>
  <si>
    <t>2023-02-08</t>
  </si>
  <si>
    <t>3013907</t>
  </si>
  <si>
    <t>宜必思尚品酒店，伦敦希思罗机场</t>
  </si>
  <si>
    <t>LEE TIM</t>
  </si>
  <si>
    <t>491.01</t>
  </si>
  <si>
    <t>566.00</t>
  </si>
  <si>
    <t>2023-02-08 13:23:26</t>
  </si>
  <si>
    <t>3013151</t>
  </si>
  <si>
    <t>曼谷暹罗凯宾斯基饭店</t>
  </si>
  <si>
    <t>HUANG YUHAN</t>
  </si>
  <si>
    <t>6569.58</t>
  </si>
  <si>
    <t>7573.00</t>
  </si>
  <si>
    <t>2023-02-08 08:08:52</t>
  </si>
  <si>
    <t>2023-02-06</t>
  </si>
  <si>
    <t>3008601</t>
  </si>
  <si>
    <t>NATARAJ KAVYA</t>
  </si>
  <si>
    <t>668.36</t>
  </si>
  <si>
    <t>770.00</t>
  </si>
  <si>
    <t>2023-02-06 16:18:29</t>
  </si>
  <si>
    <t>2023-02-05</t>
  </si>
  <si>
    <t>3004889</t>
  </si>
  <si>
    <t>卡尔利特塞尔赫斯酒店</t>
  </si>
  <si>
    <t>NAGORNAYA ELENA</t>
  </si>
  <si>
    <t>727.38</t>
  </si>
  <si>
    <t>838.00</t>
  </si>
  <si>
    <t>2023-02-05 05:55:33</t>
  </si>
  <si>
    <t>3004781</t>
  </si>
  <si>
    <t>伦敦希思罗机场宜必思酒店</t>
  </si>
  <si>
    <t>OPOKU AUGUSTA</t>
  </si>
  <si>
    <t>396.68</t>
  </si>
  <si>
    <t>457.00</t>
  </si>
  <si>
    <t>2023-02-05 02:19:58</t>
  </si>
  <si>
    <t>2023-01-16</t>
  </si>
  <si>
    <t>2953670</t>
  </si>
  <si>
    <t>巴厘岛图班哈里斯酒店</t>
  </si>
  <si>
    <t>NG MIAW CHYNG</t>
  </si>
  <si>
    <t>219.43</t>
  </si>
  <si>
    <t>255.00</t>
  </si>
  <si>
    <t>2023-01-16 12:34:08</t>
  </si>
  <si>
    <t>2023-02-01</t>
  </si>
  <si>
    <t>2995705</t>
  </si>
  <si>
    <t>普吉岛卡塔磐石度假村</t>
  </si>
  <si>
    <t>Wu Qiuya,Yuan Yun,Wei Lin</t>
  </si>
  <si>
    <t>8008.29</t>
  </si>
  <si>
    <t>9271.00</t>
  </si>
  <si>
    <t>2023-02-02 12:52:31</t>
  </si>
  <si>
    <t>2022-11-11</t>
  </si>
  <si>
    <t>2791179</t>
  </si>
  <si>
    <t>马尼拉梦之城凯悦酒店</t>
  </si>
  <si>
    <t>LIANG LILING TRISLYN,LEE KONG HOOI</t>
  </si>
  <si>
    <t>2910.98</t>
  </si>
  <si>
    <t>3171.00</t>
  </si>
  <si>
    <t>2022-11-11 18:20:49</t>
  </si>
  <si>
    <t>2023-01-18</t>
  </si>
  <si>
    <t>2960312</t>
  </si>
  <si>
    <t>优选阿拉内雅酒店</t>
  </si>
  <si>
    <t>Holt Ross</t>
  </si>
  <si>
    <t>3673.82</t>
  </si>
  <si>
    <t>4233.00</t>
  </si>
  <si>
    <t>2023-01-18 17:20:04</t>
  </si>
  <si>
    <t>2023-02-04</t>
  </si>
  <si>
    <t>3004101</t>
  </si>
  <si>
    <t>Marshall Chris</t>
  </si>
  <si>
    <t>485.38</t>
  </si>
  <si>
    <t>561.00</t>
  </si>
  <si>
    <t>2023-02-04 20:31:38</t>
  </si>
  <si>
    <t>3002213</t>
  </si>
  <si>
    <t>ROGERS DANIEL</t>
  </si>
  <si>
    <t>2023-02-04 02:24:09</t>
  </si>
  <si>
    <t>2023-01-12</t>
  </si>
  <si>
    <t>2941397</t>
  </si>
  <si>
    <t>巴塞罗那BCN城市酒店-格兰罗塞隆</t>
  </si>
  <si>
    <t>kunling liu</t>
  </si>
  <si>
    <t>11354.34</t>
  </si>
  <si>
    <t>13072.00</t>
  </si>
  <si>
    <t>2023-01-12 08:44:14</t>
  </si>
  <si>
    <t>2023-01-11</t>
  </si>
  <si>
    <t>2939613</t>
  </si>
  <si>
    <t>LONGCHAO LI</t>
  </si>
  <si>
    <t>11272.61</t>
  </si>
  <si>
    <t>12960.00</t>
  </si>
  <si>
    <t>2023-01-11 16:33:38</t>
  </si>
  <si>
    <t>2938410</t>
  </si>
  <si>
    <t>Yanping Zou</t>
  </si>
  <si>
    <t>12866.08</t>
  </si>
  <si>
    <t>14792.00</t>
  </si>
  <si>
    <t>2023-01-11 09:39:10</t>
  </si>
  <si>
    <t>2023-01-08</t>
  </si>
  <si>
    <t>2929925</t>
  </si>
  <si>
    <t>Ting Huang</t>
  </si>
  <si>
    <t>11025.17</t>
  </si>
  <si>
    <t>12560.00</t>
  </si>
  <si>
    <t>2023-01-08 00:24:43</t>
  </si>
  <si>
    <t>2023-01-07</t>
  </si>
  <si>
    <t>2929856</t>
  </si>
  <si>
    <t>WANG TING</t>
  </si>
  <si>
    <t>2023-01-07 23:23:35</t>
  </si>
  <si>
    <t>2023-01-13</t>
  </si>
  <si>
    <t>2946301</t>
  </si>
  <si>
    <t>迪拜阿尔布斯坦瑞享酒店</t>
  </si>
  <si>
    <t>TWEEDALE DANIEL JOHN</t>
  </si>
  <si>
    <t>1314.50</t>
  </si>
  <si>
    <t>1520.00</t>
  </si>
  <si>
    <t>2023-01-13 19:12:12</t>
  </si>
  <si>
    <t>3004462</t>
  </si>
  <si>
    <t>曼谷素坤逸11号智选假日酒店 (SHA Plus+)</t>
  </si>
  <si>
    <t>SIM JIA LE</t>
  </si>
  <si>
    <t>1559.09</t>
  </si>
  <si>
    <t>1802.00</t>
  </si>
  <si>
    <t>2023-02-04 22:43:18</t>
  </si>
  <si>
    <t>2996392</t>
  </si>
  <si>
    <t>韦斯特米尼斯特温泉酒店</t>
  </si>
  <si>
    <t>CHEUNG PO CHUNG,SO SHU LEUNG</t>
  </si>
  <si>
    <t>3770.49</t>
  </si>
  <si>
    <t>4365.00</t>
  </si>
  <si>
    <t>2023-02-01 23:55:54</t>
  </si>
  <si>
    <t>3004677</t>
  </si>
  <si>
    <t>蒙特莱昂酒店</t>
  </si>
  <si>
    <t>Bezoian Hovsep</t>
  </si>
  <si>
    <t>2875.92</t>
  </si>
  <si>
    <t>3324.00</t>
  </si>
  <si>
    <t>2023-02-05 00:48:13</t>
  </si>
  <si>
    <t>2023-01-19</t>
  </si>
  <si>
    <t>2963195</t>
  </si>
  <si>
    <t>奥特利兹里贝特花园酒店</t>
  </si>
  <si>
    <t>VINCENT stephane</t>
  </si>
  <si>
    <t>840.96</t>
  </si>
  <si>
    <t>973.00</t>
  </si>
  <si>
    <t>2023-01-19 16:48:05</t>
  </si>
  <si>
    <t>3004353</t>
  </si>
  <si>
    <t>萨尔丹哈 VIP 行政酒店</t>
  </si>
  <si>
    <t>SHEN WEI,HUANG YU</t>
  </si>
  <si>
    <t>451.63</t>
  </si>
  <si>
    <t>522.00</t>
  </si>
  <si>
    <t>2023-02-04 21:59:01</t>
  </si>
  <si>
    <t>2022-12-22</t>
  </si>
  <si>
    <t>2894733</t>
  </si>
  <si>
    <t>CHAN WAI FUNG,WONG WAI</t>
  </si>
  <si>
    <t>1804.38</t>
  </si>
  <si>
    <t>2010.00</t>
  </si>
  <si>
    <t>2022-12-23 13:55:20</t>
  </si>
  <si>
    <t>2023-02-03</t>
  </si>
  <si>
    <t>2999504</t>
  </si>
  <si>
    <t>体育场酒店</t>
  </si>
  <si>
    <t>robledo salinas maria luisa</t>
  </si>
  <si>
    <t>791.75</t>
  </si>
  <si>
    <t>920.00</t>
  </si>
  <si>
    <t>2023-02-03 04:37:07</t>
  </si>
  <si>
    <t>2963129</t>
  </si>
  <si>
    <t>曼谷素坤逸卡尔顿酒店 (SHA Plus+)</t>
  </si>
  <si>
    <t>NA HAREUM</t>
  </si>
  <si>
    <t>2038.02</t>
  </si>
  <si>
    <t>2358.00</t>
  </si>
  <si>
    <t>2023-01-20 09:41:17</t>
  </si>
  <si>
    <t>2023-01-24</t>
  </si>
  <si>
    <t>2974954</t>
  </si>
  <si>
    <t>阿瓦尼中央酒店 釜山</t>
  </si>
  <si>
    <t>Park Jeeae</t>
  </si>
  <si>
    <t>1118.43</t>
  </si>
  <si>
    <t>1286.00</t>
  </si>
  <si>
    <t>2023-01-25 08:50:20</t>
  </si>
  <si>
    <t>A230313144747481</t>
  </si>
  <si>
    <t>A230313144816481</t>
  </si>
  <si>
    <t>14784.00</t>
  </si>
  <si>
    <t>-8</t>
  </si>
  <si>
    <t>-6</t>
  </si>
  <si>
    <t>7572.00</t>
  </si>
  <si>
    <t>-1</t>
  </si>
  <si>
    <t>-2381</t>
  </si>
  <si>
    <t>-2083</t>
  </si>
  <si>
    <t>2886.00</t>
  </si>
  <si>
    <t>-1009</t>
  </si>
  <si>
    <t>-884</t>
  </si>
  <si>
    <t>1268.99</t>
  </si>
  <si>
    <t>-3</t>
  </si>
  <si>
    <t>-2</t>
  </si>
  <si>
    <t>15824.00</t>
  </si>
  <si>
    <t>-7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</si>
</sst>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22" fontId="0" fillId="0" borderId="0" xfId="0" applyNumberFormat="1" applyFont="1" applyFill="1" applyAlignment="1">
      <alignment vertical="center"/>
    </xf>
    <xf numFmtId="0" fontId="0" fillId="0" borderId="0" xfId="0" applyNumberFormat="1" applyFont="1" applyFill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241"/>
  <sheetViews>
    <sheetView topLeftCell="A96" workbookViewId="0">
      <selection activeCell="A96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44985</v>
      </c>
      <c r="G2" s="6">
        <v>44987</v>
      </c>
      <c r="H2" s="4">
        <v>1</v>
      </c>
      <c r="I2" s="4">
        <v>2</v>
      </c>
      <c r="J2" s="4">
        <v>2</v>
      </c>
      <c r="K2" s="4" t="s">
        <v>30</v>
      </c>
      <c r="L2" s="4">
        <v>2010</v>
      </c>
      <c r="M2" s="4">
        <v>2010</v>
      </c>
      <c r="N2" s="4" t="s">
        <v>31</v>
      </c>
      <c r="O2" s="4" t="s">
        <v>32</v>
      </c>
      <c r="P2" s="4" t="s">
        <v>33</v>
      </c>
      <c r="Q2" s="4">
        <v>0</v>
      </c>
      <c r="R2" s="10">
        <v>44917</v>
      </c>
      <c r="S2" s="6">
        <v>44990</v>
      </c>
      <c r="T2" s="4" t="s">
        <v>34</v>
      </c>
      <c r="U2" s="4">
        <v>2010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44985</v>
      </c>
      <c r="G3" s="6">
        <v>44987</v>
      </c>
      <c r="H3" s="4">
        <v>1</v>
      </c>
      <c r="I3" s="4">
        <v>2</v>
      </c>
      <c r="J3" s="4">
        <v>2</v>
      </c>
      <c r="K3" s="4" t="s">
        <v>30</v>
      </c>
      <c r="L3" s="4">
        <v>920</v>
      </c>
      <c r="M3" s="4">
        <v>920</v>
      </c>
      <c r="N3" s="4" t="s">
        <v>40</v>
      </c>
      <c r="O3" s="4" t="s">
        <v>32</v>
      </c>
      <c r="P3" s="4" t="s">
        <v>33</v>
      </c>
      <c r="Q3" s="4">
        <v>0</v>
      </c>
      <c r="R3" s="10">
        <v>44960</v>
      </c>
      <c r="S3" s="6">
        <v>44990</v>
      </c>
      <c r="T3" s="4" t="s">
        <v>34</v>
      </c>
      <c r="U3" s="4">
        <v>920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44986</v>
      </c>
      <c r="G4" s="6">
        <v>44987</v>
      </c>
      <c r="H4" s="4">
        <v>1</v>
      </c>
      <c r="I4" s="4">
        <v>1</v>
      </c>
      <c r="J4" s="4">
        <v>1</v>
      </c>
      <c r="K4" s="4" t="s">
        <v>30</v>
      </c>
      <c r="L4" s="4">
        <v>522</v>
      </c>
      <c r="M4" s="4">
        <v>522</v>
      </c>
      <c r="N4" s="4" t="s">
        <v>46</v>
      </c>
      <c r="O4" s="4" t="s">
        <v>32</v>
      </c>
      <c r="P4" s="4" t="s">
        <v>33</v>
      </c>
      <c r="Q4" s="4">
        <v>0</v>
      </c>
      <c r="R4" s="10">
        <v>44961</v>
      </c>
      <c r="S4" s="6">
        <v>44990</v>
      </c>
      <c r="T4" s="4" t="s">
        <v>34</v>
      </c>
      <c r="U4" s="4">
        <v>522</v>
      </c>
      <c r="V4" s="4">
        <v>0</v>
      </c>
      <c r="W4" s="4">
        <v>0</v>
      </c>
      <c r="X4" s="4" t="s">
        <v>47</v>
      </c>
      <c r="Y4" s="4" t="s">
        <v>36</v>
      </c>
    </row>
    <row r="5" s="4" customFormat="1" spans="1:25">
      <c r="A5" s="4" t="s">
        <v>48</v>
      </c>
      <c r="B5" s="4" t="s">
        <v>26</v>
      </c>
      <c r="C5" s="4" t="s">
        <v>27</v>
      </c>
      <c r="D5" s="4" t="s">
        <v>49</v>
      </c>
      <c r="E5" s="4" t="s">
        <v>50</v>
      </c>
      <c r="F5" s="6">
        <v>44985</v>
      </c>
      <c r="G5" s="6">
        <v>44987</v>
      </c>
      <c r="H5" s="4">
        <v>1</v>
      </c>
      <c r="I5" s="4">
        <v>2</v>
      </c>
      <c r="J5" s="4">
        <v>2</v>
      </c>
      <c r="K5" s="4" t="s">
        <v>30</v>
      </c>
      <c r="L5" s="4">
        <v>3324</v>
      </c>
      <c r="M5" s="4">
        <v>3324</v>
      </c>
      <c r="N5" s="4" t="s">
        <v>51</v>
      </c>
      <c r="O5" s="4" t="s">
        <v>32</v>
      </c>
      <c r="P5" s="4" t="s">
        <v>33</v>
      </c>
      <c r="Q5" s="4">
        <v>0</v>
      </c>
      <c r="R5" s="10">
        <v>44962</v>
      </c>
      <c r="S5" s="6">
        <v>44990</v>
      </c>
      <c r="T5" s="4" t="s">
        <v>34</v>
      </c>
      <c r="U5" s="4">
        <v>3324</v>
      </c>
      <c r="V5" s="4">
        <v>0</v>
      </c>
      <c r="W5" s="4">
        <v>0</v>
      </c>
      <c r="X5" s="4" t="s">
        <v>52</v>
      </c>
      <c r="Y5" s="4" t="s">
        <v>36</v>
      </c>
    </row>
    <row r="6" s="4" customFormat="1" spans="1:25">
      <c r="A6" s="4" t="s">
        <v>53</v>
      </c>
      <c r="B6" s="4" t="s">
        <v>26</v>
      </c>
      <c r="C6" s="4" t="s">
        <v>27</v>
      </c>
      <c r="D6" s="4" t="s">
        <v>54</v>
      </c>
      <c r="E6" s="4" t="s">
        <v>55</v>
      </c>
      <c r="F6" s="6">
        <v>44986</v>
      </c>
      <c r="G6" s="6">
        <v>44987</v>
      </c>
      <c r="H6" s="4">
        <v>1</v>
      </c>
      <c r="I6" s="4">
        <v>1</v>
      </c>
      <c r="J6" s="4">
        <v>1</v>
      </c>
      <c r="K6" s="4" t="s">
        <v>30</v>
      </c>
      <c r="L6" s="4">
        <v>457</v>
      </c>
      <c r="M6" s="4">
        <v>457</v>
      </c>
      <c r="N6" s="4" t="s">
        <v>56</v>
      </c>
      <c r="O6" s="4" t="s">
        <v>32</v>
      </c>
      <c r="P6" s="4" t="s">
        <v>33</v>
      </c>
      <c r="Q6" s="4">
        <v>0</v>
      </c>
      <c r="R6" s="10">
        <v>44962</v>
      </c>
      <c r="S6" s="6">
        <v>44990</v>
      </c>
      <c r="T6" s="4" t="s">
        <v>34</v>
      </c>
      <c r="U6" s="4">
        <v>457</v>
      </c>
      <c r="V6" s="4">
        <v>0</v>
      </c>
      <c r="W6" s="4">
        <v>0</v>
      </c>
      <c r="X6" s="4" t="s">
        <v>57</v>
      </c>
      <c r="Y6" s="4" t="s">
        <v>36</v>
      </c>
    </row>
    <row r="7" s="4" customFormat="1" spans="1:25">
      <c r="A7" s="4" t="s">
        <v>58</v>
      </c>
      <c r="B7" s="4" t="s">
        <v>26</v>
      </c>
      <c r="C7" s="4" t="s">
        <v>27</v>
      </c>
      <c r="D7" s="4" t="s">
        <v>59</v>
      </c>
      <c r="E7" s="4" t="s">
        <v>60</v>
      </c>
      <c r="F7" s="6">
        <v>44986</v>
      </c>
      <c r="G7" s="6">
        <v>44987</v>
      </c>
      <c r="H7" s="4">
        <v>1</v>
      </c>
      <c r="I7" s="4">
        <v>1</v>
      </c>
      <c r="J7" s="4">
        <v>1</v>
      </c>
      <c r="K7" s="4" t="s">
        <v>30</v>
      </c>
      <c r="L7" s="4">
        <v>770</v>
      </c>
      <c r="M7" s="4">
        <v>770</v>
      </c>
      <c r="N7" s="4" t="s">
        <v>61</v>
      </c>
      <c r="O7" s="4" t="s">
        <v>32</v>
      </c>
      <c r="P7" s="4" t="s">
        <v>33</v>
      </c>
      <c r="Q7" s="4">
        <v>0</v>
      </c>
      <c r="R7" s="10">
        <v>44963</v>
      </c>
      <c r="S7" s="6">
        <v>44990</v>
      </c>
      <c r="T7" s="4" t="s">
        <v>34</v>
      </c>
      <c r="U7" s="4">
        <v>770</v>
      </c>
      <c r="V7" s="4">
        <v>0</v>
      </c>
      <c r="W7" s="4">
        <v>0</v>
      </c>
      <c r="X7" s="4" t="s">
        <v>62</v>
      </c>
      <c r="Y7" s="4" t="s">
        <v>63</v>
      </c>
    </row>
    <row r="8" s="4" customFormat="1" spans="1:25">
      <c r="A8" s="4" t="s">
        <v>64</v>
      </c>
      <c r="B8" s="4" t="s">
        <v>26</v>
      </c>
      <c r="C8" s="4" t="s">
        <v>27</v>
      </c>
      <c r="D8" s="4" t="s">
        <v>65</v>
      </c>
      <c r="E8" s="4" t="s">
        <v>66</v>
      </c>
      <c r="F8" s="6">
        <v>44985</v>
      </c>
      <c r="G8" s="6">
        <v>44987</v>
      </c>
      <c r="H8" s="4">
        <v>2</v>
      </c>
      <c r="I8" s="4">
        <v>2</v>
      </c>
      <c r="J8" s="4">
        <v>4</v>
      </c>
      <c r="K8" s="4" t="s">
        <v>30</v>
      </c>
      <c r="L8" s="4">
        <v>948</v>
      </c>
      <c r="M8" s="4">
        <v>948</v>
      </c>
      <c r="N8" s="4" t="s">
        <v>67</v>
      </c>
      <c r="O8" s="4" t="s">
        <v>32</v>
      </c>
      <c r="P8" s="4" t="s">
        <v>33</v>
      </c>
      <c r="Q8" s="4">
        <v>0</v>
      </c>
      <c r="R8" s="10">
        <v>44966</v>
      </c>
      <c r="S8" s="6">
        <v>44990</v>
      </c>
      <c r="T8" s="4" t="s">
        <v>34</v>
      </c>
      <c r="U8" s="4">
        <v>948</v>
      </c>
      <c r="V8" s="4">
        <v>0</v>
      </c>
      <c r="W8" s="4">
        <v>0</v>
      </c>
      <c r="X8" s="4" t="s">
        <v>68</v>
      </c>
      <c r="Y8" s="4" t="s">
        <v>69</v>
      </c>
    </row>
    <row r="9" s="4" customFormat="1" spans="1:25">
      <c r="A9" s="4" t="s">
        <v>70</v>
      </c>
      <c r="B9" s="4" t="s">
        <v>26</v>
      </c>
      <c r="C9" s="4" t="s">
        <v>27</v>
      </c>
      <c r="D9" s="4" t="s">
        <v>71</v>
      </c>
      <c r="E9" s="4" t="s">
        <v>72</v>
      </c>
      <c r="F9" s="6">
        <v>44985</v>
      </c>
      <c r="G9" s="6">
        <v>44987</v>
      </c>
      <c r="H9" s="4">
        <v>1</v>
      </c>
      <c r="I9" s="4">
        <v>2</v>
      </c>
      <c r="J9" s="4">
        <v>2</v>
      </c>
      <c r="K9" s="4" t="s">
        <v>30</v>
      </c>
      <c r="L9" s="4">
        <v>2410</v>
      </c>
      <c r="M9" s="4">
        <v>2410</v>
      </c>
      <c r="N9" s="4" t="s">
        <v>73</v>
      </c>
      <c r="O9" s="4" t="s">
        <v>32</v>
      </c>
      <c r="P9" s="4" t="s">
        <v>33</v>
      </c>
      <c r="Q9" s="4">
        <v>0</v>
      </c>
      <c r="R9" s="10">
        <v>44967</v>
      </c>
      <c r="S9" s="6">
        <v>44990</v>
      </c>
      <c r="T9" s="4" t="s">
        <v>34</v>
      </c>
      <c r="U9" s="4">
        <v>2410</v>
      </c>
      <c r="V9" s="4">
        <v>0</v>
      </c>
      <c r="W9" s="4">
        <v>0</v>
      </c>
      <c r="X9" s="4" t="s">
        <v>74</v>
      </c>
      <c r="Y9" s="4" t="s">
        <v>75</v>
      </c>
    </row>
    <row r="10" s="4" customFormat="1" spans="1:25">
      <c r="A10" s="4" t="s">
        <v>76</v>
      </c>
      <c r="B10" s="4" t="s">
        <v>26</v>
      </c>
      <c r="C10" s="4" t="s">
        <v>27</v>
      </c>
      <c r="D10" s="4" t="s">
        <v>77</v>
      </c>
      <c r="E10" s="4" t="s">
        <v>78</v>
      </c>
      <c r="F10" s="6">
        <v>44986</v>
      </c>
      <c r="G10" s="6">
        <v>44987</v>
      </c>
      <c r="H10" s="4">
        <v>1</v>
      </c>
      <c r="I10" s="4">
        <v>1</v>
      </c>
      <c r="J10" s="4">
        <v>1</v>
      </c>
      <c r="K10" s="4" t="s">
        <v>30</v>
      </c>
      <c r="L10" s="4">
        <v>962</v>
      </c>
      <c r="M10" s="4">
        <v>962</v>
      </c>
      <c r="N10" s="4" t="s">
        <v>79</v>
      </c>
      <c r="O10" s="4" t="s">
        <v>32</v>
      </c>
      <c r="P10" s="4" t="s">
        <v>33</v>
      </c>
      <c r="Q10" s="4">
        <v>0</v>
      </c>
      <c r="R10" s="10">
        <v>44969</v>
      </c>
      <c r="S10" s="6">
        <v>44990</v>
      </c>
      <c r="T10" s="4" t="s">
        <v>34</v>
      </c>
      <c r="U10" s="4">
        <v>962</v>
      </c>
      <c r="V10" s="4">
        <v>0</v>
      </c>
      <c r="W10" s="4">
        <v>0</v>
      </c>
      <c r="X10" s="4" t="s">
        <v>80</v>
      </c>
      <c r="Y10" s="4" t="s">
        <v>81</v>
      </c>
    </row>
    <row r="11" s="4" customFormat="1" spans="1:25">
      <c r="A11" s="4" t="s">
        <v>82</v>
      </c>
      <c r="B11" s="4" t="s">
        <v>26</v>
      </c>
      <c r="C11" s="4" t="s">
        <v>27</v>
      </c>
      <c r="D11" s="4" t="s">
        <v>83</v>
      </c>
      <c r="E11" s="4" t="s">
        <v>84</v>
      </c>
      <c r="F11" s="6">
        <v>44985</v>
      </c>
      <c r="G11" s="6">
        <v>44987</v>
      </c>
      <c r="H11" s="4">
        <v>1</v>
      </c>
      <c r="I11" s="4">
        <v>2</v>
      </c>
      <c r="J11" s="4">
        <v>2</v>
      </c>
      <c r="K11" s="4" t="s">
        <v>30</v>
      </c>
      <c r="L11" s="4">
        <v>763</v>
      </c>
      <c r="M11" s="4">
        <v>763</v>
      </c>
      <c r="N11" s="4" t="s">
        <v>85</v>
      </c>
      <c r="O11" s="4" t="s">
        <v>32</v>
      </c>
      <c r="P11" s="4" t="s">
        <v>33</v>
      </c>
      <c r="Q11" s="4">
        <v>0</v>
      </c>
      <c r="R11" s="10">
        <v>44971</v>
      </c>
      <c r="S11" s="6">
        <v>44990</v>
      </c>
      <c r="T11" s="4" t="s">
        <v>34</v>
      </c>
      <c r="U11" s="4">
        <v>763</v>
      </c>
      <c r="V11" s="4">
        <v>0</v>
      </c>
      <c r="W11" s="4">
        <v>0</v>
      </c>
      <c r="X11" s="4" t="s">
        <v>86</v>
      </c>
      <c r="Y11" s="4" t="s">
        <v>87</v>
      </c>
    </row>
    <row r="12" s="4" customFormat="1" spans="1:25">
      <c r="A12" s="4" t="s">
        <v>88</v>
      </c>
      <c r="B12" s="4" t="s">
        <v>26</v>
      </c>
      <c r="C12" s="4" t="s">
        <v>27</v>
      </c>
      <c r="D12" s="4" t="s">
        <v>89</v>
      </c>
      <c r="E12" s="4" t="s">
        <v>90</v>
      </c>
      <c r="F12" s="6">
        <v>44986</v>
      </c>
      <c r="G12" s="6">
        <v>44987</v>
      </c>
      <c r="H12" s="4">
        <v>1</v>
      </c>
      <c r="I12" s="4">
        <v>1</v>
      </c>
      <c r="J12" s="4">
        <v>1</v>
      </c>
      <c r="K12" s="4" t="s">
        <v>30</v>
      </c>
      <c r="L12" s="4">
        <v>1654</v>
      </c>
      <c r="M12" s="4">
        <v>1654</v>
      </c>
      <c r="N12" s="4" t="s">
        <v>91</v>
      </c>
      <c r="O12" s="4" t="s">
        <v>32</v>
      </c>
      <c r="P12" s="4" t="s">
        <v>33</v>
      </c>
      <c r="Q12" s="4">
        <v>0</v>
      </c>
      <c r="R12" s="10">
        <v>44971</v>
      </c>
      <c r="S12" s="6">
        <v>44990</v>
      </c>
      <c r="T12" s="4" t="s">
        <v>34</v>
      </c>
      <c r="U12" s="4">
        <v>1654</v>
      </c>
      <c r="V12" s="4">
        <v>0</v>
      </c>
      <c r="W12" s="4">
        <v>0</v>
      </c>
      <c r="X12" s="4" t="s">
        <v>92</v>
      </c>
      <c r="Y12" s="4" t="s">
        <v>93</v>
      </c>
    </row>
    <row r="13" s="4" customFormat="1" spans="1:25">
      <c r="A13" s="4" t="s">
        <v>94</v>
      </c>
      <c r="B13" s="4" t="s">
        <v>26</v>
      </c>
      <c r="C13" s="4" t="s">
        <v>27</v>
      </c>
      <c r="D13" s="4" t="s">
        <v>95</v>
      </c>
      <c r="E13" s="4" t="s">
        <v>96</v>
      </c>
      <c r="F13" s="6">
        <v>44984</v>
      </c>
      <c r="G13" s="6">
        <v>44987</v>
      </c>
      <c r="H13" s="4">
        <v>1</v>
      </c>
      <c r="I13" s="4">
        <v>3</v>
      </c>
      <c r="J13" s="4">
        <v>3</v>
      </c>
      <c r="K13" s="4" t="s">
        <v>30</v>
      </c>
      <c r="L13" s="4">
        <v>2100</v>
      </c>
      <c r="M13" s="4">
        <v>2100</v>
      </c>
      <c r="N13" s="4" t="s">
        <v>97</v>
      </c>
      <c r="O13" s="4" t="s">
        <v>32</v>
      </c>
      <c r="P13" s="4" t="s">
        <v>33</v>
      </c>
      <c r="Q13" s="4">
        <v>0</v>
      </c>
      <c r="R13" s="10">
        <v>44972</v>
      </c>
      <c r="S13" s="6">
        <v>44990</v>
      </c>
      <c r="T13" s="4" t="s">
        <v>34</v>
      </c>
      <c r="U13" s="4">
        <v>2100</v>
      </c>
      <c r="V13" s="4">
        <v>0</v>
      </c>
      <c r="W13" s="4">
        <v>0</v>
      </c>
      <c r="X13" s="4" t="s">
        <v>98</v>
      </c>
      <c r="Y13" s="4" t="s">
        <v>36</v>
      </c>
    </row>
    <row r="14" s="4" customFormat="1" spans="1:25">
      <c r="A14" s="4" t="s">
        <v>99</v>
      </c>
      <c r="B14" s="4" t="s">
        <v>26</v>
      </c>
      <c r="C14" s="4" t="s">
        <v>27</v>
      </c>
      <c r="D14" s="4" t="s">
        <v>100</v>
      </c>
      <c r="E14" s="4" t="s">
        <v>101</v>
      </c>
      <c r="F14" s="6">
        <v>44984</v>
      </c>
      <c r="G14" s="6">
        <v>44987</v>
      </c>
      <c r="H14" s="4">
        <v>1</v>
      </c>
      <c r="I14" s="4">
        <v>3</v>
      </c>
      <c r="J14" s="4">
        <v>3</v>
      </c>
      <c r="K14" s="4" t="s">
        <v>30</v>
      </c>
      <c r="L14" s="4">
        <v>3957</v>
      </c>
      <c r="M14" s="4">
        <v>3957</v>
      </c>
      <c r="N14" s="4" t="s">
        <v>102</v>
      </c>
      <c r="O14" s="4" t="s">
        <v>32</v>
      </c>
      <c r="P14" s="4" t="s">
        <v>33</v>
      </c>
      <c r="Q14" s="4">
        <v>0</v>
      </c>
      <c r="R14" s="10">
        <v>44972</v>
      </c>
      <c r="S14" s="6">
        <v>44990</v>
      </c>
      <c r="T14" s="4" t="s">
        <v>34</v>
      </c>
      <c r="U14" s="4">
        <v>3957</v>
      </c>
      <c r="V14" s="4">
        <v>0</v>
      </c>
      <c r="W14" s="4">
        <v>0</v>
      </c>
      <c r="X14" s="4" t="s">
        <v>103</v>
      </c>
      <c r="Y14" s="4" t="s">
        <v>104</v>
      </c>
    </row>
    <row r="15" s="4" customFormat="1" spans="1:25">
      <c r="A15" s="4" t="s">
        <v>105</v>
      </c>
      <c r="B15" s="4" t="s">
        <v>26</v>
      </c>
      <c r="C15" s="4" t="s">
        <v>27</v>
      </c>
      <c r="D15" s="4" t="s">
        <v>106</v>
      </c>
      <c r="E15" s="4" t="s">
        <v>107</v>
      </c>
      <c r="F15" s="6">
        <v>44986</v>
      </c>
      <c r="G15" s="6">
        <v>44987</v>
      </c>
      <c r="H15" s="4">
        <v>1</v>
      </c>
      <c r="I15" s="4">
        <v>1</v>
      </c>
      <c r="J15" s="4">
        <v>1</v>
      </c>
      <c r="K15" s="4" t="s">
        <v>30</v>
      </c>
      <c r="L15" s="4">
        <v>737</v>
      </c>
      <c r="M15" s="4">
        <v>737</v>
      </c>
      <c r="N15" s="4" t="s">
        <v>108</v>
      </c>
      <c r="O15" s="4" t="s">
        <v>32</v>
      </c>
      <c r="P15" s="4" t="s">
        <v>33</v>
      </c>
      <c r="Q15" s="4">
        <v>0</v>
      </c>
      <c r="R15" s="10">
        <v>44973</v>
      </c>
      <c r="S15" s="6">
        <v>44990</v>
      </c>
      <c r="T15" s="4" t="s">
        <v>34</v>
      </c>
      <c r="U15" s="4">
        <v>737</v>
      </c>
      <c r="V15" s="4">
        <v>0</v>
      </c>
      <c r="W15" s="4">
        <v>0</v>
      </c>
      <c r="X15" s="4" t="s">
        <v>109</v>
      </c>
      <c r="Y15" s="4" t="s">
        <v>110</v>
      </c>
    </row>
    <row r="16" s="4" customFormat="1" spans="1:25">
      <c r="A16" s="4" t="s">
        <v>111</v>
      </c>
      <c r="B16" s="4" t="s">
        <v>26</v>
      </c>
      <c r="C16" s="4" t="s">
        <v>27</v>
      </c>
      <c r="D16" s="4" t="s">
        <v>112</v>
      </c>
      <c r="E16" s="4" t="s">
        <v>113</v>
      </c>
      <c r="F16" s="6">
        <v>44985</v>
      </c>
      <c r="G16" s="6">
        <v>44987</v>
      </c>
      <c r="H16" s="4">
        <v>1</v>
      </c>
      <c r="I16" s="4">
        <v>2</v>
      </c>
      <c r="J16" s="4">
        <v>2</v>
      </c>
      <c r="K16" s="4" t="s">
        <v>30</v>
      </c>
      <c r="L16" s="4">
        <v>2382</v>
      </c>
      <c r="M16" s="4">
        <v>2382</v>
      </c>
      <c r="N16" s="4" t="s">
        <v>114</v>
      </c>
      <c r="O16" s="4" t="s">
        <v>32</v>
      </c>
      <c r="P16" s="4" t="s">
        <v>33</v>
      </c>
      <c r="Q16" s="4">
        <v>0</v>
      </c>
      <c r="R16" s="10">
        <v>44973</v>
      </c>
      <c r="S16" s="6">
        <v>44990</v>
      </c>
      <c r="T16" s="4" t="s">
        <v>34</v>
      </c>
      <c r="U16" s="4">
        <v>2382</v>
      </c>
      <c r="V16" s="4">
        <v>0</v>
      </c>
      <c r="W16" s="4">
        <v>0</v>
      </c>
      <c r="X16" s="4" t="s">
        <v>115</v>
      </c>
      <c r="Y16" s="4" t="s">
        <v>36</v>
      </c>
    </row>
    <row r="17" s="4" customFormat="1" spans="1:25">
      <c r="A17" s="4" t="s">
        <v>116</v>
      </c>
      <c r="B17" s="4" t="s">
        <v>26</v>
      </c>
      <c r="C17" s="4" t="s">
        <v>27</v>
      </c>
      <c r="D17" s="4" t="s">
        <v>28</v>
      </c>
      <c r="E17" s="4" t="s">
        <v>117</v>
      </c>
      <c r="F17" s="6">
        <v>44985</v>
      </c>
      <c r="G17" s="6">
        <v>44987</v>
      </c>
      <c r="H17" s="4">
        <v>1</v>
      </c>
      <c r="I17" s="4">
        <v>2</v>
      </c>
      <c r="J17" s="4">
        <v>2</v>
      </c>
      <c r="K17" s="4" t="s">
        <v>30</v>
      </c>
      <c r="L17" s="4">
        <v>1924</v>
      </c>
      <c r="M17" s="4">
        <v>1924</v>
      </c>
      <c r="N17" s="4" t="s">
        <v>118</v>
      </c>
      <c r="O17" s="4" t="s">
        <v>32</v>
      </c>
      <c r="P17" s="4" t="s">
        <v>33</v>
      </c>
      <c r="Q17" s="4">
        <v>0</v>
      </c>
      <c r="R17" s="10">
        <v>44973</v>
      </c>
      <c r="S17" s="6">
        <v>44990</v>
      </c>
      <c r="T17" s="4" t="s">
        <v>34</v>
      </c>
      <c r="U17" s="4">
        <v>1924</v>
      </c>
      <c r="V17" s="4">
        <v>0</v>
      </c>
      <c r="W17" s="4">
        <v>0</v>
      </c>
      <c r="X17" s="4" t="s">
        <v>119</v>
      </c>
      <c r="Y17" s="4" t="s">
        <v>120</v>
      </c>
    </row>
    <row r="18" s="4" customFormat="1" spans="1:25">
      <c r="A18" s="4" t="s">
        <v>121</v>
      </c>
      <c r="B18" s="4" t="s">
        <v>26</v>
      </c>
      <c r="C18" s="4" t="s">
        <v>27</v>
      </c>
      <c r="D18" s="4" t="s">
        <v>122</v>
      </c>
      <c r="E18" s="4" t="s">
        <v>45</v>
      </c>
      <c r="F18" s="6">
        <v>44983</v>
      </c>
      <c r="G18" s="6">
        <v>44987</v>
      </c>
      <c r="H18" s="4">
        <v>1</v>
      </c>
      <c r="I18" s="4">
        <v>4</v>
      </c>
      <c r="J18" s="4">
        <v>4</v>
      </c>
      <c r="K18" s="4" t="s">
        <v>30</v>
      </c>
      <c r="L18" s="4">
        <v>3895</v>
      </c>
      <c r="M18" s="4">
        <v>3895</v>
      </c>
      <c r="N18" s="4" t="s">
        <v>123</v>
      </c>
      <c r="O18" s="4" t="s">
        <v>32</v>
      </c>
      <c r="P18" s="4" t="s">
        <v>33</v>
      </c>
      <c r="Q18" s="4">
        <v>0</v>
      </c>
      <c r="R18" s="10">
        <v>44974</v>
      </c>
      <c r="S18" s="6">
        <v>44990</v>
      </c>
      <c r="T18" s="4" t="s">
        <v>34</v>
      </c>
      <c r="U18" s="4">
        <v>3895</v>
      </c>
      <c r="V18" s="4">
        <v>0</v>
      </c>
      <c r="W18" s="4">
        <v>0</v>
      </c>
      <c r="X18" s="4" t="s">
        <v>36</v>
      </c>
      <c r="Y18" s="4" t="s">
        <v>124</v>
      </c>
    </row>
    <row r="19" s="4" customFormat="1" spans="1:25">
      <c r="A19" s="4" t="s">
        <v>125</v>
      </c>
      <c r="B19" s="4" t="s">
        <v>26</v>
      </c>
      <c r="C19" s="4" t="s">
        <v>27</v>
      </c>
      <c r="D19" s="4" t="s">
        <v>126</v>
      </c>
      <c r="E19" s="4" t="s">
        <v>127</v>
      </c>
      <c r="F19" s="6">
        <v>44986</v>
      </c>
      <c r="G19" s="6">
        <v>44987</v>
      </c>
      <c r="H19" s="4">
        <v>1</v>
      </c>
      <c r="I19" s="4">
        <v>1</v>
      </c>
      <c r="J19" s="4">
        <v>1</v>
      </c>
      <c r="K19" s="4" t="s">
        <v>30</v>
      </c>
      <c r="L19" s="4">
        <v>509</v>
      </c>
      <c r="M19" s="4">
        <v>509</v>
      </c>
      <c r="N19" s="4" t="s">
        <v>128</v>
      </c>
      <c r="O19" s="4" t="s">
        <v>32</v>
      </c>
      <c r="P19" s="4" t="s">
        <v>33</v>
      </c>
      <c r="Q19" s="4">
        <v>0</v>
      </c>
      <c r="R19" s="10">
        <v>44975</v>
      </c>
      <c r="S19" s="6">
        <v>44990</v>
      </c>
      <c r="T19" s="4" t="s">
        <v>34</v>
      </c>
      <c r="U19" s="4">
        <v>509</v>
      </c>
      <c r="V19" s="4">
        <v>0</v>
      </c>
      <c r="W19" s="4">
        <v>0</v>
      </c>
      <c r="X19" s="4" t="s">
        <v>129</v>
      </c>
      <c r="Y19" s="4" t="s">
        <v>130</v>
      </c>
    </row>
    <row r="20" s="4" customFormat="1" spans="1:25">
      <c r="A20" s="4" t="s">
        <v>131</v>
      </c>
      <c r="B20" s="4" t="s">
        <v>26</v>
      </c>
      <c r="C20" s="4" t="s">
        <v>27</v>
      </c>
      <c r="D20" s="4" t="s">
        <v>132</v>
      </c>
      <c r="E20" s="4" t="s">
        <v>133</v>
      </c>
      <c r="F20" s="6">
        <v>44984</v>
      </c>
      <c r="G20" s="6">
        <v>44987</v>
      </c>
      <c r="H20" s="4">
        <v>1</v>
      </c>
      <c r="I20" s="4">
        <v>3</v>
      </c>
      <c r="J20" s="4">
        <v>3</v>
      </c>
      <c r="K20" s="4" t="s">
        <v>30</v>
      </c>
      <c r="L20" s="4">
        <v>1230</v>
      </c>
      <c r="M20" s="4">
        <v>1230</v>
      </c>
      <c r="N20" s="4" t="s">
        <v>134</v>
      </c>
      <c r="O20" s="4" t="s">
        <v>32</v>
      </c>
      <c r="P20" s="4" t="s">
        <v>33</v>
      </c>
      <c r="Q20" s="4">
        <v>0</v>
      </c>
      <c r="R20" s="10">
        <v>44975</v>
      </c>
      <c r="S20" s="6">
        <v>44990</v>
      </c>
      <c r="T20" s="4" t="s">
        <v>34</v>
      </c>
      <c r="U20" s="4">
        <v>1230</v>
      </c>
      <c r="V20" s="4">
        <v>0</v>
      </c>
      <c r="W20" s="4">
        <v>0</v>
      </c>
      <c r="X20" s="4" t="s">
        <v>135</v>
      </c>
      <c r="Y20" s="4" t="s">
        <v>136</v>
      </c>
    </row>
    <row r="21" s="4" customFormat="1" spans="1:25">
      <c r="A21" s="4" t="s">
        <v>137</v>
      </c>
      <c r="B21" s="4" t="s">
        <v>26</v>
      </c>
      <c r="C21" s="4" t="s">
        <v>27</v>
      </c>
      <c r="D21" s="4" t="s">
        <v>138</v>
      </c>
      <c r="E21" s="4" t="s">
        <v>139</v>
      </c>
      <c r="F21" s="6">
        <v>44986</v>
      </c>
      <c r="G21" s="6">
        <v>44987</v>
      </c>
      <c r="H21" s="4">
        <v>1</v>
      </c>
      <c r="I21" s="4">
        <v>1</v>
      </c>
      <c r="J21" s="4">
        <v>1</v>
      </c>
      <c r="K21" s="4" t="s">
        <v>30</v>
      </c>
      <c r="L21" s="4">
        <v>741</v>
      </c>
      <c r="M21" s="4">
        <v>741</v>
      </c>
      <c r="N21" s="4" t="s">
        <v>140</v>
      </c>
      <c r="O21" s="4" t="s">
        <v>32</v>
      </c>
      <c r="P21" s="4" t="s">
        <v>33</v>
      </c>
      <c r="Q21" s="4">
        <v>0</v>
      </c>
      <c r="R21" s="10">
        <v>44976</v>
      </c>
      <c r="S21" s="6">
        <v>44990</v>
      </c>
      <c r="T21" s="4" t="s">
        <v>34</v>
      </c>
      <c r="U21" s="4">
        <v>741</v>
      </c>
      <c r="V21" s="4">
        <v>0</v>
      </c>
      <c r="W21" s="4">
        <v>0</v>
      </c>
      <c r="X21" s="4" t="s">
        <v>141</v>
      </c>
      <c r="Y21" s="4" t="s">
        <v>142</v>
      </c>
    </row>
    <row r="22" s="4" customFormat="1" spans="1:25">
      <c r="A22" s="4" t="s">
        <v>143</v>
      </c>
      <c r="B22" s="4" t="s">
        <v>26</v>
      </c>
      <c r="C22" s="4" t="s">
        <v>27</v>
      </c>
      <c r="D22" s="4" t="s">
        <v>132</v>
      </c>
      <c r="E22" s="4" t="s">
        <v>144</v>
      </c>
      <c r="F22" s="6">
        <v>44984</v>
      </c>
      <c r="G22" s="6">
        <v>44987</v>
      </c>
      <c r="H22" s="4">
        <v>2</v>
      </c>
      <c r="I22" s="4">
        <v>3</v>
      </c>
      <c r="J22" s="4">
        <v>6</v>
      </c>
      <c r="K22" s="4" t="s">
        <v>30</v>
      </c>
      <c r="L22" s="4">
        <v>2638</v>
      </c>
      <c r="M22" s="4">
        <v>2638</v>
      </c>
      <c r="N22" s="4" t="s">
        <v>145</v>
      </c>
      <c r="O22" s="4" t="s">
        <v>32</v>
      </c>
      <c r="P22" s="4" t="s">
        <v>33</v>
      </c>
      <c r="Q22" s="4">
        <v>0</v>
      </c>
      <c r="R22" s="10">
        <v>44976</v>
      </c>
      <c r="S22" s="6">
        <v>44990</v>
      </c>
      <c r="T22" s="4" t="s">
        <v>34</v>
      </c>
      <c r="U22" s="4">
        <v>2638</v>
      </c>
      <c r="V22" s="4">
        <v>0</v>
      </c>
      <c r="W22" s="4">
        <v>0</v>
      </c>
      <c r="X22" s="4" t="s">
        <v>36</v>
      </c>
      <c r="Y22" s="4" t="s">
        <v>146</v>
      </c>
    </row>
    <row r="23" s="4" customFormat="1" spans="1:25">
      <c r="A23" s="4" t="s">
        <v>147</v>
      </c>
      <c r="B23" s="4" t="s">
        <v>26</v>
      </c>
      <c r="C23" s="4" t="s">
        <v>27</v>
      </c>
      <c r="D23" s="4" t="s">
        <v>148</v>
      </c>
      <c r="E23" s="4" t="s">
        <v>55</v>
      </c>
      <c r="F23" s="6">
        <v>44986</v>
      </c>
      <c r="G23" s="6">
        <v>44987</v>
      </c>
      <c r="H23" s="4">
        <v>1</v>
      </c>
      <c r="I23" s="4">
        <v>1</v>
      </c>
      <c r="J23" s="4">
        <v>1</v>
      </c>
      <c r="K23" s="4" t="s">
        <v>30</v>
      </c>
      <c r="L23" s="4">
        <v>711</v>
      </c>
      <c r="M23" s="4">
        <v>711</v>
      </c>
      <c r="N23" s="4" t="s">
        <v>149</v>
      </c>
      <c r="O23" s="4" t="s">
        <v>32</v>
      </c>
      <c r="P23" s="4" t="s">
        <v>33</v>
      </c>
      <c r="Q23" s="4">
        <v>0</v>
      </c>
      <c r="R23" s="10">
        <v>44977</v>
      </c>
      <c r="S23" s="6">
        <v>44990</v>
      </c>
      <c r="T23" s="4" t="s">
        <v>34</v>
      </c>
      <c r="U23" s="4">
        <v>711</v>
      </c>
      <c r="V23" s="4">
        <v>0</v>
      </c>
      <c r="W23" s="4">
        <v>0</v>
      </c>
      <c r="X23" s="4" t="s">
        <v>150</v>
      </c>
      <c r="Y23" s="4" t="s">
        <v>36</v>
      </c>
    </row>
    <row r="24" s="4" customFormat="1" spans="1:25">
      <c r="A24" s="4" t="s">
        <v>151</v>
      </c>
      <c r="B24" s="4" t="s">
        <v>26</v>
      </c>
      <c r="C24" s="4" t="s">
        <v>27</v>
      </c>
      <c r="D24" s="4" t="s">
        <v>152</v>
      </c>
      <c r="E24" s="4" t="s">
        <v>153</v>
      </c>
      <c r="F24" s="6">
        <v>44984</v>
      </c>
      <c r="G24" s="6">
        <v>44987</v>
      </c>
      <c r="H24" s="4">
        <v>1</v>
      </c>
      <c r="I24" s="4">
        <v>3</v>
      </c>
      <c r="J24" s="4">
        <v>3</v>
      </c>
      <c r="K24" s="4" t="s">
        <v>30</v>
      </c>
      <c r="L24" s="4">
        <v>1878</v>
      </c>
      <c r="M24" s="4">
        <v>1878</v>
      </c>
      <c r="N24" s="4" t="s">
        <v>154</v>
      </c>
      <c r="O24" s="4" t="s">
        <v>32</v>
      </c>
      <c r="P24" s="4" t="s">
        <v>33</v>
      </c>
      <c r="Q24" s="4">
        <v>0</v>
      </c>
      <c r="R24" s="10">
        <v>44977</v>
      </c>
      <c r="S24" s="6">
        <v>44990</v>
      </c>
      <c r="T24" s="4" t="s">
        <v>34</v>
      </c>
      <c r="U24" s="4">
        <v>1878</v>
      </c>
      <c r="V24" s="4">
        <v>0</v>
      </c>
      <c r="W24" s="4">
        <v>0</v>
      </c>
      <c r="X24" s="4" t="s">
        <v>36</v>
      </c>
      <c r="Y24" s="4" t="s">
        <v>155</v>
      </c>
    </row>
    <row r="25" s="4" customFormat="1" spans="1:25">
      <c r="A25" s="4" t="s">
        <v>156</v>
      </c>
      <c r="B25" s="4" t="s">
        <v>26</v>
      </c>
      <c r="C25" s="4" t="s">
        <v>27</v>
      </c>
      <c r="D25" s="4" t="s">
        <v>157</v>
      </c>
      <c r="E25" s="4" t="s">
        <v>84</v>
      </c>
      <c r="F25" s="6">
        <v>44986</v>
      </c>
      <c r="G25" s="6">
        <v>44987</v>
      </c>
      <c r="H25" s="4">
        <v>1</v>
      </c>
      <c r="I25" s="4">
        <v>1</v>
      </c>
      <c r="J25" s="4">
        <v>1</v>
      </c>
      <c r="K25" s="4" t="s">
        <v>30</v>
      </c>
      <c r="L25" s="4">
        <v>649</v>
      </c>
      <c r="M25" s="4">
        <v>649</v>
      </c>
      <c r="N25" s="4" t="s">
        <v>158</v>
      </c>
      <c r="O25" s="4" t="s">
        <v>32</v>
      </c>
      <c r="P25" s="4" t="s">
        <v>33</v>
      </c>
      <c r="Q25" s="4">
        <v>0</v>
      </c>
      <c r="R25" s="10">
        <v>44977</v>
      </c>
      <c r="S25" s="6">
        <v>44990</v>
      </c>
      <c r="T25" s="4" t="s">
        <v>34</v>
      </c>
      <c r="U25" s="4">
        <v>649</v>
      </c>
      <c r="V25" s="4">
        <v>0</v>
      </c>
      <c r="W25" s="4">
        <v>0</v>
      </c>
      <c r="X25" s="4" t="s">
        <v>159</v>
      </c>
      <c r="Y25" s="4" t="s">
        <v>160</v>
      </c>
    </row>
    <row r="26" s="4" customFormat="1" spans="1:25">
      <c r="A26" s="4" t="s">
        <v>161</v>
      </c>
      <c r="B26" s="4" t="s">
        <v>26</v>
      </c>
      <c r="C26" s="4" t="s">
        <v>27</v>
      </c>
      <c r="D26" s="4" t="s">
        <v>162</v>
      </c>
      <c r="E26" s="4" t="s">
        <v>133</v>
      </c>
      <c r="F26" s="6">
        <v>44983</v>
      </c>
      <c r="G26" s="6">
        <v>44987</v>
      </c>
      <c r="H26" s="4">
        <v>1</v>
      </c>
      <c r="I26" s="4">
        <v>4</v>
      </c>
      <c r="J26" s="4">
        <v>4</v>
      </c>
      <c r="K26" s="4" t="s">
        <v>30</v>
      </c>
      <c r="L26" s="4">
        <v>6218</v>
      </c>
      <c r="M26" s="4">
        <v>6218</v>
      </c>
      <c r="N26" s="4" t="s">
        <v>163</v>
      </c>
      <c r="O26" s="4" t="s">
        <v>32</v>
      </c>
      <c r="P26" s="4" t="s">
        <v>33</v>
      </c>
      <c r="Q26" s="4">
        <v>0</v>
      </c>
      <c r="R26" s="10">
        <v>44978</v>
      </c>
      <c r="S26" s="6">
        <v>44990</v>
      </c>
      <c r="T26" s="4" t="s">
        <v>34</v>
      </c>
      <c r="U26" s="4">
        <v>6218</v>
      </c>
      <c r="V26" s="4">
        <v>0</v>
      </c>
      <c r="W26" s="4">
        <v>0</v>
      </c>
      <c r="X26" s="4" t="s">
        <v>164</v>
      </c>
      <c r="Y26" s="4" t="s">
        <v>165</v>
      </c>
    </row>
    <row r="27" s="4" customFormat="1" spans="1:25">
      <c r="A27" s="4" t="s">
        <v>166</v>
      </c>
      <c r="B27" s="4" t="s">
        <v>26</v>
      </c>
      <c r="C27" s="4" t="s">
        <v>27</v>
      </c>
      <c r="D27" s="4" t="s">
        <v>167</v>
      </c>
      <c r="E27" s="4" t="s">
        <v>168</v>
      </c>
      <c r="F27" s="6">
        <v>44986</v>
      </c>
      <c r="G27" s="6">
        <v>44987</v>
      </c>
      <c r="H27" s="4">
        <v>1</v>
      </c>
      <c r="I27" s="4">
        <v>1</v>
      </c>
      <c r="J27" s="4">
        <v>1</v>
      </c>
      <c r="K27" s="4" t="s">
        <v>30</v>
      </c>
      <c r="L27" s="4">
        <v>657</v>
      </c>
      <c r="M27" s="4">
        <v>657</v>
      </c>
      <c r="N27" s="4" t="s">
        <v>169</v>
      </c>
      <c r="O27" s="4" t="s">
        <v>32</v>
      </c>
      <c r="P27" s="4" t="s">
        <v>33</v>
      </c>
      <c r="Q27" s="4">
        <v>0</v>
      </c>
      <c r="R27" s="10">
        <v>44979</v>
      </c>
      <c r="S27" s="6">
        <v>44990</v>
      </c>
      <c r="T27" s="4" t="s">
        <v>34</v>
      </c>
      <c r="U27" s="4">
        <v>657</v>
      </c>
      <c r="V27" s="4">
        <v>0</v>
      </c>
      <c r="W27" s="4">
        <v>0</v>
      </c>
      <c r="X27" s="4" t="s">
        <v>170</v>
      </c>
      <c r="Y27" s="4" t="s">
        <v>171</v>
      </c>
    </row>
    <row r="28" s="4" customFormat="1" spans="1:25">
      <c r="A28" s="4" t="s">
        <v>172</v>
      </c>
      <c r="B28" s="4" t="s">
        <v>26</v>
      </c>
      <c r="C28" s="4" t="s">
        <v>27</v>
      </c>
      <c r="D28" s="4" t="s">
        <v>173</v>
      </c>
      <c r="E28" s="4" t="s">
        <v>133</v>
      </c>
      <c r="F28" s="6">
        <v>44981</v>
      </c>
      <c r="G28" s="6">
        <v>44987</v>
      </c>
      <c r="H28" s="4">
        <v>1</v>
      </c>
      <c r="I28" s="4">
        <v>6</v>
      </c>
      <c r="J28" s="4">
        <v>6</v>
      </c>
      <c r="K28" s="4" t="s">
        <v>30</v>
      </c>
      <c r="L28" s="4">
        <v>3840</v>
      </c>
      <c r="M28" s="4">
        <v>3840</v>
      </c>
      <c r="N28" s="4" t="s">
        <v>174</v>
      </c>
      <c r="O28" s="4" t="s">
        <v>32</v>
      </c>
      <c r="P28" s="4" t="s">
        <v>33</v>
      </c>
      <c r="Q28" s="4">
        <v>0</v>
      </c>
      <c r="R28" s="10">
        <v>44979</v>
      </c>
      <c r="S28" s="6">
        <v>44990</v>
      </c>
      <c r="T28" s="4" t="s">
        <v>34</v>
      </c>
      <c r="U28" s="4">
        <v>3840</v>
      </c>
      <c r="V28" s="4">
        <v>0</v>
      </c>
      <c r="W28" s="4">
        <v>0</v>
      </c>
      <c r="X28" s="4" t="s">
        <v>175</v>
      </c>
      <c r="Y28" s="4" t="s">
        <v>36</v>
      </c>
    </row>
    <row r="29" s="4" customFormat="1" spans="1:25">
      <c r="A29" s="4" t="s">
        <v>176</v>
      </c>
      <c r="B29" s="4" t="s">
        <v>26</v>
      </c>
      <c r="C29" s="4" t="s">
        <v>27</v>
      </c>
      <c r="D29" s="4" t="s">
        <v>106</v>
      </c>
      <c r="E29" s="4" t="s">
        <v>177</v>
      </c>
      <c r="F29" s="6">
        <v>44980</v>
      </c>
      <c r="G29" s="6">
        <v>44987</v>
      </c>
      <c r="H29" s="4">
        <v>1</v>
      </c>
      <c r="I29" s="4">
        <v>7</v>
      </c>
      <c r="J29" s="4">
        <v>7</v>
      </c>
      <c r="K29" s="4" t="s">
        <v>30</v>
      </c>
      <c r="L29" s="4">
        <v>6156</v>
      </c>
      <c r="M29" s="4">
        <v>6156</v>
      </c>
      <c r="N29" s="4" t="s">
        <v>178</v>
      </c>
      <c r="O29" s="4" t="s">
        <v>32</v>
      </c>
      <c r="P29" s="4" t="s">
        <v>33</v>
      </c>
      <c r="Q29" s="4">
        <v>0</v>
      </c>
      <c r="R29" s="10">
        <v>44979</v>
      </c>
      <c r="S29" s="6">
        <v>44990</v>
      </c>
      <c r="T29" s="4" t="s">
        <v>34</v>
      </c>
      <c r="U29" s="4">
        <v>6156</v>
      </c>
      <c r="V29" s="4">
        <v>0</v>
      </c>
      <c r="W29" s="4">
        <v>0</v>
      </c>
      <c r="X29" s="4" t="s">
        <v>179</v>
      </c>
      <c r="Y29" s="4" t="s">
        <v>36</v>
      </c>
    </row>
    <row r="30" s="4" customFormat="1" spans="1:25">
      <c r="A30" s="4" t="s">
        <v>176</v>
      </c>
      <c r="B30" s="4" t="s">
        <v>26</v>
      </c>
      <c r="C30" s="4" t="s">
        <v>180</v>
      </c>
      <c r="D30" s="4" t="s">
        <v>106</v>
      </c>
      <c r="E30" s="4" t="s">
        <v>177</v>
      </c>
      <c r="F30" s="6">
        <v>44980</v>
      </c>
      <c r="G30" s="6">
        <v>44987</v>
      </c>
      <c r="H30" s="4">
        <v>1</v>
      </c>
      <c r="I30" s="4">
        <v>7</v>
      </c>
      <c r="J30" s="4">
        <v>7</v>
      </c>
      <c r="K30" s="4" t="s">
        <v>30</v>
      </c>
      <c r="L30" s="4">
        <v>-6156</v>
      </c>
      <c r="M30" s="4">
        <v>-6156</v>
      </c>
      <c r="N30" s="4" t="s">
        <v>178</v>
      </c>
      <c r="O30" s="4" t="s">
        <v>32</v>
      </c>
      <c r="P30" s="4" t="s">
        <v>33</v>
      </c>
      <c r="Q30" s="4">
        <v>0</v>
      </c>
      <c r="R30" s="10">
        <v>44979</v>
      </c>
      <c r="S30" s="6">
        <v>44990</v>
      </c>
      <c r="T30" s="4" t="s">
        <v>34</v>
      </c>
      <c r="U30" s="4">
        <v>-6156</v>
      </c>
      <c r="V30" s="4">
        <v>0</v>
      </c>
      <c r="W30" s="4">
        <v>0</v>
      </c>
      <c r="X30" s="4" t="s">
        <v>179</v>
      </c>
      <c r="Y30" s="4" t="s">
        <v>36</v>
      </c>
    </row>
    <row r="31" s="4" customFormat="1" spans="1:25">
      <c r="A31" s="4" t="s">
        <v>181</v>
      </c>
      <c r="B31" s="4" t="s">
        <v>26</v>
      </c>
      <c r="C31" s="4" t="s">
        <v>27</v>
      </c>
      <c r="D31" s="4" t="s">
        <v>182</v>
      </c>
      <c r="E31" s="4" t="s">
        <v>183</v>
      </c>
      <c r="F31" s="6">
        <v>44984</v>
      </c>
      <c r="G31" s="6">
        <v>44987</v>
      </c>
      <c r="H31" s="4">
        <v>2</v>
      </c>
      <c r="I31" s="4">
        <v>3</v>
      </c>
      <c r="J31" s="4">
        <v>6</v>
      </c>
      <c r="K31" s="4" t="s">
        <v>30</v>
      </c>
      <c r="L31" s="4">
        <v>5868</v>
      </c>
      <c r="M31" s="4">
        <v>5868</v>
      </c>
      <c r="N31" s="4" t="s">
        <v>184</v>
      </c>
      <c r="O31" s="4" t="s">
        <v>32</v>
      </c>
      <c r="P31" s="4" t="s">
        <v>33</v>
      </c>
      <c r="Q31" s="4">
        <v>0</v>
      </c>
      <c r="R31" s="10">
        <v>44979</v>
      </c>
      <c r="S31" s="6">
        <v>44990</v>
      </c>
      <c r="T31" s="4" t="s">
        <v>34</v>
      </c>
      <c r="U31" s="4">
        <v>5868</v>
      </c>
      <c r="V31" s="4">
        <v>0</v>
      </c>
      <c r="W31" s="4">
        <v>0</v>
      </c>
      <c r="X31" s="4" t="s">
        <v>185</v>
      </c>
      <c r="Y31" s="4" t="s">
        <v>36</v>
      </c>
    </row>
    <row r="32" s="4" customFormat="1" spans="1:25">
      <c r="A32" s="4" t="s">
        <v>186</v>
      </c>
      <c r="B32" s="4" t="s">
        <v>26</v>
      </c>
      <c r="C32" s="4" t="s">
        <v>27</v>
      </c>
      <c r="D32" s="4" t="s">
        <v>187</v>
      </c>
      <c r="E32" s="4" t="s">
        <v>188</v>
      </c>
      <c r="F32" s="6">
        <v>44986</v>
      </c>
      <c r="G32" s="6">
        <v>44987</v>
      </c>
      <c r="H32" s="4">
        <v>1</v>
      </c>
      <c r="I32" s="4">
        <v>1</v>
      </c>
      <c r="J32" s="4">
        <v>1</v>
      </c>
      <c r="K32" s="4" t="s">
        <v>30</v>
      </c>
      <c r="L32" s="4">
        <v>162</v>
      </c>
      <c r="M32" s="4">
        <v>162</v>
      </c>
      <c r="N32" s="4" t="s">
        <v>189</v>
      </c>
      <c r="O32" s="4" t="s">
        <v>32</v>
      </c>
      <c r="P32" s="4" t="s">
        <v>33</v>
      </c>
      <c r="Q32" s="4">
        <v>0</v>
      </c>
      <c r="R32" s="10">
        <v>44980</v>
      </c>
      <c r="S32" s="6">
        <v>44990</v>
      </c>
      <c r="T32" s="4" t="s">
        <v>34</v>
      </c>
      <c r="U32" s="4">
        <v>162</v>
      </c>
      <c r="V32" s="4">
        <v>0</v>
      </c>
      <c r="W32" s="4">
        <v>0</v>
      </c>
      <c r="X32" s="4" t="s">
        <v>190</v>
      </c>
      <c r="Y32" s="4" t="s">
        <v>36</v>
      </c>
    </row>
    <row r="33" s="4" customFormat="1" spans="1:25">
      <c r="A33" s="4" t="s">
        <v>191</v>
      </c>
      <c r="B33" s="4" t="s">
        <v>26</v>
      </c>
      <c r="C33" s="4" t="s">
        <v>27</v>
      </c>
      <c r="D33" s="4" t="s">
        <v>192</v>
      </c>
      <c r="E33" s="4" t="s">
        <v>193</v>
      </c>
      <c r="F33" s="6">
        <v>44985</v>
      </c>
      <c r="G33" s="6">
        <v>44987</v>
      </c>
      <c r="H33" s="4">
        <v>1</v>
      </c>
      <c r="I33" s="4">
        <v>2</v>
      </c>
      <c r="J33" s="4">
        <v>2</v>
      </c>
      <c r="K33" s="4" t="s">
        <v>30</v>
      </c>
      <c r="L33" s="4">
        <v>2340</v>
      </c>
      <c r="M33" s="4">
        <v>2340</v>
      </c>
      <c r="N33" s="4" t="s">
        <v>194</v>
      </c>
      <c r="O33" s="4" t="s">
        <v>32</v>
      </c>
      <c r="P33" s="4" t="s">
        <v>33</v>
      </c>
      <c r="Q33" s="4">
        <v>0</v>
      </c>
      <c r="R33" s="10">
        <v>44980</v>
      </c>
      <c r="S33" s="6">
        <v>44990</v>
      </c>
      <c r="T33" s="4" t="s">
        <v>34</v>
      </c>
      <c r="U33" s="4">
        <v>2340</v>
      </c>
      <c r="V33" s="4">
        <v>0</v>
      </c>
      <c r="W33" s="4">
        <v>0</v>
      </c>
      <c r="X33" s="4" t="s">
        <v>195</v>
      </c>
      <c r="Y33" s="4" t="s">
        <v>36</v>
      </c>
    </row>
    <row r="34" s="4" customFormat="1" spans="1:25">
      <c r="A34" s="4" t="s">
        <v>196</v>
      </c>
      <c r="B34" s="4" t="s">
        <v>26</v>
      </c>
      <c r="C34" s="4" t="s">
        <v>27</v>
      </c>
      <c r="D34" s="4" t="s">
        <v>197</v>
      </c>
      <c r="E34" s="4" t="s">
        <v>198</v>
      </c>
      <c r="F34" s="6">
        <v>44985</v>
      </c>
      <c r="G34" s="6">
        <v>44987</v>
      </c>
      <c r="H34" s="4">
        <v>1</v>
      </c>
      <c r="I34" s="4">
        <v>2</v>
      </c>
      <c r="J34" s="4">
        <v>2</v>
      </c>
      <c r="K34" s="4" t="s">
        <v>30</v>
      </c>
      <c r="L34" s="4">
        <v>682</v>
      </c>
      <c r="M34" s="4">
        <v>682</v>
      </c>
      <c r="N34" s="4" t="s">
        <v>199</v>
      </c>
      <c r="O34" s="4" t="s">
        <v>32</v>
      </c>
      <c r="P34" s="4" t="s">
        <v>33</v>
      </c>
      <c r="Q34" s="4">
        <v>0</v>
      </c>
      <c r="R34" s="10">
        <v>44980</v>
      </c>
      <c r="S34" s="6">
        <v>44990</v>
      </c>
      <c r="T34" s="4" t="s">
        <v>34</v>
      </c>
      <c r="U34" s="4">
        <v>682</v>
      </c>
      <c r="V34" s="4">
        <v>0</v>
      </c>
      <c r="W34" s="4">
        <v>0</v>
      </c>
      <c r="X34" s="4" t="s">
        <v>200</v>
      </c>
      <c r="Y34" s="4" t="s">
        <v>201</v>
      </c>
    </row>
    <row r="35" s="4" customFormat="1" spans="1:25">
      <c r="A35" s="4" t="s">
        <v>202</v>
      </c>
      <c r="B35" s="4" t="s">
        <v>26</v>
      </c>
      <c r="C35" s="4" t="s">
        <v>27</v>
      </c>
      <c r="D35" s="4" t="s">
        <v>203</v>
      </c>
      <c r="E35" s="4" t="s">
        <v>204</v>
      </c>
      <c r="F35" s="6">
        <v>44982</v>
      </c>
      <c r="G35" s="6">
        <v>44987</v>
      </c>
      <c r="H35" s="4">
        <v>1</v>
      </c>
      <c r="I35" s="4">
        <v>5</v>
      </c>
      <c r="J35" s="4">
        <v>5</v>
      </c>
      <c r="K35" s="4" t="s">
        <v>30</v>
      </c>
      <c r="L35" s="4">
        <v>640</v>
      </c>
      <c r="M35" s="4">
        <v>640</v>
      </c>
      <c r="N35" s="4" t="s">
        <v>205</v>
      </c>
      <c r="O35" s="4" t="s">
        <v>32</v>
      </c>
      <c r="P35" s="4" t="s">
        <v>33</v>
      </c>
      <c r="Q35" s="4">
        <v>0</v>
      </c>
      <c r="R35" s="10">
        <v>44981</v>
      </c>
      <c r="S35" s="6">
        <v>44990</v>
      </c>
      <c r="T35" s="4" t="s">
        <v>34</v>
      </c>
      <c r="U35" s="4">
        <v>640</v>
      </c>
      <c r="V35" s="4">
        <v>0</v>
      </c>
      <c r="W35" s="4">
        <v>0</v>
      </c>
      <c r="X35" s="4" t="s">
        <v>206</v>
      </c>
      <c r="Y35" s="4" t="s">
        <v>36</v>
      </c>
    </row>
    <row r="36" s="4" customFormat="1" spans="1:25">
      <c r="A36" s="4" t="s">
        <v>207</v>
      </c>
      <c r="B36" s="4" t="s">
        <v>26</v>
      </c>
      <c r="C36" s="4" t="s">
        <v>27</v>
      </c>
      <c r="D36" s="4" t="s">
        <v>208</v>
      </c>
      <c r="E36" s="4" t="s">
        <v>209</v>
      </c>
      <c r="F36" s="6">
        <v>44986</v>
      </c>
      <c r="G36" s="6">
        <v>44987</v>
      </c>
      <c r="H36" s="4">
        <v>1</v>
      </c>
      <c r="I36" s="4">
        <v>1</v>
      </c>
      <c r="J36" s="4">
        <v>1</v>
      </c>
      <c r="K36" s="4" t="s">
        <v>30</v>
      </c>
      <c r="L36" s="4">
        <v>743</v>
      </c>
      <c r="M36" s="4">
        <v>743</v>
      </c>
      <c r="N36" s="4" t="s">
        <v>210</v>
      </c>
      <c r="O36" s="4" t="s">
        <v>32</v>
      </c>
      <c r="P36" s="4" t="s">
        <v>33</v>
      </c>
      <c r="Q36" s="4">
        <v>0</v>
      </c>
      <c r="R36" s="10">
        <v>44981</v>
      </c>
      <c r="S36" s="6">
        <v>44990</v>
      </c>
      <c r="T36" s="4" t="s">
        <v>34</v>
      </c>
      <c r="U36" s="4">
        <v>743</v>
      </c>
      <c r="V36" s="4">
        <v>0</v>
      </c>
      <c r="W36" s="4">
        <v>0</v>
      </c>
      <c r="X36" s="4" t="s">
        <v>211</v>
      </c>
      <c r="Y36" s="4" t="s">
        <v>36</v>
      </c>
    </row>
    <row r="37" s="4" customFormat="1" spans="1:25">
      <c r="A37" s="4" t="s">
        <v>212</v>
      </c>
      <c r="B37" s="4" t="s">
        <v>26</v>
      </c>
      <c r="C37" s="4" t="s">
        <v>27</v>
      </c>
      <c r="D37" s="4" t="s">
        <v>213</v>
      </c>
      <c r="E37" s="4" t="s">
        <v>214</v>
      </c>
      <c r="F37" s="6">
        <v>44986</v>
      </c>
      <c r="G37" s="6">
        <v>44987</v>
      </c>
      <c r="H37" s="4">
        <v>1</v>
      </c>
      <c r="I37" s="4">
        <v>1</v>
      </c>
      <c r="J37" s="4">
        <v>1</v>
      </c>
      <c r="K37" s="4" t="s">
        <v>30</v>
      </c>
      <c r="L37" s="4">
        <v>1647</v>
      </c>
      <c r="M37" s="4">
        <v>1647</v>
      </c>
      <c r="N37" s="4" t="s">
        <v>215</v>
      </c>
      <c r="O37" s="4" t="s">
        <v>32</v>
      </c>
      <c r="P37" s="4" t="s">
        <v>33</v>
      </c>
      <c r="Q37" s="4">
        <v>0</v>
      </c>
      <c r="R37" s="10">
        <v>44982</v>
      </c>
      <c r="S37" s="6">
        <v>44990</v>
      </c>
      <c r="T37" s="4" t="s">
        <v>34</v>
      </c>
      <c r="U37" s="4">
        <v>1647</v>
      </c>
      <c r="V37" s="4">
        <v>0</v>
      </c>
      <c r="W37" s="4">
        <v>0</v>
      </c>
      <c r="X37" s="4" t="s">
        <v>216</v>
      </c>
      <c r="Y37" s="4" t="s">
        <v>36</v>
      </c>
    </row>
    <row r="38" s="4" customFormat="1" spans="1:25">
      <c r="A38" s="4" t="s">
        <v>217</v>
      </c>
      <c r="B38" s="4" t="s">
        <v>26</v>
      </c>
      <c r="C38" s="4" t="s">
        <v>27</v>
      </c>
      <c r="D38" s="4" t="s">
        <v>208</v>
      </c>
      <c r="E38" s="4" t="s">
        <v>218</v>
      </c>
      <c r="F38" s="6">
        <v>44986</v>
      </c>
      <c r="G38" s="6">
        <v>44987</v>
      </c>
      <c r="H38" s="4">
        <v>1</v>
      </c>
      <c r="I38" s="4">
        <v>1</v>
      </c>
      <c r="J38" s="4">
        <v>1</v>
      </c>
      <c r="K38" s="4" t="s">
        <v>30</v>
      </c>
      <c r="L38" s="4">
        <v>741</v>
      </c>
      <c r="M38" s="4">
        <v>741</v>
      </c>
      <c r="N38" s="4" t="s">
        <v>219</v>
      </c>
      <c r="O38" s="4" t="s">
        <v>32</v>
      </c>
      <c r="P38" s="4" t="s">
        <v>33</v>
      </c>
      <c r="Q38" s="4">
        <v>0</v>
      </c>
      <c r="R38" s="10">
        <v>44983</v>
      </c>
      <c r="S38" s="6">
        <v>44990</v>
      </c>
      <c r="T38" s="4" t="s">
        <v>34</v>
      </c>
      <c r="U38" s="4">
        <v>741</v>
      </c>
      <c r="V38" s="4">
        <v>0</v>
      </c>
      <c r="W38" s="4">
        <v>0</v>
      </c>
      <c r="X38" s="4" t="s">
        <v>220</v>
      </c>
      <c r="Y38" s="4" t="s">
        <v>221</v>
      </c>
    </row>
    <row r="39" s="4" customFormat="1" spans="1:25">
      <c r="A39" s="4" t="s">
        <v>222</v>
      </c>
      <c r="B39" s="4" t="s">
        <v>26</v>
      </c>
      <c r="C39" s="4" t="s">
        <v>27</v>
      </c>
      <c r="D39" s="4" t="s">
        <v>223</v>
      </c>
      <c r="E39" s="4" t="s">
        <v>224</v>
      </c>
      <c r="F39" s="6">
        <v>44986</v>
      </c>
      <c r="G39" s="6">
        <v>44987</v>
      </c>
      <c r="H39" s="4">
        <v>1</v>
      </c>
      <c r="I39" s="4">
        <v>1</v>
      </c>
      <c r="J39" s="4">
        <v>1</v>
      </c>
      <c r="K39" s="4" t="s">
        <v>30</v>
      </c>
      <c r="L39" s="4">
        <v>839</v>
      </c>
      <c r="M39" s="4">
        <v>839</v>
      </c>
      <c r="N39" s="4" t="s">
        <v>225</v>
      </c>
      <c r="O39" s="4" t="s">
        <v>32</v>
      </c>
      <c r="P39" s="4" t="s">
        <v>33</v>
      </c>
      <c r="Q39" s="4">
        <v>0</v>
      </c>
      <c r="R39" s="10">
        <v>44983</v>
      </c>
      <c r="S39" s="6">
        <v>44990</v>
      </c>
      <c r="T39" s="4" t="s">
        <v>34</v>
      </c>
      <c r="U39" s="4">
        <v>839</v>
      </c>
      <c r="V39" s="4">
        <v>0</v>
      </c>
      <c r="W39" s="4">
        <v>0</v>
      </c>
      <c r="X39" s="4" t="s">
        <v>226</v>
      </c>
      <c r="Y39" s="4" t="s">
        <v>36</v>
      </c>
    </row>
    <row r="40" s="4" customFormat="1" spans="1:25">
      <c r="A40" s="4" t="s">
        <v>227</v>
      </c>
      <c r="B40" s="4" t="s">
        <v>26</v>
      </c>
      <c r="C40" s="4" t="s">
        <v>27</v>
      </c>
      <c r="D40" s="4" t="s">
        <v>228</v>
      </c>
      <c r="E40" s="4" t="s">
        <v>229</v>
      </c>
      <c r="F40" s="6">
        <v>44983</v>
      </c>
      <c r="G40" s="6">
        <v>44987</v>
      </c>
      <c r="H40" s="4">
        <v>1</v>
      </c>
      <c r="I40" s="4">
        <v>4</v>
      </c>
      <c r="J40" s="4">
        <v>4</v>
      </c>
      <c r="K40" s="4" t="s">
        <v>30</v>
      </c>
      <c r="L40" s="4">
        <v>495</v>
      </c>
      <c r="M40" s="4">
        <v>495</v>
      </c>
      <c r="N40" s="4" t="s">
        <v>230</v>
      </c>
      <c r="O40" s="4" t="s">
        <v>32</v>
      </c>
      <c r="P40" s="4" t="s">
        <v>33</v>
      </c>
      <c r="Q40" s="4">
        <v>0</v>
      </c>
      <c r="R40" s="10">
        <v>44983</v>
      </c>
      <c r="S40" s="6">
        <v>44990</v>
      </c>
      <c r="T40" s="4" t="s">
        <v>34</v>
      </c>
      <c r="U40" s="4">
        <v>495</v>
      </c>
      <c r="V40" s="4">
        <v>0</v>
      </c>
      <c r="W40" s="4">
        <v>0</v>
      </c>
      <c r="X40" s="4" t="s">
        <v>231</v>
      </c>
      <c r="Y40" s="4" t="s">
        <v>232</v>
      </c>
    </row>
    <row r="41" s="4" customFormat="1" spans="1:25">
      <c r="A41" s="4" t="s">
        <v>233</v>
      </c>
      <c r="B41" s="4" t="s">
        <v>26</v>
      </c>
      <c r="C41" s="4" t="s">
        <v>27</v>
      </c>
      <c r="D41" s="4" t="s">
        <v>234</v>
      </c>
      <c r="E41" s="4" t="s">
        <v>235</v>
      </c>
      <c r="F41" s="6">
        <v>44986</v>
      </c>
      <c r="G41" s="6">
        <v>44987</v>
      </c>
      <c r="H41" s="4">
        <v>1</v>
      </c>
      <c r="I41" s="4">
        <v>1</v>
      </c>
      <c r="J41" s="4">
        <v>1</v>
      </c>
      <c r="K41" s="4" t="s">
        <v>30</v>
      </c>
      <c r="L41" s="4">
        <v>160</v>
      </c>
      <c r="M41" s="4">
        <v>160</v>
      </c>
      <c r="N41" s="4" t="s">
        <v>236</v>
      </c>
      <c r="O41" s="4" t="s">
        <v>32</v>
      </c>
      <c r="P41" s="4" t="s">
        <v>33</v>
      </c>
      <c r="Q41" s="4">
        <v>0</v>
      </c>
      <c r="R41" s="10">
        <v>44983</v>
      </c>
      <c r="S41" s="6">
        <v>44990</v>
      </c>
      <c r="T41" s="4" t="s">
        <v>34</v>
      </c>
      <c r="U41" s="4">
        <v>160</v>
      </c>
      <c r="V41" s="4">
        <v>0</v>
      </c>
      <c r="W41" s="4">
        <v>0</v>
      </c>
      <c r="X41" s="4" t="s">
        <v>237</v>
      </c>
      <c r="Y41" s="4" t="s">
        <v>238</v>
      </c>
    </row>
    <row r="42" s="4" customFormat="1" spans="1:25">
      <c r="A42" s="4" t="s">
        <v>239</v>
      </c>
      <c r="B42" s="4" t="s">
        <v>26</v>
      </c>
      <c r="C42" s="4" t="s">
        <v>27</v>
      </c>
      <c r="D42" s="4" t="s">
        <v>106</v>
      </c>
      <c r="E42" s="4" t="s">
        <v>107</v>
      </c>
      <c r="F42" s="6">
        <v>44986</v>
      </c>
      <c r="G42" s="6">
        <v>44987</v>
      </c>
      <c r="H42" s="4">
        <v>1</v>
      </c>
      <c r="I42" s="4">
        <v>1</v>
      </c>
      <c r="J42" s="4">
        <v>1</v>
      </c>
      <c r="K42" s="4" t="s">
        <v>30</v>
      </c>
      <c r="L42" s="4">
        <v>725</v>
      </c>
      <c r="M42" s="4">
        <v>725</v>
      </c>
      <c r="N42" s="4" t="s">
        <v>240</v>
      </c>
      <c r="O42" s="4" t="s">
        <v>32</v>
      </c>
      <c r="P42" s="4" t="s">
        <v>33</v>
      </c>
      <c r="Q42" s="4">
        <v>0</v>
      </c>
      <c r="R42" s="10">
        <v>44983</v>
      </c>
      <c r="S42" s="6">
        <v>44990</v>
      </c>
      <c r="T42" s="4" t="s">
        <v>34</v>
      </c>
      <c r="U42" s="4">
        <v>725</v>
      </c>
      <c r="V42" s="4">
        <v>0</v>
      </c>
      <c r="W42" s="4">
        <v>0</v>
      </c>
      <c r="X42" s="4" t="s">
        <v>241</v>
      </c>
      <c r="Y42" s="4" t="s">
        <v>110</v>
      </c>
    </row>
    <row r="43" s="4" customFormat="1" spans="1:25">
      <c r="A43" s="4" t="s">
        <v>242</v>
      </c>
      <c r="B43" s="4" t="s">
        <v>26</v>
      </c>
      <c r="C43" s="4" t="s">
        <v>27</v>
      </c>
      <c r="D43" s="4" t="s">
        <v>243</v>
      </c>
      <c r="E43" s="4" t="s">
        <v>244</v>
      </c>
      <c r="F43" s="6">
        <v>44986</v>
      </c>
      <c r="G43" s="6">
        <v>44987</v>
      </c>
      <c r="H43" s="4">
        <v>1</v>
      </c>
      <c r="I43" s="4">
        <v>1</v>
      </c>
      <c r="J43" s="4">
        <v>1</v>
      </c>
      <c r="K43" s="4" t="s">
        <v>30</v>
      </c>
      <c r="L43" s="4">
        <v>819</v>
      </c>
      <c r="M43" s="4">
        <v>819</v>
      </c>
      <c r="N43" s="4" t="s">
        <v>245</v>
      </c>
      <c r="O43" s="4" t="s">
        <v>32</v>
      </c>
      <c r="P43" s="4" t="s">
        <v>33</v>
      </c>
      <c r="Q43" s="4">
        <v>0</v>
      </c>
      <c r="R43" s="10">
        <v>44983</v>
      </c>
      <c r="S43" s="6">
        <v>44990</v>
      </c>
      <c r="T43" s="4" t="s">
        <v>34</v>
      </c>
      <c r="U43" s="4">
        <v>819</v>
      </c>
      <c r="V43" s="4">
        <v>0</v>
      </c>
      <c r="W43" s="4">
        <v>0</v>
      </c>
      <c r="X43" s="4" t="s">
        <v>246</v>
      </c>
      <c r="Y43" s="4" t="s">
        <v>247</v>
      </c>
    </row>
    <row r="44" s="4" customFormat="1" spans="1:25">
      <c r="A44" s="4" t="s">
        <v>248</v>
      </c>
      <c r="B44" s="4" t="s">
        <v>26</v>
      </c>
      <c r="C44" s="4" t="s">
        <v>27</v>
      </c>
      <c r="D44" s="4" t="s">
        <v>249</v>
      </c>
      <c r="E44" s="4" t="s">
        <v>45</v>
      </c>
      <c r="F44" s="6">
        <v>44984</v>
      </c>
      <c r="G44" s="6">
        <v>44987</v>
      </c>
      <c r="H44" s="4">
        <v>1</v>
      </c>
      <c r="I44" s="4">
        <v>3</v>
      </c>
      <c r="J44" s="4">
        <v>3</v>
      </c>
      <c r="K44" s="4" t="s">
        <v>30</v>
      </c>
      <c r="L44" s="4">
        <v>3992</v>
      </c>
      <c r="M44" s="4">
        <v>3992</v>
      </c>
      <c r="N44" s="4" t="s">
        <v>250</v>
      </c>
      <c r="O44" s="4" t="s">
        <v>32</v>
      </c>
      <c r="P44" s="4" t="s">
        <v>33</v>
      </c>
      <c r="Q44" s="4">
        <v>0</v>
      </c>
      <c r="R44" s="10">
        <v>44983</v>
      </c>
      <c r="S44" s="6">
        <v>44990</v>
      </c>
      <c r="T44" s="4" t="s">
        <v>34</v>
      </c>
      <c r="U44" s="4">
        <v>3992</v>
      </c>
      <c r="V44" s="4">
        <v>0</v>
      </c>
      <c r="W44" s="4">
        <v>0</v>
      </c>
      <c r="X44" s="4" t="s">
        <v>251</v>
      </c>
      <c r="Y44" s="4" t="s">
        <v>252</v>
      </c>
    </row>
    <row r="45" s="4" customFormat="1" spans="1:25">
      <c r="A45" s="4" t="s">
        <v>253</v>
      </c>
      <c r="B45" s="4" t="s">
        <v>26</v>
      </c>
      <c r="C45" s="4" t="s">
        <v>27</v>
      </c>
      <c r="D45" s="4" t="s">
        <v>254</v>
      </c>
      <c r="E45" s="4" t="s">
        <v>255</v>
      </c>
      <c r="F45" s="6">
        <v>44984</v>
      </c>
      <c r="G45" s="6">
        <v>44987</v>
      </c>
      <c r="H45" s="4">
        <v>1</v>
      </c>
      <c r="I45" s="4">
        <v>3</v>
      </c>
      <c r="J45" s="4">
        <v>3</v>
      </c>
      <c r="K45" s="4" t="s">
        <v>30</v>
      </c>
      <c r="L45" s="4">
        <v>1185</v>
      </c>
      <c r="M45" s="4">
        <v>1185</v>
      </c>
      <c r="N45" s="4" t="s">
        <v>256</v>
      </c>
      <c r="O45" s="4" t="s">
        <v>32</v>
      </c>
      <c r="P45" s="4" t="s">
        <v>33</v>
      </c>
      <c r="Q45" s="4">
        <v>0</v>
      </c>
      <c r="R45" s="10">
        <v>44984</v>
      </c>
      <c r="S45" s="6">
        <v>44990</v>
      </c>
      <c r="T45" s="4" t="s">
        <v>34</v>
      </c>
      <c r="U45" s="4">
        <v>1185</v>
      </c>
      <c r="V45" s="4">
        <v>0</v>
      </c>
      <c r="W45" s="4">
        <v>0</v>
      </c>
      <c r="X45" s="4" t="s">
        <v>257</v>
      </c>
      <c r="Y45" s="4" t="s">
        <v>36</v>
      </c>
    </row>
    <row r="46" s="4" customFormat="1" spans="1:25">
      <c r="A46" s="4" t="s">
        <v>258</v>
      </c>
      <c r="B46" s="4" t="s">
        <v>26</v>
      </c>
      <c r="C46" s="4" t="s">
        <v>27</v>
      </c>
      <c r="D46" s="4" t="s">
        <v>259</v>
      </c>
      <c r="E46" s="4" t="s">
        <v>133</v>
      </c>
      <c r="F46" s="6">
        <v>44985</v>
      </c>
      <c r="G46" s="6">
        <v>44987</v>
      </c>
      <c r="H46" s="4">
        <v>1</v>
      </c>
      <c r="I46" s="4">
        <v>2</v>
      </c>
      <c r="J46" s="4">
        <v>2</v>
      </c>
      <c r="K46" s="4" t="s">
        <v>30</v>
      </c>
      <c r="L46" s="4">
        <v>974</v>
      </c>
      <c r="M46" s="4">
        <v>974</v>
      </c>
      <c r="N46" s="4" t="s">
        <v>260</v>
      </c>
      <c r="O46" s="4" t="s">
        <v>32</v>
      </c>
      <c r="P46" s="4" t="s">
        <v>33</v>
      </c>
      <c r="Q46" s="4">
        <v>0</v>
      </c>
      <c r="R46" s="10">
        <v>44984</v>
      </c>
      <c r="S46" s="6">
        <v>44990</v>
      </c>
      <c r="T46" s="4" t="s">
        <v>34</v>
      </c>
      <c r="U46" s="4">
        <v>974</v>
      </c>
      <c r="V46" s="4">
        <v>0</v>
      </c>
      <c r="W46" s="4">
        <v>0</v>
      </c>
      <c r="X46" s="4" t="s">
        <v>261</v>
      </c>
      <c r="Y46" s="4" t="s">
        <v>262</v>
      </c>
    </row>
    <row r="47" s="4" customFormat="1" spans="1:25">
      <c r="A47" s="4" t="s">
        <v>263</v>
      </c>
      <c r="B47" s="4" t="s">
        <v>26</v>
      </c>
      <c r="C47" s="4" t="s">
        <v>27</v>
      </c>
      <c r="D47" s="4" t="s">
        <v>264</v>
      </c>
      <c r="E47" s="4" t="s">
        <v>265</v>
      </c>
      <c r="F47" s="6">
        <v>44984</v>
      </c>
      <c r="G47" s="6">
        <v>44987</v>
      </c>
      <c r="H47" s="4">
        <v>1</v>
      </c>
      <c r="I47" s="4">
        <v>3</v>
      </c>
      <c r="J47" s="4">
        <v>3</v>
      </c>
      <c r="K47" s="4" t="s">
        <v>30</v>
      </c>
      <c r="L47" s="4">
        <v>1029</v>
      </c>
      <c r="M47" s="4">
        <v>1029</v>
      </c>
      <c r="N47" s="4" t="s">
        <v>266</v>
      </c>
      <c r="O47" s="4" t="s">
        <v>32</v>
      </c>
      <c r="P47" s="4" t="s">
        <v>33</v>
      </c>
      <c r="Q47" s="4">
        <v>0</v>
      </c>
      <c r="R47" s="10">
        <v>44984</v>
      </c>
      <c r="S47" s="6">
        <v>44990</v>
      </c>
      <c r="T47" s="4" t="s">
        <v>34</v>
      </c>
      <c r="U47" s="4">
        <v>1029</v>
      </c>
      <c r="V47" s="4">
        <v>0</v>
      </c>
      <c r="W47" s="4">
        <v>0</v>
      </c>
      <c r="X47" s="4" t="s">
        <v>267</v>
      </c>
      <c r="Y47" s="4" t="s">
        <v>268</v>
      </c>
    </row>
    <row r="48" s="4" customFormat="1" spans="1:25">
      <c r="A48" s="4" t="s">
        <v>269</v>
      </c>
      <c r="B48" s="4" t="s">
        <v>26</v>
      </c>
      <c r="C48" s="4" t="s">
        <v>27</v>
      </c>
      <c r="D48" s="4" t="s">
        <v>270</v>
      </c>
      <c r="E48" s="4" t="s">
        <v>271</v>
      </c>
      <c r="F48" s="6">
        <v>44986</v>
      </c>
      <c r="G48" s="6">
        <v>44987</v>
      </c>
      <c r="H48" s="4">
        <v>1</v>
      </c>
      <c r="I48" s="4">
        <v>1</v>
      </c>
      <c r="J48" s="4">
        <v>1</v>
      </c>
      <c r="K48" s="4" t="s">
        <v>30</v>
      </c>
      <c r="L48" s="4">
        <v>363</v>
      </c>
      <c r="M48" s="4">
        <v>363</v>
      </c>
      <c r="N48" s="4" t="s">
        <v>272</v>
      </c>
      <c r="O48" s="4" t="s">
        <v>32</v>
      </c>
      <c r="P48" s="4" t="s">
        <v>33</v>
      </c>
      <c r="Q48" s="4">
        <v>0</v>
      </c>
      <c r="R48" s="10">
        <v>44984</v>
      </c>
      <c r="S48" s="6">
        <v>44990</v>
      </c>
      <c r="T48" s="4" t="s">
        <v>34</v>
      </c>
      <c r="U48" s="4">
        <v>363</v>
      </c>
      <c r="V48" s="4">
        <v>0</v>
      </c>
      <c r="W48" s="4">
        <v>0</v>
      </c>
      <c r="X48" s="4" t="s">
        <v>273</v>
      </c>
      <c r="Y48" s="4" t="s">
        <v>274</v>
      </c>
    </row>
    <row r="49" s="4" customFormat="1" spans="1:25">
      <c r="A49" s="4" t="s">
        <v>275</v>
      </c>
      <c r="B49" s="4" t="s">
        <v>26</v>
      </c>
      <c r="C49" s="4" t="s">
        <v>27</v>
      </c>
      <c r="D49" s="4" t="s">
        <v>276</v>
      </c>
      <c r="E49" s="4" t="s">
        <v>277</v>
      </c>
      <c r="F49" s="6">
        <v>44985</v>
      </c>
      <c r="G49" s="6">
        <v>44987</v>
      </c>
      <c r="H49" s="4">
        <v>1</v>
      </c>
      <c r="I49" s="4">
        <v>2</v>
      </c>
      <c r="J49" s="4">
        <v>2</v>
      </c>
      <c r="K49" s="4" t="s">
        <v>30</v>
      </c>
      <c r="L49" s="4">
        <v>1782</v>
      </c>
      <c r="M49" s="4">
        <v>1782</v>
      </c>
      <c r="N49" s="4" t="s">
        <v>278</v>
      </c>
      <c r="O49" s="4" t="s">
        <v>32</v>
      </c>
      <c r="P49" s="4" t="s">
        <v>33</v>
      </c>
      <c r="Q49" s="4">
        <v>0</v>
      </c>
      <c r="R49" s="10">
        <v>44985</v>
      </c>
      <c r="S49" s="6">
        <v>44990</v>
      </c>
      <c r="T49" s="4" t="s">
        <v>34</v>
      </c>
      <c r="U49" s="4">
        <v>1782</v>
      </c>
      <c r="V49" s="4">
        <v>0</v>
      </c>
      <c r="W49" s="4">
        <v>0</v>
      </c>
      <c r="X49" s="4" t="s">
        <v>279</v>
      </c>
      <c r="Y49" s="4" t="s">
        <v>280</v>
      </c>
    </row>
    <row r="50" s="4" customFormat="1" spans="1:25">
      <c r="A50" s="4" t="s">
        <v>281</v>
      </c>
      <c r="B50" s="4" t="s">
        <v>26</v>
      </c>
      <c r="C50" s="4" t="s">
        <v>27</v>
      </c>
      <c r="D50" s="4" t="s">
        <v>282</v>
      </c>
      <c r="E50" s="4" t="s">
        <v>283</v>
      </c>
      <c r="F50" s="6">
        <v>44985</v>
      </c>
      <c r="G50" s="6">
        <v>44987</v>
      </c>
      <c r="H50" s="4">
        <v>1</v>
      </c>
      <c r="I50" s="4">
        <v>2</v>
      </c>
      <c r="J50" s="4">
        <v>2</v>
      </c>
      <c r="K50" s="4" t="s">
        <v>30</v>
      </c>
      <c r="L50" s="4">
        <v>876</v>
      </c>
      <c r="M50" s="4">
        <v>876</v>
      </c>
      <c r="N50" s="4" t="s">
        <v>284</v>
      </c>
      <c r="O50" s="4" t="s">
        <v>32</v>
      </c>
      <c r="P50" s="4" t="s">
        <v>33</v>
      </c>
      <c r="Q50" s="4">
        <v>0</v>
      </c>
      <c r="R50" s="10">
        <v>44985</v>
      </c>
      <c r="S50" s="6">
        <v>44990</v>
      </c>
      <c r="T50" s="4" t="s">
        <v>34</v>
      </c>
      <c r="U50" s="4">
        <v>876</v>
      </c>
      <c r="V50" s="4">
        <v>0</v>
      </c>
      <c r="W50" s="4">
        <v>0</v>
      </c>
      <c r="X50" s="4" t="s">
        <v>285</v>
      </c>
      <c r="Y50" s="4" t="s">
        <v>36</v>
      </c>
    </row>
    <row r="51" s="4" customFormat="1" spans="1:25">
      <c r="A51" s="4" t="s">
        <v>286</v>
      </c>
      <c r="B51" s="4" t="s">
        <v>26</v>
      </c>
      <c r="C51" s="4" t="s">
        <v>27</v>
      </c>
      <c r="D51" s="4" t="s">
        <v>287</v>
      </c>
      <c r="E51" s="4" t="s">
        <v>133</v>
      </c>
      <c r="F51" s="6">
        <v>44985</v>
      </c>
      <c r="G51" s="6">
        <v>44987</v>
      </c>
      <c r="H51" s="4">
        <v>1</v>
      </c>
      <c r="I51" s="4">
        <v>2</v>
      </c>
      <c r="J51" s="4">
        <v>2</v>
      </c>
      <c r="K51" s="4" t="s">
        <v>30</v>
      </c>
      <c r="L51" s="4">
        <v>537</v>
      </c>
      <c r="M51" s="4">
        <v>537</v>
      </c>
      <c r="N51" s="4" t="s">
        <v>288</v>
      </c>
      <c r="O51" s="4" t="s">
        <v>32</v>
      </c>
      <c r="P51" s="4" t="s">
        <v>33</v>
      </c>
      <c r="Q51" s="4">
        <v>0</v>
      </c>
      <c r="R51" s="10">
        <v>44985</v>
      </c>
      <c r="S51" s="6">
        <v>44990</v>
      </c>
      <c r="T51" s="4" t="s">
        <v>34</v>
      </c>
      <c r="U51" s="4">
        <v>537</v>
      </c>
      <c r="V51" s="4">
        <v>0</v>
      </c>
      <c r="W51" s="4">
        <v>0</v>
      </c>
      <c r="X51" s="4" t="s">
        <v>289</v>
      </c>
      <c r="Y51" s="4" t="s">
        <v>290</v>
      </c>
    </row>
    <row r="52" s="4" customFormat="1" spans="1:25">
      <c r="A52" s="4" t="s">
        <v>291</v>
      </c>
      <c r="B52" s="4" t="s">
        <v>26</v>
      </c>
      <c r="C52" s="4" t="s">
        <v>27</v>
      </c>
      <c r="D52" s="4" t="s">
        <v>292</v>
      </c>
      <c r="E52" s="4" t="s">
        <v>66</v>
      </c>
      <c r="F52" s="6">
        <v>44986</v>
      </c>
      <c r="G52" s="6">
        <v>44987</v>
      </c>
      <c r="H52" s="4">
        <v>1</v>
      </c>
      <c r="I52" s="4">
        <v>1</v>
      </c>
      <c r="J52" s="4">
        <v>1</v>
      </c>
      <c r="K52" s="4" t="s">
        <v>30</v>
      </c>
      <c r="L52" s="4">
        <v>1031</v>
      </c>
      <c r="M52" s="4">
        <v>1031</v>
      </c>
      <c r="N52" s="4" t="s">
        <v>293</v>
      </c>
      <c r="O52" s="4" t="s">
        <v>32</v>
      </c>
      <c r="P52" s="4" t="s">
        <v>33</v>
      </c>
      <c r="Q52" s="4">
        <v>0</v>
      </c>
      <c r="R52" s="10">
        <v>44985</v>
      </c>
      <c r="S52" s="6">
        <v>44990</v>
      </c>
      <c r="T52" s="4" t="s">
        <v>34</v>
      </c>
      <c r="U52" s="4">
        <v>1031</v>
      </c>
      <c r="V52" s="4">
        <v>0</v>
      </c>
      <c r="W52" s="4">
        <v>0</v>
      </c>
      <c r="X52" s="4" t="s">
        <v>294</v>
      </c>
      <c r="Y52" s="4" t="s">
        <v>295</v>
      </c>
    </row>
    <row r="53" s="4" customFormat="1" spans="1:25">
      <c r="A53" s="4" t="s">
        <v>296</v>
      </c>
      <c r="B53" s="4" t="s">
        <v>26</v>
      </c>
      <c r="C53" s="4" t="s">
        <v>27</v>
      </c>
      <c r="D53" s="4" t="s">
        <v>297</v>
      </c>
      <c r="E53" s="4" t="s">
        <v>298</v>
      </c>
      <c r="F53" s="6">
        <v>44986</v>
      </c>
      <c r="G53" s="6">
        <v>44987</v>
      </c>
      <c r="H53" s="4">
        <v>1</v>
      </c>
      <c r="I53" s="4">
        <v>1</v>
      </c>
      <c r="J53" s="4">
        <v>1</v>
      </c>
      <c r="K53" s="4" t="s">
        <v>30</v>
      </c>
      <c r="L53" s="4">
        <v>1030</v>
      </c>
      <c r="M53" s="4">
        <v>1030</v>
      </c>
      <c r="N53" s="4" t="s">
        <v>299</v>
      </c>
      <c r="O53" s="4" t="s">
        <v>32</v>
      </c>
      <c r="P53" s="4" t="s">
        <v>33</v>
      </c>
      <c r="Q53" s="4">
        <v>0</v>
      </c>
      <c r="R53" s="10">
        <v>44985</v>
      </c>
      <c r="S53" s="6">
        <v>44990</v>
      </c>
      <c r="T53" s="4" t="s">
        <v>34</v>
      </c>
      <c r="U53" s="4">
        <v>1030</v>
      </c>
      <c r="V53" s="4">
        <v>0</v>
      </c>
      <c r="W53" s="4">
        <v>0</v>
      </c>
      <c r="X53" s="4" t="s">
        <v>300</v>
      </c>
      <c r="Y53" s="4" t="s">
        <v>36</v>
      </c>
    </row>
    <row r="54" s="4" customFormat="1" spans="1:25">
      <c r="A54" s="4" t="s">
        <v>301</v>
      </c>
      <c r="B54" s="4" t="s">
        <v>26</v>
      </c>
      <c r="C54" s="4" t="s">
        <v>27</v>
      </c>
      <c r="D54" s="4" t="s">
        <v>302</v>
      </c>
      <c r="E54" s="4" t="s">
        <v>303</v>
      </c>
      <c r="F54" s="6">
        <v>44986</v>
      </c>
      <c r="G54" s="6">
        <v>44987</v>
      </c>
      <c r="H54" s="4">
        <v>1</v>
      </c>
      <c r="I54" s="4">
        <v>1</v>
      </c>
      <c r="J54" s="4">
        <v>1</v>
      </c>
      <c r="K54" s="4" t="s">
        <v>30</v>
      </c>
      <c r="L54" s="4">
        <v>129</v>
      </c>
      <c r="M54" s="4">
        <v>129</v>
      </c>
      <c r="N54" s="4" t="s">
        <v>304</v>
      </c>
      <c r="O54" s="4" t="s">
        <v>32</v>
      </c>
      <c r="P54" s="4" t="s">
        <v>33</v>
      </c>
      <c r="Q54" s="4">
        <v>0</v>
      </c>
      <c r="R54" s="10">
        <v>44985</v>
      </c>
      <c r="S54" s="6">
        <v>44990</v>
      </c>
      <c r="T54" s="4" t="s">
        <v>34</v>
      </c>
      <c r="U54" s="4">
        <v>129</v>
      </c>
      <c r="V54" s="4">
        <v>0</v>
      </c>
      <c r="W54" s="4">
        <v>0</v>
      </c>
      <c r="X54" s="4" t="s">
        <v>305</v>
      </c>
      <c r="Y54" s="4" t="s">
        <v>36</v>
      </c>
    </row>
    <row r="55" s="4" customFormat="1" spans="1:25">
      <c r="A55" s="4" t="s">
        <v>306</v>
      </c>
      <c r="B55" s="4" t="s">
        <v>26</v>
      </c>
      <c r="C55" s="4" t="s">
        <v>27</v>
      </c>
      <c r="D55" s="4" t="s">
        <v>307</v>
      </c>
      <c r="E55" s="4" t="s">
        <v>308</v>
      </c>
      <c r="F55" s="6">
        <v>44986</v>
      </c>
      <c r="G55" s="6">
        <v>44987</v>
      </c>
      <c r="H55" s="4">
        <v>1</v>
      </c>
      <c r="I55" s="4">
        <v>1</v>
      </c>
      <c r="J55" s="4">
        <v>1</v>
      </c>
      <c r="K55" s="4" t="s">
        <v>30</v>
      </c>
      <c r="L55" s="4">
        <v>290</v>
      </c>
      <c r="M55" s="4">
        <v>290</v>
      </c>
      <c r="N55" s="4" t="s">
        <v>309</v>
      </c>
      <c r="O55" s="4" t="s">
        <v>32</v>
      </c>
      <c r="P55" s="4" t="s">
        <v>33</v>
      </c>
      <c r="Q55" s="4">
        <v>0</v>
      </c>
      <c r="R55" s="10">
        <v>44985</v>
      </c>
      <c r="S55" s="6">
        <v>44990</v>
      </c>
      <c r="T55" s="4" t="s">
        <v>34</v>
      </c>
      <c r="U55" s="4">
        <v>290</v>
      </c>
      <c r="V55" s="4">
        <v>0</v>
      </c>
      <c r="W55" s="4">
        <v>0</v>
      </c>
      <c r="X55" s="4" t="s">
        <v>310</v>
      </c>
      <c r="Y55" s="4" t="s">
        <v>311</v>
      </c>
    </row>
    <row r="56" s="4" customFormat="1" spans="1:25">
      <c r="A56" s="4" t="s">
        <v>312</v>
      </c>
      <c r="B56" s="4" t="s">
        <v>26</v>
      </c>
      <c r="C56" s="4" t="s">
        <v>27</v>
      </c>
      <c r="D56" s="4" t="s">
        <v>313</v>
      </c>
      <c r="E56" s="4" t="s">
        <v>314</v>
      </c>
      <c r="F56" s="6">
        <v>44986</v>
      </c>
      <c r="G56" s="6">
        <v>44987</v>
      </c>
      <c r="H56" s="4">
        <v>1</v>
      </c>
      <c r="I56" s="4">
        <v>1</v>
      </c>
      <c r="J56" s="4">
        <v>1</v>
      </c>
      <c r="K56" s="4" t="s">
        <v>30</v>
      </c>
      <c r="L56" s="4">
        <v>128</v>
      </c>
      <c r="M56" s="4">
        <v>128</v>
      </c>
      <c r="N56" s="4" t="s">
        <v>315</v>
      </c>
      <c r="O56" s="4" t="s">
        <v>32</v>
      </c>
      <c r="P56" s="4" t="s">
        <v>33</v>
      </c>
      <c r="Q56" s="4">
        <v>0</v>
      </c>
      <c r="R56" s="10">
        <v>44985</v>
      </c>
      <c r="S56" s="6">
        <v>44990</v>
      </c>
      <c r="T56" s="4" t="s">
        <v>34</v>
      </c>
      <c r="U56" s="4">
        <v>128</v>
      </c>
      <c r="V56" s="4">
        <v>0</v>
      </c>
      <c r="W56" s="4">
        <v>0</v>
      </c>
      <c r="X56" s="4" t="s">
        <v>316</v>
      </c>
      <c r="Y56" s="4" t="s">
        <v>317</v>
      </c>
    </row>
    <row r="57" s="4" customFormat="1" spans="1:25">
      <c r="A57" s="4" t="s">
        <v>318</v>
      </c>
      <c r="B57" s="4" t="s">
        <v>26</v>
      </c>
      <c r="C57" s="4" t="s">
        <v>27</v>
      </c>
      <c r="D57" s="4" t="s">
        <v>319</v>
      </c>
      <c r="E57" s="4" t="s">
        <v>320</v>
      </c>
      <c r="F57" s="6">
        <v>44986</v>
      </c>
      <c r="G57" s="6">
        <v>44987</v>
      </c>
      <c r="H57" s="4">
        <v>1</v>
      </c>
      <c r="I57" s="4">
        <v>1</v>
      </c>
      <c r="J57" s="4">
        <v>1</v>
      </c>
      <c r="K57" s="4" t="s">
        <v>30</v>
      </c>
      <c r="L57" s="4">
        <v>118</v>
      </c>
      <c r="M57" s="4">
        <v>118</v>
      </c>
      <c r="N57" s="4" t="s">
        <v>321</v>
      </c>
      <c r="O57" s="4" t="s">
        <v>32</v>
      </c>
      <c r="P57" s="4" t="s">
        <v>33</v>
      </c>
      <c r="Q57" s="4">
        <v>0</v>
      </c>
      <c r="R57" s="10">
        <v>44985</v>
      </c>
      <c r="S57" s="6">
        <v>44990</v>
      </c>
      <c r="T57" s="4" t="s">
        <v>34</v>
      </c>
      <c r="U57" s="4">
        <v>118</v>
      </c>
      <c r="V57" s="4">
        <v>0</v>
      </c>
      <c r="W57" s="4">
        <v>0</v>
      </c>
      <c r="X57" s="4" t="s">
        <v>322</v>
      </c>
      <c r="Y57" s="4" t="s">
        <v>36</v>
      </c>
    </row>
    <row r="58" s="4" customFormat="1" spans="1:25">
      <c r="A58" s="4" t="s">
        <v>323</v>
      </c>
      <c r="B58" s="4" t="s">
        <v>26</v>
      </c>
      <c r="C58" s="4" t="s">
        <v>27</v>
      </c>
      <c r="D58" s="4" t="s">
        <v>324</v>
      </c>
      <c r="E58" s="4" t="s">
        <v>325</v>
      </c>
      <c r="F58" s="6">
        <v>44986</v>
      </c>
      <c r="G58" s="6">
        <v>44987</v>
      </c>
      <c r="H58" s="4">
        <v>1</v>
      </c>
      <c r="I58" s="4">
        <v>1</v>
      </c>
      <c r="J58" s="4">
        <v>1</v>
      </c>
      <c r="K58" s="4" t="s">
        <v>30</v>
      </c>
      <c r="L58" s="4">
        <v>527</v>
      </c>
      <c r="M58" s="4">
        <v>527</v>
      </c>
      <c r="N58" s="4" t="s">
        <v>326</v>
      </c>
      <c r="O58" s="4" t="s">
        <v>32</v>
      </c>
      <c r="P58" s="4" t="s">
        <v>33</v>
      </c>
      <c r="Q58" s="4">
        <v>0</v>
      </c>
      <c r="R58" s="10">
        <v>44985</v>
      </c>
      <c r="S58" s="6">
        <v>44990</v>
      </c>
      <c r="T58" s="4" t="s">
        <v>34</v>
      </c>
      <c r="U58" s="4">
        <v>527</v>
      </c>
      <c r="V58" s="4">
        <v>0</v>
      </c>
      <c r="W58" s="4">
        <v>0</v>
      </c>
      <c r="X58" s="4" t="s">
        <v>327</v>
      </c>
      <c r="Y58" s="4" t="s">
        <v>328</v>
      </c>
    </row>
    <row r="59" s="4" customFormat="1" spans="1:25">
      <c r="A59" s="4" t="s">
        <v>329</v>
      </c>
      <c r="B59" s="4" t="s">
        <v>26</v>
      </c>
      <c r="C59" s="4" t="s">
        <v>27</v>
      </c>
      <c r="D59" s="4" t="s">
        <v>330</v>
      </c>
      <c r="E59" s="4" t="s">
        <v>331</v>
      </c>
      <c r="F59" s="6">
        <v>44985</v>
      </c>
      <c r="G59" s="6">
        <v>44987</v>
      </c>
      <c r="H59" s="4">
        <v>1</v>
      </c>
      <c r="I59" s="4">
        <v>2</v>
      </c>
      <c r="J59" s="4">
        <v>2</v>
      </c>
      <c r="K59" s="4" t="s">
        <v>30</v>
      </c>
      <c r="L59" s="4">
        <v>1362</v>
      </c>
      <c r="M59" s="4">
        <v>1362</v>
      </c>
      <c r="N59" s="4" t="s">
        <v>332</v>
      </c>
      <c r="O59" s="4" t="s">
        <v>32</v>
      </c>
      <c r="P59" s="4" t="s">
        <v>33</v>
      </c>
      <c r="Q59" s="4">
        <v>0</v>
      </c>
      <c r="R59" s="10">
        <v>44985</v>
      </c>
      <c r="S59" s="6">
        <v>44990</v>
      </c>
      <c r="T59" s="4" t="s">
        <v>34</v>
      </c>
      <c r="U59" s="4">
        <v>1362</v>
      </c>
      <c r="V59" s="4">
        <v>0</v>
      </c>
      <c r="W59" s="4">
        <v>0</v>
      </c>
      <c r="X59" s="4" t="s">
        <v>333</v>
      </c>
      <c r="Y59" s="4" t="s">
        <v>36</v>
      </c>
    </row>
    <row r="60" s="4" customFormat="1" spans="1:25">
      <c r="A60" s="4" t="s">
        <v>334</v>
      </c>
      <c r="B60" s="4" t="s">
        <v>26</v>
      </c>
      <c r="C60" s="4" t="s">
        <v>27</v>
      </c>
      <c r="D60" s="4" t="s">
        <v>335</v>
      </c>
      <c r="E60" s="4" t="s">
        <v>133</v>
      </c>
      <c r="F60" s="6">
        <v>44985</v>
      </c>
      <c r="G60" s="6">
        <v>44987</v>
      </c>
      <c r="H60" s="4">
        <v>1</v>
      </c>
      <c r="I60" s="4">
        <v>2</v>
      </c>
      <c r="J60" s="4">
        <v>2</v>
      </c>
      <c r="K60" s="4" t="s">
        <v>30</v>
      </c>
      <c r="L60" s="4">
        <v>263</v>
      </c>
      <c r="M60" s="4">
        <v>263</v>
      </c>
      <c r="N60" s="4" t="s">
        <v>336</v>
      </c>
      <c r="O60" s="4" t="s">
        <v>32</v>
      </c>
      <c r="P60" s="4" t="s">
        <v>33</v>
      </c>
      <c r="Q60" s="4">
        <v>0</v>
      </c>
      <c r="R60" s="10">
        <v>44985</v>
      </c>
      <c r="S60" s="6">
        <v>44990</v>
      </c>
      <c r="T60" s="4" t="s">
        <v>34</v>
      </c>
      <c r="U60" s="4">
        <v>263</v>
      </c>
      <c r="V60" s="4">
        <v>0</v>
      </c>
      <c r="W60" s="4">
        <v>0</v>
      </c>
      <c r="X60" s="4" t="s">
        <v>337</v>
      </c>
      <c r="Y60" s="4" t="s">
        <v>36</v>
      </c>
    </row>
    <row r="61" s="4" customFormat="1" spans="1:25">
      <c r="A61" s="4" t="s">
        <v>334</v>
      </c>
      <c r="B61" s="4" t="s">
        <v>26</v>
      </c>
      <c r="C61" s="4" t="s">
        <v>180</v>
      </c>
      <c r="D61" s="4" t="s">
        <v>335</v>
      </c>
      <c r="E61" s="4" t="s">
        <v>133</v>
      </c>
      <c r="F61" s="6">
        <v>44985</v>
      </c>
      <c r="G61" s="6">
        <v>44987</v>
      </c>
      <c r="H61" s="4">
        <v>1</v>
      </c>
      <c r="I61" s="4">
        <v>2</v>
      </c>
      <c r="J61" s="4">
        <v>2</v>
      </c>
      <c r="K61" s="4" t="s">
        <v>30</v>
      </c>
      <c r="L61" s="4">
        <v>-263</v>
      </c>
      <c r="M61" s="4">
        <v>-263</v>
      </c>
      <c r="N61" s="4" t="s">
        <v>336</v>
      </c>
      <c r="O61" s="4" t="s">
        <v>32</v>
      </c>
      <c r="P61" s="4" t="s">
        <v>33</v>
      </c>
      <c r="Q61" s="4">
        <v>0</v>
      </c>
      <c r="R61" s="10">
        <v>44985</v>
      </c>
      <c r="S61" s="6">
        <v>44990</v>
      </c>
      <c r="T61" s="4" t="s">
        <v>34</v>
      </c>
      <c r="U61" s="4">
        <v>-263</v>
      </c>
      <c r="V61" s="4">
        <v>0</v>
      </c>
      <c r="W61" s="4">
        <v>0</v>
      </c>
      <c r="X61" s="4" t="s">
        <v>337</v>
      </c>
      <c r="Y61" s="4" t="s">
        <v>36</v>
      </c>
    </row>
    <row r="62" s="4" customFormat="1" spans="1:25">
      <c r="A62" s="4" t="s">
        <v>338</v>
      </c>
      <c r="B62" s="4" t="s">
        <v>26</v>
      </c>
      <c r="C62" s="4" t="s">
        <v>27</v>
      </c>
      <c r="D62" s="4" t="s">
        <v>339</v>
      </c>
      <c r="E62" s="4" t="s">
        <v>325</v>
      </c>
      <c r="F62" s="6">
        <v>44985</v>
      </c>
      <c r="G62" s="6">
        <v>44987</v>
      </c>
      <c r="H62" s="4">
        <v>1</v>
      </c>
      <c r="I62" s="4">
        <v>2</v>
      </c>
      <c r="J62" s="4">
        <v>2</v>
      </c>
      <c r="K62" s="4" t="s">
        <v>30</v>
      </c>
      <c r="L62" s="4">
        <v>2133</v>
      </c>
      <c r="M62" s="4">
        <v>2133</v>
      </c>
      <c r="N62" s="4" t="s">
        <v>340</v>
      </c>
      <c r="O62" s="4" t="s">
        <v>32</v>
      </c>
      <c r="P62" s="4" t="s">
        <v>33</v>
      </c>
      <c r="Q62" s="4">
        <v>0</v>
      </c>
      <c r="R62" s="10">
        <v>44985</v>
      </c>
      <c r="S62" s="6">
        <v>44990</v>
      </c>
      <c r="T62" s="4" t="s">
        <v>34</v>
      </c>
      <c r="U62" s="4">
        <v>2133</v>
      </c>
      <c r="V62" s="4">
        <v>0</v>
      </c>
      <c r="W62" s="4">
        <v>0</v>
      </c>
      <c r="X62" s="4" t="s">
        <v>341</v>
      </c>
      <c r="Y62" s="4" t="s">
        <v>342</v>
      </c>
    </row>
    <row r="63" s="4" customFormat="1" spans="1:25">
      <c r="A63" s="4" t="s">
        <v>343</v>
      </c>
      <c r="B63" s="4" t="s">
        <v>26</v>
      </c>
      <c r="C63" s="4" t="s">
        <v>27</v>
      </c>
      <c r="D63" s="4" t="s">
        <v>344</v>
      </c>
      <c r="E63" s="4" t="s">
        <v>345</v>
      </c>
      <c r="F63" s="6">
        <v>44986</v>
      </c>
      <c r="G63" s="6">
        <v>44987</v>
      </c>
      <c r="H63" s="4">
        <v>1</v>
      </c>
      <c r="I63" s="4">
        <v>1</v>
      </c>
      <c r="J63" s="4">
        <v>1</v>
      </c>
      <c r="K63" s="4" t="s">
        <v>30</v>
      </c>
      <c r="L63" s="4">
        <v>200</v>
      </c>
      <c r="M63" s="4">
        <v>200</v>
      </c>
      <c r="N63" s="4" t="s">
        <v>346</v>
      </c>
      <c r="O63" s="4" t="s">
        <v>32</v>
      </c>
      <c r="P63" s="4" t="s">
        <v>33</v>
      </c>
      <c r="Q63" s="4">
        <v>0</v>
      </c>
      <c r="R63" s="10">
        <v>44985</v>
      </c>
      <c r="S63" s="6">
        <v>44990</v>
      </c>
      <c r="T63" s="4" t="s">
        <v>34</v>
      </c>
      <c r="U63" s="4">
        <v>200</v>
      </c>
      <c r="V63" s="4">
        <v>0</v>
      </c>
      <c r="W63" s="4">
        <v>0</v>
      </c>
      <c r="X63" s="4" t="s">
        <v>347</v>
      </c>
      <c r="Y63" s="4" t="s">
        <v>348</v>
      </c>
    </row>
    <row r="64" s="4" customFormat="1" spans="1:25">
      <c r="A64" s="4" t="s">
        <v>349</v>
      </c>
      <c r="B64" s="4" t="s">
        <v>26</v>
      </c>
      <c r="C64" s="4" t="s">
        <v>27</v>
      </c>
      <c r="D64" s="4" t="s">
        <v>350</v>
      </c>
      <c r="E64" s="4" t="s">
        <v>133</v>
      </c>
      <c r="F64" s="6">
        <v>44986</v>
      </c>
      <c r="G64" s="6">
        <v>44987</v>
      </c>
      <c r="H64" s="4">
        <v>1</v>
      </c>
      <c r="I64" s="4">
        <v>1</v>
      </c>
      <c r="J64" s="4">
        <v>1</v>
      </c>
      <c r="K64" s="4" t="s">
        <v>30</v>
      </c>
      <c r="L64" s="4">
        <v>149</v>
      </c>
      <c r="M64" s="4">
        <v>149</v>
      </c>
      <c r="N64" s="4" t="s">
        <v>351</v>
      </c>
      <c r="O64" s="4" t="s">
        <v>32</v>
      </c>
      <c r="P64" s="4" t="s">
        <v>33</v>
      </c>
      <c r="Q64" s="4">
        <v>0</v>
      </c>
      <c r="R64" s="10">
        <v>44985</v>
      </c>
      <c r="S64" s="6">
        <v>44990</v>
      </c>
      <c r="T64" s="4" t="s">
        <v>34</v>
      </c>
      <c r="U64" s="4">
        <v>149</v>
      </c>
      <c r="V64" s="4">
        <v>0</v>
      </c>
      <c r="W64" s="4">
        <v>0</v>
      </c>
      <c r="X64" s="4" t="s">
        <v>352</v>
      </c>
      <c r="Y64" s="4" t="s">
        <v>353</v>
      </c>
    </row>
    <row r="65" s="4" customFormat="1" spans="1:25">
      <c r="A65" s="4" t="s">
        <v>354</v>
      </c>
      <c r="B65" s="4" t="s">
        <v>26</v>
      </c>
      <c r="C65" s="4" t="s">
        <v>27</v>
      </c>
      <c r="D65" s="4" t="s">
        <v>243</v>
      </c>
      <c r="E65" s="4" t="s">
        <v>244</v>
      </c>
      <c r="F65" s="6">
        <v>44986</v>
      </c>
      <c r="G65" s="6">
        <v>44987</v>
      </c>
      <c r="H65" s="4">
        <v>1</v>
      </c>
      <c r="I65" s="4">
        <v>1</v>
      </c>
      <c r="J65" s="4">
        <v>1</v>
      </c>
      <c r="K65" s="4" t="s">
        <v>30</v>
      </c>
      <c r="L65" s="4">
        <v>825</v>
      </c>
      <c r="M65" s="4">
        <v>825</v>
      </c>
      <c r="N65" s="4" t="s">
        <v>355</v>
      </c>
      <c r="O65" s="4" t="s">
        <v>32</v>
      </c>
      <c r="P65" s="4" t="s">
        <v>33</v>
      </c>
      <c r="Q65" s="4">
        <v>0</v>
      </c>
      <c r="R65" s="10">
        <v>44985</v>
      </c>
      <c r="S65" s="6">
        <v>44990</v>
      </c>
      <c r="T65" s="4" t="s">
        <v>34</v>
      </c>
      <c r="U65" s="4">
        <v>825</v>
      </c>
      <c r="V65" s="4">
        <v>0</v>
      </c>
      <c r="W65" s="4">
        <v>0</v>
      </c>
      <c r="X65" s="4" t="s">
        <v>356</v>
      </c>
      <c r="Y65" s="4" t="s">
        <v>357</v>
      </c>
    </row>
    <row r="66" s="4" customFormat="1" spans="1:25">
      <c r="A66" s="4" t="s">
        <v>358</v>
      </c>
      <c r="B66" s="4" t="s">
        <v>26</v>
      </c>
      <c r="C66" s="4" t="s">
        <v>27</v>
      </c>
      <c r="D66" s="4" t="s">
        <v>359</v>
      </c>
      <c r="E66" s="4" t="s">
        <v>84</v>
      </c>
      <c r="F66" s="6">
        <v>44986</v>
      </c>
      <c r="G66" s="6">
        <v>44987</v>
      </c>
      <c r="H66" s="4">
        <v>1</v>
      </c>
      <c r="I66" s="4">
        <v>1</v>
      </c>
      <c r="J66" s="4">
        <v>1</v>
      </c>
      <c r="K66" s="4" t="s">
        <v>30</v>
      </c>
      <c r="L66" s="4">
        <v>395</v>
      </c>
      <c r="M66" s="4">
        <v>395</v>
      </c>
      <c r="N66" s="4" t="s">
        <v>360</v>
      </c>
      <c r="O66" s="4" t="s">
        <v>32</v>
      </c>
      <c r="P66" s="4" t="s">
        <v>33</v>
      </c>
      <c r="Q66" s="4">
        <v>0</v>
      </c>
      <c r="R66" s="10">
        <v>44985</v>
      </c>
      <c r="S66" s="6">
        <v>44990</v>
      </c>
      <c r="T66" s="4" t="s">
        <v>34</v>
      </c>
      <c r="U66" s="4">
        <v>395</v>
      </c>
      <c r="V66" s="4">
        <v>0</v>
      </c>
      <c r="W66" s="4">
        <v>0</v>
      </c>
      <c r="X66" s="4" t="s">
        <v>361</v>
      </c>
      <c r="Y66" s="4" t="s">
        <v>36</v>
      </c>
    </row>
    <row r="67" s="4" customFormat="1" spans="1:25">
      <c r="A67" s="4" t="s">
        <v>362</v>
      </c>
      <c r="B67" s="4" t="s">
        <v>26</v>
      </c>
      <c r="C67" s="4" t="s">
        <v>27</v>
      </c>
      <c r="D67" s="4" t="s">
        <v>59</v>
      </c>
      <c r="E67" s="4" t="s">
        <v>363</v>
      </c>
      <c r="F67" s="6">
        <v>44986</v>
      </c>
      <c r="G67" s="6">
        <v>44987</v>
      </c>
      <c r="H67" s="4">
        <v>1</v>
      </c>
      <c r="I67" s="4">
        <v>1</v>
      </c>
      <c r="J67" s="4">
        <v>1</v>
      </c>
      <c r="K67" s="4" t="s">
        <v>30</v>
      </c>
      <c r="L67" s="4">
        <v>811</v>
      </c>
      <c r="M67" s="4">
        <v>811</v>
      </c>
      <c r="N67" s="4" t="s">
        <v>364</v>
      </c>
      <c r="O67" s="4" t="s">
        <v>32</v>
      </c>
      <c r="P67" s="4" t="s">
        <v>33</v>
      </c>
      <c r="Q67" s="4">
        <v>0</v>
      </c>
      <c r="R67" s="10">
        <v>44986</v>
      </c>
      <c r="S67" s="6">
        <v>44990</v>
      </c>
      <c r="T67" s="4" t="s">
        <v>34</v>
      </c>
      <c r="U67" s="4">
        <v>811</v>
      </c>
      <c r="V67" s="4">
        <v>0</v>
      </c>
      <c r="W67" s="4">
        <v>0</v>
      </c>
      <c r="X67" s="4" t="s">
        <v>365</v>
      </c>
      <c r="Y67" s="4" t="s">
        <v>366</v>
      </c>
    </row>
    <row r="68" s="4" customFormat="1" spans="1:25">
      <c r="A68" s="4" t="s">
        <v>367</v>
      </c>
      <c r="B68" s="4" t="s">
        <v>26</v>
      </c>
      <c r="C68" s="4" t="s">
        <v>27</v>
      </c>
      <c r="D68" s="4" t="s">
        <v>359</v>
      </c>
      <c r="E68" s="4" t="s">
        <v>84</v>
      </c>
      <c r="F68" s="6">
        <v>44986</v>
      </c>
      <c r="G68" s="6">
        <v>44987</v>
      </c>
      <c r="H68" s="4">
        <v>1</v>
      </c>
      <c r="I68" s="4">
        <v>1</v>
      </c>
      <c r="J68" s="4">
        <v>1</v>
      </c>
      <c r="K68" s="4" t="s">
        <v>30</v>
      </c>
      <c r="L68" s="4">
        <v>396</v>
      </c>
      <c r="M68" s="4">
        <v>396</v>
      </c>
      <c r="N68" s="4" t="s">
        <v>368</v>
      </c>
      <c r="O68" s="4" t="s">
        <v>32</v>
      </c>
      <c r="P68" s="4" t="s">
        <v>33</v>
      </c>
      <c r="Q68" s="4">
        <v>0</v>
      </c>
      <c r="R68" s="10">
        <v>44986</v>
      </c>
      <c r="S68" s="6">
        <v>44990</v>
      </c>
      <c r="T68" s="4" t="s">
        <v>34</v>
      </c>
      <c r="U68" s="4">
        <v>396</v>
      </c>
      <c r="V68" s="4">
        <v>0</v>
      </c>
      <c r="W68" s="4">
        <v>0</v>
      </c>
      <c r="X68" s="4" t="s">
        <v>369</v>
      </c>
      <c r="Y68" s="4" t="s">
        <v>36</v>
      </c>
    </row>
    <row r="69" s="4" customFormat="1" spans="1:25">
      <c r="A69" s="4" t="s">
        <v>367</v>
      </c>
      <c r="B69" s="4" t="s">
        <v>26</v>
      </c>
      <c r="C69" s="4" t="s">
        <v>180</v>
      </c>
      <c r="D69" s="4" t="s">
        <v>359</v>
      </c>
      <c r="E69" s="4" t="s">
        <v>84</v>
      </c>
      <c r="F69" s="6">
        <v>44986</v>
      </c>
      <c r="G69" s="6">
        <v>44987</v>
      </c>
      <c r="H69" s="4">
        <v>1</v>
      </c>
      <c r="I69" s="4">
        <v>1</v>
      </c>
      <c r="J69" s="4">
        <v>1</v>
      </c>
      <c r="K69" s="4" t="s">
        <v>30</v>
      </c>
      <c r="L69" s="4">
        <v>-396</v>
      </c>
      <c r="M69" s="4">
        <v>-396</v>
      </c>
      <c r="N69" s="4" t="s">
        <v>368</v>
      </c>
      <c r="O69" s="4" t="s">
        <v>32</v>
      </c>
      <c r="P69" s="4" t="s">
        <v>33</v>
      </c>
      <c r="Q69" s="4">
        <v>0</v>
      </c>
      <c r="R69" s="10">
        <v>44986</v>
      </c>
      <c r="S69" s="6">
        <v>44990</v>
      </c>
      <c r="T69" s="4" t="s">
        <v>34</v>
      </c>
      <c r="U69" s="4">
        <v>-396</v>
      </c>
      <c r="V69" s="4">
        <v>0</v>
      </c>
      <c r="W69" s="4">
        <v>0</v>
      </c>
      <c r="X69" s="4" t="s">
        <v>369</v>
      </c>
      <c r="Y69" s="4" t="s">
        <v>36</v>
      </c>
    </row>
    <row r="70" s="4" customFormat="1" spans="1:25">
      <c r="A70" s="4" t="s">
        <v>370</v>
      </c>
      <c r="B70" s="4" t="s">
        <v>26</v>
      </c>
      <c r="C70" s="4" t="s">
        <v>27</v>
      </c>
      <c r="D70" s="4" t="s">
        <v>371</v>
      </c>
      <c r="E70" s="4" t="s">
        <v>372</v>
      </c>
      <c r="F70" s="6">
        <v>44986</v>
      </c>
      <c r="G70" s="6">
        <v>44987</v>
      </c>
      <c r="H70" s="4">
        <v>1</v>
      </c>
      <c r="I70" s="4">
        <v>1</v>
      </c>
      <c r="J70" s="4">
        <v>1</v>
      </c>
      <c r="K70" s="4" t="s">
        <v>30</v>
      </c>
      <c r="L70" s="4">
        <v>917</v>
      </c>
      <c r="M70" s="4">
        <v>917</v>
      </c>
      <c r="N70" s="4" t="s">
        <v>373</v>
      </c>
      <c r="O70" s="4" t="s">
        <v>32</v>
      </c>
      <c r="P70" s="4" t="s">
        <v>33</v>
      </c>
      <c r="Q70" s="4">
        <v>0</v>
      </c>
      <c r="R70" s="10">
        <v>44986</v>
      </c>
      <c r="S70" s="6">
        <v>44990</v>
      </c>
      <c r="T70" s="4" t="s">
        <v>34</v>
      </c>
      <c r="U70" s="4">
        <v>917</v>
      </c>
      <c r="V70" s="4">
        <v>0</v>
      </c>
      <c r="W70" s="4">
        <v>0</v>
      </c>
      <c r="X70" s="4" t="s">
        <v>374</v>
      </c>
      <c r="Y70" s="4" t="s">
        <v>375</v>
      </c>
    </row>
    <row r="71" s="4" customFormat="1" spans="1:25">
      <c r="A71" s="4" t="s">
        <v>376</v>
      </c>
      <c r="B71" s="4" t="s">
        <v>26</v>
      </c>
      <c r="C71" s="4" t="s">
        <v>27</v>
      </c>
      <c r="D71" s="4" t="s">
        <v>377</v>
      </c>
      <c r="E71" s="4" t="s">
        <v>378</v>
      </c>
      <c r="F71" s="6">
        <v>44986</v>
      </c>
      <c r="G71" s="6">
        <v>44987</v>
      </c>
      <c r="H71" s="4">
        <v>1</v>
      </c>
      <c r="I71" s="4">
        <v>1</v>
      </c>
      <c r="J71" s="4">
        <v>1</v>
      </c>
      <c r="K71" s="4" t="s">
        <v>30</v>
      </c>
      <c r="L71" s="4">
        <v>239</v>
      </c>
      <c r="M71" s="4">
        <v>239</v>
      </c>
      <c r="N71" s="4" t="s">
        <v>379</v>
      </c>
      <c r="O71" s="4" t="s">
        <v>32</v>
      </c>
      <c r="P71" s="4" t="s">
        <v>33</v>
      </c>
      <c r="Q71" s="4">
        <v>0</v>
      </c>
      <c r="R71" s="10">
        <v>44986</v>
      </c>
      <c r="S71" s="6">
        <v>44990</v>
      </c>
      <c r="T71" s="4" t="s">
        <v>34</v>
      </c>
      <c r="U71" s="4">
        <v>239</v>
      </c>
      <c r="V71" s="4">
        <v>0</v>
      </c>
      <c r="W71" s="4">
        <v>0</v>
      </c>
      <c r="X71" s="4" t="s">
        <v>380</v>
      </c>
      <c r="Y71" s="4" t="s">
        <v>381</v>
      </c>
    </row>
    <row r="72" s="4" customFormat="1" spans="1:25">
      <c r="A72" s="4" t="s">
        <v>382</v>
      </c>
      <c r="B72" s="4" t="s">
        <v>26</v>
      </c>
      <c r="C72" s="4" t="s">
        <v>27</v>
      </c>
      <c r="D72" s="4" t="s">
        <v>383</v>
      </c>
      <c r="E72" s="4" t="s">
        <v>384</v>
      </c>
      <c r="F72" s="6">
        <v>44986</v>
      </c>
      <c r="G72" s="6">
        <v>44987</v>
      </c>
      <c r="H72" s="4">
        <v>1</v>
      </c>
      <c r="I72" s="4">
        <v>1</v>
      </c>
      <c r="J72" s="4">
        <v>1</v>
      </c>
      <c r="K72" s="4" t="s">
        <v>30</v>
      </c>
      <c r="L72" s="4">
        <v>268</v>
      </c>
      <c r="M72" s="4">
        <v>268</v>
      </c>
      <c r="N72" s="4" t="s">
        <v>385</v>
      </c>
      <c r="O72" s="4" t="s">
        <v>32</v>
      </c>
      <c r="P72" s="4" t="s">
        <v>33</v>
      </c>
      <c r="Q72" s="4">
        <v>0</v>
      </c>
      <c r="R72" s="10">
        <v>44986</v>
      </c>
      <c r="S72" s="6">
        <v>44990</v>
      </c>
      <c r="T72" s="4" t="s">
        <v>34</v>
      </c>
      <c r="U72" s="4">
        <v>268</v>
      </c>
      <c r="V72" s="4">
        <v>0</v>
      </c>
      <c r="W72" s="4">
        <v>0</v>
      </c>
      <c r="X72" s="4" t="s">
        <v>386</v>
      </c>
      <c r="Y72" s="4" t="s">
        <v>36</v>
      </c>
    </row>
    <row r="73" s="4" customFormat="1" spans="1:25">
      <c r="A73" s="4" t="s">
        <v>387</v>
      </c>
      <c r="B73" s="4" t="s">
        <v>26</v>
      </c>
      <c r="C73" s="4" t="s">
        <v>27</v>
      </c>
      <c r="D73" s="4" t="s">
        <v>388</v>
      </c>
      <c r="E73" s="4" t="s">
        <v>389</v>
      </c>
      <c r="F73" s="6">
        <v>44986</v>
      </c>
      <c r="G73" s="6">
        <v>44987</v>
      </c>
      <c r="H73" s="4">
        <v>1</v>
      </c>
      <c r="I73" s="4">
        <v>1</v>
      </c>
      <c r="J73" s="4">
        <v>1</v>
      </c>
      <c r="K73" s="4" t="s">
        <v>30</v>
      </c>
      <c r="L73" s="4">
        <v>178</v>
      </c>
      <c r="M73" s="4">
        <v>178</v>
      </c>
      <c r="N73" s="4" t="s">
        <v>390</v>
      </c>
      <c r="O73" s="4" t="s">
        <v>32</v>
      </c>
      <c r="P73" s="4" t="s">
        <v>33</v>
      </c>
      <c r="Q73" s="4">
        <v>0</v>
      </c>
      <c r="R73" s="10">
        <v>44986</v>
      </c>
      <c r="S73" s="6">
        <v>44990</v>
      </c>
      <c r="T73" s="4" t="s">
        <v>34</v>
      </c>
      <c r="U73" s="4">
        <v>178</v>
      </c>
      <c r="V73" s="4">
        <v>0</v>
      </c>
      <c r="W73" s="4">
        <v>0</v>
      </c>
      <c r="X73" s="4" t="s">
        <v>391</v>
      </c>
      <c r="Y73" s="4" t="s">
        <v>36</v>
      </c>
    </row>
    <row r="74" s="4" customFormat="1" spans="1:25">
      <c r="A74" s="4" t="s">
        <v>392</v>
      </c>
      <c r="B74" s="4" t="s">
        <v>26</v>
      </c>
      <c r="C74" s="4" t="s">
        <v>27</v>
      </c>
      <c r="D74" s="4" t="s">
        <v>393</v>
      </c>
      <c r="E74" s="4" t="s">
        <v>277</v>
      </c>
      <c r="F74" s="6">
        <v>44986</v>
      </c>
      <c r="G74" s="6">
        <v>44987</v>
      </c>
      <c r="H74" s="4">
        <v>1</v>
      </c>
      <c r="I74" s="4">
        <v>1</v>
      </c>
      <c r="J74" s="4">
        <v>1</v>
      </c>
      <c r="K74" s="4" t="s">
        <v>30</v>
      </c>
      <c r="L74" s="4">
        <v>173</v>
      </c>
      <c r="M74" s="4">
        <v>173</v>
      </c>
      <c r="N74" s="4" t="s">
        <v>394</v>
      </c>
      <c r="O74" s="4" t="s">
        <v>32</v>
      </c>
      <c r="P74" s="4" t="s">
        <v>33</v>
      </c>
      <c r="Q74" s="4">
        <v>0</v>
      </c>
      <c r="R74" s="10">
        <v>44986</v>
      </c>
      <c r="S74" s="6">
        <v>44990</v>
      </c>
      <c r="T74" s="4" t="s">
        <v>34</v>
      </c>
      <c r="U74" s="4">
        <v>173</v>
      </c>
      <c r="V74" s="4">
        <v>0</v>
      </c>
      <c r="W74" s="4">
        <v>0</v>
      </c>
      <c r="X74" s="4" t="s">
        <v>395</v>
      </c>
      <c r="Y74" s="4" t="s">
        <v>396</v>
      </c>
    </row>
    <row r="75" s="4" customFormat="1" spans="1:25">
      <c r="A75" s="4" t="s">
        <v>397</v>
      </c>
      <c r="B75" s="4" t="s">
        <v>26</v>
      </c>
      <c r="C75" s="4" t="s">
        <v>27</v>
      </c>
      <c r="D75" s="4" t="s">
        <v>398</v>
      </c>
      <c r="E75" s="4" t="s">
        <v>399</v>
      </c>
      <c r="F75" s="6">
        <v>44986</v>
      </c>
      <c r="G75" s="6">
        <v>44987</v>
      </c>
      <c r="H75" s="4">
        <v>1</v>
      </c>
      <c r="I75" s="4">
        <v>1</v>
      </c>
      <c r="J75" s="4">
        <v>1</v>
      </c>
      <c r="K75" s="4" t="s">
        <v>30</v>
      </c>
      <c r="L75" s="4">
        <v>210</v>
      </c>
      <c r="M75" s="4">
        <v>210</v>
      </c>
      <c r="N75" s="4" t="s">
        <v>400</v>
      </c>
      <c r="O75" s="4" t="s">
        <v>32</v>
      </c>
      <c r="P75" s="4" t="s">
        <v>33</v>
      </c>
      <c r="Q75" s="4">
        <v>0</v>
      </c>
      <c r="R75" s="10">
        <v>44986</v>
      </c>
      <c r="S75" s="6">
        <v>44990</v>
      </c>
      <c r="T75" s="4" t="s">
        <v>34</v>
      </c>
      <c r="U75" s="4">
        <v>210</v>
      </c>
      <c r="V75" s="4">
        <v>0</v>
      </c>
      <c r="W75" s="4">
        <v>0</v>
      </c>
      <c r="X75" s="4" t="s">
        <v>401</v>
      </c>
      <c r="Y75" s="4" t="s">
        <v>402</v>
      </c>
    </row>
    <row r="76" s="4" customFormat="1" spans="1:25">
      <c r="A76" s="4" t="s">
        <v>403</v>
      </c>
      <c r="B76" s="4" t="s">
        <v>26</v>
      </c>
      <c r="C76" s="4" t="s">
        <v>27</v>
      </c>
      <c r="D76" s="4" t="s">
        <v>324</v>
      </c>
      <c r="E76" s="4" t="s">
        <v>404</v>
      </c>
      <c r="F76" s="6">
        <v>44986</v>
      </c>
      <c r="G76" s="6">
        <v>44987</v>
      </c>
      <c r="H76" s="4">
        <v>1</v>
      </c>
      <c r="I76" s="4">
        <v>1</v>
      </c>
      <c r="J76" s="4">
        <v>1</v>
      </c>
      <c r="K76" s="4" t="s">
        <v>30</v>
      </c>
      <c r="L76" s="4">
        <v>664</v>
      </c>
      <c r="M76" s="4">
        <v>664</v>
      </c>
      <c r="N76" s="4" t="s">
        <v>405</v>
      </c>
      <c r="O76" s="4" t="s">
        <v>32</v>
      </c>
      <c r="P76" s="4" t="s">
        <v>33</v>
      </c>
      <c r="Q76" s="4">
        <v>0</v>
      </c>
      <c r="R76" s="10">
        <v>44986</v>
      </c>
      <c r="S76" s="6">
        <v>44990</v>
      </c>
      <c r="T76" s="4" t="s">
        <v>34</v>
      </c>
      <c r="U76" s="4">
        <v>664</v>
      </c>
      <c r="V76" s="4">
        <v>0</v>
      </c>
      <c r="W76" s="4">
        <v>0</v>
      </c>
      <c r="X76" s="4" t="s">
        <v>406</v>
      </c>
      <c r="Y76" s="4" t="s">
        <v>407</v>
      </c>
    </row>
    <row r="77" s="4" customFormat="1" spans="1:25">
      <c r="A77" s="4" t="s">
        <v>408</v>
      </c>
      <c r="B77" s="4" t="s">
        <v>26</v>
      </c>
      <c r="C77" s="4" t="s">
        <v>27</v>
      </c>
      <c r="D77" s="4" t="s">
        <v>409</v>
      </c>
      <c r="E77" s="4" t="s">
        <v>218</v>
      </c>
      <c r="F77" s="6">
        <v>44986</v>
      </c>
      <c r="G77" s="6">
        <v>44987</v>
      </c>
      <c r="H77" s="4">
        <v>1</v>
      </c>
      <c r="I77" s="4">
        <v>1</v>
      </c>
      <c r="J77" s="4">
        <v>1</v>
      </c>
      <c r="K77" s="4" t="s">
        <v>30</v>
      </c>
      <c r="L77" s="4">
        <v>1238</v>
      </c>
      <c r="M77" s="4">
        <v>1238</v>
      </c>
      <c r="N77" s="4" t="s">
        <v>410</v>
      </c>
      <c r="O77" s="4" t="s">
        <v>32</v>
      </c>
      <c r="P77" s="4" t="s">
        <v>33</v>
      </c>
      <c r="Q77" s="4">
        <v>0</v>
      </c>
      <c r="R77" s="10">
        <v>44986</v>
      </c>
      <c r="S77" s="6">
        <v>44990</v>
      </c>
      <c r="T77" s="4" t="s">
        <v>34</v>
      </c>
      <c r="U77" s="4">
        <v>1238</v>
      </c>
      <c r="V77" s="4">
        <v>0</v>
      </c>
      <c r="W77" s="4">
        <v>0</v>
      </c>
      <c r="X77" s="4" t="s">
        <v>411</v>
      </c>
      <c r="Y77" s="4" t="s">
        <v>36</v>
      </c>
    </row>
    <row r="78" s="4" customFormat="1" spans="1:25">
      <c r="A78" s="4" t="s">
        <v>412</v>
      </c>
      <c r="B78" s="4" t="s">
        <v>26</v>
      </c>
      <c r="C78" s="4" t="s">
        <v>27</v>
      </c>
      <c r="D78" s="4" t="s">
        <v>413</v>
      </c>
      <c r="E78" s="4" t="s">
        <v>414</v>
      </c>
      <c r="F78" s="6">
        <v>44986</v>
      </c>
      <c r="G78" s="6">
        <v>44987</v>
      </c>
      <c r="H78" s="4">
        <v>1</v>
      </c>
      <c r="I78" s="4">
        <v>1</v>
      </c>
      <c r="J78" s="4">
        <v>1</v>
      </c>
      <c r="K78" s="4" t="s">
        <v>30</v>
      </c>
      <c r="L78" s="4">
        <v>822</v>
      </c>
      <c r="M78" s="4">
        <v>822</v>
      </c>
      <c r="N78" s="4" t="s">
        <v>415</v>
      </c>
      <c r="O78" s="4" t="s">
        <v>32</v>
      </c>
      <c r="P78" s="4" t="s">
        <v>33</v>
      </c>
      <c r="Q78" s="4">
        <v>0</v>
      </c>
      <c r="R78" s="10">
        <v>44986</v>
      </c>
      <c r="S78" s="6">
        <v>44990</v>
      </c>
      <c r="T78" s="4" t="s">
        <v>34</v>
      </c>
      <c r="U78" s="4">
        <v>822</v>
      </c>
      <c r="V78" s="4">
        <v>0</v>
      </c>
      <c r="W78" s="4">
        <v>0</v>
      </c>
      <c r="X78" s="4" t="s">
        <v>416</v>
      </c>
      <c r="Y78" s="4" t="s">
        <v>417</v>
      </c>
    </row>
    <row r="79" s="4" customFormat="1" spans="1:25">
      <c r="A79" s="4" t="s">
        <v>418</v>
      </c>
      <c r="B79" s="4" t="s">
        <v>26</v>
      </c>
      <c r="C79" s="4" t="s">
        <v>27</v>
      </c>
      <c r="D79" s="4" t="s">
        <v>419</v>
      </c>
      <c r="E79" s="4" t="s">
        <v>55</v>
      </c>
      <c r="F79" s="6">
        <v>44986</v>
      </c>
      <c r="G79" s="6">
        <v>44987</v>
      </c>
      <c r="H79" s="4">
        <v>1</v>
      </c>
      <c r="I79" s="4">
        <v>1</v>
      </c>
      <c r="J79" s="4">
        <v>1</v>
      </c>
      <c r="K79" s="4" t="s">
        <v>30</v>
      </c>
      <c r="L79" s="4">
        <v>448</v>
      </c>
      <c r="M79" s="4">
        <v>448</v>
      </c>
      <c r="N79" s="4" t="s">
        <v>420</v>
      </c>
      <c r="O79" s="4" t="s">
        <v>32</v>
      </c>
      <c r="P79" s="4" t="s">
        <v>33</v>
      </c>
      <c r="Q79" s="4">
        <v>0</v>
      </c>
      <c r="R79" s="10">
        <v>44986</v>
      </c>
      <c r="S79" s="6">
        <v>44990</v>
      </c>
      <c r="T79" s="4" t="s">
        <v>34</v>
      </c>
      <c r="U79" s="4">
        <v>448</v>
      </c>
      <c r="V79" s="4">
        <v>0</v>
      </c>
      <c r="W79" s="4">
        <v>0</v>
      </c>
      <c r="X79" s="4" t="s">
        <v>421</v>
      </c>
      <c r="Y79" s="4" t="s">
        <v>422</v>
      </c>
    </row>
    <row r="80" s="4" customFormat="1" spans="1:25">
      <c r="A80" s="4" t="s">
        <v>423</v>
      </c>
      <c r="B80" s="4" t="s">
        <v>26</v>
      </c>
      <c r="C80" s="4" t="s">
        <v>27</v>
      </c>
      <c r="D80" s="4" t="s">
        <v>424</v>
      </c>
      <c r="E80" s="4" t="s">
        <v>389</v>
      </c>
      <c r="F80" s="6">
        <v>44986</v>
      </c>
      <c r="G80" s="6">
        <v>44987</v>
      </c>
      <c r="H80" s="4">
        <v>1</v>
      </c>
      <c r="I80" s="4">
        <v>1</v>
      </c>
      <c r="J80" s="4">
        <v>1</v>
      </c>
      <c r="K80" s="4" t="s">
        <v>30</v>
      </c>
      <c r="L80" s="4">
        <v>206</v>
      </c>
      <c r="M80" s="4">
        <v>206</v>
      </c>
      <c r="N80" s="4" t="s">
        <v>425</v>
      </c>
      <c r="O80" s="4" t="s">
        <v>32</v>
      </c>
      <c r="P80" s="4" t="s">
        <v>33</v>
      </c>
      <c r="Q80" s="4">
        <v>0</v>
      </c>
      <c r="R80" s="10">
        <v>44986</v>
      </c>
      <c r="S80" s="6">
        <v>44990</v>
      </c>
      <c r="T80" s="4" t="s">
        <v>34</v>
      </c>
      <c r="U80" s="4">
        <v>206</v>
      </c>
      <c r="V80" s="4">
        <v>0</v>
      </c>
      <c r="W80" s="4">
        <v>0</v>
      </c>
      <c r="X80" s="4" t="s">
        <v>426</v>
      </c>
      <c r="Y80" s="4" t="s">
        <v>36</v>
      </c>
    </row>
    <row r="81" s="4" customFormat="1" spans="1:27">
      <c r="A81" s="4" t="s">
        <v>427</v>
      </c>
      <c r="B81" s="4" t="s">
        <v>26</v>
      </c>
      <c r="C81" s="4" t="s">
        <v>27</v>
      </c>
      <c r="D81" s="4" t="s">
        <v>428</v>
      </c>
      <c r="E81" s="4" t="s">
        <v>204</v>
      </c>
      <c r="F81" s="6">
        <v>44986</v>
      </c>
      <c r="G81" s="6">
        <v>44987</v>
      </c>
      <c r="H81" s="4">
        <v>3</v>
      </c>
      <c r="I81" s="4">
        <v>1</v>
      </c>
      <c r="J81" s="4">
        <v>3</v>
      </c>
      <c r="K81" s="4" t="s">
        <v>30</v>
      </c>
      <c r="L81" s="4">
        <v>2001</v>
      </c>
      <c r="M81" s="4">
        <v>2001</v>
      </c>
      <c r="N81" s="4" t="s">
        <v>429</v>
      </c>
      <c r="O81" s="4" t="s">
        <v>32</v>
      </c>
      <c r="P81" s="4" t="s">
        <v>33</v>
      </c>
      <c r="Q81" s="4">
        <v>0</v>
      </c>
      <c r="R81" s="10">
        <v>44986</v>
      </c>
      <c r="S81" s="6">
        <v>44990</v>
      </c>
      <c r="T81" s="4" t="s">
        <v>34</v>
      </c>
      <c r="U81" s="4">
        <v>2001</v>
      </c>
      <c r="V81" s="4">
        <v>0</v>
      </c>
      <c r="W81" s="4">
        <v>0</v>
      </c>
      <c r="X81" s="4" t="s">
        <v>430</v>
      </c>
      <c r="Y81" s="4">
        <v>-1466120543</v>
      </c>
      <c r="Z81" s="4">
        <v>-1466120544</v>
      </c>
      <c r="AA81" s="4" t="s">
        <v>431</v>
      </c>
    </row>
    <row r="82" s="4" customFormat="1" spans="1:25">
      <c r="A82" s="4" t="s">
        <v>432</v>
      </c>
      <c r="B82" s="4" t="s">
        <v>26</v>
      </c>
      <c r="C82" s="4" t="s">
        <v>27</v>
      </c>
      <c r="D82" s="4" t="s">
        <v>433</v>
      </c>
      <c r="E82" s="4" t="s">
        <v>434</v>
      </c>
      <c r="F82" s="6">
        <v>44986</v>
      </c>
      <c r="G82" s="6">
        <v>44987</v>
      </c>
      <c r="H82" s="4">
        <v>1</v>
      </c>
      <c r="I82" s="4">
        <v>1</v>
      </c>
      <c r="J82" s="4">
        <v>1</v>
      </c>
      <c r="K82" s="4" t="s">
        <v>30</v>
      </c>
      <c r="L82" s="4">
        <v>831</v>
      </c>
      <c r="M82" s="4">
        <v>831</v>
      </c>
      <c r="N82" s="4" t="s">
        <v>435</v>
      </c>
      <c r="O82" s="4" t="s">
        <v>32</v>
      </c>
      <c r="P82" s="4" t="s">
        <v>33</v>
      </c>
      <c r="Q82" s="4">
        <v>0</v>
      </c>
      <c r="R82" s="10">
        <v>44986</v>
      </c>
      <c r="S82" s="6">
        <v>44990</v>
      </c>
      <c r="T82" s="4" t="s">
        <v>34</v>
      </c>
      <c r="U82" s="4">
        <v>831</v>
      </c>
      <c r="V82" s="4">
        <v>0</v>
      </c>
      <c r="W82" s="4">
        <v>0</v>
      </c>
      <c r="X82" s="4" t="s">
        <v>436</v>
      </c>
      <c r="Y82" s="4" t="s">
        <v>437</v>
      </c>
    </row>
    <row r="83" s="4" customFormat="1" spans="1:25">
      <c r="A83" s="4" t="s">
        <v>438</v>
      </c>
      <c r="B83" s="4" t="s">
        <v>26</v>
      </c>
      <c r="C83" s="4" t="s">
        <v>27</v>
      </c>
      <c r="D83" s="4" t="s">
        <v>439</v>
      </c>
      <c r="E83" s="4" t="s">
        <v>440</v>
      </c>
      <c r="F83" s="6">
        <v>44986</v>
      </c>
      <c r="G83" s="6">
        <v>44987</v>
      </c>
      <c r="H83" s="4">
        <v>1</v>
      </c>
      <c r="I83" s="4">
        <v>1</v>
      </c>
      <c r="J83" s="4">
        <v>1</v>
      </c>
      <c r="K83" s="4" t="s">
        <v>30</v>
      </c>
      <c r="L83" s="4">
        <v>246</v>
      </c>
      <c r="M83" s="4">
        <v>246</v>
      </c>
      <c r="N83" s="4" t="s">
        <v>441</v>
      </c>
      <c r="O83" s="4" t="s">
        <v>32</v>
      </c>
      <c r="P83" s="4" t="s">
        <v>33</v>
      </c>
      <c r="Q83" s="4">
        <v>0</v>
      </c>
      <c r="R83" s="10">
        <v>44986</v>
      </c>
      <c r="S83" s="6">
        <v>44990</v>
      </c>
      <c r="T83" s="4" t="s">
        <v>34</v>
      </c>
      <c r="U83" s="4">
        <v>246</v>
      </c>
      <c r="V83" s="4">
        <v>0</v>
      </c>
      <c r="W83" s="4">
        <v>0</v>
      </c>
      <c r="X83" s="4" t="s">
        <v>442</v>
      </c>
      <c r="Y83" s="4" t="s">
        <v>36</v>
      </c>
    </row>
    <row r="84" s="4" customFormat="1" spans="1:25">
      <c r="A84" s="4" t="s">
        <v>443</v>
      </c>
      <c r="B84" s="4" t="s">
        <v>26</v>
      </c>
      <c r="C84" s="4" t="s">
        <v>27</v>
      </c>
      <c r="D84" s="4" t="s">
        <v>444</v>
      </c>
      <c r="E84" s="4" t="s">
        <v>96</v>
      </c>
      <c r="F84" s="6">
        <v>44986</v>
      </c>
      <c r="G84" s="6">
        <v>44987</v>
      </c>
      <c r="H84" s="4">
        <v>1</v>
      </c>
      <c r="I84" s="4">
        <v>1</v>
      </c>
      <c r="J84" s="4">
        <v>1</v>
      </c>
      <c r="K84" s="4" t="s">
        <v>30</v>
      </c>
      <c r="L84" s="4">
        <v>1722</v>
      </c>
      <c r="M84" s="4">
        <v>1722</v>
      </c>
      <c r="N84" s="4" t="s">
        <v>445</v>
      </c>
      <c r="O84" s="4" t="s">
        <v>32</v>
      </c>
      <c r="P84" s="4" t="s">
        <v>33</v>
      </c>
      <c r="Q84" s="4">
        <v>0</v>
      </c>
      <c r="R84" s="10">
        <v>44986</v>
      </c>
      <c r="S84" s="6">
        <v>44990</v>
      </c>
      <c r="T84" s="4" t="s">
        <v>34</v>
      </c>
      <c r="U84" s="4">
        <v>1722</v>
      </c>
      <c r="V84" s="4">
        <v>0</v>
      </c>
      <c r="W84" s="4">
        <v>0</v>
      </c>
      <c r="X84" s="4" t="s">
        <v>446</v>
      </c>
      <c r="Y84" s="4" t="s">
        <v>36</v>
      </c>
    </row>
    <row r="85" s="4" customFormat="1" spans="1:25">
      <c r="A85" s="4" t="s">
        <v>403</v>
      </c>
      <c r="B85" s="4" t="s">
        <v>26</v>
      </c>
      <c r="C85" s="4" t="s">
        <v>180</v>
      </c>
      <c r="D85" s="4" t="s">
        <v>324</v>
      </c>
      <c r="E85" s="4" t="s">
        <v>404</v>
      </c>
      <c r="F85" s="6">
        <v>44986</v>
      </c>
      <c r="G85" s="6">
        <v>44987</v>
      </c>
      <c r="H85" s="4">
        <v>1</v>
      </c>
      <c r="I85" s="4">
        <v>1</v>
      </c>
      <c r="J85" s="4">
        <v>1</v>
      </c>
      <c r="K85" s="4" t="s">
        <v>30</v>
      </c>
      <c r="L85" s="4">
        <v>-664</v>
      </c>
      <c r="M85" s="4">
        <v>-664</v>
      </c>
      <c r="N85" s="4" t="s">
        <v>405</v>
      </c>
      <c r="O85" s="4" t="s">
        <v>32</v>
      </c>
      <c r="P85" s="4" t="s">
        <v>33</v>
      </c>
      <c r="Q85" s="4">
        <v>0</v>
      </c>
      <c r="R85" s="10">
        <v>44986</v>
      </c>
      <c r="S85" s="6">
        <v>44990</v>
      </c>
      <c r="T85" s="4" t="s">
        <v>34</v>
      </c>
      <c r="U85" s="4">
        <v>-664</v>
      </c>
      <c r="V85" s="4">
        <v>0</v>
      </c>
      <c r="W85" s="4">
        <v>0</v>
      </c>
      <c r="X85" s="4" t="s">
        <v>406</v>
      </c>
      <c r="Y85" s="4" t="s">
        <v>407</v>
      </c>
    </row>
    <row r="86" s="4" customFormat="1" spans="1:25">
      <c r="A86" s="4" t="s">
        <v>447</v>
      </c>
      <c r="B86" s="4" t="s">
        <v>26</v>
      </c>
      <c r="C86" s="4" t="s">
        <v>27</v>
      </c>
      <c r="D86" s="4" t="s">
        <v>307</v>
      </c>
      <c r="E86" s="4" t="s">
        <v>448</v>
      </c>
      <c r="F86" s="6">
        <v>44986</v>
      </c>
      <c r="G86" s="6">
        <v>44987</v>
      </c>
      <c r="H86" s="4">
        <v>1</v>
      </c>
      <c r="I86" s="4">
        <v>1</v>
      </c>
      <c r="J86" s="4">
        <v>1</v>
      </c>
      <c r="K86" s="4" t="s">
        <v>30</v>
      </c>
      <c r="L86" s="4">
        <v>503</v>
      </c>
      <c r="M86" s="4">
        <v>503</v>
      </c>
      <c r="N86" s="4" t="s">
        <v>449</v>
      </c>
      <c r="O86" s="4" t="s">
        <v>32</v>
      </c>
      <c r="P86" s="4" t="s">
        <v>33</v>
      </c>
      <c r="Q86" s="4">
        <v>0</v>
      </c>
      <c r="R86" s="10">
        <v>44986</v>
      </c>
      <c r="S86" s="6">
        <v>44990</v>
      </c>
      <c r="T86" s="4" t="s">
        <v>34</v>
      </c>
      <c r="U86" s="4">
        <v>503</v>
      </c>
      <c r="V86" s="4">
        <v>0</v>
      </c>
      <c r="W86" s="4">
        <v>0</v>
      </c>
      <c r="X86" s="4" t="s">
        <v>450</v>
      </c>
      <c r="Y86" s="4" t="s">
        <v>451</v>
      </c>
    </row>
    <row r="87" s="4" customFormat="1" spans="1:25">
      <c r="A87" s="4" t="s">
        <v>452</v>
      </c>
      <c r="B87" s="4" t="s">
        <v>26</v>
      </c>
      <c r="C87" s="4" t="s">
        <v>27</v>
      </c>
      <c r="D87" s="4" t="s">
        <v>453</v>
      </c>
      <c r="E87" s="4" t="s">
        <v>454</v>
      </c>
      <c r="F87" s="6">
        <v>44986</v>
      </c>
      <c r="G87" s="6">
        <v>44987</v>
      </c>
      <c r="H87" s="4">
        <v>1</v>
      </c>
      <c r="I87" s="4">
        <v>1</v>
      </c>
      <c r="J87" s="4">
        <v>1</v>
      </c>
      <c r="K87" s="4" t="s">
        <v>30</v>
      </c>
      <c r="L87" s="4">
        <v>140</v>
      </c>
      <c r="M87" s="4">
        <v>140</v>
      </c>
      <c r="N87" s="4" t="s">
        <v>455</v>
      </c>
      <c r="O87" s="4" t="s">
        <v>32</v>
      </c>
      <c r="P87" s="4" t="s">
        <v>33</v>
      </c>
      <c r="Q87" s="4">
        <v>0</v>
      </c>
      <c r="R87" s="10">
        <v>44986</v>
      </c>
      <c r="S87" s="6">
        <v>44990</v>
      </c>
      <c r="T87" s="4" t="s">
        <v>34</v>
      </c>
      <c r="U87" s="4">
        <v>140</v>
      </c>
      <c r="V87" s="4">
        <v>0</v>
      </c>
      <c r="W87" s="4">
        <v>0</v>
      </c>
      <c r="X87" s="4" t="s">
        <v>456</v>
      </c>
      <c r="Y87" s="4" t="s">
        <v>457</v>
      </c>
    </row>
    <row r="88" s="4" customFormat="1" spans="1:25">
      <c r="A88" s="4" t="s">
        <v>458</v>
      </c>
      <c r="B88" s="4" t="s">
        <v>26</v>
      </c>
      <c r="C88" s="4" t="s">
        <v>27</v>
      </c>
      <c r="D88" s="4" t="s">
        <v>459</v>
      </c>
      <c r="E88" s="4" t="s">
        <v>460</v>
      </c>
      <c r="F88" s="6">
        <v>44986</v>
      </c>
      <c r="G88" s="6">
        <v>44987</v>
      </c>
      <c r="H88" s="4">
        <v>2</v>
      </c>
      <c r="I88" s="4">
        <v>1</v>
      </c>
      <c r="J88" s="4">
        <v>2</v>
      </c>
      <c r="K88" s="4" t="s">
        <v>30</v>
      </c>
      <c r="L88" s="4">
        <v>774</v>
      </c>
      <c r="M88" s="4">
        <v>774</v>
      </c>
      <c r="N88" s="4" t="s">
        <v>461</v>
      </c>
      <c r="O88" s="4" t="s">
        <v>32</v>
      </c>
      <c r="P88" s="4" t="s">
        <v>33</v>
      </c>
      <c r="Q88" s="4">
        <v>0</v>
      </c>
      <c r="R88" s="10">
        <v>44986</v>
      </c>
      <c r="S88" s="6">
        <v>44990</v>
      </c>
      <c r="T88" s="4" t="s">
        <v>34</v>
      </c>
      <c r="U88" s="4">
        <v>774</v>
      </c>
      <c r="V88" s="4">
        <v>0</v>
      </c>
      <c r="W88" s="4">
        <v>0</v>
      </c>
      <c r="X88" s="4" t="s">
        <v>462</v>
      </c>
      <c r="Y88" s="4" t="s">
        <v>36</v>
      </c>
    </row>
    <row r="89" s="4" customFormat="1" spans="1:26">
      <c r="A89" s="4" t="s">
        <v>463</v>
      </c>
      <c r="B89" s="4" t="s">
        <v>26</v>
      </c>
      <c r="C89" s="4" t="s">
        <v>27</v>
      </c>
      <c r="D89" s="4" t="s">
        <v>464</v>
      </c>
      <c r="E89" s="4" t="s">
        <v>465</v>
      </c>
      <c r="F89" s="6">
        <v>44986</v>
      </c>
      <c r="G89" s="6">
        <v>44987</v>
      </c>
      <c r="H89" s="4">
        <v>2</v>
      </c>
      <c r="I89" s="4">
        <v>1</v>
      </c>
      <c r="J89" s="4">
        <v>2</v>
      </c>
      <c r="K89" s="4" t="s">
        <v>30</v>
      </c>
      <c r="L89" s="4">
        <v>1052</v>
      </c>
      <c r="M89" s="4">
        <v>1052</v>
      </c>
      <c r="N89" s="4" t="s">
        <v>466</v>
      </c>
      <c r="O89" s="4" t="s">
        <v>32</v>
      </c>
      <c r="P89" s="4" t="s">
        <v>33</v>
      </c>
      <c r="Q89" s="4">
        <v>0</v>
      </c>
      <c r="R89" s="10">
        <v>44986</v>
      </c>
      <c r="S89" s="6">
        <v>44990</v>
      </c>
      <c r="T89" s="4" t="s">
        <v>34</v>
      </c>
      <c r="U89" s="4">
        <v>1052</v>
      </c>
      <c r="V89" s="4">
        <v>0</v>
      </c>
      <c r="W89" s="4">
        <v>0</v>
      </c>
      <c r="X89" s="4" t="s">
        <v>467</v>
      </c>
      <c r="Y89" s="4">
        <v>1466236520</v>
      </c>
      <c r="Z89" s="4" t="s">
        <v>468</v>
      </c>
    </row>
    <row r="90" s="4" customFormat="1" spans="1:25">
      <c r="A90" s="4" t="s">
        <v>469</v>
      </c>
      <c r="B90" s="4" t="s">
        <v>26</v>
      </c>
      <c r="C90" s="4" t="s">
        <v>27</v>
      </c>
      <c r="D90" s="4" t="s">
        <v>470</v>
      </c>
      <c r="E90" s="4" t="s">
        <v>471</v>
      </c>
      <c r="F90" s="6">
        <v>44986</v>
      </c>
      <c r="G90" s="6">
        <v>44987</v>
      </c>
      <c r="H90" s="4">
        <v>1</v>
      </c>
      <c r="I90" s="4">
        <v>1</v>
      </c>
      <c r="J90" s="4">
        <v>1</v>
      </c>
      <c r="K90" s="4" t="s">
        <v>30</v>
      </c>
      <c r="L90" s="4">
        <v>710</v>
      </c>
      <c r="M90" s="4">
        <v>710</v>
      </c>
      <c r="N90" s="4" t="s">
        <v>472</v>
      </c>
      <c r="O90" s="4" t="s">
        <v>32</v>
      </c>
      <c r="P90" s="4" t="s">
        <v>33</v>
      </c>
      <c r="Q90" s="4">
        <v>0</v>
      </c>
      <c r="R90" s="10">
        <v>44986</v>
      </c>
      <c r="S90" s="6">
        <v>44990</v>
      </c>
      <c r="T90" s="4" t="s">
        <v>34</v>
      </c>
      <c r="U90" s="4">
        <v>710</v>
      </c>
      <c r="V90" s="4">
        <v>0</v>
      </c>
      <c r="W90" s="4">
        <v>0</v>
      </c>
      <c r="X90" s="4" t="s">
        <v>473</v>
      </c>
      <c r="Y90" s="4" t="s">
        <v>474</v>
      </c>
    </row>
    <row r="91" s="4" customFormat="1" spans="1:25">
      <c r="A91" s="4" t="s">
        <v>475</v>
      </c>
      <c r="B91" s="4" t="s">
        <v>26</v>
      </c>
      <c r="C91" s="4" t="s">
        <v>27</v>
      </c>
      <c r="D91" s="4" t="s">
        <v>476</v>
      </c>
      <c r="E91" s="4" t="s">
        <v>477</v>
      </c>
      <c r="F91" s="6">
        <v>44986</v>
      </c>
      <c r="G91" s="6">
        <v>44987</v>
      </c>
      <c r="H91" s="4">
        <v>1</v>
      </c>
      <c r="I91" s="4">
        <v>1</v>
      </c>
      <c r="J91" s="4">
        <v>1</v>
      </c>
      <c r="K91" s="4" t="s">
        <v>30</v>
      </c>
      <c r="L91" s="4">
        <v>794</v>
      </c>
      <c r="M91" s="4">
        <v>794</v>
      </c>
      <c r="N91" s="4" t="s">
        <v>478</v>
      </c>
      <c r="O91" s="4" t="s">
        <v>32</v>
      </c>
      <c r="P91" s="4" t="s">
        <v>33</v>
      </c>
      <c r="Q91" s="4">
        <v>0</v>
      </c>
      <c r="R91" s="10">
        <v>44986</v>
      </c>
      <c r="S91" s="6">
        <v>44990</v>
      </c>
      <c r="T91" s="4" t="s">
        <v>34</v>
      </c>
      <c r="U91" s="4">
        <v>794</v>
      </c>
      <c r="V91" s="4">
        <v>0</v>
      </c>
      <c r="W91" s="4">
        <v>0</v>
      </c>
      <c r="X91" s="4" t="s">
        <v>479</v>
      </c>
      <c r="Y91" s="4" t="s">
        <v>36</v>
      </c>
    </row>
    <row r="92" s="4" customFormat="1" spans="1:25">
      <c r="A92" s="4" t="s">
        <v>480</v>
      </c>
      <c r="B92" s="4" t="s">
        <v>26</v>
      </c>
      <c r="C92" s="4" t="s">
        <v>481</v>
      </c>
      <c r="D92" s="4" t="s">
        <v>106</v>
      </c>
      <c r="E92" s="4" t="s">
        <v>84</v>
      </c>
      <c r="F92" s="6">
        <v>44920</v>
      </c>
      <c r="G92" s="6">
        <v>44924</v>
      </c>
      <c r="H92" s="4">
        <v>1</v>
      </c>
      <c r="I92" s="4">
        <v>4</v>
      </c>
      <c r="J92" s="4">
        <v>4</v>
      </c>
      <c r="K92" s="4" t="s">
        <v>30</v>
      </c>
      <c r="L92" s="4">
        <v>2676</v>
      </c>
      <c r="M92" s="4">
        <v>2676</v>
      </c>
      <c r="N92" s="4" t="s">
        <v>482</v>
      </c>
      <c r="O92" s="4" t="s">
        <v>32</v>
      </c>
      <c r="P92" s="4" t="s">
        <v>33</v>
      </c>
      <c r="Q92" s="4">
        <v>0</v>
      </c>
      <c r="R92" s="10">
        <v>44919.5380324074</v>
      </c>
      <c r="S92" s="6">
        <v>44990</v>
      </c>
      <c r="T92" s="4" t="s">
        <v>34</v>
      </c>
      <c r="U92" s="4">
        <v>2676</v>
      </c>
      <c r="V92" s="4">
        <v>0</v>
      </c>
      <c r="W92" s="4">
        <v>0</v>
      </c>
      <c r="X92" s="4" t="s">
        <v>483</v>
      </c>
      <c r="Y92" s="4" t="s">
        <v>484</v>
      </c>
    </row>
    <row r="93" s="4" customFormat="1" spans="1:25">
      <c r="A93" s="4" t="s">
        <v>485</v>
      </c>
      <c r="B93" s="4" t="s">
        <v>26</v>
      </c>
      <c r="C93" s="4" t="s">
        <v>481</v>
      </c>
      <c r="D93" s="4" t="s">
        <v>486</v>
      </c>
      <c r="E93" s="4" t="s">
        <v>487</v>
      </c>
      <c r="F93" s="6">
        <v>44844</v>
      </c>
      <c r="G93" s="6">
        <v>44848</v>
      </c>
      <c r="H93" s="4">
        <v>1</v>
      </c>
      <c r="I93" s="4">
        <v>4</v>
      </c>
      <c r="J93" s="4">
        <v>4</v>
      </c>
      <c r="K93" s="4" t="s">
        <v>30</v>
      </c>
      <c r="L93" s="4">
        <v>5012</v>
      </c>
      <c r="M93" s="4">
        <v>5012</v>
      </c>
      <c r="N93" s="4" t="s">
        <v>488</v>
      </c>
      <c r="O93" s="4" t="s">
        <v>32</v>
      </c>
      <c r="P93" s="4" t="s">
        <v>33</v>
      </c>
      <c r="Q93" s="4">
        <v>0</v>
      </c>
      <c r="R93" s="10">
        <v>44835.9449305556</v>
      </c>
      <c r="S93" s="6">
        <v>44990</v>
      </c>
      <c r="T93" s="4" t="s">
        <v>34</v>
      </c>
      <c r="U93" s="4">
        <v>5012</v>
      </c>
      <c r="V93" s="4">
        <v>0</v>
      </c>
      <c r="W93" s="4">
        <v>0</v>
      </c>
      <c r="X93" s="4" t="s">
        <v>36</v>
      </c>
      <c r="Y93" s="4" t="s">
        <v>489</v>
      </c>
    </row>
    <row r="94" s="4" customFormat="1" spans="1:25">
      <c r="A94" s="4" t="s">
        <v>490</v>
      </c>
      <c r="B94" s="4" t="s">
        <v>26</v>
      </c>
      <c r="C94" s="4" t="s">
        <v>481</v>
      </c>
      <c r="D94" s="4" t="s">
        <v>491</v>
      </c>
      <c r="E94" s="4" t="s">
        <v>492</v>
      </c>
      <c r="F94" s="6">
        <v>44921</v>
      </c>
      <c r="G94" s="6">
        <v>44925</v>
      </c>
      <c r="H94" s="4">
        <v>1</v>
      </c>
      <c r="I94" s="4">
        <v>4</v>
      </c>
      <c r="J94" s="4">
        <v>4</v>
      </c>
      <c r="K94" s="4" t="s">
        <v>30</v>
      </c>
      <c r="L94" s="4">
        <v>1568</v>
      </c>
      <c r="M94" s="4">
        <v>1568</v>
      </c>
      <c r="N94" s="4" t="s">
        <v>493</v>
      </c>
      <c r="O94" s="4" t="s">
        <v>32</v>
      </c>
      <c r="P94" s="4" t="s">
        <v>33</v>
      </c>
      <c r="Q94" s="4">
        <v>0</v>
      </c>
      <c r="R94" s="10">
        <v>44919.4311689815</v>
      </c>
      <c r="S94" s="6">
        <v>44990</v>
      </c>
      <c r="T94" s="4" t="s">
        <v>34</v>
      </c>
      <c r="U94" s="4">
        <v>1568</v>
      </c>
      <c r="V94" s="4">
        <v>0</v>
      </c>
      <c r="W94" s="4">
        <v>0</v>
      </c>
      <c r="X94" s="4" t="s">
        <v>494</v>
      </c>
      <c r="Y94" s="4" t="s">
        <v>36</v>
      </c>
    </row>
    <row r="95" s="4" customFormat="1" spans="1:25">
      <c r="A95" s="4" t="s">
        <v>495</v>
      </c>
      <c r="B95" s="4" t="s">
        <v>26</v>
      </c>
      <c r="C95" s="4" t="s">
        <v>481</v>
      </c>
      <c r="D95" s="4" t="s">
        <v>496</v>
      </c>
      <c r="E95" s="4" t="s">
        <v>84</v>
      </c>
      <c r="F95" s="6">
        <v>44927</v>
      </c>
      <c r="G95" s="6">
        <v>44929</v>
      </c>
      <c r="H95" s="4">
        <v>1</v>
      </c>
      <c r="I95" s="4">
        <v>2</v>
      </c>
      <c r="J95" s="4">
        <v>2</v>
      </c>
      <c r="K95" s="4" t="s">
        <v>30</v>
      </c>
      <c r="L95" s="4">
        <v>772</v>
      </c>
      <c r="M95" s="4">
        <v>772</v>
      </c>
      <c r="N95" s="4" t="s">
        <v>497</v>
      </c>
      <c r="O95" s="4" t="s">
        <v>32</v>
      </c>
      <c r="P95" s="4" t="s">
        <v>33</v>
      </c>
      <c r="Q95" s="4">
        <v>0</v>
      </c>
      <c r="R95" s="10">
        <v>44920.5819791667</v>
      </c>
      <c r="S95" s="6">
        <v>44990</v>
      </c>
      <c r="T95" s="4" t="s">
        <v>34</v>
      </c>
      <c r="U95" s="4">
        <v>772</v>
      </c>
      <c r="V95" s="4">
        <v>0</v>
      </c>
      <c r="W95" s="4">
        <v>0</v>
      </c>
      <c r="X95" s="4" t="s">
        <v>498</v>
      </c>
      <c r="Y95" s="4" t="s">
        <v>499</v>
      </c>
    </row>
    <row r="96" s="4" customFormat="1" spans="1:25">
      <c r="A96" s="4" t="s">
        <v>500</v>
      </c>
      <c r="B96" s="4" t="s">
        <v>26</v>
      </c>
      <c r="C96" s="4" t="s">
        <v>481</v>
      </c>
      <c r="D96" s="4" t="s">
        <v>501</v>
      </c>
      <c r="E96" s="4" t="s">
        <v>471</v>
      </c>
      <c r="F96" s="6">
        <v>44919</v>
      </c>
      <c r="G96" s="6">
        <v>44920</v>
      </c>
      <c r="H96" s="4">
        <v>1</v>
      </c>
      <c r="I96" s="4">
        <v>1</v>
      </c>
      <c r="J96" s="4">
        <v>1</v>
      </c>
      <c r="K96" s="4" t="s">
        <v>30</v>
      </c>
      <c r="L96" s="4">
        <v>729</v>
      </c>
      <c r="M96" s="4">
        <v>729</v>
      </c>
      <c r="N96" s="4" t="s">
        <v>502</v>
      </c>
      <c r="O96" s="4" t="s">
        <v>32</v>
      </c>
      <c r="P96" s="4" t="s">
        <v>33</v>
      </c>
      <c r="Q96" s="4">
        <v>0</v>
      </c>
      <c r="R96" s="10">
        <v>44910.5900694444</v>
      </c>
      <c r="S96" s="6">
        <v>44990</v>
      </c>
      <c r="T96" s="4" t="s">
        <v>34</v>
      </c>
      <c r="U96" s="4">
        <v>729</v>
      </c>
      <c r="V96" s="4">
        <v>0</v>
      </c>
      <c r="W96" s="4">
        <v>0</v>
      </c>
      <c r="X96" s="4" t="s">
        <v>36</v>
      </c>
      <c r="Y96" s="4" t="s">
        <v>36</v>
      </c>
    </row>
    <row r="97" s="4" customFormat="1" spans="1:25">
      <c r="A97" s="4" t="s">
        <v>121</v>
      </c>
      <c r="B97" s="4" t="s">
        <v>26</v>
      </c>
      <c r="C97" s="4" t="s">
        <v>503</v>
      </c>
      <c r="D97" s="4" t="s">
        <v>122</v>
      </c>
      <c r="E97" s="4" t="s">
        <v>45</v>
      </c>
      <c r="F97" s="6">
        <v>44983</v>
      </c>
      <c r="G97" s="6">
        <v>44987</v>
      </c>
      <c r="H97" s="4">
        <v>1</v>
      </c>
      <c r="I97" s="4">
        <v>4</v>
      </c>
      <c r="J97" s="4">
        <v>4</v>
      </c>
      <c r="K97" s="4" t="s">
        <v>30</v>
      </c>
      <c r="L97" s="4">
        <v>-1009</v>
      </c>
      <c r="M97" s="4">
        <v>-1009</v>
      </c>
      <c r="N97" s="4" t="s">
        <v>123</v>
      </c>
      <c r="O97" s="4" t="s">
        <v>32</v>
      </c>
      <c r="P97" s="4" t="s">
        <v>33</v>
      </c>
      <c r="Q97" s="4">
        <v>0</v>
      </c>
      <c r="R97" s="10">
        <v>44974.7409837963</v>
      </c>
      <c r="S97" s="6">
        <v>44990</v>
      </c>
      <c r="T97" s="4" t="s">
        <v>34</v>
      </c>
      <c r="U97" s="4">
        <v>-1009</v>
      </c>
      <c r="V97" s="4">
        <v>0</v>
      </c>
      <c r="W97" s="4">
        <v>0</v>
      </c>
      <c r="X97" s="4" t="s">
        <v>36</v>
      </c>
      <c r="Y97" s="4" t="s">
        <v>124</v>
      </c>
    </row>
    <row r="98" s="4" customFormat="1" spans="1:25">
      <c r="A98" s="4" t="s">
        <v>504</v>
      </c>
      <c r="B98" s="4" t="s">
        <v>26</v>
      </c>
      <c r="C98" s="4" t="s">
        <v>503</v>
      </c>
      <c r="D98" s="4" t="s">
        <v>505</v>
      </c>
      <c r="E98" s="4" t="s">
        <v>133</v>
      </c>
      <c r="F98" s="6">
        <v>44983</v>
      </c>
      <c r="G98" s="6">
        <v>44984</v>
      </c>
      <c r="H98" s="4">
        <v>1</v>
      </c>
      <c r="I98" s="4">
        <v>1</v>
      </c>
      <c r="J98" s="4">
        <v>1</v>
      </c>
      <c r="K98" s="4" t="s">
        <v>30</v>
      </c>
      <c r="L98" s="4">
        <v>-446.63</v>
      </c>
      <c r="M98" s="4">
        <v>-446.63</v>
      </c>
      <c r="N98" s="4" t="s">
        <v>506</v>
      </c>
      <c r="O98" s="4" t="s">
        <v>32</v>
      </c>
      <c r="P98" s="4" t="s">
        <v>33</v>
      </c>
      <c r="Q98" s="4">
        <v>0</v>
      </c>
      <c r="R98" s="10">
        <v>44982.297337963</v>
      </c>
      <c r="S98" s="6">
        <v>44990</v>
      </c>
      <c r="T98" s="4" t="s">
        <v>34</v>
      </c>
      <c r="U98" s="4">
        <v>-446.63</v>
      </c>
      <c r="V98" s="4">
        <v>0</v>
      </c>
      <c r="W98" s="4">
        <v>0</v>
      </c>
      <c r="X98" s="4" t="s">
        <v>507</v>
      </c>
      <c r="Y98" s="4" t="s">
        <v>508</v>
      </c>
    </row>
    <row r="99" s="4" customFormat="1" spans="1:25">
      <c r="A99" s="4" t="s">
        <v>509</v>
      </c>
      <c r="B99" s="4" t="s">
        <v>26</v>
      </c>
      <c r="C99" s="4" t="s">
        <v>27</v>
      </c>
      <c r="D99" s="4" t="s">
        <v>510</v>
      </c>
      <c r="E99" s="4" t="s">
        <v>511</v>
      </c>
      <c r="F99" s="6">
        <v>44985</v>
      </c>
      <c r="G99" s="6">
        <v>44988</v>
      </c>
      <c r="H99" s="4">
        <v>1</v>
      </c>
      <c r="I99" s="4">
        <v>3</v>
      </c>
      <c r="J99" s="4">
        <v>3</v>
      </c>
      <c r="K99" s="4" t="s">
        <v>30</v>
      </c>
      <c r="L99" s="4">
        <v>3171</v>
      </c>
      <c r="M99" s="4">
        <v>3171</v>
      </c>
      <c r="N99" s="4" t="s">
        <v>512</v>
      </c>
      <c r="O99" s="4" t="s">
        <v>513</v>
      </c>
      <c r="P99" s="4" t="s">
        <v>33</v>
      </c>
      <c r="Q99" s="4">
        <v>0</v>
      </c>
      <c r="R99" s="10">
        <v>44876</v>
      </c>
      <c r="S99" s="6">
        <v>44991</v>
      </c>
      <c r="T99" s="4" t="s">
        <v>34</v>
      </c>
      <c r="U99" s="4">
        <v>3171</v>
      </c>
      <c r="V99" s="4">
        <v>0</v>
      </c>
      <c r="W99" s="4">
        <v>0</v>
      </c>
      <c r="X99" s="4" t="s">
        <v>514</v>
      </c>
      <c r="Y99" s="4" t="s">
        <v>515</v>
      </c>
    </row>
    <row r="100" s="4" customFormat="1" spans="1:25">
      <c r="A100" s="4" t="s">
        <v>516</v>
      </c>
      <c r="B100" s="4" t="s">
        <v>26</v>
      </c>
      <c r="C100" s="4" t="s">
        <v>27</v>
      </c>
      <c r="D100" s="4" t="s">
        <v>517</v>
      </c>
      <c r="E100" s="4" t="s">
        <v>518</v>
      </c>
      <c r="F100" s="6">
        <v>44980</v>
      </c>
      <c r="G100" s="6">
        <v>44988</v>
      </c>
      <c r="H100" s="4">
        <v>1</v>
      </c>
      <c r="I100" s="4">
        <v>8</v>
      </c>
      <c r="J100" s="4">
        <v>8</v>
      </c>
      <c r="K100" s="4" t="s">
        <v>30</v>
      </c>
      <c r="L100" s="4">
        <v>12560</v>
      </c>
      <c r="M100" s="4">
        <v>12560</v>
      </c>
      <c r="N100" s="4" t="s">
        <v>519</v>
      </c>
      <c r="O100" s="4" t="s">
        <v>513</v>
      </c>
      <c r="P100" s="4" t="s">
        <v>33</v>
      </c>
      <c r="Q100" s="4">
        <v>0</v>
      </c>
      <c r="R100" s="10">
        <v>44933</v>
      </c>
      <c r="S100" s="6">
        <v>44991</v>
      </c>
      <c r="T100" s="4" t="s">
        <v>34</v>
      </c>
      <c r="U100" s="4">
        <v>12560</v>
      </c>
      <c r="V100" s="4">
        <v>0</v>
      </c>
      <c r="W100" s="4">
        <v>0</v>
      </c>
      <c r="X100" s="4" t="s">
        <v>520</v>
      </c>
      <c r="Y100" s="4" t="s">
        <v>36</v>
      </c>
    </row>
    <row r="101" s="4" customFormat="1" spans="1:25">
      <c r="A101" s="4" t="s">
        <v>521</v>
      </c>
      <c r="B101" s="4" t="s">
        <v>26</v>
      </c>
      <c r="C101" s="4" t="s">
        <v>27</v>
      </c>
      <c r="D101" s="4" t="s">
        <v>517</v>
      </c>
      <c r="E101" s="4" t="s">
        <v>522</v>
      </c>
      <c r="F101" s="6">
        <v>44980</v>
      </c>
      <c r="G101" s="6">
        <v>44988</v>
      </c>
      <c r="H101" s="4">
        <v>1</v>
      </c>
      <c r="I101" s="4">
        <v>8</v>
      </c>
      <c r="J101" s="4">
        <v>8</v>
      </c>
      <c r="K101" s="4" t="s">
        <v>30</v>
      </c>
      <c r="L101" s="4">
        <v>12560</v>
      </c>
      <c r="M101" s="4">
        <v>12560</v>
      </c>
      <c r="N101" s="4" t="s">
        <v>523</v>
      </c>
      <c r="O101" s="4" t="s">
        <v>513</v>
      </c>
      <c r="P101" s="4" t="s">
        <v>33</v>
      </c>
      <c r="Q101" s="4">
        <v>0</v>
      </c>
      <c r="R101" s="10">
        <v>44934</v>
      </c>
      <c r="S101" s="6">
        <v>44991</v>
      </c>
      <c r="T101" s="4" t="s">
        <v>34</v>
      </c>
      <c r="U101" s="4">
        <v>12560</v>
      </c>
      <c r="V101" s="4">
        <v>0</v>
      </c>
      <c r="W101" s="4">
        <v>0</v>
      </c>
      <c r="X101" s="4" t="s">
        <v>524</v>
      </c>
      <c r="Y101" s="4" t="s">
        <v>36</v>
      </c>
    </row>
    <row r="102" s="4" customFormat="1" spans="1:25">
      <c r="A102" s="4" t="s">
        <v>525</v>
      </c>
      <c r="B102" s="4" t="s">
        <v>26</v>
      </c>
      <c r="C102" s="4" t="s">
        <v>27</v>
      </c>
      <c r="D102" s="4" t="s">
        <v>517</v>
      </c>
      <c r="E102" s="4" t="s">
        <v>526</v>
      </c>
      <c r="F102" s="6">
        <v>44980</v>
      </c>
      <c r="G102" s="6">
        <v>44988</v>
      </c>
      <c r="H102" s="4">
        <v>1</v>
      </c>
      <c r="I102" s="4">
        <v>8</v>
      </c>
      <c r="J102" s="4">
        <v>8</v>
      </c>
      <c r="K102" s="4" t="s">
        <v>30</v>
      </c>
      <c r="L102" s="4">
        <v>14784</v>
      </c>
      <c r="M102" s="4">
        <v>14784</v>
      </c>
      <c r="N102" s="4" t="s">
        <v>527</v>
      </c>
      <c r="O102" s="4" t="s">
        <v>513</v>
      </c>
      <c r="P102" s="4" t="s">
        <v>33</v>
      </c>
      <c r="Q102" s="4">
        <v>0</v>
      </c>
      <c r="R102" s="10">
        <v>44937</v>
      </c>
      <c r="S102" s="6">
        <v>44991</v>
      </c>
      <c r="T102" s="4" t="s">
        <v>34</v>
      </c>
      <c r="U102" s="4">
        <v>14784</v>
      </c>
      <c r="V102" s="4">
        <v>0</v>
      </c>
      <c r="W102" s="4">
        <v>0</v>
      </c>
      <c r="X102" s="4" t="s">
        <v>528</v>
      </c>
      <c r="Y102" s="4" t="s">
        <v>36</v>
      </c>
    </row>
    <row r="103" s="4" customFormat="1" spans="1:25">
      <c r="A103" s="4" t="s">
        <v>529</v>
      </c>
      <c r="B103" s="4" t="s">
        <v>26</v>
      </c>
      <c r="C103" s="4" t="s">
        <v>27</v>
      </c>
      <c r="D103" s="4" t="s">
        <v>517</v>
      </c>
      <c r="E103" s="4" t="s">
        <v>518</v>
      </c>
      <c r="F103" s="6">
        <v>44980</v>
      </c>
      <c r="G103" s="6">
        <v>44988</v>
      </c>
      <c r="H103" s="4">
        <v>1</v>
      </c>
      <c r="I103" s="4">
        <v>8</v>
      </c>
      <c r="J103" s="4">
        <v>8</v>
      </c>
      <c r="K103" s="4" t="s">
        <v>30</v>
      </c>
      <c r="L103" s="4">
        <v>12960</v>
      </c>
      <c r="M103" s="4">
        <v>12960</v>
      </c>
      <c r="N103" s="4" t="s">
        <v>530</v>
      </c>
      <c r="O103" s="4" t="s">
        <v>513</v>
      </c>
      <c r="P103" s="4" t="s">
        <v>33</v>
      </c>
      <c r="Q103" s="4">
        <v>0</v>
      </c>
      <c r="R103" s="10">
        <v>44937</v>
      </c>
      <c r="S103" s="6">
        <v>44991</v>
      </c>
      <c r="T103" s="4" t="s">
        <v>34</v>
      </c>
      <c r="U103" s="4">
        <v>12960</v>
      </c>
      <c r="V103" s="4">
        <v>0</v>
      </c>
      <c r="W103" s="4">
        <v>0</v>
      </c>
      <c r="X103" s="4" t="s">
        <v>531</v>
      </c>
      <c r="Y103" s="4" t="s">
        <v>36</v>
      </c>
    </row>
    <row r="104" s="4" customFormat="1" spans="1:25">
      <c r="A104" s="4" t="s">
        <v>532</v>
      </c>
      <c r="B104" s="4" t="s">
        <v>26</v>
      </c>
      <c r="C104" s="4" t="s">
        <v>27</v>
      </c>
      <c r="D104" s="4" t="s">
        <v>517</v>
      </c>
      <c r="E104" s="4" t="s">
        <v>522</v>
      </c>
      <c r="F104" s="6">
        <v>44980</v>
      </c>
      <c r="G104" s="6">
        <v>44988</v>
      </c>
      <c r="H104" s="4">
        <v>1</v>
      </c>
      <c r="I104" s="4">
        <v>8</v>
      </c>
      <c r="J104" s="4">
        <v>8</v>
      </c>
      <c r="K104" s="4" t="s">
        <v>30</v>
      </c>
      <c r="L104" s="4">
        <v>13072</v>
      </c>
      <c r="M104" s="4">
        <v>13072</v>
      </c>
      <c r="N104" s="4" t="s">
        <v>533</v>
      </c>
      <c r="O104" s="4" t="s">
        <v>513</v>
      </c>
      <c r="P104" s="4" t="s">
        <v>33</v>
      </c>
      <c r="Q104" s="4">
        <v>0</v>
      </c>
      <c r="R104" s="10">
        <v>44938</v>
      </c>
      <c r="S104" s="6">
        <v>44991</v>
      </c>
      <c r="T104" s="4" t="s">
        <v>34</v>
      </c>
      <c r="U104" s="4">
        <v>13072</v>
      </c>
      <c r="V104" s="4">
        <v>0</v>
      </c>
      <c r="W104" s="4">
        <v>0</v>
      </c>
      <c r="X104" s="4" t="s">
        <v>534</v>
      </c>
      <c r="Y104" s="4" t="s">
        <v>36</v>
      </c>
    </row>
    <row r="105" s="4" customFormat="1" spans="1:25">
      <c r="A105" s="4" t="s">
        <v>535</v>
      </c>
      <c r="B105" s="4" t="s">
        <v>26</v>
      </c>
      <c r="C105" s="4" t="s">
        <v>27</v>
      </c>
      <c r="D105" s="4" t="s">
        <v>536</v>
      </c>
      <c r="E105" s="4" t="s">
        <v>537</v>
      </c>
      <c r="F105" s="6">
        <v>44986</v>
      </c>
      <c r="G105" s="6">
        <v>44988</v>
      </c>
      <c r="H105" s="4">
        <v>1</v>
      </c>
      <c r="I105" s="4">
        <v>2</v>
      </c>
      <c r="J105" s="4">
        <v>2</v>
      </c>
      <c r="K105" s="4" t="s">
        <v>30</v>
      </c>
      <c r="L105" s="4">
        <v>1520</v>
      </c>
      <c r="M105" s="4">
        <v>1520</v>
      </c>
      <c r="N105" s="4" t="s">
        <v>538</v>
      </c>
      <c r="O105" s="4" t="s">
        <v>513</v>
      </c>
      <c r="P105" s="4" t="s">
        <v>33</v>
      </c>
      <c r="Q105" s="4">
        <v>0</v>
      </c>
      <c r="R105" s="10">
        <v>44939</v>
      </c>
      <c r="S105" s="6">
        <v>44991</v>
      </c>
      <c r="T105" s="4" t="s">
        <v>34</v>
      </c>
      <c r="U105" s="4">
        <v>1520</v>
      </c>
      <c r="V105" s="4">
        <v>0</v>
      </c>
      <c r="W105" s="4">
        <v>0</v>
      </c>
      <c r="X105" s="4" t="s">
        <v>539</v>
      </c>
      <c r="Y105" s="4" t="s">
        <v>540</v>
      </c>
    </row>
    <row r="106" s="4" customFormat="1" spans="1:25">
      <c r="A106" s="4" t="s">
        <v>541</v>
      </c>
      <c r="B106" s="4" t="s">
        <v>26</v>
      </c>
      <c r="C106" s="4" t="s">
        <v>27</v>
      </c>
      <c r="D106" s="4" t="s">
        <v>542</v>
      </c>
      <c r="E106" s="4" t="s">
        <v>543</v>
      </c>
      <c r="F106" s="6">
        <v>44987</v>
      </c>
      <c r="G106" s="6">
        <v>44988</v>
      </c>
      <c r="H106" s="4">
        <v>1</v>
      </c>
      <c r="I106" s="4">
        <v>1</v>
      </c>
      <c r="J106" s="4">
        <v>1</v>
      </c>
      <c r="K106" s="4" t="s">
        <v>30</v>
      </c>
      <c r="L106" s="4">
        <v>255</v>
      </c>
      <c r="M106" s="4">
        <v>255</v>
      </c>
      <c r="N106" s="4" t="s">
        <v>544</v>
      </c>
      <c r="O106" s="4" t="s">
        <v>513</v>
      </c>
      <c r="P106" s="4" t="s">
        <v>33</v>
      </c>
      <c r="Q106" s="4">
        <v>0</v>
      </c>
      <c r="R106" s="10">
        <v>44942</v>
      </c>
      <c r="S106" s="6">
        <v>44991</v>
      </c>
      <c r="T106" s="4" t="s">
        <v>34</v>
      </c>
      <c r="U106" s="4">
        <v>255</v>
      </c>
      <c r="V106" s="4">
        <v>0</v>
      </c>
      <c r="W106" s="4">
        <v>0</v>
      </c>
      <c r="X106" s="4" t="s">
        <v>545</v>
      </c>
      <c r="Y106" s="4" t="s">
        <v>546</v>
      </c>
    </row>
    <row r="107" s="4" customFormat="1" spans="1:25">
      <c r="A107" s="4" t="s">
        <v>547</v>
      </c>
      <c r="B107" s="4" t="s">
        <v>26</v>
      </c>
      <c r="C107" s="4" t="s">
        <v>27</v>
      </c>
      <c r="D107" s="4" t="s">
        <v>548</v>
      </c>
      <c r="E107" s="4" t="s">
        <v>372</v>
      </c>
      <c r="F107" s="6">
        <v>44985</v>
      </c>
      <c r="G107" s="6">
        <v>44988</v>
      </c>
      <c r="H107" s="4">
        <v>1</v>
      </c>
      <c r="I107" s="4">
        <v>3</v>
      </c>
      <c r="J107" s="4">
        <v>3</v>
      </c>
      <c r="K107" s="4" t="s">
        <v>30</v>
      </c>
      <c r="L107" s="4">
        <v>4233</v>
      </c>
      <c r="M107" s="4">
        <v>4233</v>
      </c>
      <c r="N107" s="4" t="s">
        <v>549</v>
      </c>
      <c r="O107" s="4" t="s">
        <v>513</v>
      </c>
      <c r="P107" s="4" t="s">
        <v>33</v>
      </c>
      <c r="Q107" s="4">
        <v>0</v>
      </c>
      <c r="R107" s="10">
        <v>44944</v>
      </c>
      <c r="S107" s="6">
        <v>44991</v>
      </c>
      <c r="T107" s="4" t="s">
        <v>34</v>
      </c>
      <c r="U107" s="4">
        <v>4233</v>
      </c>
      <c r="V107" s="4">
        <v>0</v>
      </c>
      <c r="W107" s="4">
        <v>0</v>
      </c>
      <c r="X107" s="4" t="s">
        <v>550</v>
      </c>
      <c r="Y107" s="4" t="s">
        <v>36</v>
      </c>
    </row>
    <row r="108" s="4" customFormat="1" spans="1:25">
      <c r="A108" s="4" t="s">
        <v>551</v>
      </c>
      <c r="B108" s="4" t="s">
        <v>26</v>
      </c>
      <c r="C108" s="4" t="s">
        <v>27</v>
      </c>
      <c r="D108" s="4" t="s">
        <v>552</v>
      </c>
      <c r="E108" s="4" t="s">
        <v>553</v>
      </c>
      <c r="F108" s="6">
        <v>44986</v>
      </c>
      <c r="G108" s="6">
        <v>44988</v>
      </c>
      <c r="H108" s="4">
        <v>1</v>
      </c>
      <c r="I108" s="4">
        <v>2</v>
      </c>
      <c r="J108" s="4">
        <v>2</v>
      </c>
      <c r="K108" s="4" t="s">
        <v>30</v>
      </c>
      <c r="L108" s="4">
        <v>2358</v>
      </c>
      <c r="M108" s="4">
        <v>2358</v>
      </c>
      <c r="N108" s="4" t="s">
        <v>554</v>
      </c>
      <c r="O108" s="4" t="s">
        <v>513</v>
      </c>
      <c r="P108" s="4" t="s">
        <v>33</v>
      </c>
      <c r="Q108" s="4">
        <v>0</v>
      </c>
      <c r="R108" s="10">
        <v>44945</v>
      </c>
      <c r="S108" s="6">
        <v>44991</v>
      </c>
      <c r="T108" s="4" t="s">
        <v>34</v>
      </c>
      <c r="U108" s="4">
        <v>2358</v>
      </c>
      <c r="V108" s="4">
        <v>0</v>
      </c>
      <c r="W108" s="4">
        <v>0</v>
      </c>
      <c r="X108" s="4" t="s">
        <v>555</v>
      </c>
      <c r="Y108" s="4" t="s">
        <v>36</v>
      </c>
    </row>
    <row r="109" s="4" customFormat="1" spans="1:25">
      <c r="A109" s="4" t="s">
        <v>556</v>
      </c>
      <c r="B109" s="4" t="s">
        <v>26</v>
      </c>
      <c r="C109" s="4" t="s">
        <v>27</v>
      </c>
      <c r="D109" s="4" t="s">
        <v>557</v>
      </c>
      <c r="E109" s="4" t="s">
        <v>558</v>
      </c>
      <c r="F109" s="6">
        <v>44987</v>
      </c>
      <c r="G109" s="6">
        <v>44988</v>
      </c>
      <c r="H109" s="4">
        <v>1</v>
      </c>
      <c r="I109" s="4">
        <v>1</v>
      </c>
      <c r="J109" s="4">
        <v>1</v>
      </c>
      <c r="K109" s="4" t="s">
        <v>30</v>
      </c>
      <c r="L109" s="4">
        <v>973</v>
      </c>
      <c r="M109" s="4">
        <v>973</v>
      </c>
      <c r="N109" s="4" t="s">
        <v>559</v>
      </c>
      <c r="O109" s="4" t="s">
        <v>513</v>
      </c>
      <c r="P109" s="4" t="s">
        <v>33</v>
      </c>
      <c r="Q109" s="4">
        <v>0</v>
      </c>
      <c r="R109" s="10">
        <v>44945</v>
      </c>
      <c r="S109" s="6">
        <v>44991</v>
      </c>
      <c r="T109" s="4" t="s">
        <v>34</v>
      </c>
      <c r="U109" s="4">
        <v>973</v>
      </c>
      <c r="V109" s="4">
        <v>0</v>
      </c>
      <c r="W109" s="4">
        <v>0</v>
      </c>
      <c r="X109" s="4" t="s">
        <v>560</v>
      </c>
      <c r="Y109" s="4" t="s">
        <v>36</v>
      </c>
    </row>
    <row r="110" s="4" customFormat="1" spans="1:25">
      <c r="A110" s="4" t="s">
        <v>561</v>
      </c>
      <c r="B110" s="4" t="s">
        <v>26</v>
      </c>
      <c r="C110" s="4" t="s">
        <v>27</v>
      </c>
      <c r="D110" s="4" t="s">
        <v>562</v>
      </c>
      <c r="E110" s="4" t="s">
        <v>563</v>
      </c>
      <c r="F110" s="6">
        <v>44986</v>
      </c>
      <c r="G110" s="6">
        <v>44988</v>
      </c>
      <c r="H110" s="4">
        <v>1</v>
      </c>
      <c r="I110" s="4">
        <v>2</v>
      </c>
      <c r="J110" s="4">
        <v>2</v>
      </c>
      <c r="K110" s="4" t="s">
        <v>30</v>
      </c>
      <c r="L110" s="4">
        <v>1286</v>
      </c>
      <c r="M110" s="4">
        <v>1286</v>
      </c>
      <c r="N110" s="4" t="s">
        <v>564</v>
      </c>
      <c r="O110" s="4" t="s">
        <v>513</v>
      </c>
      <c r="P110" s="4" t="s">
        <v>33</v>
      </c>
      <c r="Q110" s="4">
        <v>0</v>
      </c>
      <c r="R110" s="10">
        <v>44950</v>
      </c>
      <c r="S110" s="6">
        <v>44991</v>
      </c>
      <c r="T110" s="4" t="s">
        <v>34</v>
      </c>
      <c r="U110" s="4">
        <v>1286</v>
      </c>
      <c r="V110" s="4">
        <v>0</v>
      </c>
      <c r="W110" s="4">
        <v>0</v>
      </c>
      <c r="X110" s="4" t="s">
        <v>565</v>
      </c>
      <c r="Y110" s="4" t="s">
        <v>566</v>
      </c>
    </row>
    <row r="111" s="4" customFormat="1" spans="1:25">
      <c r="A111" s="4" t="s">
        <v>567</v>
      </c>
      <c r="B111" s="4" t="s">
        <v>26</v>
      </c>
      <c r="C111" s="4" t="s">
        <v>27</v>
      </c>
      <c r="D111" s="4" t="s">
        <v>568</v>
      </c>
      <c r="E111" s="4" t="s">
        <v>569</v>
      </c>
      <c r="F111" s="6">
        <v>44987</v>
      </c>
      <c r="G111" s="6">
        <v>44988</v>
      </c>
      <c r="H111" s="4">
        <v>1</v>
      </c>
      <c r="I111" s="4">
        <v>1</v>
      </c>
      <c r="J111" s="4">
        <v>1</v>
      </c>
      <c r="K111" s="4" t="s">
        <v>30</v>
      </c>
      <c r="L111" s="4">
        <v>9271</v>
      </c>
      <c r="M111" s="4">
        <v>9271</v>
      </c>
      <c r="N111" s="4" t="s">
        <v>570</v>
      </c>
      <c r="O111" s="4" t="s">
        <v>513</v>
      </c>
      <c r="P111" s="4" t="s">
        <v>33</v>
      </c>
      <c r="Q111" s="4">
        <v>0</v>
      </c>
      <c r="R111" s="10">
        <v>44958</v>
      </c>
      <c r="S111" s="6">
        <v>44991</v>
      </c>
      <c r="T111" s="4" t="s">
        <v>34</v>
      </c>
      <c r="U111" s="4">
        <v>9271</v>
      </c>
      <c r="V111" s="4">
        <v>0</v>
      </c>
      <c r="W111" s="4">
        <v>0</v>
      </c>
      <c r="X111" s="4" t="s">
        <v>571</v>
      </c>
      <c r="Y111" s="4" t="s">
        <v>36</v>
      </c>
    </row>
    <row r="112" s="4" customFormat="1" spans="1:25">
      <c r="A112" s="4" t="s">
        <v>572</v>
      </c>
      <c r="B112" s="4" t="s">
        <v>26</v>
      </c>
      <c r="C112" s="4" t="s">
        <v>27</v>
      </c>
      <c r="D112" s="4" t="s">
        <v>573</v>
      </c>
      <c r="E112" s="4" t="s">
        <v>574</v>
      </c>
      <c r="F112" s="6">
        <v>44985</v>
      </c>
      <c r="G112" s="6">
        <v>44988</v>
      </c>
      <c r="H112" s="4">
        <v>1</v>
      </c>
      <c r="I112" s="4">
        <v>3</v>
      </c>
      <c r="J112" s="4">
        <v>3</v>
      </c>
      <c r="K112" s="4" t="s">
        <v>30</v>
      </c>
      <c r="L112" s="4">
        <v>4365</v>
      </c>
      <c r="M112" s="4">
        <v>4365</v>
      </c>
      <c r="N112" s="4" t="s">
        <v>575</v>
      </c>
      <c r="O112" s="4" t="s">
        <v>513</v>
      </c>
      <c r="P112" s="4" t="s">
        <v>33</v>
      </c>
      <c r="Q112" s="4">
        <v>0</v>
      </c>
      <c r="R112" s="10">
        <v>44958</v>
      </c>
      <c r="S112" s="6">
        <v>44991</v>
      </c>
      <c r="T112" s="4" t="s">
        <v>34</v>
      </c>
      <c r="U112" s="4">
        <v>4365</v>
      </c>
      <c r="V112" s="4">
        <v>0</v>
      </c>
      <c r="W112" s="4">
        <v>0</v>
      </c>
      <c r="X112" s="4" t="s">
        <v>576</v>
      </c>
      <c r="Y112" s="4" t="s">
        <v>577</v>
      </c>
    </row>
    <row r="113" s="4" customFormat="1" spans="1:25">
      <c r="A113" s="4" t="s">
        <v>578</v>
      </c>
      <c r="B113" s="4" t="s">
        <v>26</v>
      </c>
      <c r="C113" s="4" t="s">
        <v>27</v>
      </c>
      <c r="D113" s="4" t="s">
        <v>579</v>
      </c>
      <c r="E113" s="4" t="s">
        <v>580</v>
      </c>
      <c r="F113" s="6">
        <v>44987</v>
      </c>
      <c r="G113" s="6">
        <v>44988</v>
      </c>
      <c r="H113" s="4">
        <v>1</v>
      </c>
      <c r="I113" s="4">
        <v>1</v>
      </c>
      <c r="J113" s="4">
        <v>1</v>
      </c>
      <c r="K113" s="4" t="s">
        <v>30</v>
      </c>
      <c r="L113" s="4">
        <v>561</v>
      </c>
      <c r="M113" s="4">
        <v>561</v>
      </c>
      <c r="N113" s="4" t="s">
        <v>581</v>
      </c>
      <c r="O113" s="4" t="s">
        <v>513</v>
      </c>
      <c r="P113" s="4" t="s">
        <v>33</v>
      </c>
      <c r="Q113" s="4">
        <v>0</v>
      </c>
      <c r="R113" s="10">
        <v>44961</v>
      </c>
      <c r="S113" s="6">
        <v>44991</v>
      </c>
      <c r="T113" s="4" t="s">
        <v>34</v>
      </c>
      <c r="U113" s="4">
        <v>561</v>
      </c>
      <c r="V113" s="4">
        <v>0</v>
      </c>
      <c r="W113" s="4">
        <v>0</v>
      </c>
      <c r="X113" s="4" t="s">
        <v>582</v>
      </c>
      <c r="Y113" s="4" t="s">
        <v>36</v>
      </c>
    </row>
    <row r="114" s="4" customFormat="1" spans="1:25">
      <c r="A114" s="4" t="s">
        <v>583</v>
      </c>
      <c r="B114" s="4" t="s">
        <v>26</v>
      </c>
      <c r="C114" s="4" t="s">
        <v>27</v>
      </c>
      <c r="D114" s="4" t="s">
        <v>579</v>
      </c>
      <c r="E114" s="4" t="s">
        <v>580</v>
      </c>
      <c r="F114" s="6">
        <v>44987</v>
      </c>
      <c r="G114" s="6">
        <v>44988</v>
      </c>
      <c r="H114" s="4">
        <v>1</v>
      </c>
      <c r="I114" s="4">
        <v>1</v>
      </c>
      <c r="J114" s="4">
        <v>1</v>
      </c>
      <c r="K114" s="4" t="s">
        <v>30</v>
      </c>
      <c r="L114" s="4">
        <v>561</v>
      </c>
      <c r="M114" s="4">
        <v>561</v>
      </c>
      <c r="N114" s="4" t="s">
        <v>584</v>
      </c>
      <c r="O114" s="4" t="s">
        <v>513</v>
      </c>
      <c r="P114" s="4" t="s">
        <v>33</v>
      </c>
      <c r="Q114" s="4">
        <v>0</v>
      </c>
      <c r="R114" s="10">
        <v>44961</v>
      </c>
      <c r="S114" s="6">
        <v>44991</v>
      </c>
      <c r="T114" s="4" t="s">
        <v>34</v>
      </c>
      <c r="U114" s="4">
        <v>561</v>
      </c>
      <c r="V114" s="4">
        <v>0</v>
      </c>
      <c r="W114" s="4">
        <v>0</v>
      </c>
      <c r="X114" s="4" t="s">
        <v>585</v>
      </c>
      <c r="Y114" s="4" t="s">
        <v>36</v>
      </c>
    </row>
    <row r="115" s="4" customFormat="1" spans="1:25">
      <c r="A115" s="4" t="s">
        <v>586</v>
      </c>
      <c r="B115" s="4" t="s">
        <v>26</v>
      </c>
      <c r="C115" s="4" t="s">
        <v>27</v>
      </c>
      <c r="D115" s="4" t="s">
        <v>587</v>
      </c>
      <c r="E115" s="4" t="s">
        <v>588</v>
      </c>
      <c r="F115" s="6">
        <v>44983</v>
      </c>
      <c r="G115" s="6">
        <v>44988</v>
      </c>
      <c r="H115" s="4">
        <v>1</v>
      </c>
      <c r="I115" s="4">
        <v>5</v>
      </c>
      <c r="J115" s="4">
        <v>5</v>
      </c>
      <c r="K115" s="4" t="s">
        <v>30</v>
      </c>
      <c r="L115" s="4">
        <v>1802</v>
      </c>
      <c r="M115" s="4">
        <v>1802</v>
      </c>
      <c r="N115" s="4" t="s">
        <v>589</v>
      </c>
      <c r="O115" s="4" t="s">
        <v>513</v>
      </c>
      <c r="P115" s="4" t="s">
        <v>33</v>
      </c>
      <c r="Q115" s="4">
        <v>0</v>
      </c>
      <c r="R115" s="10">
        <v>44961</v>
      </c>
      <c r="S115" s="6">
        <v>44991</v>
      </c>
      <c r="T115" s="4" t="s">
        <v>34</v>
      </c>
      <c r="U115" s="4">
        <v>1802</v>
      </c>
      <c r="V115" s="4">
        <v>0</v>
      </c>
      <c r="W115" s="4">
        <v>0</v>
      </c>
      <c r="X115" s="4" t="s">
        <v>590</v>
      </c>
      <c r="Y115" s="4" t="s">
        <v>591</v>
      </c>
    </row>
    <row r="116" s="4" customFormat="1" spans="1:25">
      <c r="A116" s="4" t="s">
        <v>592</v>
      </c>
      <c r="B116" s="4" t="s">
        <v>26</v>
      </c>
      <c r="C116" s="4" t="s">
        <v>27</v>
      </c>
      <c r="D116" s="4" t="s">
        <v>593</v>
      </c>
      <c r="E116" s="4" t="s">
        <v>594</v>
      </c>
      <c r="F116" s="6">
        <v>44987</v>
      </c>
      <c r="G116" s="6">
        <v>44988</v>
      </c>
      <c r="H116" s="4">
        <v>1</v>
      </c>
      <c r="I116" s="4">
        <v>1</v>
      </c>
      <c r="J116" s="4">
        <v>1</v>
      </c>
      <c r="K116" s="4" t="s">
        <v>30</v>
      </c>
      <c r="L116" s="4">
        <v>838</v>
      </c>
      <c r="M116" s="4">
        <v>838</v>
      </c>
      <c r="N116" s="4" t="s">
        <v>595</v>
      </c>
      <c r="O116" s="4" t="s">
        <v>513</v>
      </c>
      <c r="P116" s="4" t="s">
        <v>33</v>
      </c>
      <c r="Q116" s="4">
        <v>0</v>
      </c>
      <c r="R116" s="10">
        <v>44962</v>
      </c>
      <c r="S116" s="6">
        <v>44991</v>
      </c>
      <c r="T116" s="4" t="s">
        <v>34</v>
      </c>
      <c r="U116" s="4">
        <v>838</v>
      </c>
      <c r="V116" s="4">
        <v>0</v>
      </c>
      <c r="W116" s="4">
        <v>0</v>
      </c>
      <c r="X116" s="4" t="s">
        <v>596</v>
      </c>
      <c r="Y116" s="4" t="s">
        <v>597</v>
      </c>
    </row>
    <row r="117" s="4" customFormat="1" spans="1:25">
      <c r="A117" s="4" t="s">
        <v>598</v>
      </c>
      <c r="B117" s="4" t="s">
        <v>26</v>
      </c>
      <c r="C117" s="4" t="s">
        <v>27</v>
      </c>
      <c r="D117" s="4" t="s">
        <v>599</v>
      </c>
      <c r="E117" s="4" t="s">
        <v>600</v>
      </c>
      <c r="F117" s="6">
        <v>44985</v>
      </c>
      <c r="G117" s="6">
        <v>44988</v>
      </c>
      <c r="H117" s="4">
        <v>1</v>
      </c>
      <c r="I117" s="4">
        <v>3</v>
      </c>
      <c r="J117" s="4">
        <v>3</v>
      </c>
      <c r="K117" s="4" t="s">
        <v>30</v>
      </c>
      <c r="L117" s="4">
        <v>7572</v>
      </c>
      <c r="M117" s="4">
        <v>7572</v>
      </c>
      <c r="N117" s="4" t="s">
        <v>601</v>
      </c>
      <c r="O117" s="4" t="s">
        <v>513</v>
      </c>
      <c r="P117" s="4" t="s">
        <v>33</v>
      </c>
      <c r="Q117" s="4">
        <v>0</v>
      </c>
      <c r="R117" s="10">
        <v>44965</v>
      </c>
      <c r="S117" s="6">
        <v>44991</v>
      </c>
      <c r="T117" s="4" t="s">
        <v>34</v>
      </c>
      <c r="U117" s="4">
        <v>7572</v>
      </c>
      <c r="V117" s="4">
        <v>0</v>
      </c>
      <c r="W117" s="4">
        <v>0</v>
      </c>
      <c r="X117" s="4" t="s">
        <v>602</v>
      </c>
      <c r="Y117" s="4" t="s">
        <v>603</v>
      </c>
    </row>
    <row r="118" s="4" customFormat="1" spans="1:25">
      <c r="A118" s="4" t="s">
        <v>604</v>
      </c>
      <c r="B118" s="4" t="s">
        <v>26</v>
      </c>
      <c r="C118" s="4" t="s">
        <v>27</v>
      </c>
      <c r="D118" s="4" t="s">
        <v>579</v>
      </c>
      <c r="E118" s="4" t="s">
        <v>580</v>
      </c>
      <c r="F118" s="6">
        <v>44987</v>
      </c>
      <c r="G118" s="6">
        <v>44988</v>
      </c>
      <c r="H118" s="4">
        <v>1</v>
      </c>
      <c r="I118" s="4">
        <v>1</v>
      </c>
      <c r="J118" s="4">
        <v>1</v>
      </c>
      <c r="K118" s="4" t="s">
        <v>30</v>
      </c>
      <c r="L118" s="4">
        <v>566</v>
      </c>
      <c r="M118" s="4">
        <v>566</v>
      </c>
      <c r="N118" s="4" t="s">
        <v>605</v>
      </c>
      <c r="O118" s="4" t="s">
        <v>513</v>
      </c>
      <c r="P118" s="4" t="s">
        <v>33</v>
      </c>
      <c r="Q118" s="4">
        <v>0</v>
      </c>
      <c r="R118" s="10">
        <v>44965</v>
      </c>
      <c r="S118" s="6">
        <v>44991</v>
      </c>
      <c r="T118" s="4" t="s">
        <v>34</v>
      </c>
      <c r="U118" s="4">
        <v>566</v>
      </c>
      <c r="V118" s="4">
        <v>0</v>
      </c>
      <c r="W118" s="4">
        <v>0</v>
      </c>
      <c r="X118" s="4" t="s">
        <v>606</v>
      </c>
      <c r="Y118" s="4" t="s">
        <v>36</v>
      </c>
    </row>
    <row r="119" s="4" customFormat="1" spans="1:25">
      <c r="A119" s="4" t="s">
        <v>607</v>
      </c>
      <c r="B119" s="4" t="s">
        <v>26</v>
      </c>
      <c r="C119" s="4" t="s">
        <v>27</v>
      </c>
      <c r="D119" s="4" t="s">
        <v>608</v>
      </c>
      <c r="E119" s="4" t="s">
        <v>609</v>
      </c>
      <c r="F119" s="6">
        <v>44986</v>
      </c>
      <c r="G119" s="6">
        <v>44988</v>
      </c>
      <c r="H119" s="4">
        <v>1</v>
      </c>
      <c r="I119" s="4">
        <v>2</v>
      </c>
      <c r="J119" s="4">
        <v>2</v>
      </c>
      <c r="K119" s="4" t="s">
        <v>30</v>
      </c>
      <c r="L119" s="4">
        <v>1506</v>
      </c>
      <c r="M119" s="4">
        <v>1506</v>
      </c>
      <c r="N119" s="4" t="s">
        <v>610</v>
      </c>
      <c r="O119" s="4" t="s">
        <v>513</v>
      </c>
      <c r="P119" s="4" t="s">
        <v>33</v>
      </c>
      <c r="Q119" s="4">
        <v>0</v>
      </c>
      <c r="R119" s="10">
        <v>44966</v>
      </c>
      <c r="S119" s="6">
        <v>44991</v>
      </c>
      <c r="T119" s="4" t="s">
        <v>34</v>
      </c>
      <c r="U119" s="4">
        <v>1506</v>
      </c>
      <c r="V119" s="4">
        <v>0</v>
      </c>
      <c r="W119" s="4">
        <v>0</v>
      </c>
      <c r="X119" s="4" t="s">
        <v>611</v>
      </c>
      <c r="Y119" s="4" t="s">
        <v>612</v>
      </c>
    </row>
    <row r="120" s="4" customFormat="1" spans="1:25">
      <c r="A120" s="4" t="s">
        <v>613</v>
      </c>
      <c r="B120" s="4" t="s">
        <v>26</v>
      </c>
      <c r="C120" s="4" t="s">
        <v>27</v>
      </c>
      <c r="D120" s="4" t="s">
        <v>614</v>
      </c>
      <c r="E120" s="4" t="s">
        <v>615</v>
      </c>
      <c r="F120" s="6">
        <v>44986</v>
      </c>
      <c r="G120" s="6">
        <v>44988</v>
      </c>
      <c r="H120" s="4">
        <v>1</v>
      </c>
      <c r="I120" s="4">
        <v>2</v>
      </c>
      <c r="J120" s="4">
        <v>2</v>
      </c>
      <c r="K120" s="4" t="s">
        <v>30</v>
      </c>
      <c r="L120" s="4">
        <v>4466</v>
      </c>
      <c r="M120" s="4">
        <v>4466</v>
      </c>
      <c r="N120" s="4" t="s">
        <v>616</v>
      </c>
      <c r="O120" s="4" t="s">
        <v>513</v>
      </c>
      <c r="P120" s="4" t="s">
        <v>33</v>
      </c>
      <c r="Q120" s="4">
        <v>0</v>
      </c>
      <c r="R120" s="10">
        <v>44966</v>
      </c>
      <c r="S120" s="6">
        <v>44991</v>
      </c>
      <c r="T120" s="4" t="s">
        <v>34</v>
      </c>
      <c r="U120" s="4">
        <v>4466</v>
      </c>
      <c r="V120" s="4">
        <v>0</v>
      </c>
      <c r="W120" s="4">
        <v>0</v>
      </c>
      <c r="X120" s="4" t="s">
        <v>617</v>
      </c>
      <c r="Y120" s="4" t="s">
        <v>618</v>
      </c>
    </row>
    <row r="121" s="4" customFormat="1" spans="1:25">
      <c r="A121" s="4" t="s">
        <v>619</v>
      </c>
      <c r="B121" s="4" t="s">
        <v>26</v>
      </c>
      <c r="C121" s="4" t="s">
        <v>27</v>
      </c>
      <c r="D121" s="4" t="s">
        <v>620</v>
      </c>
      <c r="E121" s="4" t="s">
        <v>621</v>
      </c>
      <c r="F121" s="6">
        <v>44987</v>
      </c>
      <c r="G121" s="6">
        <v>44988</v>
      </c>
      <c r="H121" s="4">
        <v>2</v>
      </c>
      <c r="I121" s="4">
        <v>1</v>
      </c>
      <c r="J121" s="4">
        <v>2</v>
      </c>
      <c r="K121" s="4" t="s">
        <v>30</v>
      </c>
      <c r="L121" s="4">
        <v>2160</v>
      </c>
      <c r="M121" s="4">
        <v>2160</v>
      </c>
      <c r="N121" s="4" t="s">
        <v>622</v>
      </c>
      <c r="O121" s="4" t="s">
        <v>513</v>
      </c>
      <c r="P121" s="4" t="s">
        <v>33</v>
      </c>
      <c r="Q121" s="4">
        <v>0</v>
      </c>
      <c r="R121" s="10">
        <v>44966</v>
      </c>
      <c r="S121" s="6">
        <v>44991</v>
      </c>
      <c r="T121" s="4" t="s">
        <v>34</v>
      </c>
      <c r="U121" s="4">
        <v>2160</v>
      </c>
      <c r="V121" s="4">
        <v>0</v>
      </c>
      <c r="W121" s="4">
        <v>0</v>
      </c>
      <c r="X121" s="4" t="s">
        <v>623</v>
      </c>
      <c r="Y121" s="4" t="s">
        <v>624</v>
      </c>
    </row>
    <row r="122" s="4" customFormat="1" spans="1:25">
      <c r="A122" s="4" t="s">
        <v>625</v>
      </c>
      <c r="B122" s="4" t="s">
        <v>26</v>
      </c>
      <c r="C122" s="4" t="s">
        <v>27</v>
      </c>
      <c r="D122" s="4" t="s">
        <v>626</v>
      </c>
      <c r="E122" s="4" t="s">
        <v>627</v>
      </c>
      <c r="F122" s="6">
        <v>44984</v>
      </c>
      <c r="G122" s="6">
        <v>44988</v>
      </c>
      <c r="H122" s="4">
        <v>1</v>
      </c>
      <c r="I122" s="4">
        <v>4</v>
      </c>
      <c r="J122" s="4">
        <v>4</v>
      </c>
      <c r="K122" s="4" t="s">
        <v>30</v>
      </c>
      <c r="L122" s="4">
        <v>3040</v>
      </c>
      <c r="M122" s="4">
        <v>3040</v>
      </c>
      <c r="N122" s="4" t="s">
        <v>628</v>
      </c>
      <c r="O122" s="4" t="s">
        <v>513</v>
      </c>
      <c r="P122" s="4" t="s">
        <v>33</v>
      </c>
      <c r="Q122" s="4">
        <v>0</v>
      </c>
      <c r="R122" s="10">
        <v>44967</v>
      </c>
      <c r="S122" s="6">
        <v>44991</v>
      </c>
      <c r="T122" s="4" t="s">
        <v>34</v>
      </c>
      <c r="U122" s="4">
        <v>3040</v>
      </c>
      <c r="V122" s="4">
        <v>0</v>
      </c>
      <c r="W122" s="4">
        <v>0</v>
      </c>
      <c r="X122" s="4" t="s">
        <v>629</v>
      </c>
      <c r="Y122" s="4" t="s">
        <v>36</v>
      </c>
    </row>
    <row r="123" s="4" customFormat="1" spans="1:25">
      <c r="A123" s="4" t="s">
        <v>630</v>
      </c>
      <c r="B123" s="4" t="s">
        <v>26</v>
      </c>
      <c r="C123" s="4" t="s">
        <v>27</v>
      </c>
      <c r="D123" s="4" t="s">
        <v>631</v>
      </c>
      <c r="E123" s="4" t="s">
        <v>632</v>
      </c>
      <c r="F123" s="6">
        <v>44987</v>
      </c>
      <c r="G123" s="6">
        <v>44988</v>
      </c>
      <c r="H123" s="4">
        <v>1</v>
      </c>
      <c r="I123" s="4">
        <v>1</v>
      </c>
      <c r="J123" s="4">
        <v>1</v>
      </c>
      <c r="K123" s="4" t="s">
        <v>30</v>
      </c>
      <c r="L123" s="4">
        <v>686</v>
      </c>
      <c r="M123" s="4">
        <v>686</v>
      </c>
      <c r="N123" s="4" t="s">
        <v>633</v>
      </c>
      <c r="O123" s="4" t="s">
        <v>513</v>
      </c>
      <c r="P123" s="4" t="s">
        <v>33</v>
      </c>
      <c r="Q123" s="4">
        <v>0</v>
      </c>
      <c r="R123" s="10">
        <v>44967</v>
      </c>
      <c r="S123" s="6">
        <v>44991</v>
      </c>
      <c r="T123" s="4" t="s">
        <v>34</v>
      </c>
      <c r="U123" s="4">
        <v>686</v>
      </c>
      <c r="V123" s="4">
        <v>0</v>
      </c>
      <c r="W123" s="4">
        <v>0</v>
      </c>
      <c r="X123" s="4" t="s">
        <v>634</v>
      </c>
      <c r="Y123" s="4" t="s">
        <v>635</v>
      </c>
    </row>
    <row r="124" s="4" customFormat="1" spans="1:25">
      <c r="A124" s="4" t="s">
        <v>636</v>
      </c>
      <c r="B124" s="4" t="s">
        <v>26</v>
      </c>
      <c r="C124" s="4" t="s">
        <v>27</v>
      </c>
      <c r="D124" s="4" t="s">
        <v>637</v>
      </c>
      <c r="E124" s="4" t="s">
        <v>638</v>
      </c>
      <c r="F124" s="6">
        <v>44983</v>
      </c>
      <c r="G124" s="6">
        <v>44988</v>
      </c>
      <c r="H124" s="4">
        <v>1</v>
      </c>
      <c r="I124" s="4">
        <v>5</v>
      </c>
      <c r="J124" s="4">
        <v>5</v>
      </c>
      <c r="K124" s="4" t="s">
        <v>30</v>
      </c>
      <c r="L124" s="4">
        <v>16300</v>
      </c>
      <c r="M124" s="4">
        <v>16300</v>
      </c>
      <c r="N124" s="4" t="s">
        <v>639</v>
      </c>
      <c r="O124" s="4" t="s">
        <v>513</v>
      </c>
      <c r="P124" s="4" t="s">
        <v>33</v>
      </c>
      <c r="Q124" s="4">
        <v>0</v>
      </c>
      <c r="R124" s="10">
        <v>44967</v>
      </c>
      <c r="S124" s="6">
        <v>44991</v>
      </c>
      <c r="T124" s="4" t="s">
        <v>34</v>
      </c>
      <c r="U124" s="4">
        <v>16300</v>
      </c>
      <c r="V124" s="4">
        <v>0</v>
      </c>
      <c r="W124" s="4">
        <v>0</v>
      </c>
      <c r="X124" s="4" t="s">
        <v>640</v>
      </c>
      <c r="Y124" s="4" t="s">
        <v>36</v>
      </c>
    </row>
    <row r="125" s="4" customFormat="1" spans="1:25">
      <c r="A125" s="4" t="s">
        <v>641</v>
      </c>
      <c r="B125" s="4" t="s">
        <v>26</v>
      </c>
      <c r="C125" s="4" t="s">
        <v>27</v>
      </c>
      <c r="D125" s="4" t="s">
        <v>642</v>
      </c>
      <c r="E125" s="4" t="s">
        <v>643</v>
      </c>
      <c r="F125" s="6">
        <v>44983</v>
      </c>
      <c r="G125" s="6">
        <v>44988</v>
      </c>
      <c r="H125" s="4">
        <v>1</v>
      </c>
      <c r="I125" s="4">
        <v>5</v>
      </c>
      <c r="J125" s="4">
        <v>5</v>
      </c>
      <c r="K125" s="4" t="s">
        <v>30</v>
      </c>
      <c r="L125" s="4">
        <v>5835</v>
      </c>
      <c r="M125" s="4">
        <v>5835</v>
      </c>
      <c r="N125" s="4" t="s">
        <v>644</v>
      </c>
      <c r="O125" s="4" t="s">
        <v>513</v>
      </c>
      <c r="P125" s="4" t="s">
        <v>33</v>
      </c>
      <c r="Q125" s="4">
        <v>0</v>
      </c>
      <c r="R125" s="10">
        <v>44969</v>
      </c>
      <c r="S125" s="6">
        <v>44991</v>
      </c>
      <c r="T125" s="4" t="s">
        <v>34</v>
      </c>
      <c r="U125" s="4">
        <v>5835</v>
      </c>
      <c r="V125" s="4">
        <v>0</v>
      </c>
      <c r="W125" s="4">
        <v>0</v>
      </c>
      <c r="X125" s="4" t="s">
        <v>645</v>
      </c>
      <c r="Y125" s="4" t="s">
        <v>646</v>
      </c>
    </row>
    <row r="126" s="4" customFormat="1" spans="1:25">
      <c r="A126" s="4" t="s">
        <v>647</v>
      </c>
      <c r="B126" s="4" t="s">
        <v>26</v>
      </c>
      <c r="C126" s="4" t="s">
        <v>27</v>
      </c>
      <c r="D126" s="4" t="s">
        <v>648</v>
      </c>
      <c r="E126" s="4" t="s">
        <v>649</v>
      </c>
      <c r="F126" s="6">
        <v>44986</v>
      </c>
      <c r="G126" s="6">
        <v>44988</v>
      </c>
      <c r="H126" s="4">
        <v>1</v>
      </c>
      <c r="I126" s="4">
        <v>2</v>
      </c>
      <c r="J126" s="4">
        <v>2</v>
      </c>
      <c r="K126" s="4" t="s">
        <v>30</v>
      </c>
      <c r="L126" s="4">
        <v>546</v>
      </c>
      <c r="M126" s="4">
        <v>546</v>
      </c>
      <c r="N126" s="4" t="s">
        <v>650</v>
      </c>
      <c r="O126" s="4" t="s">
        <v>513</v>
      </c>
      <c r="P126" s="4" t="s">
        <v>33</v>
      </c>
      <c r="Q126" s="4">
        <v>0</v>
      </c>
      <c r="R126" s="10">
        <v>44971</v>
      </c>
      <c r="S126" s="6">
        <v>44991</v>
      </c>
      <c r="T126" s="4" t="s">
        <v>34</v>
      </c>
      <c r="U126" s="4">
        <v>546</v>
      </c>
      <c r="V126" s="4">
        <v>0</v>
      </c>
      <c r="W126" s="4">
        <v>0</v>
      </c>
      <c r="X126" s="4" t="s">
        <v>651</v>
      </c>
      <c r="Y126" s="4" t="s">
        <v>652</v>
      </c>
    </row>
    <row r="127" s="4" customFormat="1" spans="1:25">
      <c r="A127" s="4" t="s">
        <v>653</v>
      </c>
      <c r="B127" s="4" t="s">
        <v>26</v>
      </c>
      <c r="C127" s="4" t="s">
        <v>27</v>
      </c>
      <c r="D127" s="4" t="s">
        <v>654</v>
      </c>
      <c r="E127" s="4" t="s">
        <v>66</v>
      </c>
      <c r="F127" s="6">
        <v>44984</v>
      </c>
      <c r="G127" s="6">
        <v>44988</v>
      </c>
      <c r="H127" s="4">
        <v>1</v>
      </c>
      <c r="I127" s="4">
        <v>4</v>
      </c>
      <c r="J127" s="4">
        <v>4</v>
      </c>
      <c r="K127" s="4" t="s">
        <v>30</v>
      </c>
      <c r="L127" s="4">
        <v>4344</v>
      </c>
      <c r="M127" s="4">
        <v>4344</v>
      </c>
      <c r="N127" s="4" t="s">
        <v>655</v>
      </c>
      <c r="O127" s="4" t="s">
        <v>513</v>
      </c>
      <c r="P127" s="4" t="s">
        <v>33</v>
      </c>
      <c r="Q127" s="4">
        <v>0</v>
      </c>
      <c r="R127" s="10">
        <v>44971</v>
      </c>
      <c r="S127" s="6">
        <v>44991</v>
      </c>
      <c r="T127" s="4" t="s">
        <v>34</v>
      </c>
      <c r="U127" s="4">
        <v>4344</v>
      </c>
      <c r="V127" s="4">
        <v>0</v>
      </c>
      <c r="W127" s="4">
        <v>0</v>
      </c>
      <c r="X127" s="4" t="s">
        <v>656</v>
      </c>
      <c r="Y127" s="4" t="s">
        <v>657</v>
      </c>
    </row>
    <row r="128" s="4" customFormat="1" spans="1:25">
      <c r="A128" s="4" t="s">
        <v>658</v>
      </c>
      <c r="B128" s="4" t="s">
        <v>26</v>
      </c>
      <c r="C128" s="4" t="s">
        <v>27</v>
      </c>
      <c r="D128" s="4" t="s">
        <v>659</v>
      </c>
      <c r="E128" s="4" t="s">
        <v>60</v>
      </c>
      <c r="F128" s="6">
        <v>44987</v>
      </c>
      <c r="G128" s="6">
        <v>44988</v>
      </c>
      <c r="H128" s="4">
        <v>1</v>
      </c>
      <c r="I128" s="4">
        <v>1</v>
      </c>
      <c r="J128" s="4">
        <v>1</v>
      </c>
      <c r="K128" s="4" t="s">
        <v>30</v>
      </c>
      <c r="L128" s="4">
        <v>1058</v>
      </c>
      <c r="M128" s="4">
        <v>1058</v>
      </c>
      <c r="N128" s="4" t="s">
        <v>660</v>
      </c>
      <c r="O128" s="4" t="s">
        <v>513</v>
      </c>
      <c r="P128" s="4" t="s">
        <v>33</v>
      </c>
      <c r="Q128" s="4">
        <v>0</v>
      </c>
      <c r="R128" s="10">
        <v>44972</v>
      </c>
      <c r="S128" s="6">
        <v>44991</v>
      </c>
      <c r="T128" s="4" t="s">
        <v>34</v>
      </c>
      <c r="U128" s="4">
        <v>1058</v>
      </c>
      <c r="V128" s="4">
        <v>0</v>
      </c>
      <c r="W128" s="4">
        <v>0</v>
      </c>
      <c r="X128" s="4" t="s">
        <v>661</v>
      </c>
      <c r="Y128" s="4" t="s">
        <v>662</v>
      </c>
    </row>
    <row r="129" s="4" customFormat="1" spans="1:25">
      <c r="A129" s="4" t="s">
        <v>663</v>
      </c>
      <c r="B129" s="4" t="s">
        <v>26</v>
      </c>
      <c r="C129" s="4" t="s">
        <v>27</v>
      </c>
      <c r="D129" s="4" t="s">
        <v>664</v>
      </c>
      <c r="E129" s="4" t="s">
        <v>665</v>
      </c>
      <c r="F129" s="6">
        <v>44986</v>
      </c>
      <c r="G129" s="6">
        <v>44988</v>
      </c>
      <c r="H129" s="4">
        <v>1</v>
      </c>
      <c r="I129" s="4">
        <v>2</v>
      </c>
      <c r="J129" s="4">
        <v>2</v>
      </c>
      <c r="K129" s="4" t="s">
        <v>30</v>
      </c>
      <c r="L129" s="4">
        <v>2441</v>
      </c>
      <c r="M129" s="4">
        <v>2441</v>
      </c>
      <c r="N129" s="4" t="s">
        <v>666</v>
      </c>
      <c r="O129" s="4" t="s">
        <v>513</v>
      </c>
      <c r="P129" s="4" t="s">
        <v>33</v>
      </c>
      <c r="Q129" s="4">
        <v>0</v>
      </c>
      <c r="R129" s="10">
        <v>44972</v>
      </c>
      <c r="S129" s="6">
        <v>44991</v>
      </c>
      <c r="T129" s="4" t="s">
        <v>34</v>
      </c>
      <c r="U129" s="4">
        <v>2441</v>
      </c>
      <c r="V129" s="4">
        <v>0</v>
      </c>
      <c r="W129" s="4">
        <v>0</v>
      </c>
      <c r="X129" s="4" t="s">
        <v>36</v>
      </c>
      <c r="Y129" s="4" t="s">
        <v>667</v>
      </c>
    </row>
    <row r="130" s="4" customFormat="1" spans="1:25">
      <c r="A130" s="4" t="s">
        <v>668</v>
      </c>
      <c r="B130" s="4" t="s">
        <v>26</v>
      </c>
      <c r="C130" s="4" t="s">
        <v>27</v>
      </c>
      <c r="D130" s="4" t="s">
        <v>669</v>
      </c>
      <c r="E130" s="4" t="s">
        <v>670</v>
      </c>
      <c r="F130" s="6">
        <v>44987</v>
      </c>
      <c r="G130" s="6">
        <v>44988</v>
      </c>
      <c r="H130" s="4">
        <v>1</v>
      </c>
      <c r="I130" s="4">
        <v>1</v>
      </c>
      <c r="J130" s="4">
        <v>1</v>
      </c>
      <c r="K130" s="4" t="s">
        <v>30</v>
      </c>
      <c r="L130" s="4">
        <v>1915</v>
      </c>
      <c r="M130" s="4">
        <v>1915</v>
      </c>
      <c r="N130" s="4" t="s">
        <v>671</v>
      </c>
      <c r="O130" s="4" t="s">
        <v>513</v>
      </c>
      <c r="P130" s="4" t="s">
        <v>33</v>
      </c>
      <c r="Q130" s="4">
        <v>0</v>
      </c>
      <c r="R130" s="10">
        <v>44972</v>
      </c>
      <c r="S130" s="6">
        <v>44991</v>
      </c>
      <c r="T130" s="4" t="s">
        <v>34</v>
      </c>
      <c r="U130" s="4">
        <v>1915</v>
      </c>
      <c r="V130" s="4">
        <v>0</v>
      </c>
      <c r="W130" s="4">
        <v>0</v>
      </c>
      <c r="X130" s="4" t="s">
        <v>672</v>
      </c>
      <c r="Y130" s="4" t="s">
        <v>36</v>
      </c>
    </row>
    <row r="131" s="4" customFormat="1" spans="1:25">
      <c r="A131" s="4" t="s">
        <v>673</v>
      </c>
      <c r="B131" s="4" t="s">
        <v>26</v>
      </c>
      <c r="C131" s="4" t="s">
        <v>27</v>
      </c>
      <c r="D131" s="4" t="s">
        <v>106</v>
      </c>
      <c r="E131" s="4" t="s">
        <v>66</v>
      </c>
      <c r="F131" s="6">
        <v>44983</v>
      </c>
      <c r="G131" s="6">
        <v>44988</v>
      </c>
      <c r="H131" s="4">
        <v>1</v>
      </c>
      <c r="I131" s="4">
        <v>5</v>
      </c>
      <c r="J131" s="4">
        <v>5</v>
      </c>
      <c r="K131" s="4" t="s">
        <v>30</v>
      </c>
      <c r="L131" s="4">
        <v>3325</v>
      </c>
      <c r="M131" s="4">
        <v>3325</v>
      </c>
      <c r="N131" s="4" t="s">
        <v>674</v>
      </c>
      <c r="O131" s="4" t="s">
        <v>513</v>
      </c>
      <c r="P131" s="4" t="s">
        <v>33</v>
      </c>
      <c r="Q131" s="4">
        <v>0</v>
      </c>
      <c r="R131" s="10">
        <v>44972</v>
      </c>
      <c r="S131" s="6">
        <v>44991</v>
      </c>
      <c r="T131" s="4" t="s">
        <v>34</v>
      </c>
      <c r="U131" s="4">
        <v>3325</v>
      </c>
      <c r="V131" s="4">
        <v>0</v>
      </c>
      <c r="W131" s="4">
        <v>0</v>
      </c>
      <c r="X131" s="4" t="s">
        <v>675</v>
      </c>
      <c r="Y131" s="4" t="s">
        <v>110</v>
      </c>
    </row>
    <row r="132" s="4" customFormat="1" spans="1:25">
      <c r="A132" s="4" t="s">
        <v>676</v>
      </c>
      <c r="B132" s="4" t="s">
        <v>26</v>
      </c>
      <c r="C132" s="4" t="s">
        <v>27</v>
      </c>
      <c r="D132" s="4" t="s">
        <v>677</v>
      </c>
      <c r="E132" s="4" t="s">
        <v>678</v>
      </c>
      <c r="F132" s="6">
        <v>44981</v>
      </c>
      <c r="G132" s="6">
        <v>44988</v>
      </c>
      <c r="H132" s="4">
        <v>1</v>
      </c>
      <c r="I132" s="4">
        <v>7</v>
      </c>
      <c r="J132" s="4">
        <v>7</v>
      </c>
      <c r="K132" s="4" t="s">
        <v>30</v>
      </c>
      <c r="L132" s="4">
        <v>4884</v>
      </c>
      <c r="M132" s="4">
        <v>4884</v>
      </c>
      <c r="N132" s="4" t="s">
        <v>679</v>
      </c>
      <c r="O132" s="4" t="s">
        <v>513</v>
      </c>
      <c r="P132" s="4" t="s">
        <v>33</v>
      </c>
      <c r="Q132" s="4">
        <v>0</v>
      </c>
      <c r="R132" s="10">
        <v>44972</v>
      </c>
      <c r="S132" s="6">
        <v>44991</v>
      </c>
      <c r="T132" s="4" t="s">
        <v>34</v>
      </c>
      <c r="U132" s="4">
        <v>4884</v>
      </c>
      <c r="V132" s="4">
        <v>0</v>
      </c>
      <c r="W132" s="4">
        <v>0</v>
      </c>
      <c r="X132" s="4" t="s">
        <v>680</v>
      </c>
      <c r="Y132" s="4" t="s">
        <v>681</v>
      </c>
    </row>
    <row r="133" s="4" customFormat="1" spans="1:25">
      <c r="A133" s="4" t="s">
        <v>682</v>
      </c>
      <c r="B133" s="4" t="s">
        <v>26</v>
      </c>
      <c r="C133" s="4" t="s">
        <v>27</v>
      </c>
      <c r="D133" s="4" t="s">
        <v>683</v>
      </c>
      <c r="E133" s="4" t="s">
        <v>684</v>
      </c>
      <c r="F133" s="6">
        <v>44987</v>
      </c>
      <c r="G133" s="6">
        <v>44988</v>
      </c>
      <c r="H133" s="4">
        <v>1</v>
      </c>
      <c r="I133" s="4">
        <v>1</v>
      </c>
      <c r="J133" s="4">
        <v>1</v>
      </c>
      <c r="K133" s="4" t="s">
        <v>30</v>
      </c>
      <c r="L133" s="4">
        <v>656</v>
      </c>
      <c r="M133" s="4">
        <v>656</v>
      </c>
      <c r="N133" s="4" t="s">
        <v>685</v>
      </c>
      <c r="O133" s="4" t="s">
        <v>513</v>
      </c>
      <c r="P133" s="4" t="s">
        <v>33</v>
      </c>
      <c r="Q133" s="4">
        <v>0</v>
      </c>
      <c r="R133" s="10">
        <v>44973</v>
      </c>
      <c r="S133" s="6">
        <v>44991</v>
      </c>
      <c r="T133" s="4" t="s">
        <v>34</v>
      </c>
      <c r="U133" s="4">
        <v>656</v>
      </c>
      <c r="V133" s="4">
        <v>0</v>
      </c>
      <c r="W133" s="4">
        <v>0</v>
      </c>
      <c r="X133" s="4" t="s">
        <v>36</v>
      </c>
      <c r="Y133" s="4" t="s">
        <v>36</v>
      </c>
    </row>
    <row r="134" s="4" customFormat="1" spans="1:25">
      <c r="A134" s="4" t="s">
        <v>647</v>
      </c>
      <c r="B134" s="4" t="s">
        <v>26</v>
      </c>
      <c r="C134" s="4" t="s">
        <v>180</v>
      </c>
      <c r="D134" s="4" t="s">
        <v>648</v>
      </c>
      <c r="E134" s="4" t="s">
        <v>649</v>
      </c>
      <c r="F134" s="6">
        <v>44986</v>
      </c>
      <c r="G134" s="6">
        <v>44988</v>
      </c>
      <c r="H134" s="4">
        <v>1</v>
      </c>
      <c r="I134" s="4">
        <v>2</v>
      </c>
      <c r="J134" s="4">
        <v>2</v>
      </c>
      <c r="K134" s="4" t="s">
        <v>30</v>
      </c>
      <c r="L134" s="4">
        <v>-546</v>
      </c>
      <c r="M134" s="4">
        <v>-546</v>
      </c>
      <c r="N134" s="4" t="s">
        <v>650</v>
      </c>
      <c r="O134" s="4" t="s">
        <v>513</v>
      </c>
      <c r="P134" s="4" t="s">
        <v>33</v>
      </c>
      <c r="Q134" s="4">
        <v>0</v>
      </c>
      <c r="R134" s="10">
        <v>44971</v>
      </c>
      <c r="S134" s="6">
        <v>44991</v>
      </c>
      <c r="T134" s="4" t="s">
        <v>34</v>
      </c>
      <c r="U134" s="4">
        <v>-546</v>
      </c>
      <c r="V134" s="4">
        <v>0</v>
      </c>
      <c r="W134" s="4">
        <v>0</v>
      </c>
      <c r="X134" s="4" t="s">
        <v>651</v>
      </c>
      <c r="Y134" s="4" t="s">
        <v>652</v>
      </c>
    </row>
    <row r="135" s="4" customFormat="1" spans="1:25">
      <c r="A135" s="4" t="s">
        <v>686</v>
      </c>
      <c r="B135" s="4" t="s">
        <v>26</v>
      </c>
      <c r="C135" s="4" t="s">
        <v>27</v>
      </c>
      <c r="D135" s="4" t="s">
        <v>687</v>
      </c>
      <c r="E135" s="4" t="s">
        <v>688</v>
      </c>
      <c r="F135" s="6">
        <v>44987</v>
      </c>
      <c r="G135" s="6">
        <v>44988</v>
      </c>
      <c r="H135" s="4">
        <v>1</v>
      </c>
      <c r="I135" s="4">
        <v>1</v>
      </c>
      <c r="J135" s="4">
        <v>1</v>
      </c>
      <c r="K135" s="4" t="s">
        <v>30</v>
      </c>
      <c r="L135" s="4">
        <v>620</v>
      </c>
      <c r="M135" s="4">
        <v>620</v>
      </c>
      <c r="N135" s="4" t="s">
        <v>689</v>
      </c>
      <c r="O135" s="4" t="s">
        <v>513</v>
      </c>
      <c r="P135" s="4" t="s">
        <v>33</v>
      </c>
      <c r="Q135" s="4">
        <v>0</v>
      </c>
      <c r="R135" s="10">
        <v>44974</v>
      </c>
      <c r="S135" s="6">
        <v>44991</v>
      </c>
      <c r="T135" s="4" t="s">
        <v>34</v>
      </c>
      <c r="U135" s="4">
        <v>620</v>
      </c>
      <c r="V135" s="4">
        <v>0</v>
      </c>
      <c r="W135" s="4">
        <v>0</v>
      </c>
      <c r="X135" s="4" t="s">
        <v>690</v>
      </c>
      <c r="Y135" s="4" t="s">
        <v>36</v>
      </c>
    </row>
    <row r="136" s="4" customFormat="1" spans="1:25">
      <c r="A136" s="4" t="s">
        <v>691</v>
      </c>
      <c r="B136" s="4" t="s">
        <v>26</v>
      </c>
      <c r="C136" s="4" t="s">
        <v>27</v>
      </c>
      <c r="D136" s="4" t="s">
        <v>692</v>
      </c>
      <c r="E136" s="4" t="s">
        <v>693</v>
      </c>
      <c r="F136" s="6">
        <v>44984</v>
      </c>
      <c r="G136" s="6">
        <v>44988</v>
      </c>
      <c r="H136" s="4">
        <v>1</v>
      </c>
      <c r="I136" s="4">
        <v>4</v>
      </c>
      <c r="J136" s="4">
        <v>4</v>
      </c>
      <c r="K136" s="4" t="s">
        <v>30</v>
      </c>
      <c r="L136" s="4">
        <v>3316</v>
      </c>
      <c r="M136" s="4">
        <v>3316</v>
      </c>
      <c r="N136" s="4" t="s">
        <v>694</v>
      </c>
      <c r="O136" s="4" t="s">
        <v>513</v>
      </c>
      <c r="P136" s="4" t="s">
        <v>33</v>
      </c>
      <c r="Q136" s="4">
        <v>0</v>
      </c>
      <c r="R136" s="10">
        <v>44975</v>
      </c>
      <c r="S136" s="6">
        <v>44991</v>
      </c>
      <c r="T136" s="4" t="s">
        <v>34</v>
      </c>
      <c r="U136" s="4">
        <v>3316</v>
      </c>
      <c r="V136" s="4">
        <v>0</v>
      </c>
      <c r="W136" s="4">
        <v>0</v>
      </c>
      <c r="X136" s="4" t="s">
        <v>695</v>
      </c>
      <c r="Y136" s="4" t="s">
        <v>696</v>
      </c>
    </row>
    <row r="137" s="4" customFormat="1" spans="1:25">
      <c r="A137" s="4" t="s">
        <v>697</v>
      </c>
      <c r="B137" s="4" t="s">
        <v>26</v>
      </c>
      <c r="C137" s="4" t="s">
        <v>27</v>
      </c>
      <c r="D137" s="4" t="s">
        <v>698</v>
      </c>
      <c r="E137" s="4" t="s">
        <v>699</v>
      </c>
      <c r="F137" s="6">
        <v>44987</v>
      </c>
      <c r="G137" s="6">
        <v>44988</v>
      </c>
      <c r="H137" s="4">
        <v>1</v>
      </c>
      <c r="I137" s="4">
        <v>1</v>
      </c>
      <c r="J137" s="4">
        <v>1</v>
      </c>
      <c r="K137" s="4" t="s">
        <v>30</v>
      </c>
      <c r="L137" s="4">
        <v>1184</v>
      </c>
      <c r="M137" s="4">
        <v>1184</v>
      </c>
      <c r="N137" s="4" t="s">
        <v>700</v>
      </c>
      <c r="O137" s="4" t="s">
        <v>513</v>
      </c>
      <c r="P137" s="4" t="s">
        <v>33</v>
      </c>
      <c r="Q137" s="4">
        <v>0</v>
      </c>
      <c r="R137" s="10">
        <v>44975</v>
      </c>
      <c r="S137" s="6">
        <v>44991</v>
      </c>
      <c r="T137" s="4" t="s">
        <v>34</v>
      </c>
      <c r="U137" s="4">
        <v>1184</v>
      </c>
      <c r="V137" s="4">
        <v>0</v>
      </c>
      <c r="W137" s="4">
        <v>0</v>
      </c>
      <c r="X137" s="4" t="s">
        <v>701</v>
      </c>
      <c r="Y137" s="4" t="s">
        <v>702</v>
      </c>
    </row>
    <row r="138" s="4" customFormat="1" spans="1:25">
      <c r="A138" s="4" t="s">
        <v>676</v>
      </c>
      <c r="B138" s="4" t="s">
        <v>26</v>
      </c>
      <c r="C138" s="4" t="s">
        <v>180</v>
      </c>
      <c r="D138" s="4" t="s">
        <v>677</v>
      </c>
      <c r="E138" s="4" t="s">
        <v>678</v>
      </c>
      <c r="F138" s="6">
        <v>44981</v>
      </c>
      <c r="G138" s="6">
        <v>44988</v>
      </c>
      <c r="H138" s="4">
        <v>1</v>
      </c>
      <c r="I138" s="4">
        <v>7</v>
      </c>
      <c r="J138" s="4">
        <v>7</v>
      </c>
      <c r="K138" s="4" t="s">
        <v>30</v>
      </c>
      <c r="L138" s="4">
        <v>-4884</v>
      </c>
      <c r="M138" s="4">
        <v>-4884</v>
      </c>
      <c r="N138" s="4" t="s">
        <v>679</v>
      </c>
      <c r="O138" s="4" t="s">
        <v>513</v>
      </c>
      <c r="P138" s="4" t="s">
        <v>33</v>
      </c>
      <c r="Q138" s="4">
        <v>0</v>
      </c>
      <c r="R138" s="10">
        <v>44972</v>
      </c>
      <c r="S138" s="6">
        <v>44991</v>
      </c>
      <c r="T138" s="4" t="s">
        <v>34</v>
      </c>
      <c r="U138" s="4">
        <v>-4884</v>
      </c>
      <c r="V138" s="4">
        <v>0</v>
      </c>
      <c r="W138" s="4">
        <v>0</v>
      </c>
      <c r="X138" s="4" t="s">
        <v>680</v>
      </c>
      <c r="Y138" s="4" t="s">
        <v>681</v>
      </c>
    </row>
    <row r="139" s="4" customFormat="1" spans="1:25">
      <c r="A139" s="4" t="s">
        <v>703</v>
      </c>
      <c r="B139" s="4" t="s">
        <v>26</v>
      </c>
      <c r="C139" s="4" t="s">
        <v>27</v>
      </c>
      <c r="D139" s="4" t="s">
        <v>28</v>
      </c>
      <c r="E139" s="4" t="s">
        <v>29</v>
      </c>
      <c r="F139" s="6">
        <v>44986</v>
      </c>
      <c r="G139" s="6">
        <v>44988</v>
      </c>
      <c r="H139" s="4">
        <v>1</v>
      </c>
      <c r="I139" s="4">
        <v>2</v>
      </c>
      <c r="J139" s="4">
        <v>2</v>
      </c>
      <c r="K139" s="4" t="s">
        <v>30</v>
      </c>
      <c r="L139" s="4">
        <v>2078</v>
      </c>
      <c r="M139" s="4">
        <v>2078</v>
      </c>
      <c r="N139" s="4" t="s">
        <v>704</v>
      </c>
      <c r="O139" s="4" t="s">
        <v>513</v>
      </c>
      <c r="P139" s="4" t="s">
        <v>33</v>
      </c>
      <c r="Q139" s="4">
        <v>0</v>
      </c>
      <c r="R139" s="10">
        <v>44976</v>
      </c>
      <c r="S139" s="6">
        <v>44991</v>
      </c>
      <c r="T139" s="4" t="s">
        <v>34</v>
      </c>
      <c r="U139" s="4">
        <v>2078</v>
      </c>
      <c r="V139" s="4">
        <v>0</v>
      </c>
      <c r="W139" s="4">
        <v>0</v>
      </c>
      <c r="X139" s="4" t="s">
        <v>705</v>
      </c>
      <c r="Y139" s="4" t="s">
        <v>36</v>
      </c>
    </row>
    <row r="140" s="4" customFormat="1" spans="1:25">
      <c r="A140" s="4" t="s">
        <v>706</v>
      </c>
      <c r="B140" s="4" t="s">
        <v>26</v>
      </c>
      <c r="C140" s="4" t="s">
        <v>27</v>
      </c>
      <c r="D140" s="4" t="s">
        <v>707</v>
      </c>
      <c r="E140" s="4" t="s">
        <v>209</v>
      </c>
      <c r="F140" s="6">
        <v>44986</v>
      </c>
      <c r="G140" s="6">
        <v>44988</v>
      </c>
      <c r="H140" s="4">
        <v>1</v>
      </c>
      <c r="I140" s="4">
        <v>2</v>
      </c>
      <c r="J140" s="4">
        <v>2</v>
      </c>
      <c r="K140" s="4" t="s">
        <v>30</v>
      </c>
      <c r="L140" s="4">
        <v>1300</v>
      </c>
      <c r="M140" s="4">
        <v>1300</v>
      </c>
      <c r="N140" s="4" t="s">
        <v>708</v>
      </c>
      <c r="O140" s="4" t="s">
        <v>513</v>
      </c>
      <c r="P140" s="4" t="s">
        <v>33</v>
      </c>
      <c r="Q140" s="4">
        <v>0</v>
      </c>
      <c r="R140" s="10">
        <v>44976</v>
      </c>
      <c r="S140" s="6">
        <v>44991</v>
      </c>
      <c r="T140" s="4" t="s">
        <v>34</v>
      </c>
      <c r="U140" s="4">
        <v>1300</v>
      </c>
      <c r="V140" s="4">
        <v>0</v>
      </c>
      <c r="W140" s="4">
        <v>0</v>
      </c>
      <c r="X140" s="4" t="s">
        <v>709</v>
      </c>
      <c r="Y140" s="4" t="s">
        <v>710</v>
      </c>
    </row>
    <row r="141" s="4" customFormat="1" spans="1:25">
      <c r="A141" s="4" t="s">
        <v>711</v>
      </c>
      <c r="B141" s="4" t="s">
        <v>26</v>
      </c>
      <c r="C141" s="4" t="s">
        <v>27</v>
      </c>
      <c r="D141" s="4" t="s">
        <v>712</v>
      </c>
      <c r="E141" s="4" t="s">
        <v>133</v>
      </c>
      <c r="F141" s="6">
        <v>44985</v>
      </c>
      <c r="G141" s="6">
        <v>44988</v>
      </c>
      <c r="H141" s="4">
        <v>1</v>
      </c>
      <c r="I141" s="4">
        <v>3</v>
      </c>
      <c r="J141" s="4">
        <v>3</v>
      </c>
      <c r="K141" s="4" t="s">
        <v>30</v>
      </c>
      <c r="L141" s="4">
        <v>558</v>
      </c>
      <c r="M141" s="4">
        <v>558</v>
      </c>
      <c r="N141" s="4" t="s">
        <v>713</v>
      </c>
      <c r="O141" s="4" t="s">
        <v>513</v>
      </c>
      <c r="P141" s="4" t="s">
        <v>33</v>
      </c>
      <c r="Q141" s="4">
        <v>0</v>
      </c>
      <c r="R141" s="10">
        <v>44976</v>
      </c>
      <c r="S141" s="6">
        <v>44991</v>
      </c>
      <c r="T141" s="4" t="s">
        <v>34</v>
      </c>
      <c r="U141" s="4">
        <v>558</v>
      </c>
      <c r="V141" s="4">
        <v>0</v>
      </c>
      <c r="W141" s="4">
        <v>0</v>
      </c>
      <c r="X141" s="4" t="s">
        <v>714</v>
      </c>
      <c r="Y141" s="4" t="s">
        <v>36</v>
      </c>
    </row>
    <row r="142" s="4" customFormat="1" spans="1:25">
      <c r="A142" s="4" t="s">
        <v>715</v>
      </c>
      <c r="B142" s="4" t="s">
        <v>26</v>
      </c>
      <c r="C142" s="4" t="s">
        <v>27</v>
      </c>
      <c r="D142" s="4" t="s">
        <v>716</v>
      </c>
      <c r="E142" s="4" t="s">
        <v>717</v>
      </c>
      <c r="F142" s="6">
        <v>44984</v>
      </c>
      <c r="G142" s="6">
        <v>44988</v>
      </c>
      <c r="H142" s="4">
        <v>1</v>
      </c>
      <c r="I142" s="4">
        <v>4</v>
      </c>
      <c r="J142" s="4">
        <v>4</v>
      </c>
      <c r="K142" s="4" t="s">
        <v>30</v>
      </c>
      <c r="L142" s="4">
        <v>13572</v>
      </c>
      <c r="M142" s="4">
        <v>13572</v>
      </c>
      <c r="N142" s="4" t="s">
        <v>718</v>
      </c>
      <c r="O142" s="4" t="s">
        <v>513</v>
      </c>
      <c r="P142" s="4" t="s">
        <v>33</v>
      </c>
      <c r="Q142" s="4">
        <v>0</v>
      </c>
      <c r="R142" s="10">
        <v>44976</v>
      </c>
      <c r="S142" s="6">
        <v>44991</v>
      </c>
      <c r="T142" s="4" t="s">
        <v>34</v>
      </c>
      <c r="U142" s="4">
        <v>13572</v>
      </c>
      <c r="V142" s="4">
        <v>0</v>
      </c>
      <c r="W142" s="4">
        <v>0</v>
      </c>
      <c r="X142" s="4" t="s">
        <v>36</v>
      </c>
      <c r="Y142" s="4" t="s">
        <v>36</v>
      </c>
    </row>
    <row r="143" s="4" customFormat="1" spans="1:25">
      <c r="A143" s="4" t="s">
        <v>719</v>
      </c>
      <c r="B143" s="4" t="s">
        <v>26</v>
      </c>
      <c r="C143" s="4" t="s">
        <v>27</v>
      </c>
      <c r="D143" s="4" t="s">
        <v>720</v>
      </c>
      <c r="E143" s="4" t="s">
        <v>721</v>
      </c>
      <c r="F143" s="6">
        <v>44987</v>
      </c>
      <c r="G143" s="6">
        <v>44988</v>
      </c>
      <c r="H143" s="4">
        <v>1</v>
      </c>
      <c r="I143" s="4">
        <v>1</v>
      </c>
      <c r="J143" s="4">
        <v>1</v>
      </c>
      <c r="K143" s="4" t="s">
        <v>30</v>
      </c>
      <c r="L143" s="4">
        <v>661</v>
      </c>
      <c r="M143" s="4">
        <v>661</v>
      </c>
      <c r="N143" s="4" t="s">
        <v>722</v>
      </c>
      <c r="O143" s="4" t="s">
        <v>513</v>
      </c>
      <c r="P143" s="4" t="s">
        <v>33</v>
      </c>
      <c r="Q143" s="4">
        <v>0</v>
      </c>
      <c r="R143" s="10">
        <v>44977</v>
      </c>
      <c r="S143" s="6">
        <v>44991</v>
      </c>
      <c r="T143" s="4" t="s">
        <v>34</v>
      </c>
      <c r="U143" s="4">
        <v>661</v>
      </c>
      <c r="V143" s="4">
        <v>0</v>
      </c>
      <c r="W143" s="4">
        <v>0</v>
      </c>
      <c r="X143" s="4" t="s">
        <v>723</v>
      </c>
      <c r="Y143" s="4" t="s">
        <v>724</v>
      </c>
    </row>
    <row r="144" s="4" customFormat="1" spans="1:25">
      <c r="A144" s="4" t="s">
        <v>725</v>
      </c>
      <c r="B144" s="4" t="s">
        <v>26</v>
      </c>
      <c r="C144" s="4" t="s">
        <v>27</v>
      </c>
      <c r="D144" s="4" t="s">
        <v>726</v>
      </c>
      <c r="E144" s="4" t="s">
        <v>727</v>
      </c>
      <c r="F144" s="6">
        <v>44986</v>
      </c>
      <c r="G144" s="6">
        <v>44988</v>
      </c>
      <c r="H144" s="4">
        <v>2</v>
      </c>
      <c r="I144" s="4">
        <v>2</v>
      </c>
      <c r="J144" s="4">
        <v>4</v>
      </c>
      <c r="K144" s="4" t="s">
        <v>30</v>
      </c>
      <c r="L144" s="4">
        <v>1024</v>
      </c>
      <c r="M144" s="4">
        <v>1024</v>
      </c>
      <c r="N144" s="4" t="s">
        <v>728</v>
      </c>
      <c r="O144" s="4" t="s">
        <v>513</v>
      </c>
      <c r="P144" s="4" t="s">
        <v>33</v>
      </c>
      <c r="Q144" s="4">
        <v>0</v>
      </c>
      <c r="R144" s="10">
        <v>44977</v>
      </c>
      <c r="S144" s="6">
        <v>44991</v>
      </c>
      <c r="T144" s="4" t="s">
        <v>34</v>
      </c>
      <c r="U144" s="4">
        <v>1024</v>
      </c>
      <c r="V144" s="4">
        <v>0</v>
      </c>
      <c r="W144" s="4">
        <v>0</v>
      </c>
      <c r="X144" s="4" t="s">
        <v>729</v>
      </c>
      <c r="Y144" s="4" t="s">
        <v>36</v>
      </c>
    </row>
    <row r="145" s="4" customFormat="1" spans="1:25">
      <c r="A145" s="4" t="s">
        <v>730</v>
      </c>
      <c r="B145" s="4" t="s">
        <v>26</v>
      </c>
      <c r="C145" s="4" t="s">
        <v>27</v>
      </c>
      <c r="D145" s="4" t="s">
        <v>731</v>
      </c>
      <c r="E145" s="4" t="s">
        <v>732</v>
      </c>
      <c r="F145" s="6">
        <v>44983</v>
      </c>
      <c r="G145" s="6">
        <v>44988</v>
      </c>
      <c r="H145" s="4">
        <v>1</v>
      </c>
      <c r="I145" s="4">
        <v>5</v>
      </c>
      <c r="J145" s="4">
        <v>5</v>
      </c>
      <c r="K145" s="4" t="s">
        <v>30</v>
      </c>
      <c r="L145" s="4">
        <v>3626</v>
      </c>
      <c r="M145" s="4">
        <v>3626</v>
      </c>
      <c r="N145" s="4" t="s">
        <v>733</v>
      </c>
      <c r="O145" s="4" t="s">
        <v>513</v>
      </c>
      <c r="P145" s="4" t="s">
        <v>33</v>
      </c>
      <c r="Q145" s="4">
        <v>0</v>
      </c>
      <c r="R145" s="10">
        <v>44977</v>
      </c>
      <c r="S145" s="6">
        <v>44991</v>
      </c>
      <c r="T145" s="4" t="s">
        <v>34</v>
      </c>
      <c r="U145" s="4">
        <v>3626</v>
      </c>
      <c r="V145" s="4">
        <v>0</v>
      </c>
      <c r="W145" s="4">
        <v>0</v>
      </c>
      <c r="X145" s="4" t="s">
        <v>734</v>
      </c>
      <c r="Y145" s="4" t="s">
        <v>735</v>
      </c>
    </row>
    <row r="146" s="4" customFormat="1" spans="1:25">
      <c r="A146" s="4" t="s">
        <v>736</v>
      </c>
      <c r="B146" s="4" t="s">
        <v>26</v>
      </c>
      <c r="C146" s="4" t="s">
        <v>27</v>
      </c>
      <c r="D146" s="4" t="s">
        <v>664</v>
      </c>
      <c r="E146" s="4" t="s">
        <v>737</v>
      </c>
      <c r="F146" s="6">
        <v>44986</v>
      </c>
      <c r="G146" s="6">
        <v>44988</v>
      </c>
      <c r="H146" s="4">
        <v>1</v>
      </c>
      <c r="I146" s="4">
        <v>2</v>
      </c>
      <c r="J146" s="4">
        <v>2</v>
      </c>
      <c r="K146" s="4" t="s">
        <v>30</v>
      </c>
      <c r="L146" s="4">
        <v>2658</v>
      </c>
      <c r="M146" s="4">
        <v>2658</v>
      </c>
      <c r="N146" s="4" t="s">
        <v>738</v>
      </c>
      <c r="O146" s="4" t="s">
        <v>513</v>
      </c>
      <c r="P146" s="4" t="s">
        <v>33</v>
      </c>
      <c r="Q146" s="4">
        <v>0</v>
      </c>
      <c r="R146" s="10">
        <v>44978</v>
      </c>
      <c r="S146" s="6">
        <v>44991</v>
      </c>
      <c r="T146" s="4" t="s">
        <v>34</v>
      </c>
      <c r="U146" s="4">
        <v>2658</v>
      </c>
      <c r="V146" s="4">
        <v>0</v>
      </c>
      <c r="W146" s="4">
        <v>0</v>
      </c>
      <c r="X146" s="4" t="s">
        <v>739</v>
      </c>
      <c r="Y146" s="4" t="s">
        <v>740</v>
      </c>
    </row>
    <row r="147" s="4" customFormat="1" spans="1:25">
      <c r="A147" s="4" t="s">
        <v>741</v>
      </c>
      <c r="B147" s="4" t="s">
        <v>26</v>
      </c>
      <c r="C147" s="4" t="s">
        <v>27</v>
      </c>
      <c r="D147" s="4" t="s">
        <v>742</v>
      </c>
      <c r="E147" s="4" t="s">
        <v>743</v>
      </c>
      <c r="F147" s="6">
        <v>44987</v>
      </c>
      <c r="G147" s="6">
        <v>44988</v>
      </c>
      <c r="H147" s="4">
        <v>1</v>
      </c>
      <c r="I147" s="4">
        <v>1</v>
      </c>
      <c r="J147" s="4">
        <v>1</v>
      </c>
      <c r="K147" s="4" t="s">
        <v>30</v>
      </c>
      <c r="L147" s="4">
        <v>1102</v>
      </c>
      <c r="M147" s="4">
        <v>1102</v>
      </c>
      <c r="N147" s="4" t="s">
        <v>744</v>
      </c>
      <c r="O147" s="4" t="s">
        <v>513</v>
      </c>
      <c r="P147" s="4" t="s">
        <v>33</v>
      </c>
      <c r="Q147" s="4">
        <v>0</v>
      </c>
      <c r="R147" s="10">
        <v>44978</v>
      </c>
      <c r="S147" s="6">
        <v>44991</v>
      </c>
      <c r="T147" s="4" t="s">
        <v>34</v>
      </c>
      <c r="U147" s="4">
        <v>1102</v>
      </c>
      <c r="V147" s="4">
        <v>0</v>
      </c>
      <c r="W147" s="4">
        <v>0</v>
      </c>
      <c r="X147" s="4" t="s">
        <v>745</v>
      </c>
      <c r="Y147" s="4" t="s">
        <v>746</v>
      </c>
    </row>
    <row r="148" s="4" customFormat="1" spans="1:25">
      <c r="A148" s="4" t="s">
        <v>747</v>
      </c>
      <c r="B148" s="4" t="s">
        <v>26</v>
      </c>
      <c r="C148" s="4" t="s">
        <v>27</v>
      </c>
      <c r="D148" s="4" t="s">
        <v>359</v>
      </c>
      <c r="E148" s="4" t="s">
        <v>84</v>
      </c>
      <c r="F148" s="6">
        <v>44986</v>
      </c>
      <c r="G148" s="6">
        <v>44988</v>
      </c>
      <c r="H148" s="4">
        <v>1</v>
      </c>
      <c r="I148" s="4">
        <v>2</v>
      </c>
      <c r="J148" s="4">
        <v>2</v>
      </c>
      <c r="K148" s="4" t="s">
        <v>30</v>
      </c>
      <c r="L148" s="4">
        <v>812</v>
      </c>
      <c r="M148" s="4">
        <v>812</v>
      </c>
      <c r="N148" s="4" t="s">
        <v>748</v>
      </c>
      <c r="O148" s="4" t="s">
        <v>513</v>
      </c>
      <c r="P148" s="4" t="s">
        <v>33</v>
      </c>
      <c r="Q148" s="4">
        <v>0</v>
      </c>
      <c r="R148" s="10">
        <v>44978</v>
      </c>
      <c r="S148" s="6">
        <v>44991</v>
      </c>
      <c r="T148" s="4" t="s">
        <v>34</v>
      </c>
      <c r="U148" s="4">
        <v>812</v>
      </c>
      <c r="V148" s="4">
        <v>0</v>
      </c>
      <c r="W148" s="4">
        <v>0</v>
      </c>
      <c r="X148" s="4" t="s">
        <v>749</v>
      </c>
      <c r="Y148" s="4" t="s">
        <v>750</v>
      </c>
    </row>
    <row r="149" s="4" customFormat="1" spans="1:25">
      <c r="A149" s="4" t="s">
        <v>751</v>
      </c>
      <c r="B149" s="4" t="s">
        <v>26</v>
      </c>
      <c r="C149" s="4" t="s">
        <v>27</v>
      </c>
      <c r="D149" s="4" t="s">
        <v>752</v>
      </c>
      <c r="E149" s="4" t="s">
        <v>753</v>
      </c>
      <c r="F149" s="6">
        <v>44987</v>
      </c>
      <c r="G149" s="6">
        <v>44988</v>
      </c>
      <c r="H149" s="4">
        <v>1</v>
      </c>
      <c r="I149" s="4">
        <v>1</v>
      </c>
      <c r="J149" s="4">
        <v>1</v>
      </c>
      <c r="K149" s="4" t="s">
        <v>30</v>
      </c>
      <c r="L149" s="4">
        <v>833</v>
      </c>
      <c r="M149" s="4">
        <v>833</v>
      </c>
      <c r="N149" s="4" t="s">
        <v>754</v>
      </c>
      <c r="O149" s="4" t="s">
        <v>513</v>
      </c>
      <c r="P149" s="4" t="s">
        <v>33</v>
      </c>
      <c r="Q149" s="4">
        <v>0</v>
      </c>
      <c r="R149" s="10">
        <v>44979</v>
      </c>
      <c r="S149" s="6">
        <v>44991</v>
      </c>
      <c r="T149" s="4" t="s">
        <v>34</v>
      </c>
      <c r="U149" s="4">
        <v>833</v>
      </c>
      <c r="V149" s="4">
        <v>0</v>
      </c>
      <c r="W149" s="4">
        <v>0</v>
      </c>
      <c r="X149" s="4" t="s">
        <v>755</v>
      </c>
      <c r="Y149" s="4" t="s">
        <v>756</v>
      </c>
    </row>
    <row r="150" s="4" customFormat="1" spans="1:25">
      <c r="A150" s="4" t="s">
        <v>757</v>
      </c>
      <c r="B150" s="4" t="s">
        <v>26</v>
      </c>
      <c r="C150" s="4" t="s">
        <v>27</v>
      </c>
      <c r="D150" s="4" t="s">
        <v>758</v>
      </c>
      <c r="E150" s="4" t="s">
        <v>55</v>
      </c>
      <c r="F150" s="6">
        <v>44986</v>
      </c>
      <c r="G150" s="6">
        <v>44988</v>
      </c>
      <c r="H150" s="4">
        <v>1</v>
      </c>
      <c r="I150" s="4">
        <v>2</v>
      </c>
      <c r="J150" s="4">
        <v>2</v>
      </c>
      <c r="K150" s="4" t="s">
        <v>30</v>
      </c>
      <c r="L150" s="4">
        <v>680</v>
      </c>
      <c r="M150" s="4">
        <v>680</v>
      </c>
      <c r="N150" s="4" t="s">
        <v>759</v>
      </c>
      <c r="O150" s="4" t="s">
        <v>513</v>
      </c>
      <c r="P150" s="4" t="s">
        <v>33</v>
      </c>
      <c r="Q150" s="4">
        <v>0</v>
      </c>
      <c r="R150" s="10">
        <v>44979</v>
      </c>
      <c r="S150" s="6">
        <v>44991</v>
      </c>
      <c r="T150" s="4" t="s">
        <v>34</v>
      </c>
      <c r="U150" s="4">
        <v>680</v>
      </c>
      <c r="V150" s="4">
        <v>0</v>
      </c>
      <c r="W150" s="4">
        <v>0</v>
      </c>
      <c r="X150" s="4" t="s">
        <v>760</v>
      </c>
      <c r="Y150" s="4" t="s">
        <v>761</v>
      </c>
    </row>
    <row r="151" s="4" customFormat="1" spans="1:25">
      <c r="A151" s="4" t="s">
        <v>762</v>
      </c>
      <c r="B151" s="4" t="s">
        <v>26</v>
      </c>
      <c r="C151" s="4" t="s">
        <v>27</v>
      </c>
      <c r="D151" s="4" t="s">
        <v>763</v>
      </c>
      <c r="E151" s="4" t="s">
        <v>764</v>
      </c>
      <c r="F151" s="6">
        <v>44986</v>
      </c>
      <c r="G151" s="6">
        <v>44988</v>
      </c>
      <c r="H151" s="4">
        <v>1</v>
      </c>
      <c r="I151" s="4">
        <v>2</v>
      </c>
      <c r="J151" s="4">
        <v>2</v>
      </c>
      <c r="K151" s="4" t="s">
        <v>30</v>
      </c>
      <c r="L151" s="4">
        <v>1176</v>
      </c>
      <c r="M151" s="4">
        <v>1176</v>
      </c>
      <c r="N151" s="4" t="s">
        <v>765</v>
      </c>
      <c r="O151" s="4" t="s">
        <v>513</v>
      </c>
      <c r="P151" s="4" t="s">
        <v>33</v>
      </c>
      <c r="Q151" s="4">
        <v>0</v>
      </c>
      <c r="R151" s="10">
        <v>44979</v>
      </c>
      <c r="S151" s="6">
        <v>44991</v>
      </c>
      <c r="T151" s="4" t="s">
        <v>34</v>
      </c>
      <c r="U151" s="4">
        <v>1176</v>
      </c>
      <c r="V151" s="4">
        <v>0</v>
      </c>
      <c r="W151" s="4">
        <v>0</v>
      </c>
      <c r="X151" s="4" t="s">
        <v>766</v>
      </c>
      <c r="Y151" s="4" t="s">
        <v>767</v>
      </c>
    </row>
    <row r="152" s="4" customFormat="1" spans="1:25">
      <c r="A152" s="4" t="s">
        <v>768</v>
      </c>
      <c r="B152" s="4" t="s">
        <v>26</v>
      </c>
      <c r="C152" s="4" t="s">
        <v>27</v>
      </c>
      <c r="D152" s="4" t="s">
        <v>769</v>
      </c>
      <c r="E152" s="4" t="s">
        <v>84</v>
      </c>
      <c r="F152" s="6">
        <v>44987</v>
      </c>
      <c r="G152" s="6">
        <v>44988</v>
      </c>
      <c r="H152" s="4">
        <v>3</v>
      </c>
      <c r="I152" s="4">
        <v>1</v>
      </c>
      <c r="J152" s="4">
        <v>3</v>
      </c>
      <c r="K152" s="4" t="s">
        <v>30</v>
      </c>
      <c r="L152" s="4">
        <v>1914</v>
      </c>
      <c r="M152" s="4">
        <v>1914</v>
      </c>
      <c r="N152" s="4" t="s">
        <v>770</v>
      </c>
      <c r="O152" s="4" t="s">
        <v>513</v>
      </c>
      <c r="P152" s="4" t="s">
        <v>33</v>
      </c>
      <c r="Q152" s="4">
        <v>0</v>
      </c>
      <c r="R152" s="10">
        <v>44980</v>
      </c>
      <c r="S152" s="6">
        <v>44991</v>
      </c>
      <c r="T152" s="4" t="s">
        <v>34</v>
      </c>
      <c r="U152" s="4">
        <v>1914</v>
      </c>
      <c r="V152" s="4">
        <v>0</v>
      </c>
      <c r="W152" s="4">
        <v>0</v>
      </c>
      <c r="X152" s="4" t="s">
        <v>771</v>
      </c>
      <c r="Y152" s="4" t="s">
        <v>772</v>
      </c>
    </row>
    <row r="153" s="4" customFormat="1" spans="1:25">
      <c r="A153" s="4" t="s">
        <v>773</v>
      </c>
      <c r="B153" s="4" t="s">
        <v>26</v>
      </c>
      <c r="C153" s="4" t="s">
        <v>27</v>
      </c>
      <c r="D153" s="4" t="s">
        <v>763</v>
      </c>
      <c r="E153" s="4" t="s">
        <v>774</v>
      </c>
      <c r="F153" s="6">
        <v>44986</v>
      </c>
      <c r="G153" s="6">
        <v>44988</v>
      </c>
      <c r="H153" s="4">
        <v>1</v>
      </c>
      <c r="I153" s="4">
        <v>2</v>
      </c>
      <c r="J153" s="4">
        <v>2</v>
      </c>
      <c r="K153" s="4" t="s">
        <v>30</v>
      </c>
      <c r="L153" s="4">
        <v>1186</v>
      </c>
      <c r="M153" s="4">
        <v>1186</v>
      </c>
      <c r="N153" s="4" t="s">
        <v>775</v>
      </c>
      <c r="O153" s="4" t="s">
        <v>513</v>
      </c>
      <c r="P153" s="4" t="s">
        <v>33</v>
      </c>
      <c r="Q153" s="4">
        <v>0</v>
      </c>
      <c r="R153" s="10">
        <v>44980</v>
      </c>
      <c r="S153" s="6">
        <v>44991</v>
      </c>
      <c r="T153" s="4" t="s">
        <v>34</v>
      </c>
      <c r="U153" s="4">
        <v>1186</v>
      </c>
      <c r="V153" s="4">
        <v>0</v>
      </c>
      <c r="W153" s="4">
        <v>0</v>
      </c>
      <c r="X153" s="4" t="s">
        <v>776</v>
      </c>
      <c r="Y153" s="4" t="s">
        <v>777</v>
      </c>
    </row>
    <row r="154" s="4" customFormat="1" spans="1:25">
      <c r="A154" s="4" t="s">
        <v>778</v>
      </c>
      <c r="B154" s="4" t="s">
        <v>26</v>
      </c>
      <c r="C154" s="4" t="s">
        <v>27</v>
      </c>
      <c r="D154" s="4" t="s">
        <v>779</v>
      </c>
      <c r="E154" s="4" t="s">
        <v>780</v>
      </c>
      <c r="F154" s="6">
        <v>44984</v>
      </c>
      <c r="G154" s="6">
        <v>44988</v>
      </c>
      <c r="H154" s="4">
        <v>1</v>
      </c>
      <c r="I154" s="4">
        <v>4</v>
      </c>
      <c r="J154" s="4">
        <v>4</v>
      </c>
      <c r="K154" s="4" t="s">
        <v>30</v>
      </c>
      <c r="L154" s="4">
        <v>1000</v>
      </c>
      <c r="M154" s="4">
        <v>1000</v>
      </c>
      <c r="N154" s="4" t="s">
        <v>781</v>
      </c>
      <c r="O154" s="4" t="s">
        <v>513</v>
      </c>
      <c r="P154" s="4" t="s">
        <v>33</v>
      </c>
      <c r="Q154" s="4">
        <v>0</v>
      </c>
      <c r="R154" s="10">
        <v>44980</v>
      </c>
      <c r="S154" s="6">
        <v>44991</v>
      </c>
      <c r="T154" s="4" t="s">
        <v>34</v>
      </c>
      <c r="U154" s="4">
        <v>1000</v>
      </c>
      <c r="V154" s="4">
        <v>0</v>
      </c>
      <c r="W154" s="4">
        <v>0</v>
      </c>
      <c r="X154" s="4" t="s">
        <v>782</v>
      </c>
      <c r="Y154" s="4" t="s">
        <v>783</v>
      </c>
    </row>
    <row r="155" s="4" customFormat="1" spans="1:25">
      <c r="A155" s="4" t="s">
        <v>784</v>
      </c>
      <c r="B155" s="4" t="s">
        <v>26</v>
      </c>
      <c r="C155" s="4" t="s">
        <v>27</v>
      </c>
      <c r="D155" s="4" t="s">
        <v>785</v>
      </c>
      <c r="E155" s="4" t="s">
        <v>638</v>
      </c>
      <c r="F155" s="6">
        <v>44981</v>
      </c>
      <c r="G155" s="6">
        <v>44988</v>
      </c>
      <c r="H155" s="4">
        <v>1</v>
      </c>
      <c r="I155" s="4">
        <v>7</v>
      </c>
      <c r="J155" s="4">
        <v>7</v>
      </c>
      <c r="K155" s="4" t="s">
        <v>30</v>
      </c>
      <c r="L155" s="4">
        <v>5654</v>
      </c>
      <c r="M155" s="4">
        <v>5654</v>
      </c>
      <c r="N155" s="4" t="s">
        <v>786</v>
      </c>
      <c r="O155" s="4" t="s">
        <v>513</v>
      </c>
      <c r="P155" s="4" t="s">
        <v>33</v>
      </c>
      <c r="Q155" s="4">
        <v>0</v>
      </c>
      <c r="R155" s="10">
        <v>44980</v>
      </c>
      <c r="S155" s="6">
        <v>44991</v>
      </c>
      <c r="T155" s="4" t="s">
        <v>34</v>
      </c>
      <c r="U155" s="4">
        <v>5654</v>
      </c>
      <c r="V155" s="4">
        <v>0</v>
      </c>
      <c r="W155" s="4">
        <v>0</v>
      </c>
      <c r="X155" s="4" t="s">
        <v>787</v>
      </c>
      <c r="Y155" s="4" t="s">
        <v>788</v>
      </c>
    </row>
    <row r="156" s="4" customFormat="1" spans="1:25">
      <c r="A156" s="4" t="s">
        <v>789</v>
      </c>
      <c r="B156" s="4" t="s">
        <v>26</v>
      </c>
      <c r="C156" s="4" t="s">
        <v>27</v>
      </c>
      <c r="D156" s="4" t="s">
        <v>790</v>
      </c>
      <c r="E156" s="4" t="s">
        <v>791</v>
      </c>
      <c r="F156" s="6">
        <v>44986</v>
      </c>
      <c r="G156" s="6">
        <v>44988</v>
      </c>
      <c r="H156" s="4">
        <v>1</v>
      </c>
      <c r="I156" s="4">
        <v>2</v>
      </c>
      <c r="J156" s="4">
        <v>2</v>
      </c>
      <c r="K156" s="4" t="s">
        <v>30</v>
      </c>
      <c r="L156" s="4">
        <v>1378</v>
      </c>
      <c r="M156" s="4">
        <v>1378</v>
      </c>
      <c r="N156" s="4" t="s">
        <v>792</v>
      </c>
      <c r="O156" s="4" t="s">
        <v>513</v>
      </c>
      <c r="P156" s="4" t="s">
        <v>33</v>
      </c>
      <c r="Q156" s="4">
        <v>0</v>
      </c>
      <c r="R156" s="10">
        <v>44980</v>
      </c>
      <c r="S156" s="6">
        <v>44991</v>
      </c>
      <c r="T156" s="4" t="s">
        <v>34</v>
      </c>
      <c r="U156" s="4">
        <v>1378</v>
      </c>
      <c r="V156" s="4">
        <v>0</v>
      </c>
      <c r="W156" s="4">
        <v>0</v>
      </c>
      <c r="X156" s="4" t="s">
        <v>793</v>
      </c>
      <c r="Y156" s="4" t="s">
        <v>36</v>
      </c>
    </row>
    <row r="157" s="4" customFormat="1" spans="1:25">
      <c r="A157" s="4" t="s">
        <v>794</v>
      </c>
      <c r="B157" s="4" t="s">
        <v>26</v>
      </c>
      <c r="C157" s="4" t="s">
        <v>27</v>
      </c>
      <c r="D157" s="4" t="s">
        <v>795</v>
      </c>
      <c r="E157" s="4" t="s">
        <v>218</v>
      </c>
      <c r="F157" s="6">
        <v>44983</v>
      </c>
      <c r="G157" s="6">
        <v>44988</v>
      </c>
      <c r="H157" s="4">
        <v>1</v>
      </c>
      <c r="I157" s="4">
        <v>5</v>
      </c>
      <c r="J157" s="4">
        <v>5</v>
      </c>
      <c r="K157" s="4" t="s">
        <v>30</v>
      </c>
      <c r="L157" s="4">
        <v>3710</v>
      </c>
      <c r="M157" s="4">
        <v>3710</v>
      </c>
      <c r="N157" s="4" t="s">
        <v>796</v>
      </c>
      <c r="O157" s="4" t="s">
        <v>513</v>
      </c>
      <c r="P157" s="4" t="s">
        <v>33</v>
      </c>
      <c r="Q157" s="4">
        <v>0</v>
      </c>
      <c r="R157" s="10">
        <v>44981</v>
      </c>
      <c r="S157" s="6">
        <v>44991</v>
      </c>
      <c r="T157" s="4" t="s">
        <v>34</v>
      </c>
      <c r="U157" s="4">
        <v>3710</v>
      </c>
      <c r="V157" s="4">
        <v>0</v>
      </c>
      <c r="W157" s="4">
        <v>0</v>
      </c>
      <c r="X157" s="4" t="s">
        <v>797</v>
      </c>
      <c r="Y157" s="4" t="s">
        <v>798</v>
      </c>
    </row>
    <row r="158" s="4" customFormat="1" spans="1:26">
      <c r="A158" s="4" t="s">
        <v>799</v>
      </c>
      <c r="B158" s="4" t="s">
        <v>26</v>
      </c>
      <c r="C158" s="4" t="s">
        <v>27</v>
      </c>
      <c r="D158" s="4" t="s">
        <v>800</v>
      </c>
      <c r="E158" s="4" t="s">
        <v>801</v>
      </c>
      <c r="F158" s="6">
        <v>44987</v>
      </c>
      <c r="G158" s="6">
        <v>44988</v>
      </c>
      <c r="H158" s="4">
        <v>2</v>
      </c>
      <c r="I158" s="4">
        <v>1</v>
      </c>
      <c r="J158" s="4">
        <v>2</v>
      </c>
      <c r="K158" s="4" t="s">
        <v>30</v>
      </c>
      <c r="L158" s="4">
        <v>1296</v>
      </c>
      <c r="M158" s="4">
        <v>1296</v>
      </c>
      <c r="N158" s="4" t="s">
        <v>802</v>
      </c>
      <c r="O158" s="4" t="s">
        <v>513</v>
      </c>
      <c r="P158" s="4" t="s">
        <v>33</v>
      </c>
      <c r="Q158" s="4">
        <v>0</v>
      </c>
      <c r="R158" s="10">
        <v>44981</v>
      </c>
      <c r="S158" s="6">
        <v>44991</v>
      </c>
      <c r="T158" s="4" t="s">
        <v>34</v>
      </c>
      <c r="U158" s="4">
        <v>1296</v>
      </c>
      <c r="V158" s="4">
        <v>0</v>
      </c>
      <c r="W158" s="4">
        <v>0</v>
      </c>
      <c r="X158" s="4" t="s">
        <v>803</v>
      </c>
      <c r="Y158" s="4">
        <v>1462962692</v>
      </c>
      <c r="Z158" s="4" t="s">
        <v>804</v>
      </c>
    </row>
    <row r="159" s="4" customFormat="1" spans="1:25">
      <c r="A159" s="4" t="s">
        <v>805</v>
      </c>
      <c r="B159" s="4" t="s">
        <v>26</v>
      </c>
      <c r="C159" s="4" t="s">
        <v>27</v>
      </c>
      <c r="D159" s="4" t="s">
        <v>132</v>
      </c>
      <c r="E159" s="4" t="s">
        <v>133</v>
      </c>
      <c r="F159" s="6">
        <v>44986</v>
      </c>
      <c r="G159" s="6">
        <v>44988</v>
      </c>
      <c r="H159" s="4">
        <v>1</v>
      </c>
      <c r="I159" s="4">
        <v>2</v>
      </c>
      <c r="J159" s="4">
        <v>2</v>
      </c>
      <c r="K159" s="4" t="s">
        <v>30</v>
      </c>
      <c r="L159" s="4">
        <v>830</v>
      </c>
      <c r="M159" s="4">
        <v>830</v>
      </c>
      <c r="N159" s="4" t="s">
        <v>806</v>
      </c>
      <c r="O159" s="4" t="s">
        <v>513</v>
      </c>
      <c r="P159" s="4" t="s">
        <v>33</v>
      </c>
      <c r="Q159" s="4">
        <v>0</v>
      </c>
      <c r="R159" s="10">
        <v>44981</v>
      </c>
      <c r="S159" s="6">
        <v>44991</v>
      </c>
      <c r="T159" s="4" t="s">
        <v>34</v>
      </c>
      <c r="U159" s="4">
        <v>830</v>
      </c>
      <c r="V159" s="4">
        <v>0</v>
      </c>
      <c r="W159" s="4">
        <v>0</v>
      </c>
      <c r="X159" s="4" t="s">
        <v>807</v>
      </c>
      <c r="Y159" s="4" t="s">
        <v>808</v>
      </c>
    </row>
    <row r="160" s="4" customFormat="1" spans="1:25">
      <c r="A160" s="4" t="s">
        <v>809</v>
      </c>
      <c r="B160" s="4" t="s">
        <v>26</v>
      </c>
      <c r="C160" s="4" t="s">
        <v>27</v>
      </c>
      <c r="D160" s="4" t="s">
        <v>810</v>
      </c>
      <c r="E160" s="4" t="s">
        <v>209</v>
      </c>
      <c r="F160" s="6">
        <v>44987</v>
      </c>
      <c r="G160" s="6">
        <v>44988</v>
      </c>
      <c r="H160" s="4">
        <v>1</v>
      </c>
      <c r="I160" s="4">
        <v>1</v>
      </c>
      <c r="J160" s="4">
        <v>1</v>
      </c>
      <c r="K160" s="4" t="s">
        <v>30</v>
      </c>
      <c r="L160" s="4">
        <v>448</v>
      </c>
      <c r="M160" s="4">
        <v>448</v>
      </c>
      <c r="N160" s="4" t="s">
        <v>811</v>
      </c>
      <c r="O160" s="4" t="s">
        <v>513</v>
      </c>
      <c r="P160" s="4" t="s">
        <v>33</v>
      </c>
      <c r="Q160" s="4">
        <v>0</v>
      </c>
      <c r="R160" s="10">
        <v>44981</v>
      </c>
      <c r="S160" s="6">
        <v>44991</v>
      </c>
      <c r="T160" s="4" t="s">
        <v>34</v>
      </c>
      <c r="U160" s="4">
        <v>448</v>
      </c>
      <c r="V160" s="4">
        <v>0</v>
      </c>
      <c r="W160" s="4">
        <v>0</v>
      </c>
      <c r="X160" s="4" t="s">
        <v>812</v>
      </c>
      <c r="Y160" s="4" t="s">
        <v>813</v>
      </c>
    </row>
    <row r="161" s="4" customFormat="1" spans="1:25">
      <c r="A161" s="4" t="s">
        <v>814</v>
      </c>
      <c r="B161" s="4" t="s">
        <v>26</v>
      </c>
      <c r="C161" s="4" t="s">
        <v>27</v>
      </c>
      <c r="D161" s="4" t="s">
        <v>815</v>
      </c>
      <c r="E161" s="4" t="s">
        <v>816</v>
      </c>
      <c r="F161" s="6">
        <v>44986</v>
      </c>
      <c r="G161" s="6">
        <v>44988</v>
      </c>
      <c r="H161" s="4">
        <v>1</v>
      </c>
      <c r="I161" s="4">
        <v>2</v>
      </c>
      <c r="J161" s="4">
        <v>2</v>
      </c>
      <c r="K161" s="4" t="s">
        <v>30</v>
      </c>
      <c r="L161" s="4">
        <v>490</v>
      </c>
      <c r="M161" s="4">
        <v>490</v>
      </c>
      <c r="N161" s="4" t="s">
        <v>817</v>
      </c>
      <c r="O161" s="4" t="s">
        <v>513</v>
      </c>
      <c r="P161" s="4" t="s">
        <v>33</v>
      </c>
      <c r="Q161" s="4">
        <v>0</v>
      </c>
      <c r="R161" s="10">
        <v>44981</v>
      </c>
      <c r="S161" s="6">
        <v>44991</v>
      </c>
      <c r="T161" s="4" t="s">
        <v>34</v>
      </c>
      <c r="U161" s="4">
        <v>490</v>
      </c>
      <c r="V161" s="4">
        <v>0</v>
      </c>
      <c r="W161" s="4">
        <v>0</v>
      </c>
      <c r="X161" s="4" t="s">
        <v>818</v>
      </c>
      <c r="Y161" s="4" t="s">
        <v>819</v>
      </c>
    </row>
    <row r="162" s="4" customFormat="1" spans="1:25">
      <c r="A162" s="4" t="s">
        <v>820</v>
      </c>
      <c r="B162" s="4" t="s">
        <v>26</v>
      </c>
      <c r="C162" s="4" t="s">
        <v>27</v>
      </c>
      <c r="D162" s="4" t="s">
        <v>821</v>
      </c>
      <c r="E162" s="4" t="s">
        <v>822</v>
      </c>
      <c r="F162" s="6">
        <v>44987</v>
      </c>
      <c r="G162" s="6">
        <v>44988</v>
      </c>
      <c r="H162" s="4">
        <v>1</v>
      </c>
      <c r="I162" s="4">
        <v>1</v>
      </c>
      <c r="J162" s="4">
        <v>1</v>
      </c>
      <c r="K162" s="4" t="s">
        <v>30</v>
      </c>
      <c r="L162" s="4">
        <v>1252</v>
      </c>
      <c r="M162" s="4">
        <v>1252</v>
      </c>
      <c r="N162" s="4" t="s">
        <v>823</v>
      </c>
      <c r="O162" s="4" t="s">
        <v>513</v>
      </c>
      <c r="P162" s="4" t="s">
        <v>33</v>
      </c>
      <c r="Q162" s="4">
        <v>0</v>
      </c>
      <c r="R162" s="10">
        <v>44982</v>
      </c>
      <c r="S162" s="6">
        <v>44991</v>
      </c>
      <c r="T162" s="4" t="s">
        <v>34</v>
      </c>
      <c r="U162" s="4">
        <v>1252</v>
      </c>
      <c r="V162" s="4">
        <v>0</v>
      </c>
      <c r="W162" s="4">
        <v>0</v>
      </c>
      <c r="X162" s="4" t="s">
        <v>824</v>
      </c>
      <c r="Y162" s="4" t="s">
        <v>825</v>
      </c>
    </row>
    <row r="163" s="4" customFormat="1" spans="1:25">
      <c r="A163" s="4" t="s">
        <v>826</v>
      </c>
      <c r="B163" s="4" t="s">
        <v>26</v>
      </c>
      <c r="C163" s="4" t="s">
        <v>27</v>
      </c>
      <c r="D163" s="4" t="s">
        <v>779</v>
      </c>
      <c r="E163" s="4" t="s">
        <v>827</v>
      </c>
      <c r="F163" s="6">
        <v>44985</v>
      </c>
      <c r="G163" s="6">
        <v>44988</v>
      </c>
      <c r="H163" s="4">
        <v>1</v>
      </c>
      <c r="I163" s="4">
        <v>3</v>
      </c>
      <c r="J163" s="4">
        <v>3</v>
      </c>
      <c r="K163" s="4" t="s">
        <v>30</v>
      </c>
      <c r="L163" s="4">
        <v>729</v>
      </c>
      <c r="M163" s="4">
        <v>729</v>
      </c>
      <c r="N163" s="4" t="s">
        <v>828</v>
      </c>
      <c r="O163" s="4" t="s">
        <v>513</v>
      </c>
      <c r="P163" s="4" t="s">
        <v>33</v>
      </c>
      <c r="Q163" s="4">
        <v>0</v>
      </c>
      <c r="R163" s="10">
        <v>44982</v>
      </c>
      <c r="S163" s="6">
        <v>44991</v>
      </c>
      <c r="T163" s="4" t="s">
        <v>34</v>
      </c>
      <c r="U163" s="4">
        <v>729</v>
      </c>
      <c r="V163" s="4">
        <v>0</v>
      </c>
      <c r="W163" s="4">
        <v>0</v>
      </c>
      <c r="X163" s="4" t="s">
        <v>829</v>
      </c>
      <c r="Y163" s="4" t="s">
        <v>830</v>
      </c>
    </row>
    <row r="164" s="4" customFormat="1" spans="1:25">
      <c r="A164" s="4" t="s">
        <v>831</v>
      </c>
      <c r="B164" s="4" t="s">
        <v>26</v>
      </c>
      <c r="C164" s="4" t="s">
        <v>27</v>
      </c>
      <c r="D164" s="4" t="s">
        <v>832</v>
      </c>
      <c r="E164" s="4" t="s">
        <v>833</v>
      </c>
      <c r="F164" s="6">
        <v>44987</v>
      </c>
      <c r="G164" s="6">
        <v>44988</v>
      </c>
      <c r="H164" s="4">
        <v>1</v>
      </c>
      <c r="I164" s="4">
        <v>1</v>
      </c>
      <c r="J164" s="4">
        <v>1</v>
      </c>
      <c r="K164" s="4" t="s">
        <v>30</v>
      </c>
      <c r="L164" s="4">
        <v>799</v>
      </c>
      <c r="M164" s="4">
        <v>799</v>
      </c>
      <c r="N164" s="4" t="s">
        <v>834</v>
      </c>
      <c r="O164" s="4" t="s">
        <v>513</v>
      </c>
      <c r="P164" s="4" t="s">
        <v>33</v>
      </c>
      <c r="Q164" s="4">
        <v>0</v>
      </c>
      <c r="R164" s="10">
        <v>44982</v>
      </c>
      <c r="S164" s="6">
        <v>44991</v>
      </c>
      <c r="T164" s="4" t="s">
        <v>34</v>
      </c>
      <c r="U164" s="4">
        <v>799</v>
      </c>
      <c r="V164" s="4">
        <v>0</v>
      </c>
      <c r="W164" s="4">
        <v>0</v>
      </c>
      <c r="X164" s="4" t="s">
        <v>835</v>
      </c>
      <c r="Y164" s="4" t="s">
        <v>836</v>
      </c>
    </row>
    <row r="165" s="4" customFormat="1" spans="1:25">
      <c r="A165" s="4" t="s">
        <v>837</v>
      </c>
      <c r="B165" s="4" t="s">
        <v>26</v>
      </c>
      <c r="C165" s="4" t="s">
        <v>27</v>
      </c>
      <c r="D165" s="4" t="s">
        <v>459</v>
      </c>
      <c r="E165" s="4" t="s">
        <v>838</v>
      </c>
      <c r="F165" s="6">
        <v>44985</v>
      </c>
      <c r="G165" s="6">
        <v>44988</v>
      </c>
      <c r="H165" s="4">
        <v>1</v>
      </c>
      <c r="I165" s="4">
        <v>3</v>
      </c>
      <c r="J165" s="4">
        <v>3</v>
      </c>
      <c r="K165" s="4" t="s">
        <v>30</v>
      </c>
      <c r="L165" s="4">
        <v>1269</v>
      </c>
      <c r="M165" s="4">
        <v>1269</v>
      </c>
      <c r="N165" s="4" t="s">
        <v>839</v>
      </c>
      <c r="O165" s="4" t="s">
        <v>513</v>
      </c>
      <c r="P165" s="4" t="s">
        <v>33</v>
      </c>
      <c r="Q165" s="4">
        <v>0</v>
      </c>
      <c r="R165" s="10">
        <v>44982</v>
      </c>
      <c r="S165" s="6">
        <v>44991</v>
      </c>
      <c r="T165" s="4" t="s">
        <v>34</v>
      </c>
      <c r="U165" s="4">
        <v>1269</v>
      </c>
      <c r="V165" s="4">
        <v>0</v>
      </c>
      <c r="W165" s="4">
        <v>0</v>
      </c>
      <c r="X165" s="4" t="s">
        <v>840</v>
      </c>
      <c r="Y165" s="4" t="s">
        <v>36</v>
      </c>
    </row>
    <row r="166" s="4" customFormat="1" spans="1:25">
      <c r="A166" s="4" t="s">
        <v>751</v>
      </c>
      <c r="B166" s="4" t="s">
        <v>26</v>
      </c>
      <c r="C166" s="4" t="s">
        <v>180</v>
      </c>
      <c r="D166" s="4" t="s">
        <v>752</v>
      </c>
      <c r="E166" s="4" t="s">
        <v>753</v>
      </c>
      <c r="F166" s="6">
        <v>44987</v>
      </c>
      <c r="G166" s="6">
        <v>44988</v>
      </c>
      <c r="H166" s="4">
        <v>1</v>
      </c>
      <c r="I166" s="4">
        <v>1</v>
      </c>
      <c r="J166" s="4">
        <v>1</v>
      </c>
      <c r="K166" s="4" t="s">
        <v>30</v>
      </c>
      <c r="L166" s="4">
        <v>-833</v>
      </c>
      <c r="M166" s="4">
        <v>-833</v>
      </c>
      <c r="N166" s="4" t="s">
        <v>754</v>
      </c>
      <c r="O166" s="4" t="s">
        <v>513</v>
      </c>
      <c r="P166" s="4" t="s">
        <v>33</v>
      </c>
      <c r="Q166" s="4">
        <v>0</v>
      </c>
      <c r="R166" s="10">
        <v>44979</v>
      </c>
      <c r="S166" s="6">
        <v>44991</v>
      </c>
      <c r="T166" s="4" t="s">
        <v>34</v>
      </c>
      <c r="U166" s="4">
        <v>-833</v>
      </c>
      <c r="V166" s="4">
        <v>0</v>
      </c>
      <c r="W166" s="4">
        <v>0</v>
      </c>
      <c r="X166" s="4" t="s">
        <v>755</v>
      </c>
      <c r="Y166" s="4" t="s">
        <v>756</v>
      </c>
    </row>
    <row r="167" s="4" customFormat="1" spans="1:25">
      <c r="A167" s="4" t="s">
        <v>841</v>
      </c>
      <c r="B167" s="4" t="s">
        <v>26</v>
      </c>
      <c r="C167" s="4" t="s">
        <v>27</v>
      </c>
      <c r="D167" s="4" t="s">
        <v>842</v>
      </c>
      <c r="E167" s="4" t="s">
        <v>843</v>
      </c>
      <c r="F167" s="6">
        <v>44987</v>
      </c>
      <c r="G167" s="6">
        <v>44988</v>
      </c>
      <c r="H167" s="4">
        <v>1</v>
      </c>
      <c r="I167" s="4">
        <v>1</v>
      </c>
      <c r="J167" s="4">
        <v>1</v>
      </c>
      <c r="K167" s="4" t="s">
        <v>30</v>
      </c>
      <c r="L167" s="4">
        <v>1258</v>
      </c>
      <c r="M167" s="4">
        <v>1258</v>
      </c>
      <c r="N167" s="4" t="s">
        <v>844</v>
      </c>
      <c r="O167" s="4" t="s">
        <v>513</v>
      </c>
      <c r="P167" s="4" t="s">
        <v>33</v>
      </c>
      <c r="Q167" s="4">
        <v>0</v>
      </c>
      <c r="R167" s="10">
        <v>44983</v>
      </c>
      <c r="S167" s="6">
        <v>44991</v>
      </c>
      <c r="T167" s="4" t="s">
        <v>34</v>
      </c>
      <c r="U167" s="4">
        <v>1258</v>
      </c>
      <c r="V167" s="4">
        <v>0</v>
      </c>
      <c r="W167" s="4">
        <v>0</v>
      </c>
      <c r="X167" s="4" t="s">
        <v>845</v>
      </c>
      <c r="Y167" s="4" t="s">
        <v>36</v>
      </c>
    </row>
    <row r="168" s="4" customFormat="1" spans="1:25">
      <c r="A168" s="4" t="s">
        <v>846</v>
      </c>
      <c r="B168" s="4" t="s">
        <v>26</v>
      </c>
      <c r="C168" s="4" t="s">
        <v>27</v>
      </c>
      <c r="D168" s="4" t="s">
        <v>847</v>
      </c>
      <c r="E168" s="4" t="s">
        <v>848</v>
      </c>
      <c r="F168" s="6">
        <v>44987</v>
      </c>
      <c r="G168" s="6">
        <v>44988</v>
      </c>
      <c r="H168" s="4">
        <v>1</v>
      </c>
      <c r="I168" s="4">
        <v>1</v>
      </c>
      <c r="J168" s="4">
        <v>1</v>
      </c>
      <c r="K168" s="4" t="s">
        <v>30</v>
      </c>
      <c r="L168" s="4">
        <v>2052</v>
      </c>
      <c r="M168" s="4">
        <v>2052</v>
      </c>
      <c r="N168" s="4" t="s">
        <v>849</v>
      </c>
      <c r="O168" s="4" t="s">
        <v>513</v>
      </c>
      <c r="P168" s="4" t="s">
        <v>33</v>
      </c>
      <c r="Q168" s="4">
        <v>0</v>
      </c>
      <c r="R168" s="10">
        <v>44983</v>
      </c>
      <c r="S168" s="6">
        <v>44991</v>
      </c>
      <c r="T168" s="4" t="s">
        <v>34</v>
      </c>
      <c r="U168" s="4">
        <v>2052</v>
      </c>
      <c r="V168" s="4">
        <v>0</v>
      </c>
      <c r="W168" s="4">
        <v>0</v>
      </c>
      <c r="X168" s="4" t="s">
        <v>850</v>
      </c>
      <c r="Y168" s="4" t="s">
        <v>851</v>
      </c>
    </row>
    <row r="169" s="4" customFormat="1" spans="1:25">
      <c r="A169" s="4" t="s">
        <v>852</v>
      </c>
      <c r="B169" s="4" t="s">
        <v>26</v>
      </c>
      <c r="C169" s="4" t="s">
        <v>27</v>
      </c>
      <c r="D169" s="4" t="s">
        <v>853</v>
      </c>
      <c r="E169" s="4" t="s">
        <v>854</v>
      </c>
      <c r="F169" s="6">
        <v>44986</v>
      </c>
      <c r="G169" s="6">
        <v>44988</v>
      </c>
      <c r="H169" s="4">
        <v>1</v>
      </c>
      <c r="I169" s="4">
        <v>2</v>
      </c>
      <c r="J169" s="4">
        <v>2</v>
      </c>
      <c r="K169" s="4" t="s">
        <v>30</v>
      </c>
      <c r="L169" s="4">
        <v>1948</v>
      </c>
      <c r="M169" s="4">
        <v>1948</v>
      </c>
      <c r="N169" s="4" t="s">
        <v>855</v>
      </c>
      <c r="O169" s="4" t="s">
        <v>513</v>
      </c>
      <c r="P169" s="4" t="s">
        <v>33</v>
      </c>
      <c r="Q169" s="4">
        <v>0</v>
      </c>
      <c r="R169" s="10">
        <v>44983</v>
      </c>
      <c r="S169" s="6">
        <v>44991</v>
      </c>
      <c r="T169" s="4" t="s">
        <v>34</v>
      </c>
      <c r="U169" s="4">
        <v>1948</v>
      </c>
      <c r="V169" s="4">
        <v>0</v>
      </c>
      <c r="W169" s="4">
        <v>0</v>
      </c>
      <c r="X169" s="4" t="s">
        <v>856</v>
      </c>
      <c r="Y169" s="4" t="s">
        <v>36</v>
      </c>
    </row>
    <row r="170" s="4" customFormat="1" spans="1:25">
      <c r="A170" s="4" t="s">
        <v>857</v>
      </c>
      <c r="B170" s="4" t="s">
        <v>26</v>
      </c>
      <c r="C170" s="4" t="s">
        <v>27</v>
      </c>
      <c r="D170" s="4" t="s">
        <v>324</v>
      </c>
      <c r="E170" s="4" t="s">
        <v>858</v>
      </c>
      <c r="F170" s="6">
        <v>44983</v>
      </c>
      <c r="G170" s="6">
        <v>44988</v>
      </c>
      <c r="H170" s="4">
        <v>1</v>
      </c>
      <c r="I170" s="4">
        <v>5</v>
      </c>
      <c r="J170" s="4">
        <v>5</v>
      </c>
      <c r="K170" s="4" t="s">
        <v>30</v>
      </c>
      <c r="L170" s="4">
        <v>2627</v>
      </c>
      <c r="M170" s="4">
        <v>2627</v>
      </c>
      <c r="N170" s="4" t="s">
        <v>859</v>
      </c>
      <c r="O170" s="4" t="s">
        <v>513</v>
      </c>
      <c r="P170" s="4" t="s">
        <v>33</v>
      </c>
      <c r="Q170" s="4">
        <v>0</v>
      </c>
      <c r="R170" s="10">
        <v>44983</v>
      </c>
      <c r="S170" s="6">
        <v>44991</v>
      </c>
      <c r="T170" s="4" t="s">
        <v>34</v>
      </c>
      <c r="U170" s="4">
        <v>2627</v>
      </c>
      <c r="V170" s="4">
        <v>0</v>
      </c>
      <c r="W170" s="4">
        <v>0</v>
      </c>
      <c r="X170" s="4" t="s">
        <v>860</v>
      </c>
      <c r="Y170" s="4" t="s">
        <v>861</v>
      </c>
    </row>
    <row r="171" s="4" customFormat="1" spans="1:25">
      <c r="A171" s="4" t="s">
        <v>862</v>
      </c>
      <c r="B171" s="4" t="s">
        <v>26</v>
      </c>
      <c r="C171" s="4" t="s">
        <v>27</v>
      </c>
      <c r="D171" s="4" t="s">
        <v>863</v>
      </c>
      <c r="E171" s="4" t="s">
        <v>864</v>
      </c>
      <c r="F171" s="6">
        <v>44986</v>
      </c>
      <c r="G171" s="6">
        <v>44988</v>
      </c>
      <c r="H171" s="4">
        <v>1</v>
      </c>
      <c r="I171" s="4">
        <v>2</v>
      </c>
      <c r="J171" s="4">
        <v>2</v>
      </c>
      <c r="K171" s="4" t="s">
        <v>30</v>
      </c>
      <c r="L171" s="4">
        <v>3338</v>
      </c>
      <c r="M171" s="4">
        <v>3338</v>
      </c>
      <c r="N171" s="4" t="s">
        <v>865</v>
      </c>
      <c r="O171" s="4" t="s">
        <v>513</v>
      </c>
      <c r="P171" s="4" t="s">
        <v>33</v>
      </c>
      <c r="Q171" s="4">
        <v>0</v>
      </c>
      <c r="R171" s="10">
        <v>44983</v>
      </c>
      <c r="S171" s="6">
        <v>44991</v>
      </c>
      <c r="T171" s="4" t="s">
        <v>34</v>
      </c>
      <c r="U171" s="4">
        <v>3338</v>
      </c>
      <c r="V171" s="4">
        <v>0</v>
      </c>
      <c r="W171" s="4">
        <v>0</v>
      </c>
      <c r="X171" s="4" t="s">
        <v>866</v>
      </c>
      <c r="Y171" s="4" t="s">
        <v>867</v>
      </c>
    </row>
    <row r="172" s="4" customFormat="1" spans="1:25">
      <c r="A172" s="4" t="s">
        <v>868</v>
      </c>
      <c r="B172" s="4" t="s">
        <v>26</v>
      </c>
      <c r="C172" s="4" t="s">
        <v>27</v>
      </c>
      <c r="D172" s="4" t="s">
        <v>106</v>
      </c>
      <c r="E172" s="4" t="s">
        <v>107</v>
      </c>
      <c r="F172" s="6">
        <v>44987</v>
      </c>
      <c r="G172" s="6">
        <v>44988</v>
      </c>
      <c r="H172" s="4">
        <v>1</v>
      </c>
      <c r="I172" s="4">
        <v>1</v>
      </c>
      <c r="J172" s="4">
        <v>1</v>
      </c>
      <c r="K172" s="4" t="s">
        <v>30</v>
      </c>
      <c r="L172" s="4">
        <v>725</v>
      </c>
      <c r="M172" s="4">
        <v>725</v>
      </c>
      <c r="N172" s="4" t="s">
        <v>869</v>
      </c>
      <c r="O172" s="4" t="s">
        <v>513</v>
      </c>
      <c r="P172" s="4" t="s">
        <v>33</v>
      </c>
      <c r="Q172" s="4">
        <v>0</v>
      </c>
      <c r="R172" s="10">
        <v>44983</v>
      </c>
      <c r="S172" s="6">
        <v>44991</v>
      </c>
      <c r="T172" s="4" t="s">
        <v>34</v>
      </c>
      <c r="U172" s="4">
        <v>725</v>
      </c>
      <c r="V172" s="4">
        <v>0</v>
      </c>
      <c r="W172" s="4">
        <v>0</v>
      </c>
      <c r="X172" s="4" t="s">
        <v>870</v>
      </c>
      <c r="Y172" s="4" t="s">
        <v>110</v>
      </c>
    </row>
    <row r="173" s="4" customFormat="1" spans="1:25">
      <c r="A173" s="4" t="s">
        <v>871</v>
      </c>
      <c r="B173" s="4" t="s">
        <v>26</v>
      </c>
      <c r="C173" s="4" t="s">
        <v>27</v>
      </c>
      <c r="D173" s="4" t="s">
        <v>335</v>
      </c>
      <c r="E173" s="4" t="s">
        <v>133</v>
      </c>
      <c r="F173" s="6">
        <v>44984</v>
      </c>
      <c r="G173" s="6">
        <v>44988</v>
      </c>
      <c r="H173" s="4">
        <v>1</v>
      </c>
      <c r="I173" s="4">
        <v>4</v>
      </c>
      <c r="J173" s="4">
        <v>4</v>
      </c>
      <c r="K173" s="4" t="s">
        <v>30</v>
      </c>
      <c r="L173" s="4">
        <v>565</v>
      </c>
      <c r="M173" s="4">
        <v>565</v>
      </c>
      <c r="N173" s="4" t="s">
        <v>872</v>
      </c>
      <c r="O173" s="4" t="s">
        <v>513</v>
      </c>
      <c r="P173" s="4" t="s">
        <v>33</v>
      </c>
      <c r="Q173" s="4">
        <v>0</v>
      </c>
      <c r="R173" s="10">
        <v>44983</v>
      </c>
      <c r="S173" s="6">
        <v>44991</v>
      </c>
      <c r="T173" s="4" t="s">
        <v>34</v>
      </c>
      <c r="U173" s="4">
        <v>565</v>
      </c>
      <c r="V173" s="4">
        <v>0</v>
      </c>
      <c r="W173" s="4">
        <v>0</v>
      </c>
      <c r="X173" s="4" t="s">
        <v>873</v>
      </c>
      <c r="Y173" s="4" t="s">
        <v>874</v>
      </c>
    </row>
    <row r="174" s="4" customFormat="1" spans="1:25">
      <c r="A174" s="4" t="s">
        <v>875</v>
      </c>
      <c r="B174" s="4" t="s">
        <v>26</v>
      </c>
      <c r="C174" s="4" t="s">
        <v>27</v>
      </c>
      <c r="D174" s="4" t="s">
        <v>876</v>
      </c>
      <c r="E174" s="4" t="s">
        <v>133</v>
      </c>
      <c r="F174" s="6">
        <v>44985</v>
      </c>
      <c r="G174" s="6">
        <v>44988</v>
      </c>
      <c r="H174" s="4">
        <v>1</v>
      </c>
      <c r="I174" s="4">
        <v>3</v>
      </c>
      <c r="J174" s="4">
        <v>3</v>
      </c>
      <c r="K174" s="4" t="s">
        <v>30</v>
      </c>
      <c r="L174" s="4">
        <v>2937</v>
      </c>
      <c r="M174" s="4">
        <v>2937</v>
      </c>
      <c r="N174" s="4" t="s">
        <v>877</v>
      </c>
      <c r="O174" s="4" t="s">
        <v>513</v>
      </c>
      <c r="P174" s="4" t="s">
        <v>33</v>
      </c>
      <c r="Q174" s="4">
        <v>0</v>
      </c>
      <c r="R174" s="10">
        <v>44983</v>
      </c>
      <c r="S174" s="6">
        <v>44991</v>
      </c>
      <c r="T174" s="4" t="s">
        <v>34</v>
      </c>
      <c r="U174" s="4">
        <v>2937</v>
      </c>
      <c r="V174" s="4">
        <v>0</v>
      </c>
      <c r="W174" s="4">
        <v>0</v>
      </c>
      <c r="X174" s="4" t="s">
        <v>878</v>
      </c>
      <c r="Y174" s="4" t="s">
        <v>879</v>
      </c>
    </row>
    <row r="175" s="4" customFormat="1" spans="1:25">
      <c r="A175" s="4" t="s">
        <v>880</v>
      </c>
      <c r="B175" s="4" t="s">
        <v>26</v>
      </c>
      <c r="C175" s="4" t="s">
        <v>27</v>
      </c>
      <c r="D175" s="4" t="s">
        <v>106</v>
      </c>
      <c r="E175" s="4" t="s">
        <v>66</v>
      </c>
      <c r="F175" s="6">
        <v>44987</v>
      </c>
      <c r="G175" s="6">
        <v>44988</v>
      </c>
      <c r="H175" s="4">
        <v>1</v>
      </c>
      <c r="I175" s="4">
        <v>1</v>
      </c>
      <c r="J175" s="4">
        <v>1</v>
      </c>
      <c r="K175" s="4" t="s">
        <v>30</v>
      </c>
      <c r="L175" s="4">
        <v>654</v>
      </c>
      <c r="M175" s="4">
        <v>654</v>
      </c>
      <c r="N175" s="4" t="s">
        <v>881</v>
      </c>
      <c r="O175" s="4" t="s">
        <v>513</v>
      </c>
      <c r="P175" s="4" t="s">
        <v>33</v>
      </c>
      <c r="Q175" s="4">
        <v>0</v>
      </c>
      <c r="R175" s="10">
        <v>44983</v>
      </c>
      <c r="S175" s="6">
        <v>44991</v>
      </c>
      <c r="T175" s="4" t="s">
        <v>34</v>
      </c>
      <c r="U175" s="4">
        <v>654</v>
      </c>
      <c r="V175" s="4">
        <v>0</v>
      </c>
      <c r="W175" s="4">
        <v>0</v>
      </c>
      <c r="X175" s="4" t="s">
        <v>882</v>
      </c>
      <c r="Y175" s="4" t="s">
        <v>110</v>
      </c>
    </row>
    <row r="176" s="4" customFormat="1" spans="1:25">
      <c r="A176" s="4" t="s">
        <v>883</v>
      </c>
      <c r="B176" s="4" t="s">
        <v>26</v>
      </c>
      <c r="C176" s="4" t="s">
        <v>27</v>
      </c>
      <c r="D176" s="4" t="s">
        <v>884</v>
      </c>
      <c r="E176" s="4" t="s">
        <v>885</v>
      </c>
      <c r="F176" s="6">
        <v>44987</v>
      </c>
      <c r="G176" s="6">
        <v>44988</v>
      </c>
      <c r="H176" s="4">
        <v>2</v>
      </c>
      <c r="I176" s="4">
        <v>1</v>
      </c>
      <c r="J176" s="4">
        <v>2</v>
      </c>
      <c r="K176" s="4" t="s">
        <v>30</v>
      </c>
      <c r="L176" s="4">
        <v>940</v>
      </c>
      <c r="M176" s="4">
        <v>940</v>
      </c>
      <c r="N176" s="4" t="s">
        <v>886</v>
      </c>
      <c r="O176" s="4" t="s">
        <v>513</v>
      </c>
      <c r="P176" s="4" t="s">
        <v>33</v>
      </c>
      <c r="Q176" s="4">
        <v>0</v>
      </c>
      <c r="R176" s="10">
        <v>44983</v>
      </c>
      <c r="S176" s="6">
        <v>44991</v>
      </c>
      <c r="T176" s="4" t="s">
        <v>34</v>
      </c>
      <c r="U176" s="4">
        <v>940</v>
      </c>
      <c r="V176" s="4">
        <v>0</v>
      </c>
      <c r="W176" s="4">
        <v>0</v>
      </c>
      <c r="X176" s="4" t="s">
        <v>887</v>
      </c>
      <c r="Y176" s="4" t="s">
        <v>888</v>
      </c>
    </row>
    <row r="177" s="4" customFormat="1" spans="1:25">
      <c r="A177" s="4" t="s">
        <v>889</v>
      </c>
      <c r="B177" s="4" t="s">
        <v>26</v>
      </c>
      <c r="C177" s="4" t="s">
        <v>27</v>
      </c>
      <c r="D177" s="4" t="s">
        <v>890</v>
      </c>
      <c r="E177" s="4" t="s">
        <v>891</v>
      </c>
      <c r="F177" s="6">
        <v>44987</v>
      </c>
      <c r="G177" s="6">
        <v>44988</v>
      </c>
      <c r="H177" s="4">
        <v>1</v>
      </c>
      <c r="I177" s="4">
        <v>1</v>
      </c>
      <c r="J177" s="4">
        <v>1</v>
      </c>
      <c r="K177" s="4" t="s">
        <v>30</v>
      </c>
      <c r="L177" s="4">
        <v>1091</v>
      </c>
      <c r="M177" s="4">
        <v>1091</v>
      </c>
      <c r="N177" s="4" t="s">
        <v>892</v>
      </c>
      <c r="O177" s="4" t="s">
        <v>513</v>
      </c>
      <c r="P177" s="4" t="s">
        <v>33</v>
      </c>
      <c r="Q177" s="4">
        <v>0</v>
      </c>
      <c r="R177" s="10">
        <v>44983</v>
      </c>
      <c r="S177" s="6">
        <v>44991</v>
      </c>
      <c r="T177" s="4" t="s">
        <v>34</v>
      </c>
      <c r="U177" s="4">
        <v>1091</v>
      </c>
      <c r="V177" s="4">
        <v>0</v>
      </c>
      <c r="W177" s="4">
        <v>0</v>
      </c>
      <c r="X177" s="4" t="s">
        <v>893</v>
      </c>
      <c r="Y177" s="4" t="s">
        <v>894</v>
      </c>
    </row>
    <row r="178" s="4" customFormat="1" spans="1:25">
      <c r="A178" s="4" t="s">
        <v>895</v>
      </c>
      <c r="B178" s="4" t="s">
        <v>26</v>
      </c>
      <c r="C178" s="4" t="s">
        <v>27</v>
      </c>
      <c r="D178" s="4" t="s">
        <v>896</v>
      </c>
      <c r="E178" s="4" t="s">
        <v>897</v>
      </c>
      <c r="F178" s="6">
        <v>44986</v>
      </c>
      <c r="G178" s="6">
        <v>44988</v>
      </c>
      <c r="H178" s="4">
        <v>1</v>
      </c>
      <c r="I178" s="4">
        <v>2</v>
      </c>
      <c r="J178" s="4">
        <v>2</v>
      </c>
      <c r="K178" s="4" t="s">
        <v>30</v>
      </c>
      <c r="L178" s="4">
        <v>1882</v>
      </c>
      <c r="M178" s="4">
        <v>1882</v>
      </c>
      <c r="N178" s="4" t="s">
        <v>898</v>
      </c>
      <c r="O178" s="4" t="s">
        <v>513</v>
      </c>
      <c r="P178" s="4" t="s">
        <v>33</v>
      </c>
      <c r="Q178" s="4">
        <v>0</v>
      </c>
      <c r="R178" s="10">
        <v>44983</v>
      </c>
      <c r="S178" s="6">
        <v>44991</v>
      </c>
      <c r="T178" s="4" t="s">
        <v>34</v>
      </c>
      <c r="U178" s="4">
        <v>1882</v>
      </c>
      <c r="V178" s="4">
        <v>0</v>
      </c>
      <c r="W178" s="4">
        <v>0</v>
      </c>
      <c r="X178" s="4" t="s">
        <v>899</v>
      </c>
      <c r="Y178" s="4" t="s">
        <v>900</v>
      </c>
    </row>
    <row r="179" s="4" customFormat="1" spans="1:25">
      <c r="A179" s="4" t="s">
        <v>901</v>
      </c>
      <c r="B179" s="4" t="s">
        <v>26</v>
      </c>
      <c r="C179" s="4" t="s">
        <v>27</v>
      </c>
      <c r="D179" s="4" t="s">
        <v>132</v>
      </c>
      <c r="E179" s="4" t="s">
        <v>133</v>
      </c>
      <c r="F179" s="6">
        <v>44987</v>
      </c>
      <c r="G179" s="6">
        <v>44988</v>
      </c>
      <c r="H179" s="4">
        <v>1</v>
      </c>
      <c r="I179" s="4">
        <v>1</v>
      </c>
      <c r="J179" s="4">
        <v>1</v>
      </c>
      <c r="K179" s="4" t="s">
        <v>30</v>
      </c>
      <c r="L179" s="4">
        <v>417</v>
      </c>
      <c r="M179" s="4">
        <v>417</v>
      </c>
      <c r="N179" s="4" t="s">
        <v>902</v>
      </c>
      <c r="O179" s="4" t="s">
        <v>513</v>
      </c>
      <c r="P179" s="4" t="s">
        <v>33</v>
      </c>
      <c r="Q179" s="4">
        <v>0</v>
      </c>
      <c r="R179" s="10">
        <v>44983</v>
      </c>
      <c r="S179" s="6">
        <v>44991</v>
      </c>
      <c r="T179" s="4" t="s">
        <v>34</v>
      </c>
      <c r="U179" s="4">
        <v>417</v>
      </c>
      <c r="V179" s="4">
        <v>0</v>
      </c>
      <c r="W179" s="4">
        <v>0</v>
      </c>
      <c r="X179" s="4" t="s">
        <v>903</v>
      </c>
      <c r="Y179" s="4" t="s">
        <v>904</v>
      </c>
    </row>
    <row r="180" s="4" customFormat="1" spans="1:25">
      <c r="A180" s="4" t="s">
        <v>905</v>
      </c>
      <c r="B180" s="4" t="s">
        <v>26</v>
      </c>
      <c r="C180" s="4" t="s">
        <v>27</v>
      </c>
      <c r="D180" s="4" t="s">
        <v>906</v>
      </c>
      <c r="E180" s="4" t="s">
        <v>907</v>
      </c>
      <c r="F180" s="6">
        <v>44987</v>
      </c>
      <c r="G180" s="6">
        <v>44988</v>
      </c>
      <c r="H180" s="4">
        <v>1</v>
      </c>
      <c r="I180" s="4">
        <v>1</v>
      </c>
      <c r="J180" s="4">
        <v>1</v>
      </c>
      <c r="K180" s="4" t="s">
        <v>30</v>
      </c>
      <c r="L180" s="4">
        <v>813</v>
      </c>
      <c r="M180" s="4">
        <v>813</v>
      </c>
      <c r="N180" s="4" t="s">
        <v>908</v>
      </c>
      <c r="O180" s="4" t="s">
        <v>513</v>
      </c>
      <c r="P180" s="4" t="s">
        <v>33</v>
      </c>
      <c r="Q180" s="4">
        <v>0</v>
      </c>
      <c r="R180" s="10">
        <v>44984</v>
      </c>
      <c r="S180" s="6">
        <v>44991</v>
      </c>
      <c r="T180" s="4" t="s">
        <v>34</v>
      </c>
      <c r="U180" s="4">
        <v>813</v>
      </c>
      <c r="V180" s="4">
        <v>0</v>
      </c>
      <c r="W180" s="4">
        <v>0</v>
      </c>
      <c r="X180" s="4" t="s">
        <v>909</v>
      </c>
      <c r="Y180" s="4" t="s">
        <v>36</v>
      </c>
    </row>
    <row r="181" s="4" customFormat="1" spans="1:25">
      <c r="A181" s="4" t="s">
        <v>910</v>
      </c>
      <c r="B181" s="4" t="s">
        <v>26</v>
      </c>
      <c r="C181" s="4" t="s">
        <v>27</v>
      </c>
      <c r="D181" s="4" t="s">
        <v>911</v>
      </c>
      <c r="E181" s="4" t="s">
        <v>912</v>
      </c>
      <c r="F181" s="6">
        <v>44986</v>
      </c>
      <c r="G181" s="6">
        <v>44988</v>
      </c>
      <c r="H181" s="4">
        <v>1</v>
      </c>
      <c r="I181" s="4">
        <v>2</v>
      </c>
      <c r="J181" s="4">
        <v>2</v>
      </c>
      <c r="K181" s="4" t="s">
        <v>30</v>
      </c>
      <c r="L181" s="4">
        <v>798</v>
      </c>
      <c r="M181" s="4">
        <v>798</v>
      </c>
      <c r="N181" s="4" t="s">
        <v>913</v>
      </c>
      <c r="O181" s="4" t="s">
        <v>513</v>
      </c>
      <c r="P181" s="4" t="s">
        <v>33</v>
      </c>
      <c r="Q181" s="4">
        <v>0</v>
      </c>
      <c r="R181" s="10">
        <v>44984</v>
      </c>
      <c r="S181" s="6">
        <v>44991</v>
      </c>
      <c r="T181" s="4" t="s">
        <v>34</v>
      </c>
      <c r="U181" s="4">
        <v>798</v>
      </c>
      <c r="V181" s="4">
        <v>0</v>
      </c>
      <c r="W181" s="4">
        <v>0</v>
      </c>
      <c r="X181" s="4" t="s">
        <v>914</v>
      </c>
      <c r="Y181" s="4" t="s">
        <v>36</v>
      </c>
    </row>
    <row r="182" s="4" customFormat="1" spans="1:25">
      <c r="A182" s="4" t="s">
        <v>915</v>
      </c>
      <c r="B182" s="4" t="s">
        <v>26</v>
      </c>
      <c r="C182" s="4" t="s">
        <v>27</v>
      </c>
      <c r="D182" s="4" t="s">
        <v>916</v>
      </c>
      <c r="E182" s="4" t="s">
        <v>917</v>
      </c>
      <c r="F182" s="6">
        <v>44987</v>
      </c>
      <c r="G182" s="6">
        <v>44988</v>
      </c>
      <c r="H182" s="4">
        <v>1</v>
      </c>
      <c r="I182" s="4">
        <v>1</v>
      </c>
      <c r="J182" s="4">
        <v>1</v>
      </c>
      <c r="K182" s="4" t="s">
        <v>30</v>
      </c>
      <c r="L182" s="4">
        <v>1750</v>
      </c>
      <c r="M182" s="4">
        <v>1750</v>
      </c>
      <c r="N182" s="4" t="s">
        <v>918</v>
      </c>
      <c r="O182" s="4" t="s">
        <v>513</v>
      </c>
      <c r="P182" s="4" t="s">
        <v>33</v>
      </c>
      <c r="Q182" s="4">
        <v>0</v>
      </c>
      <c r="R182" s="10">
        <v>44984</v>
      </c>
      <c r="S182" s="6">
        <v>44991</v>
      </c>
      <c r="T182" s="4" t="s">
        <v>34</v>
      </c>
      <c r="U182" s="4">
        <v>1750</v>
      </c>
      <c r="V182" s="4">
        <v>0</v>
      </c>
      <c r="W182" s="4">
        <v>0</v>
      </c>
      <c r="X182" s="4" t="s">
        <v>919</v>
      </c>
      <c r="Y182" s="4" t="s">
        <v>920</v>
      </c>
    </row>
    <row r="183" s="4" customFormat="1" spans="1:25">
      <c r="A183" s="4" t="s">
        <v>921</v>
      </c>
      <c r="B183" s="4" t="s">
        <v>26</v>
      </c>
      <c r="C183" s="4" t="s">
        <v>27</v>
      </c>
      <c r="D183" s="4" t="s">
        <v>922</v>
      </c>
      <c r="E183" s="4" t="s">
        <v>84</v>
      </c>
      <c r="F183" s="6">
        <v>44987</v>
      </c>
      <c r="G183" s="6">
        <v>44988</v>
      </c>
      <c r="H183" s="4">
        <v>1</v>
      </c>
      <c r="I183" s="4">
        <v>1</v>
      </c>
      <c r="J183" s="4">
        <v>1</v>
      </c>
      <c r="K183" s="4" t="s">
        <v>30</v>
      </c>
      <c r="L183" s="4">
        <v>390</v>
      </c>
      <c r="M183" s="4">
        <v>390</v>
      </c>
      <c r="N183" s="4" t="s">
        <v>923</v>
      </c>
      <c r="O183" s="4" t="s">
        <v>513</v>
      </c>
      <c r="P183" s="4" t="s">
        <v>33</v>
      </c>
      <c r="Q183" s="4">
        <v>0</v>
      </c>
      <c r="R183" s="10">
        <v>44984</v>
      </c>
      <c r="S183" s="6">
        <v>44991</v>
      </c>
      <c r="T183" s="4" t="s">
        <v>34</v>
      </c>
      <c r="U183" s="4">
        <v>390</v>
      </c>
      <c r="V183" s="4">
        <v>0</v>
      </c>
      <c r="W183" s="4">
        <v>0</v>
      </c>
      <c r="X183" s="4" t="s">
        <v>924</v>
      </c>
      <c r="Y183" s="4" t="s">
        <v>925</v>
      </c>
    </row>
    <row r="184" s="4" customFormat="1" spans="1:25">
      <c r="A184" s="4" t="s">
        <v>926</v>
      </c>
      <c r="B184" s="4" t="s">
        <v>26</v>
      </c>
      <c r="C184" s="4" t="s">
        <v>27</v>
      </c>
      <c r="D184" s="4" t="s">
        <v>927</v>
      </c>
      <c r="E184" s="4" t="s">
        <v>665</v>
      </c>
      <c r="F184" s="6">
        <v>44987</v>
      </c>
      <c r="G184" s="6">
        <v>44988</v>
      </c>
      <c r="H184" s="4">
        <v>1</v>
      </c>
      <c r="I184" s="4">
        <v>1</v>
      </c>
      <c r="J184" s="4">
        <v>1</v>
      </c>
      <c r="K184" s="4" t="s">
        <v>30</v>
      </c>
      <c r="L184" s="4">
        <v>582</v>
      </c>
      <c r="M184" s="4">
        <v>582</v>
      </c>
      <c r="N184" s="4" t="s">
        <v>928</v>
      </c>
      <c r="O184" s="4" t="s">
        <v>513</v>
      </c>
      <c r="P184" s="4" t="s">
        <v>33</v>
      </c>
      <c r="Q184" s="4">
        <v>0</v>
      </c>
      <c r="R184" s="10">
        <v>44984</v>
      </c>
      <c r="S184" s="6">
        <v>44991</v>
      </c>
      <c r="T184" s="4" t="s">
        <v>34</v>
      </c>
      <c r="U184" s="4">
        <v>582</v>
      </c>
      <c r="V184" s="4">
        <v>0</v>
      </c>
      <c r="W184" s="4">
        <v>0</v>
      </c>
      <c r="X184" s="4" t="s">
        <v>929</v>
      </c>
      <c r="Y184" s="4" t="s">
        <v>36</v>
      </c>
    </row>
    <row r="185" s="4" customFormat="1" spans="1:25">
      <c r="A185" s="4" t="s">
        <v>715</v>
      </c>
      <c r="B185" s="4" t="s">
        <v>26</v>
      </c>
      <c r="C185" s="4" t="s">
        <v>180</v>
      </c>
      <c r="D185" s="4" t="s">
        <v>716</v>
      </c>
      <c r="E185" s="4" t="s">
        <v>717</v>
      </c>
      <c r="F185" s="6">
        <v>44984</v>
      </c>
      <c r="G185" s="6">
        <v>44988</v>
      </c>
      <c r="H185" s="4">
        <v>1</v>
      </c>
      <c r="I185" s="4">
        <v>4</v>
      </c>
      <c r="J185" s="4">
        <v>4</v>
      </c>
      <c r="K185" s="4" t="s">
        <v>30</v>
      </c>
      <c r="L185" s="4">
        <v>-13572</v>
      </c>
      <c r="M185" s="4">
        <v>-13572</v>
      </c>
      <c r="N185" s="4" t="s">
        <v>718</v>
      </c>
      <c r="O185" s="4" t="s">
        <v>513</v>
      </c>
      <c r="P185" s="4" t="s">
        <v>33</v>
      </c>
      <c r="Q185" s="4">
        <v>0</v>
      </c>
      <c r="R185" s="10">
        <v>44976</v>
      </c>
      <c r="S185" s="6">
        <v>44991</v>
      </c>
      <c r="T185" s="4" t="s">
        <v>34</v>
      </c>
      <c r="U185" s="4">
        <v>-13572</v>
      </c>
      <c r="V185" s="4">
        <v>0</v>
      </c>
      <c r="W185" s="4">
        <v>0</v>
      </c>
      <c r="X185" s="4" t="s">
        <v>36</v>
      </c>
      <c r="Y185" s="4" t="s">
        <v>36</v>
      </c>
    </row>
    <row r="186" s="4" customFormat="1" spans="1:25">
      <c r="A186" s="4" t="s">
        <v>930</v>
      </c>
      <c r="B186" s="4" t="s">
        <v>26</v>
      </c>
      <c r="C186" s="4" t="s">
        <v>27</v>
      </c>
      <c r="D186" s="4" t="s">
        <v>931</v>
      </c>
      <c r="E186" s="4" t="s">
        <v>932</v>
      </c>
      <c r="F186" s="6">
        <v>44987</v>
      </c>
      <c r="G186" s="6">
        <v>44988</v>
      </c>
      <c r="H186" s="4">
        <v>1</v>
      </c>
      <c r="I186" s="4">
        <v>1</v>
      </c>
      <c r="J186" s="4">
        <v>1</v>
      </c>
      <c r="K186" s="4" t="s">
        <v>30</v>
      </c>
      <c r="L186" s="4">
        <v>1168</v>
      </c>
      <c r="M186" s="4">
        <v>1168</v>
      </c>
      <c r="N186" s="4" t="s">
        <v>933</v>
      </c>
      <c r="O186" s="4" t="s">
        <v>513</v>
      </c>
      <c r="P186" s="4" t="s">
        <v>33</v>
      </c>
      <c r="Q186" s="4">
        <v>0</v>
      </c>
      <c r="R186" s="10">
        <v>44984</v>
      </c>
      <c r="S186" s="6">
        <v>44991</v>
      </c>
      <c r="T186" s="4" t="s">
        <v>34</v>
      </c>
      <c r="U186" s="4">
        <v>1168</v>
      </c>
      <c r="V186" s="4">
        <v>0</v>
      </c>
      <c r="W186" s="4">
        <v>0</v>
      </c>
      <c r="X186" s="4" t="s">
        <v>934</v>
      </c>
      <c r="Y186" s="4" t="s">
        <v>36</v>
      </c>
    </row>
    <row r="187" s="4" customFormat="1" spans="1:25">
      <c r="A187" s="4" t="s">
        <v>935</v>
      </c>
      <c r="B187" s="4" t="s">
        <v>26</v>
      </c>
      <c r="C187" s="4" t="s">
        <v>27</v>
      </c>
      <c r="D187" s="4" t="s">
        <v>936</v>
      </c>
      <c r="E187" s="4" t="s">
        <v>45</v>
      </c>
      <c r="F187" s="6">
        <v>44987</v>
      </c>
      <c r="G187" s="6">
        <v>44988</v>
      </c>
      <c r="H187" s="4">
        <v>1</v>
      </c>
      <c r="I187" s="4">
        <v>1</v>
      </c>
      <c r="J187" s="4">
        <v>1</v>
      </c>
      <c r="K187" s="4" t="s">
        <v>30</v>
      </c>
      <c r="L187" s="4">
        <v>1015</v>
      </c>
      <c r="M187" s="4">
        <v>1015</v>
      </c>
      <c r="N187" s="4" t="s">
        <v>937</v>
      </c>
      <c r="O187" s="4" t="s">
        <v>513</v>
      </c>
      <c r="P187" s="4" t="s">
        <v>33</v>
      </c>
      <c r="Q187" s="4">
        <v>0</v>
      </c>
      <c r="R187" s="10">
        <v>44984</v>
      </c>
      <c r="S187" s="6">
        <v>44991</v>
      </c>
      <c r="T187" s="4" t="s">
        <v>34</v>
      </c>
      <c r="U187" s="4">
        <v>1015</v>
      </c>
      <c r="V187" s="4">
        <v>0</v>
      </c>
      <c r="W187" s="4">
        <v>0</v>
      </c>
      <c r="X187" s="4" t="s">
        <v>938</v>
      </c>
      <c r="Y187" s="4" t="s">
        <v>939</v>
      </c>
    </row>
    <row r="188" s="4" customFormat="1" spans="1:25">
      <c r="A188" s="4" t="s">
        <v>940</v>
      </c>
      <c r="B188" s="4" t="s">
        <v>26</v>
      </c>
      <c r="C188" s="4" t="s">
        <v>27</v>
      </c>
      <c r="D188" s="4" t="s">
        <v>941</v>
      </c>
      <c r="E188" s="4" t="s">
        <v>864</v>
      </c>
      <c r="F188" s="6">
        <v>44986</v>
      </c>
      <c r="G188" s="6">
        <v>44988</v>
      </c>
      <c r="H188" s="4">
        <v>1</v>
      </c>
      <c r="I188" s="4">
        <v>2</v>
      </c>
      <c r="J188" s="4">
        <v>2</v>
      </c>
      <c r="K188" s="4" t="s">
        <v>30</v>
      </c>
      <c r="L188" s="4">
        <v>666</v>
      </c>
      <c r="M188" s="4">
        <v>666</v>
      </c>
      <c r="N188" s="4" t="s">
        <v>942</v>
      </c>
      <c r="O188" s="4" t="s">
        <v>513</v>
      </c>
      <c r="P188" s="4" t="s">
        <v>33</v>
      </c>
      <c r="Q188" s="4">
        <v>0</v>
      </c>
      <c r="R188" s="10">
        <v>44985</v>
      </c>
      <c r="S188" s="6">
        <v>44991</v>
      </c>
      <c r="T188" s="4" t="s">
        <v>34</v>
      </c>
      <c r="U188" s="4">
        <v>666</v>
      </c>
      <c r="V188" s="4">
        <v>0</v>
      </c>
      <c r="W188" s="4">
        <v>0</v>
      </c>
      <c r="X188" s="4" t="s">
        <v>943</v>
      </c>
      <c r="Y188" s="4" t="s">
        <v>36</v>
      </c>
    </row>
    <row r="189" s="4" customFormat="1" spans="1:25">
      <c r="A189" s="4" t="s">
        <v>944</v>
      </c>
      <c r="B189" s="4" t="s">
        <v>26</v>
      </c>
      <c r="C189" s="4" t="s">
        <v>27</v>
      </c>
      <c r="D189" s="4" t="s">
        <v>945</v>
      </c>
      <c r="E189" s="4" t="s">
        <v>946</v>
      </c>
      <c r="F189" s="6">
        <v>44987</v>
      </c>
      <c r="G189" s="6">
        <v>44988</v>
      </c>
      <c r="H189" s="4">
        <v>1</v>
      </c>
      <c r="I189" s="4">
        <v>1</v>
      </c>
      <c r="J189" s="4">
        <v>1</v>
      </c>
      <c r="K189" s="4" t="s">
        <v>30</v>
      </c>
      <c r="L189" s="4">
        <v>684</v>
      </c>
      <c r="M189" s="4">
        <v>684</v>
      </c>
      <c r="N189" s="4" t="s">
        <v>947</v>
      </c>
      <c r="O189" s="4" t="s">
        <v>513</v>
      </c>
      <c r="P189" s="4" t="s">
        <v>33</v>
      </c>
      <c r="Q189" s="4">
        <v>0</v>
      </c>
      <c r="R189" s="10">
        <v>44985</v>
      </c>
      <c r="S189" s="6">
        <v>44991</v>
      </c>
      <c r="T189" s="4" t="s">
        <v>34</v>
      </c>
      <c r="U189" s="4">
        <v>684</v>
      </c>
      <c r="V189" s="4">
        <v>0</v>
      </c>
      <c r="W189" s="4">
        <v>0</v>
      </c>
      <c r="X189" s="4" t="s">
        <v>948</v>
      </c>
      <c r="Y189" s="4" t="s">
        <v>949</v>
      </c>
    </row>
    <row r="190" s="4" customFormat="1" spans="1:25">
      <c r="A190" s="4" t="s">
        <v>915</v>
      </c>
      <c r="B190" s="4" t="s">
        <v>26</v>
      </c>
      <c r="C190" s="4" t="s">
        <v>180</v>
      </c>
      <c r="D190" s="4" t="s">
        <v>916</v>
      </c>
      <c r="E190" s="4" t="s">
        <v>917</v>
      </c>
      <c r="F190" s="6">
        <v>44987</v>
      </c>
      <c r="G190" s="6">
        <v>44988</v>
      </c>
      <c r="H190" s="4">
        <v>1</v>
      </c>
      <c r="I190" s="4">
        <v>1</v>
      </c>
      <c r="J190" s="4">
        <v>1</v>
      </c>
      <c r="K190" s="4" t="s">
        <v>30</v>
      </c>
      <c r="L190" s="4">
        <v>-1750</v>
      </c>
      <c r="M190" s="4">
        <v>-1750</v>
      </c>
      <c r="N190" s="4" t="s">
        <v>918</v>
      </c>
      <c r="O190" s="4" t="s">
        <v>513</v>
      </c>
      <c r="P190" s="4" t="s">
        <v>33</v>
      </c>
      <c r="Q190" s="4">
        <v>0</v>
      </c>
      <c r="R190" s="10">
        <v>44984</v>
      </c>
      <c r="S190" s="6">
        <v>44991</v>
      </c>
      <c r="T190" s="4" t="s">
        <v>34</v>
      </c>
      <c r="U190" s="4">
        <v>-1750</v>
      </c>
      <c r="V190" s="4">
        <v>0</v>
      </c>
      <c r="W190" s="4">
        <v>0</v>
      </c>
      <c r="X190" s="4" t="s">
        <v>919</v>
      </c>
      <c r="Y190" s="4" t="s">
        <v>920</v>
      </c>
    </row>
    <row r="191" s="4" customFormat="1" spans="1:25">
      <c r="A191" s="4" t="s">
        <v>950</v>
      </c>
      <c r="B191" s="4" t="s">
        <v>26</v>
      </c>
      <c r="C191" s="4" t="s">
        <v>27</v>
      </c>
      <c r="D191" s="4" t="s">
        <v>951</v>
      </c>
      <c r="E191" s="4" t="s">
        <v>952</v>
      </c>
      <c r="F191" s="6">
        <v>44986</v>
      </c>
      <c r="G191" s="6">
        <v>44988</v>
      </c>
      <c r="H191" s="4">
        <v>1</v>
      </c>
      <c r="I191" s="4">
        <v>2</v>
      </c>
      <c r="J191" s="4">
        <v>2</v>
      </c>
      <c r="K191" s="4" t="s">
        <v>30</v>
      </c>
      <c r="L191" s="4">
        <v>2765</v>
      </c>
      <c r="M191" s="4">
        <v>2765</v>
      </c>
      <c r="N191" s="4" t="s">
        <v>953</v>
      </c>
      <c r="O191" s="4" t="s">
        <v>513</v>
      </c>
      <c r="P191" s="4" t="s">
        <v>33</v>
      </c>
      <c r="Q191" s="4">
        <v>0</v>
      </c>
      <c r="R191" s="10">
        <v>44985</v>
      </c>
      <c r="S191" s="6">
        <v>44991</v>
      </c>
      <c r="T191" s="4" t="s">
        <v>34</v>
      </c>
      <c r="U191" s="4">
        <v>2765</v>
      </c>
      <c r="V191" s="4">
        <v>0</v>
      </c>
      <c r="W191" s="4">
        <v>0</v>
      </c>
      <c r="X191" s="4" t="s">
        <v>954</v>
      </c>
      <c r="Y191" s="4" t="s">
        <v>955</v>
      </c>
    </row>
    <row r="192" s="4" customFormat="1" spans="1:25">
      <c r="A192" s="4" t="s">
        <v>956</v>
      </c>
      <c r="B192" s="4" t="s">
        <v>26</v>
      </c>
      <c r="C192" s="4" t="s">
        <v>27</v>
      </c>
      <c r="D192" s="4" t="s">
        <v>957</v>
      </c>
      <c r="E192" s="4" t="s">
        <v>958</v>
      </c>
      <c r="F192" s="6">
        <v>44985</v>
      </c>
      <c r="G192" s="6">
        <v>44988</v>
      </c>
      <c r="H192" s="4">
        <v>1</v>
      </c>
      <c r="I192" s="4">
        <v>3</v>
      </c>
      <c r="J192" s="4">
        <v>3</v>
      </c>
      <c r="K192" s="4" t="s">
        <v>30</v>
      </c>
      <c r="L192" s="4">
        <v>1856</v>
      </c>
      <c r="M192" s="4">
        <v>1856</v>
      </c>
      <c r="N192" s="4" t="s">
        <v>959</v>
      </c>
      <c r="O192" s="4" t="s">
        <v>513</v>
      </c>
      <c r="P192" s="4" t="s">
        <v>33</v>
      </c>
      <c r="Q192" s="4">
        <v>0</v>
      </c>
      <c r="R192" s="10">
        <v>44985</v>
      </c>
      <c r="S192" s="6">
        <v>44991</v>
      </c>
      <c r="T192" s="4" t="s">
        <v>34</v>
      </c>
      <c r="U192" s="4">
        <v>1856</v>
      </c>
      <c r="V192" s="4">
        <v>0</v>
      </c>
      <c r="W192" s="4">
        <v>0</v>
      </c>
      <c r="X192" s="4" t="s">
        <v>960</v>
      </c>
      <c r="Y192" s="4" t="s">
        <v>961</v>
      </c>
    </row>
    <row r="193" s="4" customFormat="1" spans="1:25">
      <c r="A193" s="4" t="s">
        <v>962</v>
      </c>
      <c r="B193" s="4" t="s">
        <v>26</v>
      </c>
      <c r="C193" s="4" t="s">
        <v>27</v>
      </c>
      <c r="D193" s="4" t="s">
        <v>359</v>
      </c>
      <c r="E193" s="4" t="s">
        <v>84</v>
      </c>
      <c r="F193" s="6">
        <v>44986</v>
      </c>
      <c r="G193" s="6">
        <v>44988</v>
      </c>
      <c r="H193" s="4">
        <v>1</v>
      </c>
      <c r="I193" s="4">
        <v>2</v>
      </c>
      <c r="J193" s="4">
        <v>2</v>
      </c>
      <c r="K193" s="4" t="s">
        <v>30</v>
      </c>
      <c r="L193" s="4">
        <v>800</v>
      </c>
      <c r="M193" s="4">
        <v>800</v>
      </c>
      <c r="N193" s="4" t="s">
        <v>963</v>
      </c>
      <c r="O193" s="4" t="s">
        <v>513</v>
      </c>
      <c r="P193" s="4" t="s">
        <v>33</v>
      </c>
      <c r="Q193" s="4">
        <v>0</v>
      </c>
      <c r="R193" s="10">
        <v>44985</v>
      </c>
      <c r="S193" s="6">
        <v>44991</v>
      </c>
      <c r="T193" s="4" t="s">
        <v>34</v>
      </c>
      <c r="U193" s="4">
        <v>800</v>
      </c>
      <c r="V193" s="4">
        <v>0</v>
      </c>
      <c r="W193" s="4">
        <v>0</v>
      </c>
      <c r="X193" s="4" t="s">
        <v>964</v>
      </c>
      <c r="Y193" s="4" t="s">
        <v>36</v>
      </c>
    </row>
    <row r="194" s="4" customFormat="1" spans="1:25">
      <c r="A194" s="4" t="s">
        <v>965</v>
      </c>
      <c r="B194" s="4" t="s">
        <v>26</v>
      </c>
      <c r="C194" s="4" t="s">
        <v>27</v>
      </c>
      <c r="D194" s="4" t="s">
        <v>966</v>
      </c>
      <c r="E194" s="4" t="s">
        <v>967</v>
      </c>
      <c r="F194" s="6">
        <v>44986</v>
      </c>
      <c r="G194" s="6">
        <v>44988</v>
      </c>
      <c r="H194" s="4">
        <v>1</v>
      </c>
      <c r="I194" s="4">
        <v>2</v>
      </c>
      <c r="J194" s="4">
        <v>2</v>
      </c>
      <c r="K194" s="4" t="s">
        <v>30</v>
      </c>
      <c r="L194" s="4">
        <v>1244</v>
      </c>
      <c r="M194" s="4">
        <v>1244</v>
      </c>
      <c r="N194" s="4" t="s">
        <v>968</v>
      </c>
      <c r="O194" s="4" t="s">
        <v>513</v>
      </c>
      <c r="P194" s="4" t="s">
        <v>33</v>
      </c>
      <c r="Q194" s="4">
        <v>0</v>
      </c>
      <c r="R194" s="10">
        <v>44985</v>
      </c>
      <c r="S194" s="6">
        <v>44991</v>
      </c>
      <c r="T194" s="4" t="s">
        <v>34</v>
      </c>
      <c r="U194" s="4">
        <v>1244</v>
      </c>
      <c r="V194" s="4">
        <v>0</v>
      </c>
      <c r="W194" s="4">
        <v>0</v>
      </c>
      <c r="X194" s="4" t="s">
        <v>969</v>
      </c>
      <c r="Y194" s="4" t="s">
        <v>36</v>
      </c>
    </row>
    <row r="195" s="4" customFormat="1" spans="1:25">
      <c r="A195" s="4" t="s">
        <v>970</v>
      </c>
      <c r="B195" s="4" t="s">
        <v>26</v>
      </c>
      <c r="C195" s="4" t="s">
        <v>27</v>
      </c>
      <c r="D195" s="4" t="s">
        <v>971</v>
      </c>
      <c r="E195" s="4" t="s">
        <v>372</v>
      </c>
      <c r="F195" s="6">
        <v>44986</v>
      </c>
      <c r="G195" s="6">
        <v>44988</v>
      </c>
      <c r="H195" s="4">
        <v>1</v>
      </c>
      <c r="I195" s="4">
        <v>2</v>
      </c>
      <c r="J195" s="4">
        <v>2</v>
      </c>
      <c r="K195" s="4" t="s">
        <v>30</v>
      </c>
      <c r="L195" s="4">
        <v>2878</v>
      </c>
      <c r="M195" s="4">
        <v>2878</v>
      </c>
      <c r="N195" s="4" t="s">
        <v>972</v>
      </c>
      <c r="O195" s="4" t="s">
        <v>513</v>
      </c>
      <c r="P195" s="4" t="s">
        <v>33</v>
      </c>
      <c r="Q195" s="4">
        <v>0</v>
      </c>
      <c r="R195" s="10">
        <v>44985</v>
      </c>
      <c r="S195" s="6">
        <v>44991</v>
      </c>
      <c r="T195" s="4" t="s">
        <v>34</v>
      </c>
      <c r="U195" s="4">
        <v>2878</v>
      </c>
      <c r="V195" s="4">
        <v>0</v>
      </c>
      <c r="W195" s="4">
        <v>0</v>
      </c>
      <c r="X195" s="4" t="s">
        <v>973</v>
      </c>
      <c r="Y195" s="4" t="s">
        <v>974</v>
      </c>
    </row>
    <row r="196" s="4" customFormat="1" spans="1:25">
      <c r="A196" s="4" t="s">
        <v>975</v>
      </c>
      <c r="B196" s="4" t="s">
        <v>26</v>
      </c>
      <c r="C196" s="4" t="s">
        <v>27</v>
      </c>
      <c r="D196" s="4" t="s">
        <v>976</v>
      </c>
      <c r="E196" s="4" t="s">
        <v>977</v>
      </c>
      <c r="F196" s="6">
        <v>44987</v>
      </c>
      <c r="G196" s="6">
        <v>44988</v>
      </c>
      <c r="H196" s="4">
        <v>1</v>
      </c>
      <c r="I196" s="4">
        <v>1</v>
      </c>
      <c r="J196" s="4">
        <v>1</v>
      </c>
      <c r="K196" s="4" t="s">
        <v>30</v>
      </c>
      <c r="L196" s="4">
        <v>594</v>
      </c>
      <c r="M196" s="4">
        <v>594</v>
      </c>
      <c r="N196" s="4" t="s">
        <v>978</v>
      </c>
      <c r="O196" s="4" t="s">
        <v>513</v>
      </c>
      <c r="P196" s="4" t="s">
        <v>33</v>
      </c>
      <c r="Q196" s="4">
        <v>0</v>
      </c>
      <c r="R196" s="10">
        <v>44985</v>
      </c>
      <c r="S196" s="6">
        <v>44991</v>
      </c>
      <c r="T196" s="4" t="s">
        <v>34</v>
      </c>
      <c r="U196" s="4">
        <v>594</v>
      </c>
      <c r="V196" s="4">
        <v>0</v>
      </c>
      <c r="W196" s="4">
        <v>0</v>
      </c>
      <c r="X196" s="4" t="s">
        <v>979</v>
      </c>
      <c r="Y196" s="4" t="s">
        <v>980</v>
      </c>
    </row>
    <row r="197" s="4" customFormat="1" spans="1:25">
      <c r="A197" s="4" t="s">
        <v>981</v>
      </c>
      <c r="B197" s="4" t="s">
        <v>26</v>
      </c>
      <c r="C197" s="4" t="s">
        <v>27</v>
      </c>
      <c r="D197" s="4" t="s">
        <v>982</v>
      </c>
      <c r="E197" s="4" t="s">
        <v>983</v>
      </c>
      <c r="F197" s="6">
        <v>44987</v>
      </c>
      <c r="G197" s="6">
        <v>44988</v>
      </c>
      <c r="H197" s="4">
        <v>1</v>
      </c>
      <c r="I197" s="4">
        <v>1</v>
      </c>
      <c r="J197" s="4">
        <v>1</v>
      </c>
      <c r="K197" s="4" t="s">
        <v>30</v>
      </c>
      <c r="L197" s="4">
        <v>1432</v>
      </c>
      <c r="M197" s="4">
        <v>1432</v>
      </c>
      <c r="N197" s="4" t="s">
        <v>984</v>
      </c>
      <c r="O197" s="4" t="s">
        <v>513</v>
      </c>
      <c r="P197" s="4" t="s">
        <v>33</v>
      </c>
      <c r="Q197" s="4">
        <v>0</v>
      </c>
      <c r="R197" s="10">
        <v>44986</v>
      </c>
      <c r="S197" s="6">
        <v>44991</v>
      </c>
      <c r="T197" s="4" t="s">
        <v>34</v>
      </c>
      <c r="U197" s="4">
        <v>1432</v>
      </c>
      <c r="V197" s="4">
        <v>0</v>
      </c>
      <c r="W197" s="4">
        <v>0</v>
      </c>
      <c r="X197" s="4" t="s">
        <v>985</v>
      </c>
      <c r="Y197" s="4" t="s">
        <v>36</v>
      </c>
    </row>
    <row r="198" s="4" customFormat="1" spans="1:25">
      <c r="A198" s="4" t="s">
        <v>986</v>
      </c>
      <c r="B198" s="4" t="s">
        <v>26</v>
      </c>
      <c r="C198" s="4" t="s">
        <v>27</v>
      </c>
      <c r="D198" s="4" t="s">
        <v>987</v>
      </c>
      <c r="E198" s="4" t="s">
        <v>988</v>
      </c>
      <c r="F198" s="6">
        <v>44986</v>
      </c>
      <c r="G198" s="6">
        <v>44988</v>
      </c>
      <c r="H198" s="4">
        <v>1</v>
      </c>
      <c r="I198" s="4">
        <v>2</v>
      </c>
      <c r="J198" s="4">
        <v>2</v>
      </c>
      <c r="K198" s="4" t="s">
        <v>30</v>
      </c>
      <c r="L198" s="4">
        <v>1765</v>
      </c>
      <c r="M198" s="4">
        <v>1765</v>
      </c>
      <c r="N198" s="4" t="s">
        <v>989</v>
      </c>
      <c r="O198" s="4" t="s">
        <v>513</v>
      </c>
      <c r="P198" s="4" t="s">
        <v>33</v>
      </c>
      <c r="Q198" s="4">
        <v>0</v>
      </c>
      <c r="R198" s="10">
        <v>44986</v>
      </c>
      <c r="S198" s="6">
        <v>44991</v>
      </c>
      <c r="T198" s="4" t="s">
        <v>34</v>
      </c>
      <c r="U198" s="4">
        <v>1765</v>
      </c>
      <c r="V198" s="4">
        <v>0</v>
      </c>
      <c r="W198" s="4">
        <v>0</v>
      </c>
      <c r="X198" s="4" t="s">
        <v>990</v>
      </c>
      <c r="Y198" s="4" t="s">
        <v>991</v>
      </c>
    </row>
    <row r="199" s="4" customFormat="1" spans="1:28">
      <c r="A199" s="4" t="s">
        <v>992</v>
      </c>
      <c r="B199" s="4" t="s">
        <v>26</v>
      </c>
      <c r="C199" s="4" t="s">
        <v>27</v>
      </c>
      <c r="D199" s="4" t="s">
        <v>993</v>
      </c>
      <c r="E199" s="4" t="s">
        <v>994</v>
      </c>
      <c r="F199" s="6">
        <v>44986</v>
      </c>
      <c r="G199" s="6">
        <v>44988</v>
      </c>
      <c r="H199" s="4">
        <v>4</v>
      </c>
      <c r="I199" s="4">
        <v>2</v>
      </c>
      <c r="J199" s="4">
        <v>8</v>
      </c>
      <c r="K199" s="4" t="s">
        <v>30</v>
      </c>
      <c r="L199" s="4">
        <v>15824</v>
      </c>
      <c r="M199" s="4">
        <v>15824</v>
      </c>
      <c r="N199" s="4" t="s">
        <v>995</v>
      </c>
      <c r="O199" s="4" t="s">
        <v>513</v>
      </c>
      <c r="P199" s="4" t="s">
        <v>33</v>
      </c>
      <c r="Q199" s="4">
        <v>0</v>
      </c>
      <c r="R199" s="10">
        <v>44986</v>
      </c>
      <c r="S199" s="6">
        <v>44991</v>
      </c>
      <c r="T199" s="4" t="s">
        <v>34</v>
      </c>
      <c r="U199" s="4">
        <v>15824</v>
      </c>
      <c r="V199" s="4">
        <v>0</v>
      </c>
      <c r="W199" s="4">
        <v>0</v>
      </c>
      <c r="X199" s="4" t="s">
        <v>996</v>
      </c>
      <c r="Y199" s="4">
        <v>97266011</v>
      </c>
      <c r="Z199" s="4">
        <v>97266003</v>
      </c>
      <c r="AA199" s="4">
        <v>97266004</v>
      </c>
      <c r="AB199" s="4" t="s">
        <v>997</v>
      </c>
    </row>
    <row r="200" s="4" customFormat="1" spans="1:25">
      <c r="A200" s="4" t="s">
        <v>998</v>
      </c>
      <c r="B200" s="4" t="s">
        <v>26</v>
      </c>
      <c r="C200" s="4" t="s">
        <v>27</v>
      </c>
      <c r="D200" s="4" t="s">
        <v>999</v>
      </c>
      <c r="E200" s="4" t="s">
        <v>277</v>
      </c>
      <c r="F200" s="6">
        <v>44986</v>
      </c>
      <c r="G200" s="6">
        <v>44988</v>
      </c>
      <c r="H200" s="4">
        <v>2</v>
      </c>
      <c r="I200" s="4">
        <v>2</v>
      </c>
      <c r="J200" s="4">
        <v>4</v>
      </c>
      <c r="K200" s="4" t="s">
        <v>30</v>
      </c>
      <c r="L200" s="4">
        <v>480</v>
      </c>
      <c r="M200" s="4">
        <v>480</v>
      </c>
      <c r="N200" s="4" t="s">
        <v>1000</v>
      </c>
      <c r="O200" s="4" t="s">
        <v>513</v>
      </c>
      <c r="P200" s="4" t="s">
        <v>33</v>
      </c>
      <c r="Q200" s="4">
        <v>0</v>
      </c>
      <c r="R200" s="10">
        <v>44986</v>
      </c>
      <c r="S200" s="6">
        <v>44991</v>
      </c>
      <c r="T200" s="4" t="s">
        <v>34</v>
      </c>
      <c r="U200" s="4">
        <v>480</v>
      </c>
      <c r="V200" s="4">
        <v>0</v>
      </c>
      <c r="W200" s="4">
        <v>0</v>
      </c>
      <c r="X200" s="4" t="s">
        <v>1001</v>
      </c>
      <c r="Y200" s="4" t="s">
        <v>1002</v>
      </c>
    </row>
    <row r="201" s="4" customFormat="1" spans="1:25">
      <c r="A201" s="4" t="s">
        <v>1003</v>
      </c>
      <c r="B201" s="4" t="s">
        <v>26</v>
      </c>
      <c r="C201" s="4" t="s">
        <v>27</v>
      </c>
      <c r="D201" s="4" t="s">
        <v>1004</v>
      </c>
      <c r="E201" s="4" t="s">
        <v>1005</v>
      </c>
      <c r="F201" s="6">
        <v>44986</v>
      </c>
      <c r="G201" s="6">
        <v>44988</v>
      </c>
      <c r="H201" s="4">
        <v>1</v>
      </c>
      <c r="I201" s="4">
        <v>2</v>
      </c>
      <c r="J201" s="4">
        <v>2</v>
      </c>
      <c r="K201" s="4" t="s">
        <v>30</v>
      </c>
      <c r="L201" s="4">
        <v>782</v>
      </c>
      <c r="M201" s="4">
        <v>782</v>
      </c>
      <c r="N201" s="4" t="s">
        <v>1006</v>
      </c>
      <c r="O201" s="4" t="s">
        <v>513</v>
      </c>
      <c r="P201" s="4" t="s">
        <v>33</v>
      </c>
      <c r="Q201" s="4">
        <v>0</v>
      </c>
      <c r="R201" s="10">
        <v>44986</v>
      </c>
      <c r="S201" s="6">
        <v>44991</v>
      </c>
      <c r="T201" s="4" t="s">
        <v>34</v>
      </c>
      <c r="U201" s="4">
        <v>782</v>
      </c>
      <c r="V201" s="4">
        <v>0</v>
      </c>
      <c r="W201" s="4">
        <v>0</v>
      </c>
      <c r="X201" s="4" t="s">
        <v>1007</v>
      </c>
      <c r="Y201" s="4" t="s">
        <v>36</v>
      </c>
    </row>
    <row r="202" s="4" customFormat="1" spans="1:25">
      <c r="A202" s="4" t="s">
        <v>1008</v>
      </c>
      <c r="B202" s="4" t="s">
        <v>26</v>
      </c>
      <c r="C202" s="4" t="s">
        <v>27</v>
      </c>
      <c r="D202" s="4" t="s">
        <v>1009</v>
      </c>
      <c r="E202" s="4" t="s">
        <v>737</v>
      </c>
      <c r="F202" s="6">
        <v>44986</v>
      </c>
      <c r="G202" s="6">
        <v>44988</v>
      </c>
      <c r="H202" s="4">
        <v>1</v>
      </c>
      <c r="I202" s="4">
        <v>2</v>
      </c>
      <c r="J202" s="4">
        <v>2</v>
      </c>
      <c r="K202" s="4" t="s">
        <v>30</v>
      </c>
      <c r="L202" s="4">
        <v>1708</v>
      </c>
      <c r="M202" s="4">
        <v>1708</v>
      </c>
      <c r="N202" s="4" t="s">
        <v>1010</v>
      </c>
      <c r="O202" s="4" t="s">
        <v>513</v>
      </c>
      <c r="P202" s="4" t="s">
        <v>33</v>
      </c>
      <c r="Q202" s="4">
        <v>0</v>
      </c>
      <c r="R202" s="10">
        <v>44986</v>
      </c>
      <c r="S202" s="6">
        <v>44991</v>
      </c>
      <c r="T202" s="4" t="s">
        <v>34</v>
      </c>
      <c r="U202" s="4">
        <v>1708</v>
      </c>
      <c r="V202" s="4">
        <v>0</v>
      </c>
      <c r="W202" s="4">
        <v>0</v>
      </c>
      <c r="X202" s="4" t="s">
        <v>1011</v>
      </c>
      <c r="Y202" s="4" t="s">
        <v>36</v>
      </c>
    </row>
    <row r="203" s="4" customFormat="1" spans="1:25">
      <c r="A203" s="4" t="s">
        <v>1012</v>
      </c>
      <c r="B203" s="4" t="s">
        <v>26</v>
      </c>
      <c r="C203" s="4" t="s">
        <v>27</v>
      </c>
      <c r="D203" s="4" t="s">
        <v>1013</v>
      </c>
      <c r="E203" s="4" t="s">
        <v>1014</v>
      </c>
      <c r="F203" s="6">
        <v>44987</v>
      </c>
      <c r="G203" s="6">
        <v>44988</v>
      </c>
      <c r="H203" s="4">
        <v>1</v>
      </c>
      <c r="I203" s="4">
        <v>1</v>
      </c>
      <c r="J203" s="4">
        <v>1</v>
      </c>
      <c r="K203" s="4" t="s">
        <v>30</v>
      </c>
      <c r="L203" s="4">
        <v>1221</v>
      </c>
      <c r="M203" s="4">
        <v>1221</v>
      </c>
      <c r="N203" s="4" t="s">
        <v>1015</v>
      </c>
      <c r="O203" s="4" t="s">
        <v>513</v>
      </c>
      <c r="P203" s="4" t="s">
        <v>33</v>
      </c>
      <c r="Q203" s="4">
        <v>0</v>
      </c>
      <c r="R203" s="10">
        <v>44986</v>
      </c>
      <c r="S203" s="6">
        <v>44991</v>
      </c>
      <c r="T203" s="4" t="s">
        <v>34</v>
      </c>
      <c r="U203" s="4">
        <v>1221</v>
      </c>
      <c r="V203" s="4">
        <v>0</v>
      </c>
      <c r="W203" s="4">
        <v>0</v>
      </c>
      <c r="X203" s="4" t="s">
        <v>1016</v>
      </c>
      <c r="Y203" s="4" t="s">
        <v>1017</v>
      </c>
    </row>
    <row r="204" s="4" customFormat="1" spans="1:25">
      <c r="A204" s="4" t="s">
        <v>1018</v>
      </c>
      <c r="B204" s="4" t="s">
        <v>26</v>
      </c>
      <c r="C204" s="4" t="s">
        <v>27</v>
      </c>
      <c r="D204" s="4" t="s">
        <v>1019</v>
      </c>
      <c r="E204" s="4" t="s">
        <v>1020</v>
      </c>
      <c r="F204" s="6">
        <v>44986</v>
      </c>
      <c r="G204" s="6">
        <v>44988</v>
      </c>
      <c r="H204" s="4">
        <v>1</v>
      </c>
      <c r="I204" s="4">
        <v>2</v>
      </c>
      <c r="J204" s="4">
        <v>2</v>
      </c>
      <c r="K204" s="4" t="s">
        <v>30</v>
      </c>
      <c r="L204" s="4">
        <v>4007</v>
      </c>
      <c r="M204" s="4">
        <v>4007</v>
      </c>
      <c r="N204" s="4" t="s">
        <v>1021</v>
      </c>
      <c r="O204" s="4" t="s">
        <v>513</v>
      </c>
      <c r="P204" s="4" t="s">
        <v>33</v>
      </c>
      <c r="Q204" s="4">
        <v>0</v>
      </c>
      <c r="R204" s="10">
        <v>44986</v>
      </c>
      <c r="S204" s="6">
        <v>44991</v>
      </c>
      <c r="T204" s="4" t="s">
        <v>34</v>
      </c>
      <c r="U204" s="4">
        <v>4007</v>
      </c>
      <c r="V204" s="4">
        <v>0</v>
      </c>
      <c r="W204" s="4">
        <v>0</v>
      </c>
      <c r="X204" s="4" t="s">
        <v>1022</v>
      </c>
      <c r="Y204" s="4" t="s">
        <v>1023</v>
      </c>
    </row>
    <row r="205" s="4" customFormat="1" spans="1:25">
      <c r="A205" s="4" t="s">
        <v>719</v>
      </c>
      <c r="B205" s="4" t="s">
        <v>26</v>
      </c>
      <c r="C205" s="4" t="s">
        <v>180</v>
      </c>
      <c r="D205" s="4" t="s">
        <v>720</v>
      </c>
      <c r="E205" s="4" t="s">
        <v>721</v>
      </c>
      <c r="F205" s="6">
        <v>44987</v>
      </c>
      <c r="G205" s="6">
        <v>44988</v>
      </c>
      <c r="H205" s="4">
        <v>1</v>
      </c>
      <c r="I205" s="4">
        <v>1</v>
      </c>
      <c r="J205" s="4">
        <v>1</v>
      </c>
      <c r="K205" s="4" t="s">
        <v>30</v>
      </c>
      <c r="L205" s="4">
        <v>-661</v>
      </c>
      <c r="M205" s="4">
        <v>-661</v>
      </c>
      <c r="N205" s="4" t="s">
        <v>722</v>
      </c>
      <c r="O205" s="4" t="s">
        <v>513</v>
      </c>
      <c r="P205" s="4" t="s">
        <v>33</v>
      </c>
      <c r="Q205" s="4">
        <v>0</v>
      </c>
      <c r="R205" s="10">
        <v>44977</v>
      </c>
      <c r="S205" s="6">
        <v>44991</v>
      </c>
      <c r="T205" s="4" t="s">
        <v>34</v>
      </c>
      <c r="U205" s="4">
        <v>-661</v>
      </c>
      <c r="V205" s="4">
        <v>0</v>
      </c>
      <c r="W205" s="4">
        <v>0</v>
      </c>
      <c r="X205" s="4" t="s">
        <v>723</v>
      </c>
      <c r="Y205" s="4" t="s">
        <v>724</v>
      </c>
    </row>
    <row r="206" s="4" customFormat="1" spans="1:25">
      <c r="A206" s="4" t="s">
        <v>1024</v>
      </c>
      <c r="B206" s="4" t="s">
        <v>26</v>
      </c>
      <c r="C206" s="4" t="s">
        <v>27</v>
      </c>
      <c r="D206" s="4" t="s">
        <v>1025</v>
      </c>
      <c r="E206" s="4" t="s">
        <v>1026</v>
      </c>
      <c r="F206" s="6">
        <v>44986</v>
      </c>
      <c r="G206" s="6">
        <v>44988</v>
      </c>
      <c r="H206" s="4">
        <v>1</v>
      </c>
      <c r="I206" s="4">
        <v>2</v>
      </c>
      <c r="J206" s="4">
        <v>2</v>
      </c>
      <c r="K206" s="4" t="s">
        <v>30</v>
      </c>
      <c r="L206" s="4">
        <v>1896</v>
      </c>
      <c r="M206" s="4">
        <v>1896</v>
      </c>
      <c r="N206" s="4" t="s">
        <v>1027</v>
      </c>
      <c r="O206" s="4" t="s">
        <v>513</v>
      </c>
      <c r="P206" s="4" t="s">
        <v>33</v>
      </c>
      <c r="Q206" s="4">
        <v>0</v>
      </c>
      <c r="R206" s="10">
        <v>44986</v>
      </c>
      <c r="S206" s="6">
        <v>44991</v>
      </c>
      <c r="T206" s="4" t="s">
        <v>34</v>
      </c>
      <c r="U206" s="4">
        <v>1896</v>
      </c>
      <c r="V206" s="4">
        <v>0</v>
      </c>
      <c r="W206" s="4">
        <v>0</v>
      </c>
      <c r="X206" s="4" t="s">
        <v>1028</v>
      </c>
      <c r="Y206" s="4" t="s">
        <v>1029</v>
      </c>
    </row>
    <row r="207" s="4" customFormat="1" spans="1:25">
      <c r="A207" s="4" t="s">
        <v>1030</v>
      </c>
      <c r="B207" s="4" t="s">
        <v>26</v>
      </c>
      <c r="C207" s="4" t="s">
        <v>27</v>
      </c>
      <c r="D207" s="4" t="s">
        <v>1031</v>
      </c>
      <c r="E207" s="4" t="s">
        <v>84</v>
      </c>
      <c r="F207" s="6">
        <v>44987</v>
      </c>
      <c r="G207" s="6">
        <v>44988</v>
      </c>
      <c r="H207" s="4">
        <v>1</v>
      </c>
      <c r="I207" s="4">
        <v>1</v>
      </c>
      <c r="J207" s="4">
        <v>1</v>
      </c>
      <c r="K207" s="4" t="s">
        <v>30</v>
      </c>
      <c r="L207" s="4">
        <v>333</v>
      </c>
      <c r="M207" s="4">
        <v>333</v>
      </c>
      <c r="N207" s="4" t="s">
        <v>1032</v>
      </c>
      <c r="O207" s="4" t="s">
        <v>513</v>
      </c>
      <c r="P207" s="4" t="s">
        <v>33</v>
      </c>
      <c r="Q207" s="4">
        <v>0</v>
      </c>
      <c r="R207" s="10">
        <v>44986</v>
      </c>
      <c r="S207" s="6">
        <v>44991</v>
      </c>
      <c r="T207" s="4" t="s">
        <v>34</v>
      </c>
      <c r="U207" s="4">
        <v>333</v>
      </c>
      <c r="V207" s="4">
        <v>0</v>
      </c>
      <c r="W207" s="4">
        <v>0</v>
      </c>
      <c r="X207" s="4" t="s">
        <v>1033</v>
      </c>
      <c r="Y207" s="4" t="s">
        <v>1034</v>
      </c>
    </row>
    <row r="208" s="4" customFormat="1" spans="1:25">
      <c r="A208" s="4" t="s">
        <v>1035</v>
      </c>
      <c r="B208" s="4" t="s">
        <v>26</v>
      </c>
      <c r="C208" s="4" t="s">
        <v>27</v>
      </c>
      <c r="D208" s="4" t="s">
        <v>1036</v>
      </c>
      <c r="E208" s="4" t="s">
        <v>314</v>
      </c>
      <c r="F208" s="6">
        <v>44987</v>
      </c>
      <c r="G208" s="6">
        <v>44988</v>
      </c>
      <c r="H208" s="4">
        <v>1</v>
      </c>
      <c r="I208" s="4">
        <v>1</v>
      </c>
      <c r="J208" s="4">
        <v>1</v>
      </c>
      <c r="K208" s="4" t="s">
        <v>30</v>
      </c>
      <c r="L208" s="4">
        <v>266</v>
      </c>
      <c r="M208" s="4">
        <v>266</v>
      </c>
      <c r="N208" s="4" t="s">
        <v>1037</v>
      </c>
      <c r="O208" s="4" t="s">
        <v>513</v>
      </c>
      <c r="P208" s="4" t="s">
        <v>33</v>
      </c>
      <c r="Q208" s="4">
        <v>0</v>
      </c>
      <c r="R208" s="10">
        <v>44986</v>
      </c>
      <c r="S208" s="6">
        <v>44991</v>
      </c>
      <c r="T208" s="4" t="s">
        <v>34</v>
      </c>
      <c r="U208" s="4">
        <v>266</v>
      </c>
      <c r="V208" s="4">
        <v>0</v>
      </c>
      <c r="W208" s="4">
        <v>0</v>
      </c>
      <c r="X208" s="4" t="s">
        <v>1038</v>
      </c>
      <c r="Y208" s="4" t="s">
        <v>1039</v>
      </c>
    </row>
    <row r="209" s="4" customFormat="1" spans="1:25">
      <c r="A209" s="4" t="s">
        <v>1040</v>
      </c>
      <c r="B209" s="4" t="s">
        <v>26</v>
      </c>
      <c r="C209" s="4" t="s">
        <v>27</v>
      </c>
      <c r="D209" s="4" t="s">
        <v>59</v>
      </c>
      <c r="E209" s="4" t="s">
        <v>60</v>
      </c>
      <c r="F209" s="6">
        <v>44987</v>
      </c>
      <c r="G209" s="6">
        <v>44988</v>
      </c>
      <c r="H209" s="4">
        <v>1</v>
      </c>
      <c r="I209" s="4">
        <v>1</v>
      </c>
      <c r="J209" s="4">
        <v>1</v>
      </c>
      <c r="K209" s="4" t="s">
        <v>30</v>
      </c>
      <c r="L209" s="4">
        <v>967</v>
      </c>
      <c r="M209" s="4">
        <v>967</v>
      </c>
      <c r="N209" s="4" t="s">
        <v>1041</v>
      </c>
      <c r="O209" s="4" t="s">
        <v>513</v>
      </c>
      <c r="P209" s="4" t="s">
        <v>33</v>
      </c>
      <c r="Q209" s="4">
        <v>0</v>
      </c>
      <c r="R209" s="10">
        <v>44986</v>
      </c>
      <c r="S209" s="6">
        <v>44991</v>
      </c>
      <c r="T209" s="4" t="s">
        <v>34</v>
      </c>
      <c r="U209" s="4">
        <v>967</v>
      </c>
      <c r="V209" s="4">
        <v>0</v>
      </c>
      <c r="W209" s="4">
        <v>0</v>
      </c>
      <c r="X209" s="4" t="s">
        <v>1042</v>
      </c>
      <c r="Y209" s="4" t="s">
        <v>1043</v>
      </c>
    </row>
    <row r="210" s="4" customFormat="1" spans="1:25">
      <c r="A210" s="4" t="s">
        <v>1044</v>
      </c>
      <c r="B210" s="4" t="s">
        <v>26</v>
      </c>
      <c r="C210" s="4" t="s">
        <v>27</v>
      </c>
      <c r="D210" s="4" t="s">
        <v>270</v>
      </c>
      <c r="E210" s="4" t="s">
        <v>1045</v>
      </c>
      <c r="F210" s="6">
        <v>44987</v>
      </c>
      <c r="G210" s="6">
        <v>44988</v>
      </c>
      <c r="H210" s="4">
        <v>1</v>
      </c>
      <c r="I210" s="4">
        <v>1</v>
      </c>
      <c r="J210" s="4">
        <v>1</v>
      </c>
      <c r="K210" s="4" t="s">
        <v>30</v>
      </c>
      <c r="L210" s="4">
        <v>355</v>
      </c>
      <c r="M210" s="4">
        <v>355</v>
      </c>
      <c r="N210" s="4" t="s">
        <v>1046</v>
      </c>
      <c r="O210" s="4" t="s">
        <v>513</v>
      </c>
      <c r="P210" s="4" t="s">
        <v>33</v>
      </c>
      <c r="Q210" s="4">
        <v>0</v>
      </c>
      <c r="R210" s="10">
        <v>44986</v>
      </c>
      <c r="S210" s="6">
        <v>44991</v>
      </c>
      <c r="T210" s="4" t="s">
        <v>34</v>
      </c>
      <c r="U210" s="4">
        <v>355</v>
      </c>
      <c r="V210" s="4">
        <v>0</v>
      </c>
      <c r="W210" s="4">
        <v>0</v>
      </c>
      <c r="X210" s="4" t="s">
        <v>1047</v>
      </c>
      <c r="Y210" s="4" t="s">
        <v>1048</v>
      </c>
    </row>
    <row r="211" s="4" customFormat="1" spans="1:25">
      <c r="A211" s="4" t="s">
        <v>1049</v>
      </c>
      <c r="B211" s="4" t="s">
        <v>26</v>
      </c>
      <c r="C211" s="4" t="s">
        <v>27</v>
      </c>
      <c r="D211" s="4" t="s">
        <v>1050</v>
      </c>
      <c r="E211" s="4" t="s">
        <v>1051</v>
      </c>
      <c r="F211" s="6">
        <v>44986</v>
      </c>
      <c r="G211" s="6">
        <v>44988</v>
      </c>
      <c r="H211" s="4">
        <v>1</v>
      </c>
      <c r="I211" s="4">
        <v>2</v>
      </c>
      <c r="J211" s="4">
        <v>2</v>
      </c>
      <c r="K211" s="4" t="s">
        <v>30</v>
      </c>
      <c r="L211" s="4">
        <v>1524</v>
      </c>
      <c r="M211" s="4">
        <v>1524</v>
      </c>
      <c r="N211" s="4" t="s">
        <v>1052</v>
      </c>
      <c r="O211" s="4" t="s">
        <v>513</v>
      </c>
      <c r="P211" s="4" t="s">
        <v>33</v>
      </c>
      <c r="Q211" s="4">
        <v>0</v>
      </c>
      <c r="R211" s="10">
        <v>44986</v>
      </c>
      <c r="S211" s="6">
        <v>44991</v>
      </c>
      <c r="T211" s="4" t="s">
        <v>34</v>
      </c>
      <c r="U211" s="4">
        <v>1524</v>
      </c>
      <c r="V211" s="4">
        <v>0</v>
      </c>
      <c r="W211" s="4">
        <v>0</v>
      </c>
      <c r="X211" s="4" t="s">
        <v>1053</v>
      </c>
      <c r="Y211" s="4" t="s">
        <v>36</v>
      </c>
    </row>
    <row r="212" s="4" customFormat="1" spans="1:25">
      <c r="A212" s="4" t="s">
        <v>1054</v>
      </c>
      <c r="B212" s="4" t="s">
        <v>26</v>
      </c>
      <c r="C212" s="4" t="s">
        <v>27</v>
      </c>
      <c r="D212" s="4" t="s">
        <v>505</v>
      </c>
      <c r="E212" s="4" t="s">
        <v>133</v>
      </c>
      <c r="F212" s="6">
        <v>44987</v>
      </c>
      <c r="G212" s="6">
        <v>44988</v>
      </c>
      <c r="H212" s="4">
        <v>1</v>
      </c>
      <c r="I212" s="4">
        <v>1</v>
      </c>
      <c r="J212" s="4">
        <v>1</v>
      </c>
      <c r="K212" s="4" t="s">
        <v>30</v>
      </c>
      <c r="L212" s="4">
        <v>472</v>
      </c>
      <c r="M212" s="4">
        <v>472</v>
      </c>
      <c r="N212" s="4" t="s">
        <v>1055</v>
      </c>
      <c r="O212" s="4" t="s">
        <v>513</v>
      </c>
      <c r="P212" s="4" t="s">
        <v>33</v>
      </c>
      <c r="Q212" s="4">
        <v>0</v>
      </c>
      <c r="R212" s="10">
        <v>44986</v>
      </c>
      <c r="S212" s="6">
        <v>44991</v>
      </c>
      <c r="T212" s="4" t="s">
        <v>34</v>
      </c>
      <c r="U212" s="4">
        <v>472</v>
      </c>
      <c r="V212" s="4">
        <v>0</v>
      </c>
      <c r="W212" s="4">
        <v>0</v>
      </c>
      <c r="X212" s="4" t="s">
        <v>1056</v>
      </c>
      <c r="Y212" s="4" t="s">
        <v>1057</v>
      </c>
    </row>
    <row r="213" s="4" customFormat="1" spans="1:26">
      <c r="A213" s="4" t="s">
        <v>1058</v>
      </c>
      <c r="B213" s="4" t="s">
        <v>26</v>
      </c>
      <c r="C213" s="4" t="s">
        <v>27</v>
      </c>
      <c r="D213" s="4" t="s">
        <v>1059</v>
      </c>
      <c r="E213" s="4" t="s">
        <v>1060</v>
      </c>
      <c r="F213" s="6">
        <v>44987</v>
      </c>
      <c r="G213" s="6">
        <v>44988</v>
      </c>
      <c r="H213" s="4">
        <v>2</v>
      </c>
      <c r="I213" s="4">
        <v>1</v>
      </c>
      <c r="J213" s="4">
        <v>2</v>
      </c>
      <c r="K213" s="4" t="s">
        <v>30</v>
      </c>
      <c r="L213" s="4">
        <v>2624</v>
      </c>
      <c r="M213" s="4">
        <v>2624</v>
      </c>
      <c r="N213" s="4" t="s">
        <v>1061</v>
      </c>
      <c r="O213" s="4" t="s">
        <v>513</v>
      </c>
      <c r="P213" s="4" t="s">
        <v>33</v>
      </c>
      <c r="Q213" s="4">
        <v>0</v>
      </c>
      <c r="R213" s="10">
        <v>44986</v>
      </c>
      <c r="S213" s="6">
        <v>44991</v>
      </c>
      <c r="T213" s="4" t="s">
        <v>34</v>
      </c>
      <c r="U213" s="4">
        <v>2624</v>
      </c>
      <c r="V213" s="4">
        <v>0</v>
      </c>
      <c r="W213" s="4">
        <v>0</v>
      </c>
      <c r="X213" s="4" t="s">
        <v>1062</v>
      </c>
      <c r="Y213" s="4" t="s">
        <v>1063</v>
      </c>
      <c r="Z213" s="4" t="s">
        <v>1064</v>
      </c>
    </row>
    <row r="214" s="4" customFormat="1" spans="1:25">
      <c r="A214" s="4" t="s">
        <v>1065</v>
      </c>
      <c r="B214" s="4" t="s">
        <v>26</v>
      </c>
      <c r="C214" s="4" t="s">
        <v>27</v>
      </c>
      <c r="D214" s="4" t="s">
        <v>842</v>
      </c>
      <c r="E214" s="4" t="s">
        <v>843</v>
      </c>
      <c r="F214" s="6">
        <v>44987</v>
      </c>
      <c r="G214" s="6">
        <v>44988</v>
      </c>
      <c r="H214" s="4">
        <v>1</v>
      </c>
      <c r="I214" s="4">
        <v>1</v>
      </c>
      <c r="J214" s="4">
        <v>1</v>
      </c>
      <c r="K214" s="4" t="s">
        <v>30</v>
      </c>
      <c r="L214" s="4">
        <v>1258</v>
      </c>
      <c r="M214" s="4">
        <v>1258</v>
      </c>
      <c r="N214" s="4" t="s">
        <v>1066</v>
      </c>
      <c r="O214" s="4" t="s">
        <v>513</v>
      </c>
      <c r="P214" s="4" t="s">
        <v>33</v>
      </c>
      <c r="Q214" s="4">
        <v>0</v>
      </c>
      <c r="R214" s="10">
        <v>44987</v>
      </c>
      <c r="S214" s="6">
        <v>44991</v>
      </c>
      <c r="T214" s="4" t="s">
        <v>34</v>
      </c>
      <c r="U214" s="4">
        <v>1258</v>
      </c>
      <c r="V214" s="4">
        <v>0</v>
      </c>
      <c r="W214" s="4">
        <v>0</v>
      </c>
      <c r="X214" s="4" t="s">
        <v>1067</v>
      </c>
      <c r="Y214" s="4" t="s">
        <v>36</v>
      </c>
    </row>
    <row r="215" s="4" customFormat="1" spans="1:25">
      <c r="A215" s="4" t="s">
        <v>1065</v>
      </c>
      <c r="B215" s="4" t="s">
        <v>26</v>
      </c>
      <c r="C215" s="4" t="s">
        <v>180</v>
      </c>
      <c r="D215" s="4" t="s">
        <v>842</v>
      </c>
      <c r="E215" s="4" t="s">
        <v>843</v>
      </c>
      <c r="F215" s="6">
        <v>44987</v>
      </c>
      <c r="G215" s="6">
        <v>44988</v>
      </c>
      <c r="H215" s="4">
        <v>1</v>
      </c>
      <c r="I215" s="4">
        <v>1</v>
      </c>
      <c r="J215" s="4">
        <v>1</v>
      </c>
      <c r="K215" s="4" t="s">
        <v>30</v>
      </c>
      <c r="L215" s="4">
        <v>-1258</v>
      </c>
      <c r="M215" s="4">
        <v>-1258</v>
      </c>
      <c r="N215" s="4" t="s">
        <v>1066</v>
      </c>
      <c r="O215" s="4" t="s">
        <v>513</v>
      </c>
      <c r="P215" s="4" t="s">
        <v>33</v>
      </c>
      <c r="Q215" s="4">
        <v>0</v>
      </c>
      <c r="R215" s="10">
        <v>44987</v>
      </c>
      <c r="S215" s="6">
        <v>44991</v>
      </c>
      <c r="T215" s="4" t="s">
        <v>34</v>
      </c>
      <c r="U215" s="4">
        <v>-1258</v>
      </c>
      <c r="V215" s="4">
        <v>0</v>
      </c>
      <c r="W215" s="4">
        <v>0</v>
      </c>
      <c r="X215" s="4" t="s">
        <v>1067</v>
      </c>
      <c r="Y215" s="4" t="s">
        <v>36</v>
      </c>
    </row>
    <row r="216" s="4" customFormat="1" spans="1:25">
      <c r="A216" s="4" t="s">
        <v>1068</v>
      </c>
      <c r="B216" s="4" t="s">
        <v>26</v>
      </c>
      <c r="C216" s="4" t="s">
        <v>27</v>
      </c>
      <c r="D216" s="4" t="s">
        <v>270</v>
      </c>
      <c r="E216" s="4" t="s">
        <v>325</v>
      </c>
      <c r="F216" s="6">
        <v>44987</v>
      </c>
      <c r="G216" s="6">
        <v>44988</v>
      </c>
      <c r="H216" s="4">
        <v>1</v>
      </c>
      <c r="I216" s="4">
        <v>1</v>
      </c>
      <c r="J216" s="4">
        <v>1</v>
      </c>
      <c r="K216" s="4" t="s">
        <v>30</v>
      </c>
      <c r="L216" s="4">
        <v>347</v>
      </c>
      <c r="M216" s="4">
        <v>347</v>
      </c>
      <c r="N216" s="4" t="s">
        <v>1069</v>
      </c>
      <c r="O216" s="4" t="s">
        <v>513</v>
      </c>
      <c r="P216" s="4" t="s">
        <v>33</v>
      </c>
      <c r="Q216" s="4">
        <v>0</v>
      </c>
      <c r="R216" s="10">
        <v>44987</v>
      </c>
      <c r="S216" s="6">
        <v>44991</v>
      </c>
      <c r="T216" s="4" t="s">
        <v>34</v>
      </c>
      <c r="U216" s="4">
        <v>347</v>
      </c>
      <c r="V216" s="4">
        <v>0</v>
      </c>
      <c r="W216" s="4">
        <v>0</v>
      </c>
      <c r="X216" s="4" t="s">
        <v>1070</v>
      </c>
      <c r="Y216" s="4" t="s">
        <v>1071</v>
      </c>
    </row>
    <row r="217" s="4" customFormat="1" spans="1:25">
      <c r="A217" s="4" t="s">
        <v>1072</v>
      </c>
      <c r="B217" s="4" t="s">
        <v>26</v>
      </c>
      <c r="C217" s="4" t="s">
        <v>27</v>
      </c>
      <c r="D217" s="4" t="s">
        <v>208</v>
      </c>
      <c r="E217" s="4" t="s">
        <v>209</v>
      </c>
      <c r="F217" s="6">
        <v>44987</v>
      </c>
      <c r="G217" s="6">
        <v>44988</v>
      </c>
      <c r="H217" s="4">
        <v>1</v>
      </c>
      <c r="I217" s="4">
        <v>1</v>
      </c>
      <c r="J217" s="4">
        <v>1</v>
      </c>
      <c r="K217" s="4" t="s">
        <v>30</v>
      </c>
      <c r="L217" s="4">
        <v>747</v>
      </c>
      <c r="M217" s="4">
        <v>747</v>
      </c>
      <c r="N217" s="4" t="s">
        <v>1073</v>
      </c>
      <c r="O217" s="4" t="s">
        <v>513</v>
      </c>
      <c r="P217" s="4" t="s">
        <v>33</v>
      </c>
      <c r="Q217" s="4">
        <v>0</v>
      </c>
      <c r="R217" s="10">
        <v>44987</v>
      </c>
      <c r="S217" s="6">
        <v>44991</v>
      </c>
      <c r="T217" s="4" t="s">
        <v>34</v>
      </c>
      <c r="U217" s="4">
        <v>747</v>
      </c>
      <c r="V217" s="4">
        <v>0</v>
      </c>
      <c r="W217" s="4">
        <v>0</v>
      </c>
      <c r="X217" s="4" t="s">
        <v>1074</v>
      </c>
      <c r="Y217" s="4" t="s">
        <v>36</v>
      </c>
    </row>
    <row r="218" s="4" customFormat="1" spans="1:25">
      <c r="A218" s="4" t="s">
        <v>1075</v>
      </c>
      <c r="B218" s="4" t="s">
        <v>26</v>
      </c>
      <c r="C218" s="4" t="s">
        <v>27</v>
      </c>
      <c r="D218" s="4" t="s">
        <v>1076</v>
      </c>
      <c r="E218" s="4" t="s">
        <v>1077</v>
      </c>
      <c r="F218" s="6">
        <v>44987</v>
      </c>
      <c r="G218" s="6">
        <v>44988</v>
      </c>
      <c r="H218" s="4">
        <v>1</v>
      </c>
      <c r="I218" s="4">
        <v>1</v>
      </c>
      <c r="J218" s="4">
        <v>1</v>
      </c>
      <c r="K218" s="4" t="s">
        <v>30</v>
      </c>
      <c r="L218" s="4">
        <v>330</v>
      </c>
      <c r="M218" s="4">
        <v>330</v>
      </c>
      <c r="N218" s="4" t="s">
        <v>1078</v>
      </c>
      <c r="O218" s="4" t="s">
        <v>513</v>
      </c>
      <c r="P218" s="4" t="s">
        <v>33</v>
      </c>
      <c r="Q218" s="4">
        <v>0</v>
      </c>
      <c r="R218" s="10">
        <v>44987</v>
      </c>
      <c r="S218" s="6">
        <v>44991</v>
      </c>
      <c r="T218" s="4" t="s">
        <v>34</v>
      </c>
      <c r="U218" s="4">
        <v>330</v>
      </c>
      <c r="V218" s="4">
        <v>0</v>
      </c>
      <c r="W218" s="4">
        <v>0</v>
      </c>
      <c r="X218" s="4" t="s">
        <v>1079</v>
      </c>
      <c r="Y218" s="4" t="s">
        <v>1080</v>
      </c>
    </row>
    <row r="219" s="4" customFormat="1" spans="1:25">
      <c r="A219" s="4" t="s">
        <v>1081</v>
      </c>
      <c r="B219" s="4" t="s">
        <v>26</v>
      </c>
      <c r="C219" s="4" t="s">
        <v>27</v>
      </c>
      <c r="D219" s="4" t="s">
        <v>1082</v>
      </c>
      <c r="E219" s="4" t="s">
        <v>1083</v>
      </c>
      <c r="F219" s="6">
        <v>44987</v>
      </c>
      <c r="G219" s="6">
        <v>44988</v>
      </c>
      <c r="H219" s="4">
        <v>1</v>
      </c>
      <c r="I219" s="4">
        <v>1</v>
      </c>
      <c r="J219" s="4">
        <v>1</v>
      </c>
      <c r="K219" s="4" t="s">
        <v>30</v>
      </c>
      <c r="L219" s="4">
        <v>167</v>
      </c>
      <c r="M219" s="4">
        <v>167</v>
      </c>
      <c r="N219" s="4" t="s">
        <v>1084</v>
      </c>
      <c r="O219" s="4" t="s">
        <v>513</v>
      </c>
      <c r="P219" s="4" t="s">
        <v>33</v>
      </c>
      <c r="Q219" s="4">
        <v>0</v>
      </c>
      <c r="R219" s="10">
        <v>44987</v>
      </c>
      <c r="S219" s="6">
        <v>44991</v>
      </c>
      <c r="T219" s="4" t="s">
        <v>34</v>
      </c>
      <c r="U219" s="4">
        <v>167</v>
      </c>
      <c r="V219" s="4">
        <v>0</v>
      </c>
      <c r="W219" s="4">
        <v>0</v>
      </c>
      <c r="X219" s="4" t="s">
        <v>1085</v>
      </c>
      <c r="Y219" s="4" t="s">
        <v>36</v>
      </c>
    </row>
    <row r="220" s="4" customFormat="1" spans="1:25">
      <c r="A220" s="4" t="s">
        <v>1086</v>
      </c>
      <c r="B220" s="4" t="s">
        <v>26</v>
      </c>
      <c r="C220" s="4" t="s">
        <v>27</v>
      </c>
      <c r="D220" s="4" t="s">
        <v>999</v>
      </c>
      <c r="E220" s="4" t="s">
        <v>314</v>
      </c>
      <c r="F220" s="6">
        <v>44987</v>
      </c>
      <c r="G220" s="6">
        <v>44988</v>
      </c>
      <c r="H220" s="4">
        <v>1</v>
      </c>
      <c r="I220" s="4">
        <v>1</v>
      </c>
      <c r="J220" s="4">
        <v>1</v>
      </c>
      <c r="K220" s="4" t="s">
        <v>30</v>
      </c>
      <c r="L220" s="4">
        <v>120</v>
      </c>
      <c r="M220" s="4">
        <v>120</v>
      </c>
      <c r="N220" s="4" t="s">
        <v>1087</v>
      </c>
      <c r="O220" s="4" t="s">
        <v>513</v>
      </c>
      <c r="P220" s="4" t="s">
        <v>33</v>
      </c>
      <c r="Q220" s="4">
        <v>0</v>
      </c>
      <c r="R220" s="10">
        <v>44987</v>
      </c>
      <c r="S220" s="6">
        <v>44991</v>
      </c>
      <c r="T220" s="4" t="s">
        <v>34</v>
      </c>
      <c r="U220" s="4">
        <v>120</v>
      </c>
      <c r="V220" s="4">
        <v>0</v>
      </c>
      <c r="W220" s="4">
        <v>0</v>
      </c>
      <c r="X220" s="4" t="s">
        <v>1088</v>
      </c>
      <c r="Y220" s="4" t="s">
        <v>1089</v>
      </c>
    </row>
    <row r="221" s="4" customFormat="1" spans="1:25">
      <c r="A221" s="4" t="s">
        <v>1090</v>
      </c>
      <c r="B221" s="4" t="s">
        <v>26</v>
      </c>
      <c r="C221" s="4" t="s">
        <v>27</v>
      </c>
      <c r="D221" s="4" t="s">
        <v>1091</v>
      </c>
      <c r="E221" s="4" t="s">
        <v>1092</v>
      </c>
      <c r="F221" s="6">
        <v>44987</v>
      </c>
      <c r="G221" s="6">
        <v>44988</v>
      </c>
      <c r="H221" s="4">
        <v>1</v>
      </c>
      <c r="I221" s="4">
        <v>1</v>
      </c>
      <c r="J221" s="4">
        <v>1</v>
      </c>
      <c r="K221" s="4" t="s">
        <v>30</v>
      </c>
      <c r="L221" s="4">
        <v>850</v>
      </c>
      <c r="M221" s="4">
        <v>850</v>
      </c>
      <c r="N221" s="4" t="s">
        <v>1093</v>
      </c>
      <c r="O221" s="4" t="s">
        <v>513</v>
      </c>
      <c r="P221" s="4" t="s">
        <v>33</v>
      </c>
      <c r="Q221" s="4">
        <v>0</v>
      </c>
      <c r="R221" s="10">
        <v>44987</v>
      </c>
      <c r="S221" s="6">
        <v>44991</v>
      </c>
      <c r="T221" s="4" t="s">
        <v>34</v>
      </c>
      <c r="U221" s="4">
        <v>850</v>
      </c>
      <c r="V221" s="4">
        <v>0</v>
      </c>
      <c r="W221" s="4">
        <v>0</v>
      </c>
      <c r="X221" s="4" t="s">
        <v>1094</v>
      </c>
      <c r="Y221" s="4" t="s">
        <v>1095</v>
      </c>
    </row>
    <row r="222" s="4" customFormat="1" spans="1:25">
      <c r="A222" s="4" t="s">
        <v>1096</v>
      </c>
      <c r="B222" s="4" t="s">
        <v>26</v>
      </c>
      <c r="C222" s="4" t="s">
        <v>27</v>
      </c>
      <c r="D222" s="4" t="s">
        <v>1097</v>
      </c>
      <c r="E222" s="4" t="s">
        <v>1098</v>
      </c>
      <c r="F222" s="6">
        <v>44987</v>
      </c>
      <c r="G222" s="6">
        <v>44988</v>
      </c>
      <c r="H222" s="4">
        <v>1</v>
      </c>
      <c r="I222" s="4">
        <v>1</v>
      </c>
      <c r="J222" s="4">
        <v>1</v>
      </c>
      <c r="K222" s="4" t="s">
        <v>30</v>
      </c>
      <c r="L222" s="4">
        <v>1122</v>
      </c>
      <c r="M222" s="4">
        <v>1122</v>
      </c>
      <c r="N222" s="4" t="s">
        <v>1099</v>
      </c>
      <c r="O222" s="4" t="s">
        <v>513</v>
      </c>
      <c r="P222" s="4" t="s">
        <v>33</v>
      </c>
      <c r="Q222" s="4">
        <v>0</v>
      </c>
      <c r="R222" s="10">
        <v>44987</v>
      </c>
      <c r="S222" s="6">
        <v>44991</v>
      </c>
      <c r="T222" s="4" t="s">
        <v>34</v>
      </c>
      <c r="U222" s="4">
        <v>1122</v>
      </c>
      <c r="V222" s="4">
        <v>0</v>
      </c>
      <c r="W222" s="4">
        <v>0</v>
      </c>
      <c r="X222" s="4" t="s">
        <v>1100</v>
      </c>
      <c r="Y222" s="4" t="s">
        <v>1101</v>
      </c>
    </row>
    <row r="223" s="4" customFormat="1" spans="1:25">
      <c r="A223" s="4" t="s">
        <v>1102</v>
      </c>
      <c r="B223" s="4" t="s">
        <v>26</v>
      </c>
      <c r="C223" s="4" t="s">
        <v>27</v>
      </c>
      <c r="D223" s="4" t="s">
        <v>1103</v>
      </c>
      <c r="E223" s="4" t="s">
        <v>1104</v>
      </c>
      <c r="F223" s="6">
        <v>44987</v>
      </c>
      <c r="G223" s="6">
        <v>44988</v>
      </c>
      <c r="H223" s="4">
        <v>1</v>
      </c>
      <c r="I223" s="4">
        <v>1</v>
      </c>
      <c r="J223" s="4">
        <v>1</v>
      </c>
      <c r="K223" s="4" t="s">
        <v>30</v>
      </c>
      <c r="L223" s="4">
        <v>1310</v>
      </c>
      <c r="M223" s="4">
        <v>1310</v>
      </c>
      <c r="N223" s="4" t="s">
        <v>1105</v>
      </c>
      <c r="O223" s="4" t="s">
        <v>513</v>
      </c>
      <c r="P223" s="4" t="s">
        <v>33</v>
      </c>
      <c r="Q223" s="4">
        <v>0</v>
      </c>
      <c r="R223" s="10">
        <v>44987</v>
      </c>
      <c r="S223" s="6">
        <v>44991</v>
      </c>
      <c r="T223" s="4" t="s">
        <v>34</v>
      </c>
      <c r="U223" s="4">
        <v>1310</v>
      </c>
      <c r="V223" s="4">
        <v>0</v>
      </c>
      <c r="W223" s="4">
        <v>0</v>
      </c>
      <c r="X223" s="4" t="s">
        <v>1106</v>
      </c>
      <c r="Y223" s="4" t="s">
        <v>1107</v>
      </c>
    </row>
    <row r="224" s="4" customFormat="1" spans="1:25">
      <c r="A224" s="4" t="s">
        <v>1108</v>
      </c>
      <c r="B224" s="4" t="s">
        <v>26</v>
      </c>
      <c r="C224" s="4" t="s">
        <v>27</v>
      </c>
      <c r="D224" s="4" t="s">
        <v>1109</v>
      </c>
      <c r="E224" s="4" t="s">
        <v>1110</v>
      </c>
      <c r="F224" s="6">
        <v>44987</v>
      </c>
      <c r="G224" s="6">
        <v>44988</v>
      </c>
      <c r="H224" s="4">
        <v>1</v>
      </c>
      <c r="I224" s="4">
        <v>1</v>
      </c>
      <c r="J224" s="4">
        <v>1</v>
      </c>
      <c r="K224" s="4" t="s">
        <v>30</v>
      </c>
      <c r="L224" s="4">
        <v>714</v>
      </c>
      <c r="M224" s="4">
        <v>714</v>
      </c>
      <c r="N224" s="4" t="s">
        <v>1111</v>
      </c>
      <c r="O224" s="4" t="s">
        <v>513</v>
      </c>
      <c r="P224" s="4" t="s">
        <v>33</v>
      </c>
      <c r="Q224" s="4">
        <v>0</v>
      </c>
      <c r="R224" s="10">
        <v>44987</v>
      </c>
      <c r="S224" s="6">
        <v>44991</v>
      </c>
      <c r="T224" s="4" t="s">
        <v>34</v>
      </c>
      <c r="U224" s="4">
        <v>714</v>
      </c>
      <c r="V224" s="4">
        <v>0</v>
      </c>
      <c r="W224" s="4">
        <v>0</v>
      </c>
      <c r="X224" s="4" t="s">
        <v>1112</v>
      </c>
      <c r="Y224" s="4" t="s">
        <v>36</v>
      </c>
    </row>
    <row r="225" s="4" customFormat="1" spans="1:25">
      <c r="A225" s="4" t="s">
        <v>1113</v>
      </c>
      <c r="B225" s="4" t="s">
        <v>26</v>
      </c>
      <c r="C225" s="4" t="s">
        <v>27</v>
      </c>
      <c r="D225" s="4" t="s">
        <v>1114</v>
      </c>
      <c r="E225" s="4" t="s">
        <v>1115</v>
      </c>
      <c r="F225" s="6">
        <v>44987</v>
      </c>
      <c r="G225" s="6">
        <v>44988</v>
      </c>
      <c r="H225" s="4">
        <v>1</v>
      </c>
      <c r="I225" s="4">
        <v>1</v>
      </c>
      <c r="J225" s="4">
        <v>1</v>
      </c>
      <c r="K225" s="4" t="s">
        <v>30</v>
      </c>
      <c r="L225" s="4">
        <v>320</v>
      </c>
      <c r="M225" s="4">
        <v>320</v>
      </c>
      <c r="N225" s="4" t="s">
        <v>1116</v>
      </c>
      <c r="O225" s="4" t="s">
        <v>513</v>
      </c>
      <c r="P225" s="4" t="s">
        <v>33</v>
      </c>
      <c r="Q225" s="4">
        <v>0</v>
      </c>
      <c r="R225" s="10">
        <v>44987</v>
      </c>
      <c r="S225" s="6">
        <v>44991</v>
      </c>
      <c r="T225" s="4" t="s">
        <v>34</v>
      </c>
      <c r="U225" s="4">
        <v>320</v>
      </c>
      <c r="V225" s="4">
        <v>0</v>
      </c>
      <c r="W225" s="4">
        <v>0</v>
      </c>
      <c r="X225" s="4" t="s">
        <v>1117</v>
      </c>
      <c r="Y225" s="4" t="s">
        <v>36</v>
      </c>
    </row>
    <row r="226" s="4" customFormat="1" spans="1:25">
      <c r="A226" s="4" t="s">
        <v>1118</v>
      </c>
      <c r="B226" s="4" t="s">
        <v>26</v>
      </c>
      <c r="C226" s="4" t="s">
        <v>27</v>
      </c>
      <c r="D226" s="4" t="s">
        <v>1119</v>
      </c>
      <c r="E226" s="4" t="s">
        <v>1120</v>
      </c>
      <c r="F226" s="6">
        <v>44987</v>
      </c>
      <c r="G226" s="6">
        <v>44988</v>
      </c>
      <c r="H226" s="4">
        <v>1</v>
      </c>
      <c r="I226" s="4">
        <v>1</v>
      </c>
      <c r="J226" s="4">
        <v>1</v>
      </c>
      <c r="K226" s="4" t="s">
        <v>30</v>
      </c>
      <c r="L226" s="4">
        <v>265</v>
      </c>
      <c r="M226" s="4">
        <v>265</v>
      </c>
      <c r="N226" s="4" t="s">
        <v>1121</v>
      </c>
      <c r="O226" s="4" t="s">
        <v>513</v>
      </c>
      <c r="P226" s="4" t="s">
        <v>33</v>
      </c>
      <c r="Q226" s="4">
        <v>0</v>
      </c>
      <c r="R226" s="10">
        <v>44987</v>
      </c>
      <c r="S226" s="6">
        <v>44991</v>
      </c>
      <c r="T226" s="4" t="s">
        <v>34</v>
      </c>
      <c r="U226" s="4">
        <v>265</v>
      </c>
      <c r="V226" s="4">
        <v>0</v>
      </c>
      <c r="W226" s="4">
        <v>0</v>
      </c>
      <c r="X226" s="4" t="s">
        <v>1122</v>
      </c>
      <c r="Y226" s="4" t="s">
        <v>1123</v>
      </c>
    </row>
    <row r="227" s="4" customFormat="1" spans="1:25">
      <c r="A227" s="4" t="s">
        <v>1124</v>
      </c>
      <c r="B227" s="4" t="s">
        <v>26</v>
      </c>
      <c r="C227" s="4" t="s">
        <v>27</v>
      </c>
      <c r="D227" s="4" t="s">
        <v>1125</v>
      </c>
      <c r="E227" s="4" t="s">
        <v>84</v>
      </c>
      <c r="F227" s="6">
        <v>44987</v>
      </c>
      <c r="G227" s="6">
        <v>44988</v>
      </c>
      <c r="H227" s="4">
        <v>1</v>
      </c>
      <c r="I227" s="4">
        <v>1</v>
      </c>
      <c r="J227" s="4">
        <v>1</v>
      </c>
      <c r="K227" s="4" t="s">
        <v>30</v>
      </c>
      <c r="L227" s="4">
        <v>397</v>
      </c>
      <c r="M227" s="4">
        <v>397</v>
      </c>
      <c r="N227" s="4" t="s">
        <v>1126</v>
      </c>
      <c r="O227" s="4" t="s">
        <v>513</v>
      </c>
      <c r="P227" s="4" t="s">
        <v>33</v>
      </c>
      <c r="Q227" s="4">
        <v>0</v>
      </c>
      <c r="R227" s="10">
        <v>44987</v>
      </c>
      <c r="S227" s="6">
        <v>44991</v>
      </c>
      <c r="T227" s="4" t="s">
        <v>34</v>
      </c>
      <c r="U227" s="4">
        <v>397</v>
      </c>
      <c r="V227" s="4">
        <v>0</v>
      </c>
      <c r="W227" s="4">
        <v>0</v>
      </c>
      <c r="X227" s="4" t="s">
        <v>1127</v>
      </c>
      <c r="Y227" s="4" t="s">
        <v>1128</v>
      </c>
    </row>
    <row r="228" s="4" customFormat="1" spans="1:25">
      <c r="A228" s="4" t="s">
        <v>1113</v>
      </c>
      <c r="B228" s="4" t="s">
        <v>26</v>
      </c>
      <c r="C228" s="4" t="s">
        <v>180</v>
      </c>
      <c r="D228" s="4" t="s">
        <v>1114</v>
      </c>
      <c r="E228" s="4" t="s">
        <v>1115</v>
      </c>
      <c r="F228" s="6">
        <v>44987</v>
      </c>
      <c r="G228" s="6">
        <v>44988</v>
      </c>
      <c r="H228" s="4">
        <v>1</v>
      </c>
      <c r="I228" s="4">
        <v>1</v>
      </c>
      <c r="J228" s="4">
        <v>1</v>
      </c>
      <c r="K228" s="4" t="s">
        <v>30</v>
      </c>
      <c r="L228" s="4">
        <v>-320</v>
      </c>
      <c r="M228" s="4">
        <v>-320</v>
      </c>
      <c r="N228" s="4" t="s">
        <v>1116</v>
      </c>
      <c r="O228" s="4" t="s">
        <v>513</v>
      </c>
      <c r="P228" s="4" t="s">
        <v>33</v>
      </c>
      <c r="Q228" s="4">
        <v>0</v>
      </c>
      <c r="R228" s="10">
        <v>44987</v>
      </c>
      <c r="S228" s="6">
        <v>44991</v>
      </c>
      <c r="T228" s="4" t="s">
        <v>34</v>
      </c>
      <c r="U228" s="4">
        <v>-320</v>
      </c>
      <c r="V228" s="4">
        <v>0</v>
      </c>
      <c r="W228" s="4">
        <v>0</v>
      </c>
      <c r="X228" s="4" t="s">
        <v>1117</v>
      </c>
      <c r="Y228" s="4" t="s">
        <v>36</v>
      </c>
    </row>
    <row r="229" s="4" customFormat="1" spans="1:25">
      <c r="A229" s="4" t="s">
        <v>1129</v>
      </c>
      <c r="B229" s="4" t="s">
        <v>26</v>
      </c>
      <c r="C229" s="4" t="s">
        <v>27</v>
      </c>
      <c r="D229" s="4" t="s">
        <v>1130</v>
      </c>
      <c r="E229" s="4" t="s">
        <v>1131</v>
      </c>
      <c r="F229" s="6">
        <v>44987</v>
      </c>
      <c r="G229" s="6">
        <v>44988</v>
      </c>
      <c r="H229" s="4">
        <v>1</v>
      </c>
      <c r="I229" s="4">
        <v>1</v>
      </c>
      <c r="J229" s="4">
        <v>1</v>
      </c>
      <c r="K229" s="4" t="s">
        <v>30</v>
      </c>
      <c r="L229" s="4">
        <v>525</v>
      </c>
      <c r="M229" s="4">
        <v>525</v>
      </c>
      <c r="N229" s="4" t="s">
        <v>1132</v>
      </c>
      <c r="O229" s="4" t="s">
        <v>513</v>
      </c>
      <c r="P229" s="4" t="s">
        <v>33</v>
      </c>
      <c r="Q229" s="4">
        <v>0</v>
      </c>
      <c r="R229" s="10">
        <v>44987</v>
      </c>
      <c r="S229" s="6">
        <v>44991</v>
      </c>
      <c r="T229" s="4" t="s">
        <v>34</v>
      </c>
      <c r="U229" s="4">
        <v>525</v>
      </c>
      <c r="V229" s="4">
        <v>0</v>
      </c>
      <c r="W229" s="4">
        <v>0</v>
      </c>
      <c r="X229" s="4" t="s">
        <v>1133</v>
      </c>
      <c r="Y229" s="4" t="s">
        <v>1134</v>
      </c>
    </row>
    <row r="230" s="4" customFormat="1" spans="1:25">
      <c r="A230" s="4" t="s">
        <v>1135</v>
      </c>
      <c r="B230" s="4" t="s">
        <v>26</v>
      </c>
      <c r="C230" s="4" t="s">
        <v>27</v>
      </c>
      <c r="D230" s="4" t="s">
        <v>1136</v>
      </c>
      <c r="E230" s="4" t="s">
        <v>84</v>
      </c>
      <c r="F230" s="6">
        <v>44987</v>
      </c>
      <c r="G230" s="6">
        <v>44988</v>
      </c>
      <c r="H230" s="4">
        <v>1</v>
      </c>
      <c r="I230" s="4">
        <v>1</v>
      </c>
      <c r="J230" s="4">
        <v>1</v>
      </c>
      <c r="K230" s="4" t="s">
        <v>30</v>
      </c>
      <c r="L230" s="4">
        <v>182</v>
      </c>
      <c r="M230" s="4">
        <v>182</v>
      </c>
      <c r="N230" s="4" t="s">
        <v>1137</v>
      </c>
      <c r="O230" s="4" t="s">
        <v>513</v>
      </c>
      <c r="P230" s="4" t="s">
        <v>33</v>
      </c>
      <c r="Q230" s="4">
        <v>0</v>
      </c>
      <c r="R230" s="10">
        <v>44987</v>
      </c>
      <c r="S230" s="6">
        <v>44991</v>
      </c>
      <c r="T230" s="4" t="s">
        <v>34</v>
      </c>
      <c r="U230" s="4">
        <v>182</v>
      </c>
      <c r="V230" s="4">
        <v>0</v>
      </c>
      <c r="W230" s="4">
        <v>0</v>
      </c>
      <c r="X230" s="4" t="s">
        <v>1138</v>
      </c>
      <c r="Y230" s="4" t="s">
        <v>1139</v>
      </c>
    </row>
    <row r="231" s="4" customFormat="1" spans="1:25">
      <c r="A231" s="4" t="s">
        <v>1140</v>
      </c>
      <c r="B231" s="4" t="s">
        <v>26</v>
      </c>
      <c r="C231" s="4" t="s">
        <v>27</v>
      </c>
      <c r="D231" s="4" t="s">
        <v>1141</v>
      </c>
      <c r="E231" s="4" t="s">
        <v>277</v>
      </c>
      <c r="F231" s="6">
        <v>44987</v>
      </c>
      <c r="G231" s="6">
        <v>44988</v>
      </c>
      <c r="H231" s="4">
        <v>1</v>
      </c>
      <c r="I231" s="4">
        <v>1</v>
      </c>
      <c r="J231" s="4">
        <v>1</v>
      </c>
      <c r="K231" s="4" t="s">
        <v>30</v>
      </c>
      <c r="L231" s="4">
        <v>818</v>
      </c>
      <c r="M231" s="4">
        <v>818</v>
      </c>
      <c r="N231" s="4" t="s">
        <v>1142</v>
      </c>
      <c r="O231" s="4" t="s">
        <v>513</v>
      </c>
      <c r="P231" s="4" t="s">
        <v>33</v>
      </c>
      <c r="Q231" s="4">
        <v>0</v>
      </c>
      <c r="R231" s="10">
        <v>44987</v>
      </c>
      <c r="S231" s="6">
        <v>44991</v>
      </c>
      <c r="T231" s="4" t="s">
        <v>34</v>
      </c>
      <c r="U231" s="4">
        <v>818</v>
      </c>
      <c r="V231" s="4">
        <v>0</v>
      </c>
      <c r="W231" s="4">
        <v>0</v>
      </c>
      <c r="X231" s="4" t="s">
        <v>1143</v>
      </c>
      <c r="Y231" s="4" t="s">
        <v>36</v>
      </c>
    </row>
    <row r="232" s="4" customFormat="1" spans="1:25">
      <c r="A232" s="4" t="s">
        <v>1140</v>
      </c>
      <c r="B232" s="4" t="s">
        <v>26</v>
      </c>
      <c r="C232" s="4" t="s">
        <v>180</v>
      </c>
      <c r="D232" s="4" t="s">
        <v>1141</v>
      </c>
      <c r="E232" s="4" t="s">
        <v>277</v>
      </c>
      <c r="F232" s="6">
        <v>44987</v>
      </c>
      <c r="G232" s="6">
        <v>44988</v>
      </c>
      <c r="H232" s="4">
        <v>1</v>
      </c>
      <c r="I232" s="4">
        <v>1</v>
      </c>
      <c r="J232" s="4">
        <v>1</v>
      </c>
      <c r="K232" s="4" t="s">
        <v>30</v>
      </c>
      <c r="L232" s="4">
        <v>-818</v>
      </c>
      <c r="M232" s="4">
        <v>-818</v>
      </c>
      <c r="N232" s="4" t="s">
        <v>1142</v>
      </c>
      <c r="O232" s="4" t="s">
        <v>513</v>
      </c>
      <c r="P232" s="4" t="s">
        <v>33</v>
      </c>
      <c r="Q232" s="4">
        <v>0</v>
      </c>
      <c r="R232" s="10">
        <v>44987</v>
      </c>
      <c r="S232" s="6">
        <v>44991</v>
      </c>
      <c r="T232" s="4" t="s">
        <v>34</v>
      </c>
      <c r="U232" s="4">
        <v>-818</v>
      </c>
      <c r="V232" s="4">
        <v>0</v>
      </c>
      <c r="W232" s="4">
        <v>0</v>
      </c>
      <c r="X232" s="4" t="s">
        <v>1143</v>
      </c>
      <c r="Y232" s="4" t="s">
        <v>36</v>
      </c>
    </row>
    <row r="233" s="4" customFormat="1" spans="1:25">
      <c r="A233" s="4" t="s">
        <v>1144</v>
      </c>
      <c r="B233" s="4" t="s">
        <v>26</v>
      </c>
      <c r="C233" s="4" t="s">
        <v>27</v>
      </c>
      <c r="D233" s="4" t="s">
        <v>1145</v>
      </c>
      <c r="E233" s="4" t="s">
        <v>1146</v>
      </c>
      <c r="F233" s="6">
        <v>44987</v>
      </c>
      <c r="G233" s="6">
        <v>44988</v>
      </c>
      <c r="H233" s="4">
        <v>2</v>
      </c>
      <c r="I233" s="4">
        <v>1</v>
      </c>
      <c r="J233" s="4">
        <v>2</v>
      </c>
      <c r="K233" s="4" t="s">
        <v>30</v>
      </c>
      <c r="L233" s="4">
        <v>370</v>
      </c>
      <c r="M233" s="4">
        <v>370</v>
      </c>
      <c r="N233" s="4" t="s">
        <v>1147</v>
      </c>
      <c r="O233" s="4" t="s">
        <v>513</v>
      </c>
      <c r="P233" s="4" t="s">
        <v>33</v>
      </c>
      <c r="Q233" s="4">
        <v>0</v>
      </c>
      <c r="R233" s="10">
        <v>44987</v>
      </c>
      <c r="S233" s="6">
        <v>44991</v>
      </c>
      <c r="T233" s="4" t="s">
        <v>34</v>
      </c>
      <c r="U233" s="4">
        <v>370</v>
      </c>
      <c r="V233" s="4">
        <v>0</v>
      </c>
      <c r="W233" s="4">
        <v>0</v>
      </c>
      <c r="X233" s="4" t="s">
        <v>1148</v>
      </c>
      <c r="Y233" s="4" t="s">
        <v>1149</v>
      </c>
    </row>
    <row r="234" s="4" customFormat="1" spans="1:25">
      <c r="A234" s="4" t="s">
        <v>1150</v>
      </c>
      <c r="B234" s="4" t="s">
        <v>26</v>
      </c>
      <c r="C234" s="4" t="s">
        <v>27</v>
      </c>
      <c r="D234" s="4" t="s">
        <v>1151</v>
      </c>
      <c r="E234" s="4" t="s">
        <v>345</v>
      </c>
      <c r="F234" s="6">
        <v>44987</v>
      </c>
      <c r="G234" s="6">
        <v>44988</v>
      </c>
      <c r="H234" s="4">
        <v>1</v>
      </c>
      <c r="I234" s="4">
        <v>1</v>
      </c>
      <c r="J234" s="4">
        <v>1</v>
      </c>
      <c r="K234" s="4" t="s">
        <v>30</v>
      </c>
      <c r="L234" s="4">
        <v>175</v>
      </c>
      <c r="M234" s="4">
        <v>175</v>
      </c>
      <c r="N234" s="4" t="s">
        <v>1152</v>
      </c>
      <c r="O234" s="4" t="s">
        <v>513</v>
      </c>
      <c r="P234" s="4" t="s">
        <v>33</v>
      </c>
      <c r="Q234" s="4">
        <v>0</v>
      </c>
      <c r="R234" s="10">
        <v>44987</v>
      </c>
      <c r="S234" s="6">
        <v>44991</v>
      </c>
      <c r="T234" s="4" t="s">
        <v>34</v>
      </c>
      <c r="U234" s="4">
        <v>175</v>
      </c>
      <c r="V234" s="4">
        <v>0</v>
      </c>
      <c r="W234" s="4">
        <v>0</v>
      </c>
      <c r="X234" s="4" t="s">
        <v>1153</v>
      </c>
      <c r="Y234" s="4" t="s">
        <v>1154</v>
      </c>
    </row>
    <row r="235" s="4" customFormat="1" spans="1:25">
      <c r="A235" s="4" t="s">
        <v>1155</v>
      </c>
      <c r="B235" s="4" t="s">
        <v>26</v>
      </c>
      <c r="C235" s="4" t="s">
        <v>27</v>
      </c>
      <c r="D235" s="4" t="s">
        <v>1156</v>
      </c>
      <c r="E235" s="4" t="s">
        <v>204</v>
      </c>
      <c r="F235" s="6">
        <v>44987</v>
      </c>
      <c r="G235" s="6">
        <v>44988</v>
      </c>
      <c r="H235" s="4">
        <v>1</v>
      </c>
      <c r="I235" s="4">
        <v>1</v>
      </c>
      <c r="J235" s="4">
        <v>1</v>
      </c>
      <c r="K235" s="4" t="s">
        <v>30</v>
      </c>
      <c r="L235" s="4">
        <v>1240</v>
      </c>
      <c r="M235" s="4">
        <v>1240</v>
      </c>
      <c r="N235" s="4" t="s">
        <v>1157</v>
      </c>
      <c r="O235" s="4" t="s">
        <v>513</v>
      </c>
      <c r="P235" s="4" t="s">
        <v>33</v>
      </c>
      <c r="Q235" s="4">
        <v>0</v>
      </c>
      <c r="R235" s="10">
        <v>44987</v>
      </c>
      <c r="S235" s="6">
        <v>44991</v>
      </c>
      <c r="T235" s="4" t="s">
        <v>34</v>
      </c>
      <c r="U235" s="4">
        <v>1240</v>
      </c>
      <c r="V235" s="4">
        <v>0</v>
      </c>
      <c r="W235" s="4">
        <v>0</v>
      </c>
      <c r="X235" s="4" t="s">
        <v>1158</v>
      </c>
      <c r="Y235" s="4" t="s">
        <v>1159</v>
      </c>
    </row>
    <row r="236" s="4" customFormat="1" spans="1:25">
      <c r="A236" s="4" t="s">
        <v>1160</v>
      </c>
      <c r="B236" s="4" t="s">
        <v>26</v>
      </c>
      <c r="C236" s="4" t="s">
        <v>27</v>
      </c>
      <c r="D236" s="4" t="s">
        <v>1161</v>
      </c>
      <c r="E236" s="4" t="s">
        <v>84</v>
      </c>
      <c r="F236" s="6">
        <v>44987</v>
      </c>
      <c r="G236" s="6">
        <v>44988</v>
      </c>
      <c r="H236" s="4">
        <v>1</v>
      </c>
      <c r="I236" s="4">
        <v>1</v>
      </c>
      <c r="J236" s="4">
        <v>1</v>
      </c>
      <c r="K236" s="4" t="s">
        <v>30</v>
      </c>
      <c r="L236" s="4">
        <v>324</v>
      </c>
      <c r="M236" s="4">
        <v>324</v>
      </c>
      <c r="N236" s="4" t="s">
        <v>1162</v>
      </c>
      <c r="O236" s="4" t="s">
        <v>513</v>
      </c>
      <c r="P236" s="4" t="s">
        <v>33</v>
      </c>
      <c r="Q236" s="4">
        <v>0</v>
      </c>
      <c r="R236" s="10">
        <v>44987</v>
      </c>
      <c r="S236" s="6">
        <v>44991</v>
      </c>
      <c r="T236" s="4" t="s">
        <v>34</v>
      </c>
      <c r="U236" s="4">
        <v>324</v>
      </c>
      <c r="V236" s="4">
        <v>0</v>
      </c>
      <c r="W236" s="4">
        <v>0</v>
      </c>
      <c r="X236" s="4" t="s">
        <v>1163</v>
      </c>
      <c r="Y236" s="4" t="s">
        <v>36</v>
      </c>
    </row>
    <row r="237" s="4" customFormat="1" spans="1:25">
      <c r="A237" s="4" t="s">
        <v>1164</v>
      </c>
      <c r="B237" s="4" t="s">
        <v>26</v>
      </c>
      <c r="C237" s="4" t="s">
        <v>27</v>
      </c>
      <c r="D237" s="4" t="s">
        <v>1165</v>
      </c>
      <c r="E237" s="4" t="s">
        <v>454</v>
      </c>
      <c r="F237" s="6">
        <v>44987</v>
      </c>
      <c r="G237" s="6">
        <v>44988</v>
      </c>
      <c r="H237" s="4">
        <v>1</v>
      </c>
      <c r="I237" s="4">
        <v>1</v>
      </c>
      <c r="J237" s="4">
        <v>1</v>
      </c>
      <c r="K237" s="4" t="s">
        <v>30</v>
      </c>
      <c r="L237" s="4">
        <v>693</v>
      </c>
      <c r="M237" s="4">
        <v>693</v>
      </c>
      <c r="N237" s="4" t="s">
        <v>1166</v>
      </c>
      <c r="O237" s="4" t="s">
        <v>513</v>
      </c>
      <c r="P237" s="4" t="s">
        <v>33</v>
      </c>
      <c r="Q237" s="4">
        <v>0</v>
      </c>
      <c r="R237" s="10">
        <v>44987</v>
      </c>
      <c r="S237" s="6">
        <v>44991</v>
      </c>
      <c r="T237" s="4" t="s">
        <v>34</v>
      </c>
      <c r="U237" s="4">
        <v>693</v>
      </c>
      <c r="V237" s="4">
        <v>0</v>
      </c>
      <c r="W237" s="4">
        <v>0</v>
      </c>
      <c r="X237" s="4" t="s">
        <v>1167</v>
      </c>
      <c r="Y237" s="4" t="s">
        <v>36</v>
      </c>
    </row>
    <row r="238" s="4" customFormat="1" spans="1:25">
      <c r="A238" s="4" t="s">
        <v>1168</v>
      </c>
      <c r="B238" s="4" t="s">
        <v>26</v>
      </c>
      <c r="C238" s="4" t="s">
        <v>27</v>
      </c>
      <c r="D238" s="4" t="s">
        <v>1119</v>
      </c>
      <c r="E238" s="4" t="s">
        <v>1169</v>
      </c>
      <c r="F238" s="6">
        <v>44987</v>
      </c>
      <c r="G238" s="6">
        <v>44988</v>
      </c>
      <c r="H238" s="4">
        <v>1</v>
      </c>
      <c r="I238" s="4">
        <v>1</v>
      </c>
      <c r="J238" s="4">
        <v>1</v>
      </c>
      <c r="K238" s="4" t="s">
        <v>30</v>
      </c>
      <c r="L238" s="4">
        <v>336</v>
      </c>
      <c r="M238" s="4">
        <v>336</v>
      </c>
      <c r="N238" s="4" t="s">
        <v>1170</v>
      </c>
      <c r="O238" s="4" t="s">
        <v>513</v>
      </c>
      <c r="P238" s="4" t="s">
        <v>33</v>
      </c>
      <c r="Q238" s="4">
        <v>0</v>
      </c>
      <c r="R238" s="10">
        <v>44987</v>
      </c>
      <c r="S238" s="6">
        <v>44991</v>
      </c>
      <c r="T238" s="4" t="s">
        <v>34</v>
      </c>
      <c r="U238" s="4">
        <v>336</v>
      </c>
      <c r="V238" s="4">
        <v>0</v>
      </c>
      <c r="W238" s="4">
        <v>0</v>
      </c>
      <c r="X238" s="4" t="s">
        <v>1171</v>
      </c>
      <c r="Y238" s="4" t="s">
        <v>1172</v>
      </c>
    </row>
    <row r="239" s="4" customFormat="1" spans="1:25">
      <c r="A239" s="4" t="s">
        <v>1173</v>
      </c>
      <c r="B239" s="4" t="s">
        <v>26</v>
      </c>
      <c r="C239" s="4" t="s">
        <v>27</v>
      </c>
      <c r="D239" s="4" t="s">
        <v>1174</v>
      </c>
      <c r="E239" s="4" t="s">
        <v>1175</v>
      </c>
      <c r="F239" s="6">
        <v>44987</v>
      </c>
      <c r="G239" s="6">
        <v>44988</v>
      </c>
      <c r="H239" s="4">
        <v>1</v>
      </c>
      <c r="I239" s="4">
        <v>1</v>
      </c>
      <c r="J239" s="4">
        <v>1</v>
      </c>
      <c r="K239" s="4" t="s">
        <v>30</v>
      </c>
      <c r="L239" s="4">
        <v>979</v>
      </c>
      <c r="M239" s="4">
        <v>979</v>
      </c>
      <c r="N239" s="4" t="s">
        <v>1176</v>
      </c>
      <c r="O239" s="4" t="s">
        <v>513</v>
      </c>
      <c r="P239" s="4" t="s">
        <v>33</v>
      </c>
      <c r="Q239" s="4">
        <v>0</v>
      </c>
      <c r="R239" s="10">
        <v>44987</v>
      </c>
      <c r="S239" s="6">
        <v>44991</v>
      </c>
      <c r="T239" s="4" t="s">
        <v>34</v>
      </c>
      <c r="U239" s="4">
        <v>979</v>
      </c>
      <c r="V239" s="4">
        <v>0</v>
      </c>
      <c r="W239" s="4">
        <v>0</v>
      </c>
      <c r="X239" s="4" t="s">
        <v>1177</v>
      </c>
      <c r="Y239" s="4" t="s">
        <v>1178</v>
      </c>
    </row>
    <row r="240" s="4" customFormat="1" spans="1:25">
      <c r="A240" s="4" t="s">
        <v>1179</v>
      </c>
      <c r="B240" s="4" t="s">
        <v>26</v>
      </c>
      <c r="C240" s="4" t="s">
        <v>27</v>
      </c>
      <c r="D240" s="4" t="s">
        <v>1180</v>
      </c>
      <c r="E240" s="4" t="s">
        <v>84</v>
      </c>
      <c r="F240" s="6">
        <v>44987</v>
      </c>
      <c r="G240" s="6">
        <v>44988</v>
      </c>
      <c r="H240" s="4">
        <v>1</v>
      </c>
      <c r="I240" s="4">
        <v>1</v>
      </c>
      <c r="J240" s="4">
        <v>1</v>
      </c>
      <c r="K240" s="4" t="s">
        <v>30</v>
      </c>
      <c r="L240" s="4">
        <v>287</v>
      </c>
      <c r="M240" s="4">
        <v>287</v>
      </c>
      <c r="N240" s="4" t="s">
        <v>1181</v>
      </c>
      <c r="O240" s="4" t="s">
        <v>513</v>
      </c>
      <c r="P240" s="4" t="s">
        <v>33</v>
      </c>
      <c r="Q240" s="4">
        <v>0</v>
      </c>
      <c r="R240" s="10">
        <v>44987</v>
      </c>
      <c r="S240" s="6">
        <v>44991</v>
      </c>
      <c r="T240" s="4" t="s">
        <v>34</v>
      </c>
      <c r="U240" s="4">
        <v>287</v>
      </c>
      <c r="V240" s="4">
        <v>0</v>
      </c>
      <c r="W240" s="4">
        <v>0</v>
      </c>
      <c r="X240" s="4" t="s">
        <v>1182</v>
      </c>
      <c r="Y240" s="4" t="s">
        <v>36</v>
      </c>
    </row>
    <row r="241" s="4" customFormat="1" spans="1:25">
      <c r="A241" s="4" t="s">
        <v>1183</v>
      </c>
      <c r="B241" s="4" t="s">
        <v>26</v>
      </c>
      <c r="C241" s="4" t="s">
        <v>481</v>
      </c>
      <c r="D241" s="4" t="s">
        <v>1184</v>
      </c>
      <c r="E241" s="4" t="s">
        <v>345</v>
      </c>
      <c r="F241" s="6">
        <v>44913</v>
      </c>
      <c r="G241" s="6">
        <v>44914</v>
      </c>
      <c r="H241" s="4">
        <v>1</v>
      </c>
      <c r="I241" s="4">
        <v>1</v>
      </c>
      <c r="J241" s="4">
        <v>1</v>
      </c>
      <c r="K241" s="4" t="s">
        <v>30</v>
      </c>
      <c r="L241" s="4">
        <v>360</v>
      </c>
      <c r="M241" s="4">
        <v>360</v>
      </c>
      <c r="N241" s="4" t="s">
        <v>1185</v>
      </c>
      <c r="O241" s="4" t="s">
        <v>513</v>
      </c>
      <c r="P241" s="4" t="s">
        <v>33</v>
      </c>
      <c r="Q241" s="4">
        <v>0</v>
      </c>
      <c r="R241" s="10">
        <v>44896.8502893519</v>
      </c>
      <c r="S241" s="6">
        <v>44991</v>
      </c>
      <c r="T241" s="4" t="s">
        <v>34</v>
      </c>
      <c r="U241" s="4">
        <v>360</v>
      </c>
      <c r="V241" s="4">
        <v>0</v>
      </c>
      <c r="W241" s="4">
        <v>0</v>
      </c>
      <c r="X241" s="4" t="s">
        <v>1186</v>
      </c>
      <c r="Y241" s="4" t="s">
        <v>36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239"/>
  <sheetViews>
    <sheetView tabSelected="1" workbookViewId="0">
      <selection activeCell="A235" sqref="A235:C239"/>
    </sheetView>
  </sheetViews>
  <sheetFormatPr defaultColWidth="9" defaultRowHeight="13.5"/>
  <cols>
    <col min="1" max="1" width="12.625" style="4"/>
    <col min="2" max="3" width="11.5" style="4"/>
    <col min="4" max="4" width="10.375" style="4"/>
    <col min="5" max="16359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1187</v>
      </c>
    </row>
    <row r="2" s="4" customFormat="1" hidden="1" spans="1:9">
      <c r="A2" s="5">
        <v>999221983146905</v>
      </c>
      <c r="B2" s="6">
        <v>44985</v>
      </c>
      <c r="C2" s="6">
        <v>44987</v>
      </c>
      <c r="D2" s="4">
        <v>2010</v>
      </c>
      <c r="E2" s="4" t="str">
        <f>VLOOKUP(A2,HOP!A:L,12,0)</f>
        <v>2010.00</v>
      </c>
      <c r="F2" s="4" t="str">
        <f>VLOOKUP(A2,HOP!A:C,3,0)</f>
        <v>2894733</v>
      </c>
      <c r="G2" s="4">
        <f>D2-E2</f>
        <v>0</v>
      </c>
      <c r="H2" s="4" t="str">
        <f>$H$1&amp;F2</f>
        <v>，2894733</v>
      </c>
      <c r="I2" s="4" t="str">
        <f>VLOOKUP(A2,HOP!A:U,21,0)</f>
        <v>直采</v>
      </c>
    </row>
    <row r="3" s="4" customFormat="1" hidden="1" spans="1:9">
      <c r="A3" s="5">
        <v>999222495095839</v>
      </c>
      <c r="B3" s="6">
        <v>44985</v>
      </c>
      <c r="C3" s="6">
        <v>44987</v>
      </c>
      <c r="D3" s="4">
        <v>920</v>
      </c>
      <c r="E3" s="4" t="str">
        <f>VLOOKUP(A3,HOP!A:L,12,0)</f>
        <v>920.00</v>
      </c>
      <c r="F3" s="4" t="str">
        <f>VLOOKUP(A3,HOP!A:C,3,0)</f>
        <v>2999504</v>
      </c>
      <c r="G3" s="4">
        <f t="shared" ref="G3:G66" si="0">D3-E3</f>
        <v>0</v>
      </c>
      <c r="H3" s="4" t="str">
        <f t="shared" ref="H3:H66" si="1">$H$1&amp;F3</f>
        <v>，2999504</v>
      </c>
      <c r="I3" s="4" t="str">
        <f>VLOOKUP(A3,HOP!A:U,21,0)</f>
        <v>直连</v>
      </c>
    </row>
    <row r="4" s="4" customFormat="1" hidden="1" spans="1:9">
      <c r="A4" s="5">
        <v>999222528313362</v>
      </c>
      <c r="B4" s="6">
        <v>44986</v>
      </c>
      <c r="C4" s="6">
        <v>44987</v>
      </c>
      <c r="D4" s="4">
        <v>522</v>
      </c>
      <c r="E4" s="4" t="str">
        <f>VLOOKUP(A4,HOP!A:L,12,0)</f>
        <v>522.00</v>
      </c>
      <c r="F4" s="4" t="str">
        <f>VLOOKUP(A4,HOP!A:C,3,0)</f>
        <v>3004353</v>
      </c>
      <c r="G4" s="4">
        <f t="shared" si="0"/>
        <v>0</v>
      </c>
      <c r="H4" s="4" t="str">
        <f t="shared" si="1"/>
        <v>，3004353</v>
      </c>
      <c r="I4" s="4" t="str">
        <f>VLOOKUP(A4,HOP!A:U,21,0)</f>
        <v>直连</v>
      </c>
    </row>
    <row r="5" s="4" customFormat="1" hidden="1" spans="1:9">
      <c r="A5" s="5">
        <v>999222530146174</v>
      </c>
      <c r="B5" s="6">
        <v>44985</v>
      </c>
      <c r="C5" s="6">
        <v>44987</v>
      </c>
      <c r="D5" s="4">
        <v>3324</v>
      </c>
      <c r="E5" s="4" t="str">
        <f>VLOOKUP(A5,HOP!A:L,12,0)</f>
        <v>3324.00</v>
      </c>
      <c r="F5" s="4" t="str">
        <f>VLOOKUP(A5,HOP!A:C,3,0)</f>
        <v>3004677</v>
      </c>
      <c r="G5" s="4">
        <f t="shared" si="0"/>
        <v>0</v>
      </c>
      <c r="H5" s="4" t="str">
        <f t="shared" si="1"/>
        <v>，3004677</v>
      </c>
      <c r="I5" s="4" t="str">
        <f>VLOOKUP(A5,HOP!A:U,21,0)</f>
        <v>直连</v>
      </c>
    </row>
    <row r="6" s="4" customFormat="1" hidden="1" spans="1:9">
      <c r="A6" s="5">
        <v>999222530585486</v>
      </c>
      <c r="B6" s="6">
        <v>44986</v>
      </c>
      <c r="C6" s="6">
        <v>44987</v>
      </c>
      <c r="D6" s="4">
        <v>457</v>
      </c>
      <c r="E6" s="4" t="str">
        <f>VLOOKUP(A6,HOP!A:L,12,0)</f>
        <v>457.00</v>
      </c>
      <c r="F6" s="4" t="str">
        <f>VLOOKUP(A6,HOP!A:C,3,0)</f>
        <v>3004781</v>
      </c>
      <c r="G6" s="4">
        <f t="shared" si="0"/>
        <v>0</v>
      </c>
      <c r="H6" s="4" t="str">
        <f t="shared" si="1"/>
        <v>，3004781</v>
      </c>
      <c r="I6" s="4" t="str">
        <f>VLOOKUP(A6,HOP!A:U,21,0)</f>
        <v>直连</v>
      </c>
    </row>
    <row r="7" s="4" customFormat="1" hidden="1" spans="1:9">
      <c r="A7" s="5">
        <v>999222559487494</v>
      </c>
      <c r="B7" s="6">
        <v>44986</v>
      </c>
      <c r="C7" s="6">
        <v>44987</v>
      </c>
      <c r="D7" s="4">
        <v>770</v>
      </c>
      <c r="E7" s="4" t="str">
        <f>VLOOKUP(A7,HOP!A:L,12,0)</f>
        <v>770.00</v>
      </c>
      <c r="F7" s="4" t="str">
        <f>VLOOKUP(A7,HOP!A:C,3,0)</f>
        <v>3008601</v>
      </c>
      <c r="G7" s="4">
        <f t="shared" si="0"/>
        <v>0</v>
      </c>
      <c r="H7" s="4" t="str">
        <f t="shared" si="1"/>
        <v>，3008601</v>
      </c>
      <c r="I7" s="4" t="str">
        <f>VLOOKUP(A7,HOP!A:U,21,0)</f>
        <v>直连</v>
      </c>
    </row>
    <row r="8" s="4" customFormat="1" hidden="1" spans="1:9">
      <c r="A8" s="5">
        <v>999222625014154</v>
      </c>
      <c r="B8" s="6">
        <v>44985</v>
      </c>
      <c r="C8" s="6">
        <v>44987</v>
      </c>
      <c r="D8" s="4">
        <v>948</v>
      </c>
      <c r="E8" s="4" t="str">
        <f>VLOOKUP(A8,HOP!A:L,12,0)</f>
        <v>948.00</v>
      </c>
      <c r="F8" s="4" t="str">
        <f>VLOOKUP(A8,HOP!A:C,3,0)</f>
        <v>3018105</v>
      </c>
      <c r="G8" s="4">
        <f t="shared" si="0"/>
        <v>0</v>
      </c>
      <c r="H8" s="4" t="str">
        <f t="shared" si="1"/>
        <v>，3018105</v>
      </c>
      <c r="I8" s="4" t="str">
        <f>VLOOKUP(A8,HOP!A:U,21,0)</f>
        <v>直连</v>
      </c>
    </row>
    <row r="9" s="4" customFormat="1" hidden="1" spans="1:9">
      <c r="A9" s="5">
        <v>999222643979073</v>
      </c>
      <c r="B9" s="6">
        <v>44985</v>
      </c>
      <c r="C9" s="6">
        <v>44987</v>
      </c>
      <c r="D9" s="4">
        <v>2410</v>
      </c>
      <c r="E9" s="4" t="str">
        <f>VLOOKUP(A9,HOP!A:L,12,0)</f>
        <v>2410.00</v>
      </c>
      <c r="F9" s="4" t="str">
        <f>VLOOKUP(A9,HOP!A:C,3,0)</f>
        <v>3020698</v>
      </c>
      <c r="G9" s="4">
        <f t="shared" si="0"/>
        <v>0</v>
      </c>
      <c r="H9" s="4" t="str">
        <f t="shared" si="1"/>
        <v>，3020698</v>
      </c>
      <c r="I9" s="4" t="str">
        <f>VLOOKUP(A9,HOP!A:U,21,0)</f>
        <v>直连</v>
      </c>
    </row>
    <row r="10" s="4" customFormat="1" hidden="1" spans="1:9">
      <c r="A10" s="5">
        <v>999222673503382</v>
      </c>
      <c r="B10" s="6">
        <v>44986</v>
      </c>
      <c r="C10" s="6">
        <v>44987</v>
      </c>
      <c r="D10" s="4">
        <v>962</v>
      </c>
      <c r="E10" s="4" t="str">
        <f>VLOOKUP(A10,HOP!A:L,12,0)</f>
        <v>962.00</v>
      </c>
      <c r="F10" s="4" t="str">
        <f>VLOOKUP(A10,HOP!A:C,3,0)</f>
        <v>3024206</v>
      </c>
      <c r="G10" s="4">
        <f t="shared" si="0"/>
        <v>0</v>
      </c>
      <c r="H10" s="4" t="str">
        <f t="shared" si="1"/>
        <v>，3024206</v>
      </c>
      <c r="I10" s="4" t="str">
        <f>VLOOKUP(A10,HOP!A:U,21,0)</f>
        <v>直连</v>
      </c>
    </row>
    <row r="11" s="4" customFormat="1" hidden="1" spans="1:9">
      <c r="A11" s="5">
        <v>999222722064465</v>
      </c>
      <c r="B11" s="6">
        <v>44985</v>
      </c>
      <c r="C11" s="6">
        <v>44987</v>
      </c>
      <c r="D11" s="4">
        <v>763</v>
      </c>
      <c r="E11" s="4" t="str">
        <f>VLOOKUP(A11,HOP!A:L,12,0)</f>
        <v>763.00</v>
      </c>
      <c r="F11" s="4" t="str">
        <f>VLOOKUP(A11,HOP!A:C,3,0)</f>
        <v>3030391</v>
      </c>
      <c r="G11" s="4">
        <f t="shared" si="0"/>
        <v>0</v>
      </c>
      <c r="H11" s="4" t="str">
        <f t="shared" si="1"/>
        <v>，3030391</v>
      </c>
      <c r="I11" s="4" t="str">
        <f>VLOOKUP(A11,HOP!A:U,21,0)</f>
        <v>直连</v>
      </c>
    </row>
    <row r="12" s="4" customFormat="1" hidden="1" spans="1:9">
      <c r="A12" s="5">
        <v>999222730684074</v>
      </c>
      <c r="B12" s="6">
        <v>44986</v>
      </c>
      <c r="C12" s="6">
        <v>44987</v>
      </c>
      <c r="D12" s="4">
        <v>1654</v>
      </c>
      <c r="E12" s="4" t="str">
        <f>VLOOKUP(A12,HOP!A:L,12,0)</f>
        <v>1654.00</v>
      </c>
      <c r="F12" s="4" t="str">
        <f>VLOOKUP(A12,HOP!A:C,3,0)</f>
        <v>3030996</v>
      </c>
      <c r="G12" s="4">
        <f t="shared" si="0"/>
        <v>0</v>
      </c>
      <c r="H12" s="4" t="str">
        <f t="shared" si="1"/>
        <v>，3030996</v>
      </c>
      <c r="I12" s="4" t="str">
        <f>VLOOKUP(A12,HOP!A:U,21,0)</f>
        <v>直连</v>
      </c>
    </row>
    <row r="13" s="4" customFormat="1" hidden="1" spans="1:9">
      <c r="A13" s="5">
        <v>999222732635932</v>
      </c>
      <c r="B13" s="6">
        <v>44984</v>
      </c>
      <c r="C13" s="6">
        <v>44987</v>
      </c>
      <c r="D13" s="4">
        <v>2100</v>
      </c>
      <c r="E13" s="4" t="str">
        <f>VLOOKUP(A13,HOP!A:L,12,0)</f>
        <v>2100.00</v>
      </c>
      <c r="F13" s="4" t="str">
        <f>VLOOKUP(A13,HOP!A:C,3,0)</f>
        <v>3031287</v>
      </c>
      <c r="G13" s="4">
        <f t="shared" si="0"/>
        <v>0</v>
      </c>
      <c r="H13" s="4" t="str">
        <f t="shared" si="1"/>
        <v>，3031287</v>
      </c>
      <c r="I13" s="4" t="str">
        <f>VLOOKUP(A13,HOP!A:U,21,0)</f>
        <v>直连</v>
      </c>
    </row>
    <row r="14" s="4" customFormat="1" hidden="1" spans="1:9">
      <c r="A14" s="5">
        <v>999222733498262</v>
      </c>
      <c r="B14" s="6">
        <v>44984</v>
      </c>
      <c r="C14" s="6">
        <v>44987</v>
      </c>
      <c r="D14" s="4">
        <v>3957</v>
      </c>
      <c r="E14" s="4" t="str">
        <f>VLOOKUP(A14,HOP!A:L,12,0)</f>
        <v>3957.00</v>
      </c>
      <c r="F14" s="4" t="str">
        <f>VLOOKUP(A14,HOP!A:C,3,0)</f>
        <v>3031429</v>
      </c>
      <c r="G14" s="4">
        <f t="shared" si="0"/>
        <v>0</v>
      </c>
      <c r="H14" s="4" t="str">
        <f t="shared" si="1"/>
        <v>，3031429</v>
      </c>
      <c r="I14" s="4" t="str">
        <f>VLOOKUP(A14,HOP!A:U,21,0)</f>
        <v>直连</v>
      </c>
    </row>
    <row r="15" s="4" customFormat="1" hidden="1" spans="1:9">
      <c r="A15" s="5">
        <v>999222751997125</v>
      </c>
      <c r="B15" s="6">
        <v>44986</v>
      </c>
      <c r="C15" s="6">
        <v>44987</v>
      </c>
      <c r="D15" s="4">
        <v>737</v>
      </c>
      <c r="E15" s="4" t="str">
        <f>VLOOKUP(A15,HOP!A:L,12,0)</f>
        <v>737.00</v>
      </c>
      <c r="F15" s="4" t="str">
        <f>VLOOKUP(A15,HOP!A:C,3,0)</f>
        <v>3034166</v>
      </c>
      <c r="G15" s="4">
        <f t="shared" si="0"/>
        <v>0</v>
      </c>
      <c r="H15" s="4" t="str">
        <f t="shared" si="1"/>
        <v>，3034166</v>
      </c>
      <c r="I15" s="4" t="str">
        <f>VLOOKUP(A15,HOP!A:U,21,0)</f>
        <v>直连</v>
      </c>
    </row>
    <row r="16" s="4" customFormat="1" spans="1:10">
      <c r="A16" s="5">
        <v>999222770471513</v>
      </c>
      <c r="B16" s="6">
        <v>44985</v>
      </c>
      <c r="C16" s="6">
        <v>44987</v>
      </c>
      <c r="D16" s="4">
        <v>2382</v>
      </c>
      <c r="E16" s="4">
        <v>0</v>
      </c>
      <c r="F16" s="4" t="str">
        <f>VLOOKUP(A16,HOP!A:C,3,0)</f>
        <v>3037022</v>
      </c>
      <c r="G16" s="4">
        <f t="shared" si="0"/>
        <v>2382</v>
      </c>
      <c r="H16" s="4" t="str">
        <f t="shared" si="1"/>
        <v>，3037022</v>
      </c>
      <c r="I16" s="4" t="str">
        <f>VLOOKUP(A16,HOP!A:U,21,0)</f>
        <v>直连</v>
      </c>
      <c r="J16" s="4" t="s">
        <v>1188</v>
      </c>
    </row>
    <row r="17" s="4" customFormat="1" hidden="1" spans="1:9">
      <c r="A17" s="5">
        <v>999222770923437</v>
      </c>
      <c r="B17" s="6">
        <v>44985</v>
      </c>
      <c r="C17" s="6">
        <v>44987</v>
      </c>
      <c r="D17" s="4">
        <v>1924</v>
      </c>
      <c r="E17" s="4" t="str">
        <f>VLOOKUP(A17,HOP!A:L,12,0)</f>
        <v>1924.00</v>
      </c>
      <c r="F17" s="4" t="str">
        <f>VLOOKUP(A17,HOP!A:C,3,0)</f>
        <v>3037116</v>
      </c>
      <c r="G17" s="4">
        <f t="shared" si="0"/>
        <v>0</v>
      </c>
      <c r="H17" s="4" t="str">
        <f t="shared" si="1"/>
        <v>，3037116</v>
      </c>
      <c r="I17" s="4" t="str">
        <f>VLOOKUP(A17,HOP!A:U,21,0)</f>
        <v>直连</v>
      </c>
    </row>
    <row r="18" s="4" customFormat="1" hidden="1" spans="1:9">
      <c r="A18" s="5">
        <v>999222784724305</v>
      </c>
      <c r="B18" s="6">
        <v>44983</v>
      </c>
      <c r="C18" s="6">
        <v>44987</v>
      </c>
      <c r="D18" s="4">
        <v>2886</v>
      </c>
      <c r="E18" s="4">
        <v>2886</v>
      </c>
      <c r="F18" s="4" t="str">
        <f>VLOOKUP(A18,HOP!A:C,3,0)</f>
        <v>3039606</v>
      </c>
      <c r="G18" s="4">
        <f t="shared" si="0"/>
        <v>0</v>
      </c>
      <c r="H18" s="4" t="str">
        <f t="shared" si="1"/>
        <v>，3039606</v>
      </c>
      <c r="I18" s="4" t="str">
        <f>VLOOKUP(A18,HOP!A:U,21,0)</f>
        <v>直连</v>
      </c>
    </row>
    <row r="19" s="4" customFormat="1" hidden="1" spans="1:9">
      <c r="A19" s="5">
        <v>999222803049605</v>
      </c>
      <c r="B19" s="6">
        <v>44986</v>
      </c>
      <c r="C19" s="6">
        <v>44987</v>
      </c>
      <c r="D19" s="4">
        <v>509</v>
      </c>
      <c r="E19" s="4" t="str">
        <f>VLOOKUP(A19,HOP!A:L,12,0)</f>
        <v>509.00</v>
      </c>
      <c r="F19" s="4" t="str">
        <f>VLOOKUP(A19,HOP!A:C,3,0)</f>
        <v>3043521</v>
      </c>
      <c r="G19" s="4">
        <f t="shared" si="0"/>
        <v>0</v>
      </c>
      <c r="H19" s="4" t="str">
        <f t="shared" si="1"/>
        <v>，3043521</v>
      </c>
      <c r="I19" s="4" t="str">
        <f>VLOOKUP(A19,HOP!A:U,21,0)</f>
        <v>直连</v>
      </c>
    </row>
    <row r="20" s="4" customFormat="1" hidden="1" spans="1:9">
      <c r="A20" s="5">
        <v>22806546877</v>
      </c>
      <c r="B20" s="6">
        <v>44984</v>
      </c>
      <c r="C20" s="6">
        <v>44987</v>
      </c>
      <c r="D20" s="4">
        <v>1230</v>
      </c>
      <c r="E20" s="4" t="str">
        <f>VLOOKUP(A20,HOP!A:L,12,0)</f>
        <v>1230.00</v>
      </c>
      <c r="F20" s="4" t="str">
        <f>VLOOKUP(A20,HOP!A:C,3,0)</f>
        <v>3043870</v>
      </c>
      <c r="G20" s="4">
        <f t="shared" si="0"/>
        <v>0</v>
      </c>
      <c r="H20" s="4" t="str">
        <f t="shared" si="1"/>
        <v>，3043870</v>
      </c>
      <c r="I20" s="4" t="str">
        <f>VLOOKUP(A20,HOP!A:U,21,0)</f>
        <v>直采</v>
      </c>
    </row>
    <row r="21" s="4" customFormat="1" hidden="1" spans="1:9">
      <c r="A21" s="5">
        <v>999222810390624</v>
      </c>
      <c r="B21" s="6">
        <v>44986</v>
      </c>
      <c r="C21" s="6">
        <v>44987</v>
      </c>
      <c r="D21" s="4">
        <v>741</v>
      </c>
      <c r="E21" s="4" t="str">
        <f>VLOOKUP(A21,HOP!A:L,12,0)</f>
        <v>741.00</v>
      </c>
      <c r="F21" s="4" t="str">
        <f>VLOOKUP(A21,HOP!A:C,3,0)</f>
        <v>3044527</v>
      </c>
      <c r="G21" s="4">
        <f t="shared" si="0"/>
        <v>0</v>
      </c>
      <c r="H21" s="4" t="str">
        <f t="shared" si="1"/>
        <v>，3044527</v>
      </c>
      <c r="I21" s="4" t="str">
        <f>VLOOKUP(A21,HOP!A:U,21,0)</f>
        <v>直连</v>
      </c>
    </row>
    <row r="22" s="4" customFormat="1" hidden="1" spans="1:9">
      <c r="A22" s="5">
        <v>999222812013810</v>
      </c>
      <c r="B22" s="6">
        <v>44984</v>
      </c>
      <c r="C22" s="6">
        <v>44987</v>
      </c>
      <c r="D22" s="4">
        <v>2638</v>
      </c>
      <c r="E22" s="4" t="str">
        <f>VLOOKUP(A22,HOP!A:L,12,0)</f>
        <v>2638.00</v>
      </c>
      <c r="F22" s="4" t="str">
        <f>VLOOKUP(A22,HOP!A:C,3,0)</f>
        <v>3044900</v>
      </c>
      <c r="G22" s="4">
        <f t="shared" si="0"/>
        <v>0</v>
      </c>
      <c r="H22" s="4" t="str">
        <f t="shared" si="1"/>
        <v>，3044900</v>
      </c>
      <c r="I22" s="4" t="str">
        <f>VLOOKUP(A22,HOP!A:U,21,0)</f>
        <v>直采</v>
      </c>
    </row>
    <row r="23" s="4" customFormat="1" hidden="1" spans="1:9">
      <c r="A23" s="5">
        <v>22822298270</v>
      </c>
      <c r="B23" s="6">
        <v>44986</v>
      </c>
      <c r="C23" s="6">
        <v>44987</v>
      </c>
      <c r="D23" s="4">
        <v>711</v>
      </c>
      <c r="E23" s="4" t="str">
        <f>VLOOKUP(A23,HOP!A:L,12,0)</f>
        <v>711.00</v>
      </c>
      <c r="F23" s="4" t="str">
        <f>VLOOKUP(A23,HOP!A:C,3,0)</f>
        <v>3047718</v>
      </c>
      <c r="G23" s="4">
        <f t="shared" si="0"/>
        <v>0</v>
      </c>
      <c r="H23" s="4" t="str">
        <f t="shared" si="1"/>
        <v>，3047718</v>
      </c>
      <c r="I23" s="4" t="str">
        <f>VLOOKUP(A23,HOP!A:U,21,0)</f>
        <v>直连</v>
      </c>
    </row>
    <row r="24" s="4" customFormat="1" hidden="1" spans="1:9">
      <c r="A24" s="5">
        <v>999222824635797</v>
      </c>
      <c r="B24" s="6">
        <v>44984</v>
      </c>
      <c r="C24" s="6">
        <v>44987</v>
      </c>
      <c r="D24" s="4">
        <v>1878</v>
      </c>
      <c r="E24" s="4" t="str">
        <f>VLOOKUP(A24,HOP!A:L,12,0)</f>
        <v>1878.00</v>
      </c>
      <c r="F24" s="4" t="str">
        <f>VLOOKUP(A24,HOP!A:C,3,0)</f>
        <v>3047941</v>
      </c>
      <c r="G24" s="4">
        <f t="shared" si="0"/>
        <v>0</v>
      </c>
      <c r="H24" s="4" t="str">
        <f t="shared" si="1"/>
        <v>，3047941</v>
      </c>
      <c r="I24" s="4" t="str">
        <f>VLOOKUP(A24,HOP!A:U,21,0)</f>
        <v>直连</v>
      </c>
    </row>
    <row r="25" s="4" customFormat="1" hidden="1" spans="1:9">
      <c r="A25" s="5">
        <v>999222834939323</v>
      </c>
      <c r="B25" s="6">
        <v>44986</v>
      </c>
      <c r="C25" s="6">
        <v>44987</v>
      </c>
      <c r="D25" s="4">
        <v>649</v>
      </c>
      <c r="E25" s="4" t="str">
        <f>VLOOKUP(A25,HOP!A:L,12,0)</f>
        <v>649.00</v>
      </c>
      <c r="F25" s="4" t="str">
        <f>VLOOKUP(A25,HOP!A:C,3,0)</f>
        <v>3049563</v>
      </c>
      <c r="G25" s="4">
        <f t="shared" si="0"/>
        <v>0</v>
      </c>
      <c r="H25" s="4" t="str">
        <f t="shared" si="1"/>
        <v>，3049563</v>
      </c>
      <c r="I25" s="4" t="str">
        <f>VLOOKUP(A25,HOP!A:U,21,0)</f>
        <v>直连</v>
      </c>
    </row>
    <row r="26" s="4" customFormat="1" hidden="1" spans="1:9">
      <c r="A26" s="5">
        <v>999222839239460</v>
      </c>
      <c r="B26" s="6">
        <v>44983</v>
      </c>
      <c r="C26" s="6">
        <v>44987</v>
      </c>
      <c r="D26" s="4">
        <v>6218</v>
      </c>
      <c r="E26" s="4" t="str">
        <f>VLOOKUP(A26,HOP!A:L,12,0)</f>
        <v>6218.00</v>
      </c>
      <c r="F26" s="4" t="str">
        <f>VLOOKUP(A26,HOP!A:C,3,0)</f>
        <v>3050677</v>
      </c>
      <c r="G26" s="4">
        <f t="shared" si="0"/>
        <v>0</v>
      </c>
      <c r="H26" s="4" t="str">
        <f t="shared" si="1"/>
        <v>，3050677</v>
      </c>
      <c r="I26" s="4" t="str">
        <f>VLOOKUP(A26,HOP!A:U,21,0)</f>
        <v>直连</v>
      </c>
    </row>
    <row r="27" s="4" customFormat="1" hidden="1" spans="1:9">
      <c r="A27" s="5">
        <v>999222858448648</v>
      </c>
      <c r="B27" s="6">
        <v>44986</v>
      </c>
      <c r="C27" s="6">
        <v>44987</v>
      </c>
      <c r="D27" s="4">
        <v>657</v>
      </c>
      <c r="E27" s="4" t="str">
        <f>VLOOKUP(A27,HOP!A:L,12,0)</f>
        <v>657.00</v>
      </c>
      <c r="F27" s="4" t="str">
        <f>VLOOKUP(A27,HOP!A:C,3,0)</f>
        <v>3053638</v>
      </c>
      <c r="G27" s="4">
        <f t="shared" si="0"/>
        <v>0</v>
      </c>
      <c r="H27" s="4" t="str">
        <f t="shared" si="1"/>
        <v>，3053638</v>
      </c>
      <c r="I27" s="4" t="str">
        <f>VLOOKUP(A27,HOP!A:U,21,0)</f>
        <v>直连</v>
      </c>
    </row>
    <row r="28" s="4" customFormat="1" hidden="1" spans="1:9">
      <c r="A28" s="5">
        <v>999222875009507</v>
      </c>
      <c r="B28" s="6">
        <v>44981</v>
      </c>
      <c r="C28" s="6">
        <v>44987</v>
      </c>
      <c r="D28" s="4">
        <v>3840</v>
      </c>
      <c r="E28" s="4" t="str">
        <f>VLOOKUP(A28,HOP!A:L,12,0)</f>
        <v>3840.00</v>
      </c>
      <c r="F28" s="4" t="str">
        <f>VLOOKUP(A28,HOP!A:C,3,0)</f>
        <v>3056233</v>
      </c>
      <c r="G28" s="4">
        <f t="shared" si="0"/>
        <v>0</v>
      </c>
      <c r="H28" s="4" t="str">
        <f t="shared" si="1"/>
        <v>，3056233</v>
      </c>
      <c r="I28" s="4" t="str">
        <f>VLOOKUP(A28,HOP!A:U,21,0)</f>
        <v>直连</v>
      </c>
    </row>
    <row r="29" s="4" customFormat="1" hidden="1" spans="1:9">
      <c r="A29" s="5">
        <v>999222876438600</v>
      </c>
      <c r="B29" s="6">
        <v>44980</v>
      </c>
      <c r="C29" s="6">
        <v>44987</v>
      </c>
      <c r="D29" s="4">
        <v>0</v>
      </c>
      <c r="E29" s="4" t="e">
        <f>VLOOKUP(A29,HOP!A:L,12,0)</f>
        <v>#N/A</v>
      </c>
      <c r="F29" s="4" t="e">
        <f>VLOOKUP(A29,HOP!A:C,3,0)</f>
        <v>#N/A</v>
      </c>
      <c r="G29" s="4" t="e">
        <f t="shared" si="0"/>
        <v>#N/A</v>
      </c>
      <c r="H29" s="4" t="e">
        <f t="shared" si="1"/>
        <v>#N/A</v>
      </c>
      <c r="I29" s="4" t="e">
        <f>VLOOKUP(A29,HOP!A:U,21,0)</f>
        <v>#N/A</v>
      </c>
    </row>
    <row r="30" s="4" customFormat="1" hidden="1" spans="1:9">
      <c r="A30" s="5">
        <v>999222878729126</v>
      </c>
      <c r="B30" s="6">
        <v>44984</v>
      </c>
      <c r="C30" s="6">
        <v>44987</v>
      </c>
      <c r="D30" s="4">
        <v>5868</v>
      </c>
      <c r="E30" s="4" t="str">
        <f>VLOOKUP(A30,HOP!A:L,12,0)</f>
        <v>5868.00</v>
      </c>
      <c r="F30" s="4" t="str">
        <f>VLOOKUP(A30,HOP!A:C,3,0)</f>
        <v>3057074</v>
      </c>
      <c r="G30" s="4">
        <f t="shared" si="0"/>
        <v>0</v>
      </c>
      <c r="H30" s="4" t="str">
        <f t="shared" si="1"/>
        <v>，3057074</v>
      </c>
      <c r="I30" s="4" t="str">
        <f>VLOOKUP(A30,HOP!A:U,21,0)</f>
        <v>直采</v>
      </c>
    </row>
    <row r="31" s="4" customFormat="1" hidden="1" spans="1:9">
      <c r="A31" s="5">
        <v>999222887791299</v>
      </c>
      <c r="B31" s="6">
        <v>44986</v>
      </c>
      <c r="C31" s="6">
        <v>44987</v>
      </c>
      <c r="D31" s="4">
        <v>162</v>
      </c>
      <c r="E31" s="4" t="str">
        <f>VLOOKUP(A31,HOP!A:L,12,0)</f>
        <v>162.00</v>
      </c>
      <c r="F31" s="4" t="str">
        <f>VLOOKUP(A31,HOP!A:C,3,0)</f>
        <v>3057834</v>
      </c>
      <c r="G31" s="4">
        <f t="shared" si="0"/>
        <v>0</v>
      </c>
      <c r="H31" s="4" t="str">
        <f t="shared" si="1"/>
        <v>，3057834</v>
      </c>
      <c r="I31" s="4" t="str">
        <f>VLOOKUP(A31,HOP!A:U,21,0)</f>
        <v>直连</v>
      </c>
    </row>
    <row r="32" s="4" customFormat="1" hidden="1" spans="1:9">
      <c r="A32" s="5">
        <v>999222891674671</v>
      </c>
      <c r="B32" s="6">
        <v>44985</v>
      </c>
      <c r="C32" s="6">
        <v>44987</v>
      </c>
      <c r="D32" s="4">
        <v>2340</v>
      </c>
      <c r="E32" s="4" t="str">
        <f>VLOOKUP(A32,HOP!A:L,12,0)</f>
        <v>2340.00</v>
      </c>
      <c r="F32" s="4" t="str">
        <f>VLOOKUP(A32,HOP!A:C,3,0)</f>
        <v>3058699</v>
      </c>
      <c r="G32" s="4">
        <f t="shared" si="0"/>
        <v>0</v>
      </c>
      <c r="H32" s="4" t="str">
        <f t="shared" si="1"/>
        <v>，3058699</v>
      </c>
      <c r="I32" s="4" t="str">
        <f>VLOOKUP(A32,HOP!A:U,21,0)</f>
        <v>直连</v>
      </c>
    </row>
    <row r="33" s="4" customFormat="1" hidden="1" spans="1:9">
      <c r="A33" s="5">
        <v>999222905417972</v>
      </c>
      <c r="B33" s="6">
        <v>44985</v>
      </c>
      <c r="C33" s="6">
        <v>44987</v>
      </c>
      <c r="D33" s="4">
        <v>682</v>
      </c>
      <c r="E33" s="4" t="str">
        <f>VLOOKUP(A33,HOP!A:L,12,0)</f>
        <v>682.00</v>
      </c>
      <c r="F33" s="4" t="str">
        <f>VLOOKUP(A33,HOP!A:C,3,0)</f>
        <v>3060722</v>
      </c>
      <c r="G33" s="4">
        <f t="shared" si="0"/>
        <v>0</v>
      </c>
      <c r="H33" s="4" t="str">
        <f t="shared" si="1"/>
        <v>，3060722</v>
      </c>
      <c r="I33" s="4" t="str">
        <f>VLOOKUP(A33,HOP!A:U,21,0)</f>
        <v>直连</v>
      </c>
    </row>
    <row r="34" s="4" customFormat="1" hidden="1" spans="1:9">
      <c r="A34" s="5">
        <v>999222920458198</v>
      </c>
      <c r="B34" s="6">
        <v>44982</v>
      </c>
      <c r="C34" s="6">
        <v>44987</v>
      </c>
      <c r="D34" s="4">
        <v>640</v>
      </c>
      <c r="E34" s="4" t="str">
        <f>VLOOKUP(A34,HOP!A:L,12,0)</f>
        <v>640.00</v>
      </c>
      <c r="F34" s="4" t="str">
        <f>VLOOKUP(A34,HOP!A:C,3,0)</f>
        <v>3063830</v>
      </c>
      <c r="G34" s="4">
        <f t="shared" si="0"/>
        <v>0</v>
      </c>
      <c r="H34" s="4" t="str">
        <f t="shared" si="1"/>
        <v>，3063830</v>
      </c>
      <c r="I34" s="4" t="str">
        <f>VLOOKUP(A34,HOP!A:U,21,0)</f>
        <v>直连</v>
      </c>
    </row>
    <row r="35" s="4" customFormat="1" hidden="1" spans="1:9">
      <c r="A35" s="5">
        <v>999222922529410</v>
      </c>
      <c r="B35" s="6">
        <v>44986</v>
      </c>
      <c r="C35" s="6">
        <v>44987</v>
      </c>
      <c r="D35" s="4">
        <v>743</v>
      </c>
      <c r="E35" s="4" t="str">
        <f>VLOOKUP(A35,HOP!A:L,12,0)</f>
        <v>743.00</v>
      </c>
      <c r="F35" s="4" t="str">
        <f>VLOOKUP(A35,HOP!A:C,3,0)</f>
        <v>3064242</v>
      </c>
      <c r="G35" s="4">
        <f t="shared" si="0"/>
        <v>0</v>
      </c>
      <c r="H35" s="4" t="str">
        <f t="shared" si="1"/>
        <v>，3064242</v>
      </c>
      <c r="I35" s="4" t="str">
        <f>VLOOKUP(A35,HOP!A:U,21,0)</f>
        <v>直连</v>
      </c>
    </row>
    <row r="36" s="4" customFormat="1" hidden="1" spans="1:9">
      <c r="A36" s="5">
        <v>999222924001908</v>
      </c>
      <c r="B36" s="6">
        <v>44986</v>
      </c>
      <c r="C36" s="6">
        <v>44987</v>
      </c>
      <c r="D36" s="4">
        <v>1647</v>
      </c>
      <c r="E36" s="4" t="str">
        <f>VLOOKUP(A36,HOP!A:L,12,0)</f>
        <v>1647.00</v>
      </c>
      <c r="F36" s="4" t="str">
        <f>VLOOKUP(A36,HOP!A:C,3,0)</f>
        <v>3064491</v>
      </c>
      <c r="G36" s="4">
        <f t="shared" si="0"/>
        <v>0</v>
      </c>
      <c r="H36" s="4" t="str">
        <f t="shared" si="1"/>
        <v>，3064491</v>
      </c>
      <c r="I36" s="4" t="str">
        <f>VLOOKUP(A36,HOP!A:U,21,0)</f>
        <v>直连</v>
      </c>
    </row>
    <row r="37" s="4" customFormat="1" hidden="1" spans="1:9">
      <c r="A37" s="5">
        <v>999222937788505</v>
      </c>
      <c r="B37" s="6">
        <v>44986</v>
      </c>
      <c r="C37" s="6">
        <v>44987</v>
      </c>
      <c r="D37" s="4">
        <v>741</v>
      </c>
      <c r="E37" s="4" t="str">
        <f>VLOOKUP(A37,HOP!A:L,12,0)</f>
        <v>741.00</v>
      </c>
      <c r="F37" s="4" t="str">
        <f>VLOOKUP(A37,HOP!A:C,3,0)</f>
        <v>3066903</v>
      </c>
      <c r="G37" s="4">
        <f t="shared" si="0"/>
        <v>0</v>
      </c>
      <c r="H37" s="4" t="str">
        <f t="shared" si="1"/>
        <v>，3066903</v>
      </c>
      <c r="I37" s="4" t="str">
        <f>VLOOKUP(A37,HOP!A:U,21,0)</f>
        <v>直连</v>
      </c>
    </row>
    <row r="38" s="4" customFormat="1" hidden="1" spans="1:9">
      <c r="A38" s="5">
        <v>999222939309278</v>
      </c>
      <c r="B38" s="6">
        <v>44986</v>
      </c>
      <c r="C38" s="6">
        <v>44987</v>
      </c>
      <c r="D38" s="4">
        <v>839</v>
      </c>
      <c r="E38" s="4" t="str">
        <f>VLOOKUP(A38,HOP!A:L,12,0)</f>
        <v>839.00</v>
      </c>
      <c r="F38" s="4" t="str">
        <f>VLOOKUP(A38,HOP!A:C,3,0)</f>
        <v>3067302</v>
      </c>
      <c r="G38" s="4">
        <f t="shared" si="0"/>
        <v>0</v>
      </c>
      <c r="H38" s="4" t="str">
        <f t="shared" si="1"/>
        <v>，3067302</v>
      </c>
      <c r="I38" s="4" t="str">
        <f>VLOOKUP(A38,HOP!A:U,21,0)</f>
        <v>直连</v>
      </c>
    </row>
    <row r="39" s="4" customFormat="1" hidden="1" spans="1:9">
      <c r="A39" s="5">
        <v>999222941034137</v>
      </c>
      <c r="B39" s="6">
        <v>44983</v>
      </c>
      <c r="C39" s="6">
        <v>44987</v>
      </c>
      <c r="D39" s="4">
        <v>495</v>
      </c>
      <c r="E39" s="4" t="str">
        <f>VLOOKUP(A39,HOP!A:L,12,0)</f>
        <v>495.00</v>
      </c>
      <c r="F39" s="4" t="str">
        <f>VLOOKUP(A39,HOP!A:C,3,0)</f>
        <v>3067680</v>
      </c>
      <c r="G39" s="4">
        <f t="shared" si="0"/>
        <v>0</v>
      </c>
      <c r="H39" s="4" t="str">
        <f t="shared" si="1"/>
        <v>，3067680</v>
      </c>
      <c r="I39" s="4" t="str">
        <f>VLOOKUP(A39,HOP!A:U,21,0)</f>
        <v>直连</v>
      </c>
    </row>
    <row r="40" s="4" customFormat="1" hidden="1" spans="1:9">
      <c r="A40" s="5">
        <v>999222941326695</v>
      </c>
      <c r="B40" s="6">
        <v>44986</v>
      </c>
      <c r="C40" s="6">
        <v>44987</v>
      </c>
      <c r="D40" s="4">
        <v>160</v>
      </c>
      <c r="E40" s="4" t="str">
        <f>VLOOKUP(A40,HOP!A:L,12,0)</f>
        <v>160.00</v>
      </c>
      <c r="F40" s="4" t="str">
        <f>VLOOKUP(A40,HOP!A:C,3,0)</f>
        <v>3067760</v>
      </c>
      <c r="G40" s="4">
        <f t="shared" si="0"/>
        <v>0</v>
      </c>
      <c r="H40" s="4" t="str">
        <f t="shared" si="1"/>
        <v>，3067760</v>
      </c>
      <c r="I40" s="4" t="str">
        <f>VLOOKUP(A40,HOP!A:U,21,0)</f>
        <v>直连</v>
      </c>
    </row>
    <row r="41" s="4" customFormat="1" hidden="1" spans="1:9">
      <c r="A41" s="5">
        <v>999222942021931</v>
      </c>
      <c r="B41" s="6">
        <v>44986</v>
      </c>
      <c r="C41" s="6">
        <v>44987</v>
      </c>
      <c r="D41" s="4">
        <v>725</v>
      </c>
      <c r="E41" s="4" t="str">
        <f>VLOOKUP(A41,HOP!A:L,12,0)</f>
        <v>725.00</v>
      </c>
      <c r="F41" s="4" t="str">
        <f>VLOOKUP(A41,HOP!A:C,3,0)</f>
        <v>3067909</v>
      </c>
      <c r="G41" s="4">
        <f t="shared" si="0"/>
        <v>0</v>
      </c>
      <c r="H41" s="4" t="str">
        <f t="shared" si="1"/>
        <v>，3067909</v>
      </c>
      <c r="I41" s="4" t="str">
        <f>VLOOKUP(A41,HOP!A:U,21,0)</f>
        <v>直连</v>
      </c>
    </row>
    <row r="42" s="4" customFormat="1" hidden="1" spans="1:9">
      <c r="A42" s="5">
        <v>999222943432802</v>
      </c>
      <c r="B42" s="6">
        <v>44986</v>
      </c>
      <c r="C42" s="6">
        <v>44987</v>
      </c>
      <c r="D42" s="4">
        <v>819</v>
      </c>
      <c r="E42" s="4" t="str">
        <f>VLOOKUP(A42,HOP!A:L,12,0)</f>
        <v>819.00</v>
      </c>
      <c r="F42" s="4" t="str">
        <f>VLOOKUP(A42,HOP!A:C,3,0)</f>
        <v>3068312</v>
      </c>
      <c r="G42" s="4">
        <f t="shared" si="0"/>
        <v>0</v>
      </c>
      <c r="H42" s="4" t="str">
        <f t="shared" si="1"/>
        <v>，3068312</v>
      </c>
      <c r="I42" s="4" t="str">
        <f>VLOOKUP(A42,HOP!A:U,21,0)</f>
        <v>直连</v>
      </c>
    </row>
    <row r="43" s="4" customFormat="1" hidden="1" spans="1:9">
      <c r="A43" s="5">
        <v>999222945140016</v>
      </c>
      <c r="B43" s="6">
        <v>44984</v>
      </c>
      <c r="C43" s="6">
        <v>44987</v>
      </c>
      <c r="D43" s="4">
        <v>3992</v>
      </c>
      <c r="E43" s="4" t="str">
        <f>VLOOKUP(A43,HOP!A:L,12,0)</f>
        <v>3992.00</v>
      </c>
      <c r="F43" s="4" t="str">
        <f>VLOOKUP(A43,HOP!A:C,3,0)</f>
        <v>3068709</v>
      </c>
      <c r="G43" s="4">
        <f t="shared" si="0"/>
        <v>0</v>
      </c>
      <c r="H43" s="4" t="str">
        <f t="shared" si="1"/>
        <v>，3068709</v>
      </c>
      <c r="I43" s="4" t="str">
        <f>VLOOKUP(A43,HOP!A:U,21,0)</f>
        <v>直连</v>
      </c>
    </row>
    <row r="44" s="4" customFormat="1" hidden="1" spans="1:9">
      <c r="A44" s="5">
        <v>999222950750820</v>
      </c>
      <c r="B44" s="6">
        <v>44984</v>
      </c>
      <c r="C44" s="6">
        <v>44987</v>
      </c>
      <c r="D44" s="4">
        <v>1185</v>
      </c>
      <c r="E44" s="4" t="str">
        <f>VLOOKUP(A44,HOP!A:L,12,0)</f>
        <v>1185.00</v>
      </c>
      <c r="F44" s="4" t="str">
        <f>VLOOKUP(A44,HOP!A:C,3,0)</f>
        <v>3070519</v>
      </c>
      <c r="G44" s="4">
        <f t="shared" si="0"/>
        <v>0</v>
      </c>
      <c r="H44" s="4" t="str">
        <f t="shared" si="1"/>
        <v>，3070519</v>
      </c>
      <c r="I44" s="4" t="str">
        <f>VLOOKUP(A44,HOP!A:U,21,0)</f>
        <v>直连</v>
      </c>
    </row>
    <row r="45" s="4" customFormat="1" hidden="1" spans="1:9">
      <c r="A45" s="5">
        <v>999222952961025</v>
      </c>
      <c r="B45" s="6">
        <v>44985</v>
      </c>
      <c r="C45" s="6">
        <v>44987</v>
      </c>
      <c r="D45" s="4">
        <v>974</v>
      </c>
      <c r="E45" s="4" t="str">
        <f>VLOOKUP(A45,HOP!A:L,12,0)</f>
        <v>974.00</v>
      </c>
      <c r="F45" s="4" t="str">
        <f>VLOOKUP(A45,HOP!A:C,3,0)</f>
        <v>3071104</v>
      </c>
      <c r="G45" s="4">
        <f t="shared" si="0"/>
        <v>0</v>
      </c>
      <c r="H45" s="4" t="str">
        <f t="shared" si="1"/>
        <v>，3071104</v>
      </c>
      <c r="I45" s="4" t="str">
        <f>VLOOKUP(A45,HOP!A:U,21,0)</f>
        <v>直采</v>
      </c>
    </row>
    <row r="46" s="4" customFormat="1" hidden="1" spans="1:9">
      <c r="A46" s="5">
        <v>999222954183594</v>
      </c>
      <c r="B46" s="6">
        <v>44984</v>
      </c>
      <c r="C46" s="6">
        <v>44987</v>
      </c>
      <c r="D46" s="4">
        <v>1029</v>
      </c>
      <c r="E46" s="4" t="str">
        <f>VLOOKUP(A46,HOP!A:L,12,0)</f>
        <v>1029.00</v>
      </c>
      <c r="F46" s="4" t="str">
        <f>VLOOKUP(A46,HOP!A:C,3,0)</f>
        <v>3071421</v>
      </c>
      <c r="G46" s="4">
        <f t="shared" si="0"/>
        <v>0</v>
      </c>
      <c r="H46" s="4" t="str">
        <f t="shared" si="1"/>
        <v>，3071421</v>
      </c>
      <c r="I46" s="4" t="str">
        <f>VLOOKUP(A46,HOP!A:U,21,0)</f>
        <v>直连</v>
      </c>
    </row>
    <row r="47" s="4" customFormat="1" hidden="1" spans="1:9">
      <c r="A47" s="5">
        <v>999222957064505</v>
      </c>
      <c r="B47" s="6">
        <v>44986</v>
      </c>
      <c r="C47" s="6">
        <v>44987</v>
      </c>
      <c r="D47" s="4">
        <v>363</v>
      </c>
      <c r="E47" s="4" t="str">
        <f>VLOOKUP(A47,HOP!A:L,12,0)</f>
        <v>363.00</v>
      </c>
      <c r="F47" s="4" t="str">
        <f>VLOOKUP(A47,HOP!A:C,3,0)</f>
        <v>3072371</v>
      </c>
      <c r="G47" s="4">
        <f t="shared" si="0"/>
        <v>0</v>
      </c>
      <c r="H47" s="4" t="str">
        <f t="shared" si="1"/>
        <v>，3072371</v>
      </c>
      <c r="I47" s="4" t="str">
        <f>VLOOKUP(A47,HOP!A:U,21,0)</f>
        <v>直连</v>
      </c>
    </row>
    <row r="48" s="4" customFormat="1" hidden="1" spans="1:9">
      <c r="A48" s="5">
        <v>999222957494623</v>
      </c>
      <c r="B48" s="6">
        <v>44985</v>
      </c>
      <c r="C48" s="6">
        <v>44987</v>
      </c>
      <c r="D48" s="4">
        <v>1782</v>
      </c>
      <c r="E48" s="4" t="str">
        <f>VLOOKUP(A48,HOP!A:L,12,0)</f>
        <v>1782.00</v>
      </c>
      <c r="F48" s="4" t="str">
        <f>VLOOKUP(A48,HOP!A:C,3,0)</f>
        <v>3072524</v>
      </c>
      <c r="G48" s="4">
        <f t="shared" si="0"/>
        <v>0</v>
      </c>
      <c r="H48" s="4" t="str">
        <f t="shared" si="1"/>
        <v>，3072524</v>
      </c>
      <c r="I48" s="4" t="str">
        <f>VLOOKUP(A48,HOP!A:U,21,0)</f>
        <v>直连</v>
      </c>
    </row>
    <row r="49" s="4" customFormat="1" hidden="1" spans="1:9">
      <c r="A49" s="5">
        <v>999222957538053</v>
      </c>
      <c r="B49" s="6">
        <v>44985</v>
      </c>
      <c r="C49" s="6">
        <v>44987</v>
      </c>
      <c r="D49" s="4">
        <v>876</v>
      </c>
      <c r="E49" s="4" t="str">
        <f>VLOOKUP(A49,HOP!A:L,12,0)</f>
        <v>876.00</v>
      </c>
      <c r="F49" s="4" t="str">
        <f>VLOOKUP(A49,HOP!A:C,3,0)</f>
        <v>3072538</v>
      </c>
      <c r="G49" s="4">
        <f t="shared" si="0"/>
        <v>0</v>
      </c>
      <c r="H49" s="4" t="str">
        <f t="shared" si="1"/>
        <v>，3072538</v>
      </c>
      <c r="I49" s="4" t="str">
        <f>VLOOKUP(A49,HOP!A:U,21,0)</f>
        <v>直连</v>
      </c>
    </row>
    <row r="50" s="4" customFormat="1" hidden="1" spans="1:9">
      <c r="A50" s="5">
        <v>999222958666065</v>
      </c>
      <c r="B50" s="6">
        <v>44985</v>
      </c>
      <c r="C50" s="6">
        <v>44987</v>
      </c>
      <c r="D50" s="4">
        <v>537</v>
      </c>
      <c r="E50" s="4" t="str">
        <f>VLOOKUP(A50,HOP!A:L,12,0)</f>
        <v>537.00</v>
      </c>
      <c r="F50" s="4" t="str">
        <f>VLOOKUP(A50,HOP!A:C,3,0)</f>
        <v>3072965</v>
      </c>
      <c r="G50" s="4">
        <f t="shared" si="0"/>
        <v>0</v>
      </c>
      <c r="H50" s="4" t="str">
        <f t="shared" si="1"/>
        <v>，3072965</v>
      </c>
      <c r="I50" s="4" t="str">
        <f>VLOOKUP(A50,HOP!A:U,21,0)</f>
        <v>直连</v>
      </c>
    </row>
    <row r="51" s="4" customFormat="1" hidden="1" spans="1:9">
      <c r="A51" s="5">
        <v>999222959148868</v>
      </c>
      <c r="B51" s="6">
        <v>44986</v>
      </c>
      <c r="C51" s="6">
        <v>44987</v>
      </c>
      <c r="D51" s="4">
        <v>1031</v>
      </c>
      <c r="E51" s="4" t="str">
        <f>VLOOKUP(A51,HOP!A:L,12,0)</f>
        <v>1031.00</v>
      </c>
      <c r="F51" s="4" t="str">
        <f>VLOOKUP(A51,HOP!A:C,3,0)</f>
        <v>3073094</v>
      </c>
      <c r="G51" s="4">
        <f t="shared" si="0"/>
        <v>0</v>
      </c>
      <c r="H51" s="4" t="str">
        <f t="shared" si="1"/>
        <v>，3073094</v>
      </c>
      <c r="I51" s="4" t="str">
        <f>VLOOKUP(A51,HOP!A:U,21,0)</f>
        <v>直连</v>
      </c>
    </row>
    <row r="52" s="4" customFormat="1" hidden="1" spans="1:9">
      <c r="A52" s="5">
        <v>999222959821581</v>
      </c>
      <c r="B52" s="6">
        <v>44986</v>
      </c>
      <c r="C52" s="6">
        <v>44987</v>
      </c>
      <c r="D52" s="4">
        <v>1030</v>
      </c>
      <c r="E52" s="4" t="str">
        <f>VLOOKUP(A52,HOP!A:L,12,0)</f>
        <v>1030.00</v>
      </c>
      <c r="F52" s="4" t="str">
        <f>VLOOKUP(A52,HOP!A:C,3,0)</f>
        <v>3073304</v>
      </c>
      <c r="G52" s="4">
        <f t="shared" si="0"/>
        <v>0</v>
      </c>
      <c r="H52" s="4" t="str">
        <f t="shared" si="1"/>
        <v>，3073304</v>
      </c>
      <c r="I52" s="4" t="str">
        <f>VLOOKUP(A52,HOP!A:U,21,0)</f>
        <v>直连</v>
      </c>
    </row>
    <row r="53" s="4" customFormat="1" hidden="1" spans="1:9">
      <c r="A53" s="5">
        <v>999222961032304</v>
      </c>
      <c r="B53" s="6">
        <v>44986</v>
      </c>
      <c r="C53" s="6">
        <v>44987</v>
      </c>
      <c r="D53" s="4">
        <v>129</v>
      </c>
      <c r="E53" s="4" t="str">
        <f>VLOOKUP(A53,HOP!A:L,12,0)</f>
        <v>129.00</v>
      </c>
      <c r="F53" s="4" t="str">
        <f>VLOOKUP(A53,HOP!A:C,3,0)</f>
        <v>3073663</v>
      </c>
      <c r="G53" s="4">
        <f t="shared" si="0"/>
        <v>0</v>
      </c>
      <c r="H53" s="4" t="str">
        <f t="shared" si="1"/>
        <v>，3073663</v>
      </c>
      <c r="I53" s="4" t="str">
        <f>VLOOKUP(A53,HOP!A:U,21,0)</f>
        <v>直连</v>
      </c>
    </row>
    <row r="54" s="4" customFormat="1" hidden="1" spans="1:9">
      <c r="A54" s="5">
        <v>999222961540856</v>
      </c>
      <c r="B54" s="6">
        <v>44986</v>
      </c>
      <c r="C54" s="6">
        <v>44987</v>
      </c>
      <c r="D54" s="4">
        <v>290</v>
      </c>
      <c r="E54" s="4" t="str">
        <f>VLOOKUP(A54,HOP!A:L,12,0)</f>
        <v>290.00</v>
      </c>
      <c r="F54" s="4" t="str">
        <f>VLOOKUP(A54,HOP!A:C,3,0)</f>
        <v>3073831</v>
      </c>
      <c r="G54" s="4">
        <f t="shared" si="0"/>
        <v>0</v>
      </c>
      <c r="H54" s="4" t="str">
        <f t="shared" si="1"/>
        <v>，3073831</v>
      </c>
      <c r="I54" s="4" t="str">
        <f>VLOOKUP(A54,HOP!A:U,21,0)</f>
        <v>直连</v>
      </c>
    </row>
    <row r="55" s="4" customFormat="1" hidden="1" spans="1:9">
      <c r="A55" s="5">
        <v>999222962274757</v>
      </c>
      <c r="B55" s="6">
        <v>44986</v>
      </c>
      <c r="C55" s="6">
        <v>44987</v>
      </c>
      <c r="D55" s="4">
        <v>128</v>
      </c>
      <c r="E55" s="4" t="str">
        <f>VLOOKUP(A55,HOP!A:L,12,0)</f>
        <v>128.00</v>
      </c>
      <c r="F55" s="4" t="str">
        <f>VLOOKUP(A55,HOP!A:C,3,0)</f>
        <v>3074072</v>
      </c>
      <c r="G55" s="4">
        <f t="shared" si="0"/>
        <v>0</v>
      </c>
      <c r="H55" s="4" t="str">
        <f t="shared" si="1"/>
        <v>，3074072</v>
      </c>
      <c r="I55" s="4" t="str">
        <f>VLOOKUP(A55,HOP!A:U,21,0)</f>
        <v>直连</v>
      </c>
    </row>
    <row r="56" s="4" customFormat="1" hidden="1" spans="1:9">
      <c r="A56" s="5">
        <v>22963477498</v>
      </c>
      <c r="B56" s="6">
        <v>44986</v>
      </c>
      <c r="C56" s="6">
        <v>44987</v>
      </c>
      <c r="D56" s="4">
        <v>118</v>
      </c>
      <c r="E56" s="4" t="str">
        <f>VLOOKUP(A56,HOP!A:L,12,0)</f>
        <v>118.00</v>
      </c>
      <c r="F56" s="4" t="str">
        <f>VLOOKUP(A56,HOP!A:C,3,0)</f>
        <v>3074483</v>
      </c>
      <c r="G56" s="4">
        <f t="shared" si="0"/>
        <v>0</v>
      </c>
      <c r="H56" s="4" t="str">
        <f t="shared" si="1"/>
        <v>，3074483</v>
      </c>
      <c r="I56" s="4" t="str">
        <f>VLOOKUP(A56,HOP!A:U,21,0)</f>
        <v>直连</v>
      </c>
    </row>
    <row r="57" s="4" customFormat="1" hidden="1" spans="1:9">
      <c r="A57" s="5">
        <v>999222964536351</v>
      </c>
      <c r="B57" s="6">
        <v>44986</v>
      </c>
      <c r="C57" s="6">
        <v>44987</v>
      </c>
      <c r="D57" s="4">
        <v>527</v>
      </c>
      <c r="E57" s="4" t="str">
        <f>VLOOKUP(A57,HOP!A:L,12,0)</f>
        <v>527.00</v>
      </c>
      <c r="F57" s="4" t="str">
        <f>VLOOKUP(A57,HOP!A:C,3,0)</f>
        <v>3074776</v>
      </c>
      <c r="G57" s="4">
        <f t="shared" si="0"/>
        <v>0</v>
      </c>
      <c r="H57" s="4" t="str">
        <f t="shared" si="1"/>
        <v>，3074776</v>
      </c>
      <c r="I57" s="4" t="str">
        <f>VLOOKUP(A57,HOP!A:U,21,0)</f>
        <v>直连</v>
      </c>
    </row>
    <row r="58" s="4" customFormat="1" hidden="1" spans="1:9">
      <c r="A58" s="5">
        <v>999222964596770</v>
      </c>
      <c r="B58" s="6">
        <v>44985</v>
      </c>
      <c r="C58" s="6">
        <v>44987</v>
      </c>
      <c r="D58" s="4">
        <v>1362</v>
      </c>
      <c r="E58" s="4" t="str">
        <f>VLOOKUP(A58,HOP!A:L,12,0)</f>
        <v>1362.00</v>
      </c>
      <c r="F58" s="4" t="str">
        <f>VLOOKUP(A58,HOP!A:C,3,0)</f>
        <v>3074790</v>
      </c>
      <c r="G58" s="4">
        <f t="shared" si="0"/>
        <v>0</v>
      </c>
      <c r="H58" s="4" t="str">
        <f t="shared" si="1"/>
        <v>，3074790</v>
      </c>
      <c r="I58" s="4" t="str">
        <f>VLOOKUP(A58,HOP!A:U,21,0)</f>
        <v>直连</v>
      </c>
    </row>
    <row r="59" s="4" customFormat="1" hidden="1" spans="1:9">
      <c r="A59" s="5">
        <v>999222964920092</v>
      </c>
      <c r="B59" s="6">
        <v>44985</v>
      </c>
      <c r="C59" s="6">
        <v>44987</v>
      </c>
      <c r="D59" s="4">
        <v>0</v>
      </c>
      <c r="E59" s="4" t="e">
        <f>VLOOKUP(A59,HOP!A:L,12,0)</f>
        <v>#N/A</v>
      </c>
      <c r="F59" s="4" t="e">
        <f>VLOOKUP(A59,HOP!A:C,3,0)</f>
        <v>#N/A</v>
      </c>
      <c r="G59" s="4" t="e">
        <f t="shared" si="0"/>
        <v>#N/A</v>
      </c>
      <c r="H59" s="4" t="e">
        <f t="shared" si="1"/>
        <v>#N/A</v>
      </c>
      <c r="I59" s="4" t="e">
        <f>VLOOKUP(A59,HOP!A:U,21,0)</f>
        <v>#N/A</v>
      </c>
    </row>
    <row r="60" s="4" customFormat="1" hidden="1" spans="1:9">
      <c r="A60" s="5">
        <v>999222966586597</v>
      </c>
      <c r="B60" s="6">
        <v>44985</v>
      </c>
      <c r="C60" s="6">
        <v>44987</v>
      </c>
      <c r="D60" s="4">
        <v>2133</v>
      </c>
      <c r="E60" s="4" t="str">
        <f>VLOOKUP(A60,HOP!A:L,12,0)</f>
        <v>2133.00</v>
      </c>
      <c r="F60" s="4" t="str">
        <f>VLOOKUP(A60,HOP!A:C,3,0)</f>
        <v>3075438</v>
      </c>
      <c r="G60" s="4">
        <f t="shared" si="0"/>
        <v>0</v>
      </c>
      <c r="H60" s="4" t="str">
        <f t="shared" si="1"/>
        <v>，3075438</v>
      </c>
      <c r="I60" s="4" t="str">
        <f>VLOOKUP(A60,HOP!A:U,21,0)</f>
        <v>直连</v>
      </c>
    </row>
    <row r="61" s="4" customFormat="1" hidden="1" spans="1:9">
      <c r="A61" s="5">
        <v>999222966831837</v>
      </c>
      <c r="B61" s="6">
        <v>44986</v>
      </c>
      <c r="C61" s="6">
        <v>44987</v>
      </c>
      <c r="D61" s="4">
        <v>200</v>
      </c>
      <c r="E61" s="4" t="str">
        <f>VLOOKUP(A61,HOP!A:L,12,0)</f>
        <v>200.00</v>
      </c>
      <c r="F61" s="4" t="str">
        <f>VLOOKUP(A61,HOP!A:C,3,0)</f>
        <v>3075498</v>
      </c>
      <c r="G61" s="4">
        <f t="shared" si="0"/>
        <v>0</v>
      </c>
      <c r="H61" s="4" t="str">
        <f t="shared" si="1"/>
        <v>，3075498</v>
      </c>
      <c r="I61" s="4" t="str">
        <f>VLOOKUP(A61,HOP!A:U,21,0)</f>
        <v>直连</v>
      </c>
    </row>
    <row r="62" s="4" customFormat="1" hidden="1" spans="1:9">
      <c r="A62" s="5">
        <v>999222967883391</v>
      </c>
      <c r="B62" s="6">
        <v>44986</v>
      </c>
      <c r="C62" s="6">
        <v>44987</v>
      </c>
      <c r="D62" s="4">
        <v>149</v>
      </c>
      <c r="E62" s="4" t="str">
        <f>VLOOKUP(A62,HOP!A:L,12,0)</f>
        <v>149.00</v>
      </c>
      <c r="F62" s="4" t="str">
        <f>VLOOKUP(A62,HOP!A:C,3,0)</f>
        <v>3075830</v>
      </c>
      <c r="G62" s="4">
        <f t="shared" si="0"/>
        <v>0</v>
      </c>
      <c r="H62" s="4" t="str">
        <f t="shared" si="1"/>
        <v>，3075830</v>
      </c>
      <c r="I62" s="4" t="str">
        <f>VLOOKUP(A62,HOP!A:U,21,0)</f>
        <v>直连</v>
      </c>
    </row>
    <row r="63" s="4" customFormat="1" hidden="1" spans="1:9">
      <c r="A63" s="5">
        <v>999222968065628</v>
      </c>
      <c r="B63" s="6">
        <v>44986</v>
      </c>
      <c r="C63" s="6">
        <v>44987</v>
      </c>
      <c r="D63" s="4">
        <v>825</v>
      </c>
      <c r="E63" s="4" t="str">
        <f>VLOOKUP(A63,HOP!A:L,12,0)</f>
        <v>825.00</v>
      </c>
      <c r="F63" s="4" t="str">
        <f>VLOOKUP(A63,HOP!A:C,3,0)</f>
        <v>3075879</v>
      </c>
      <c r="G63" s="4">
        <f t="shared" si="0"/>
        <v>0</v>
      </c>
      <c r="H63" s="4" t="str">
        <f t="shared" si="1"/>
        <v>，3075879</v>
      </c>
      <c r="I63" s="4" t="str">
        <f>VLOOKUP(A63,HOP!A:U,21,0)</f>
        <v>直连</v>
      </c>
    </row>
    <row r="64" s="4" customFormat="1" hidden="1" spans="1:9">
      <c r="A64" s="5">
        <v>999222968227251</v>
      </c>
      <c r="B64" s="6">
        <v>44986</v>
      </c>
      <c r="C64" s="6">
        <v>44987</v>
      </c>
      <c r="D64" s="4">
        <v>395</v>
      </c>
      <c r="E64" s="4" t="str">
        <f>VLOOKUP(A64,HOP!A:L,12,0)</f>
        <v>395.00</v>
      </c>
      <c r="F64" s="4" t="str">
        <f>VLOOKUP(A64,HOP!A:C,3,0)</f>
        <v>3075922</v>
      </c>
      <c r="G64" s="4">
        <f t="shared" si="0"/>
        <v>0</v>
      </c>
      <c r="H64" s="4" t="str">
        <f t="shared" si="1"/>
        <v>，3075922</v>
      </c>
      <c r="I64" s="4" t="str">
        <f>VLOOKUP(A64,HOP!A:U,21,0)</f>
        <v>直连</v>
      </c>
    </row>
    <row r="65" s="4" customFormat="1" hidden="1" spans="1:9">
      <c r="A65" s="5">
        <v>999222968883992</v>
      </c>
      <c r="B65" s="6">
        <v>44986</v>
      </c>
      <c r="C65" s="6">
        <v>44987</v>
      </c>
      <c r="D65" s="4">
        <v>811</v>
      </c>
      <c r="E65" s="4" t="str">
        <f>VLOOKUP(A65,HOP!A:L,12,0)</f>
        <v>811.00</v>
      </c>
      <c r="F65" s="4" t="str">
        <f>VLOOKUP(A65,HOP!A:C,3,0)</f>
        <v>3076176</v>
      </c>
      <c r="G65" s="4">
        <f t="shared" si="0"/>
        <v>0</v>
      </c>
      <c r="H65" s="4" t="str">
        <f t="shared" si="1"/>
        <v>，3076176</v>
      </c>
      <c r="I65" s="4" t="str">
        <f>VLOOKUP(A65,HOP!A:U,21,0)</f>
        <v>直连</v>
      </c>
    </row>
    <row r="66" s="4" customFormat="1" hidden="1" spans="1:9">
      <c r="A66" s="5">
        <v>999222968993835</v>
      </c>
      <c r="B66" s="6">
        <v>44986</v>
      </c>
      <c r="C66" s="6">
        <v>44987</v>
      </c>
      <c r="D66" s="4">
        <v>0</v>
      </c>
      <c r="E66" s="4" t="e">
        <f>VLOOKUP(A66,HOP!A:L,12,0)</f>
        <v>#N/A</v>
      </c>
      <c r="F66" s="4" t="e">
        <f>VLOOKUP(A66,HOP!A:C,3,0)</f>
        <v>#N/A</v>
      </c>
      <c r="G66" s="4" t="e">
        <f t="shared" si="0"/>
        <v>#N/A</v>
      </c>
      <c r="H66" s="4" t="e">
        <f t="shared" si="1"/>
        <v>#N/A</v>
      </c>
      <c r="I66" s="4" t="e">
        <f>VLOOKUP(A66,HOP!A:U,21,0)</f>
        <v>#N/A</v>
      </c>
    </row>
    <row r="67" s="4" customFormat="1" hidden="1" spans="1:9">
      <c r="A67" s="5">
        <v>999222969050717</v>
      </c>
      <c r="B67" s="6">
        <v>44986</v>
      </c>
      <c r="C67" s="6">
        <v>44987</v>
      </c>
      <c r="D67" s="4">
        <v>917</v>
      </c>
      <c r="E67" s="4" t="str">
        <f>VLOOKUP(A67,HOP!A:L,12,0)</f>
        <v>917.00</v>
      </c>
      <c r="F67" s="4" t="str">
        <f>VLOOKUP(A67,HOP!A:C,3,0)</f>
        <v>3076247</v>
      </c>
      <c r="G67" s="4">
        <f t="shared" ref="G67:G130" si="2">D67-E67</f>
        <v>0</v>
      </c>
      <c r="H67" s="4" t="str">
        <f t="shared" ref="H67:H130" si="3">$H$1&amp;F67</f>
        <v>，3076247</v>
      </c>
      <c r="I67" s="4" t="str">
        <f>VLOOKUP(A67,HOP!A:U,21,0)</f>
        <v>直连</v>
      </c>
    </row>
    <row r="68" s="4" customFormat="1" hidden="1" spans="1:9">
      <c r="A68" s="5">
        <v>999222970099383</v>
      </c>
      <c r="B68" s="6">
        <v>44986</v>
      </c>
      <c r="C68" s="6">
        <v>44987</v>
      </c>
      <c r="D68" s="4">
        <v>239</v>
      </c>
      <c r="E68" s="4" t="str">
        <f>VLOOKUP(A68,HOP!A:L,12,0)</f>
        <v>239.00</v>
      </c>
      <c r="F68" s="4" t="str">
        <f>VLOOKUP(A68,HOP!A:C,3,0)</f>
        <v>3076603</v>
      </c>
      <c r="G68" s="4">
        <f t="shared" si="2"/>
        <v>0</v>
      </c>
      <c r="H68" s="4" t="str">
        <f t="shared" si="3"/>
        <v>，3076603</v>
      </c>
      <c r="I68" s="4" t="str">
        <f>VLOOKUP(A68,HOP!A:U,21,0)</f>
        <v>直连</v>
      </c>
    </row>
    <row r="69" s="4" customFormat="1" hidden="1" spans="1:9">
      <c r="A69" s="5">
        <v>999222970208533</v>
      </c>
      <c r="B69" s="6">
        <v>44986</v>
      </c>
      <c r="C69" s="6">
        <v>44987</v>
      </c>
      <c r="D69" s="4">
        <v>268</v>
      </c>
      <c r="E69" s="4" t="str">
        <f>VLOOKUP(A69,HOP!A:L,12,0)</f>
        <v>268.00</v>
      </c>
      <c r="F69" s="4" t="str">
        <f>VLOOKUP(A69,HOP!A:C,3,0)</f>
        <v>3076636</v>
      </c>
      <c r="G69" s="4">
        <f t="shared" si="2"/>
        <v>0</v>
      </c>
      <c r="H69" s="4" t="str">
        <f t="shared" si="3"/>
        <v>，3076636</v>
      </c>
      <c r="I69" s="4" t="str">
        <f>VLOOKUP(A69,HOP!A:U,21,0)</f>
        <v>直连</v>
      </c>
    </row>
    <row r="70" s="4" customFormat="1" hidden="1" spans="1:9">
      <c r="A70" s="5">
        <v>999222970219907</v>
      </c>
      <c r="B70" s="6">
        <v>44986</v>
      </c>
      <c r="C70" s="6">
        <v>44987</v>
      </c>
      <c r="D70" s="4">
        <v>178</v>
      </c>
      <c r="E70" s="4" t="str">
        <f>VLOOKUP(A70,HOP!A:L,12,0)</f>
        <v>178.00</v>
      </c>
      <c r="F70" s="4" t="str">
        <f>VLOOKUP(A70,HOP!A:C,3,0)</f>
        <v>3076641</v>
      </c>
      <c r="G70" s="4">
        <f t="shared" si="2"/>
        <v>0</v>
      </c>
      <c r="H70" s="4" t="str">
        <f t="shared" si="3"/>
        <v>，3076641</v>
      </c>
      <c r="I70" s="4" t="str">
        <f>VLOOKUP(A70,HOP!A:U,21,0)</f>
        <v>直连</v>
      </c>
    </row>
    <row r="71" s="4" customFormat="1" hidden="1" spans="1:9">
      <c r="A71" s="5">
        <v>22971799328</v>
      </c>
      <c r="B71" s="6">
        <v>44986</v>
      </c>
      <c r="C71" s="6">
        <v>44987</v>
      </c>
      <c r="D71" s="4">
        <v>173</v>
      </c>
      <c r="E71" s="4" t="str">
        <f>VLOOKUP(A71,HOP!A:L,12,0)</f>
        <v>173.00</v>
      </c>
      <c r="F71" s="4" t="str">
        <f>VLOOKUP(A71,HOP!A:C,3,0)</f>
        <v>3077064</v>
      </c>
      <c r="G71" s="4">
        <f t="shared" si="2"/>
        <v>0</v>
      </c>
      <c r="H71" s="4" t="str">
        <f t="shared" si="3"/>
        <v>，3077064</v>
      </c>
      <c r="I71" s="4" t="str">
        <f>VLOOKUP(A71,HOP!A:U,21,0)</f>
        <v>直连</v>
      </c>
    </row>
    <row r="72" s="4" customFormat="1" hidden="1" spans="1:9">
      <c r="A72" s="5">
        <v>999222971915525</v>
      </c>
      <c r="B72" s="6">
        <v>44986</v>
      </c>
      <c r="C72" s="6">
        <v>44987</v>
      </c>
      <c r="D72" s="4">
        <v>210</v>
      </c>
      <c r="E72" s="4" t="str">
        <f>VLOOKUP(A72,HOP!A:L,12,0)</f>
        <v>210.00</v>
      </c>
      <c r="F72" s="4" t="str">
        <f>VLOOKUP(A72,HOP!A:C,3,0)</f>
        <v>3077080</v>
      </c>
      <c r="G72" s="4">
        <f t="shared" si="2"/>
        <v>0</v>
      </c>
      <c r="H72" s="4" t="str">
        <f t="shared" si="3"/>
        <v>，3077080</v>
      </c>
      <c r="I72" s="4" t="str">
        <f>VLOOKUP(A72,HOP!A:U,21,0)</f>
        <v>直连</v>
      </c>
    </row>
    <row r="73" s="4" customFormat="1" hidden="1" spans="1:9">
      <c r="A73" s="5">
        <v>999222972566275</v>
      </c>
      <c r="B73" s="6">
        <v>44986</v>
      </c>
      <c r="C73" s="6">
        <v>44987</v>
      </c>
      <c r="D73" s="4">
        <v>0</v>
      </c>
      <c r="E73" s="4" t="e">
        <f>VLOOKUP(A73,HOP!A:L,12,0)</f>
        <v>#N/A</v>
      </c>
      <c r="F73" s="4" t="e">
        <f>VLOOKUP(A73,HOP!A:C,3,0)</f>
        <v>#N/A</v>
      </c>
      <c r="G73" s="4" t="e">
        <f t="shared" si="2"/>
        <v>#N/A</v>
      </c>
      <c r="H73" s="4" t="e">
        <f t="shared" si="3"/>
        <v>#N/A</v>
      </c>
      <c r="I73" s="4" t="e">
        <f>VLOOKUP(A73,HOP!A:U,21,0)</f>
        <v>#N/A</v>
      </c>
    </row>
    <row r="74" s="4" customFormat="1" hidden="1" spans="1:9">
      <c r="A74" s="5">
        <v>999222972700820</v>
      </c>
      <c r="B74" s="6">
        <v>44986</v>
      </c>
      <c r="C74" s="6">
        <v>44987</v>
      </c>
      <c r="D74" s="4">
        <v>1238</v>
      </c>
      <c r="E74" s="4" t="str">
        <f>VLOOKUP(A74,HOP!A:L,12,0)</f>
        <v>1238.00</v>
      </c>
      <c r="F74" s="4" t="str">
        <f>VLOOKUP(A74,HOP!A:C,3,0)</f>
        <v>3077282</v>
      </c>
      <c r="G74" s="4">
        <f t="shared" si="2"/>
        <v>0</v>
      </c>
      <c r="H74" s="4" t="str">
        <f t="shared" si="3"/>
        <v>，3077282</v>
      </c>
      <c r="I74" s="4" t="str">
        <f>VLOOKUP(A74,HOP!A:U,21,0)</f>
        <v>直连</v>
      </c>
    </row>
    <row r="75" s="4" customFormat="1" hidden="1" spans="1:9">
      <c r="A75" s="5">
        <v>999222972850293</v>
      </c>
      <c r="B75" s="6">
        <v>44986</v>
      </c>
      <c r="C75" s="6">
        <v>44987</v>
      </c>
      <c r="D75" s="4">
        <v>822</v>
      </c>
      <c r="E75" s="4" t="str">
        <f>VLOOKUP(A75,HOP!A:L,12,0)</f>
        <v>822.00</v>
      </c>
      <c r="F75" s="4" t="str">
        <f>VLOOKUP(A75,HOP!A:C,3,0)</f>
        <v>3077329</v>
      </c>
      <c r="G75" s="4">
        <f t="shared" si="2"/>
        <v>0</v>
      </c>
      <c r="H75" s="4" t="str">
        <f t="shared" si="3"/>
        <v>，3077329</v>
      </c>
      <c r="I75" s="4" t="str">
        <f>VLOOKUP(A75,HOP!A:U,21,0)</f>
        <v>直连</v>
      </c>
    </row>
    <row r="76" s="4" customFormat="1" hidden="1" spans="1:9">
      <c r="A76" s="5">
        <v>999222973519198</v>
      </c>
      <c r="B76" s="6">
        <v>44986</v>
      </c>
      <c r="C76" s="6">
        <v>44987</v>
      </c>
      <c r="D76" s="4">
        <v>448</v>
      </c>
      <c r="E76" s="4" t="str">
        <f>VLOOKUP(A76,HOP!A:L,12,0)</f>
        <v>448.00</v>
      </c>
      <c r="F76" s="4" t="str">
        <f>VLOOKUP(A76,HOP!A:C,3,0)</f>
        <v>3077503</v>
      </c>
      <c r="G76" s="4">
        <f t="shared" si="2"/>
        <v>0</v>
      </c>
      <c r="H76" s="4" t="str">
        <f t="shared" si="3"/>
        <v>，3077503</v>
      </c>
      <c r="I76" s="4" t="str">
        <f>VLOOKUP(A76,HOP!A:U,21,0)</f>
        <v>直连</v>
      </c>
    </row>
    <row r="77" s="4" customFormat="1" hidden="1" spans="1:9">
      <c r="A77" s="5">
        <v>999222973950806</v>
      </c>
      <c r="B77" s="6">
        <v>44986</v>
      </c>
      <c r="C77" s="6">
        <v>44987</v>
      </c>
      <c r="D77" s="4">
        <v>206</v>
      </c>
      <c r="E77" s="4" t="str">
        <f>VLOOKUP(A77,HOP!A:L,12,0)</f>
        <v>206.00</v>
      </c>
      <c r="F77" s="4" t="str">
        <f>VLOOKUP(A77,HOP!A:C,3,0)</f>
        <v>3077625</v>
      </c>
      <c r="G77" s="4">
        <f t="shared" si="2"/>
        <v>0</v>
      </c>
      <c r="H77" s="4" t="str">
        <f t="shared" si="3"/>
        <v>，3077625</v>
      </c>
      <c r="I77" s="4" t="str">
        <f>VLOOKUP(A77,HOP!A:U,21,0)</f>
        <v>直连</v>
      </c>
    </row>
    <row r="78" s="4" customFormat="1" hidden="1" spans="1:9">
      <c r="A78" s="5">
        <v>999222974074048</v>
      </c>
      <c r="B78" s="6">
        <v>44986</v>
      </c>
      <c r="C78" s="6">
        <v>44987</v>
      </c>
      <c r="D78" s="4">
        <v>2001</v>
      </c>
      <c r="E78" s="4" t="str">
        <f>VLOOKUP(A78,HOP!A:L,12,0)</f>
        <v>2001.00</v>
      </c>
      <c r="F78" s="4" t="str">
        <f>VLOOKUP(A78,HOP!A:C,3,0)</f>
        <v>3077664</v>
      </c>
      <c r="G78" s="4">
        <f t="shared" si="2"/>
        <v>0</v>
      </c>
      <c r="H78" s="4" t="str">
        <f t="shared" si="3"/>
        <v>，3077664</v>
      </c>
      <c r="I78" s="4" t="str">
        <f>VLOOKUP(A78,HOP!A:U,21,0)</f>
        <v>直连</v>
      </c>
    </row>
    <row r="79" s="4" customFormat="1" hidden="1" spans="1:9">
      <c r="A79" s="5">
        <v>999222974128196</v>
      </c>
      <c r="B79" s="6">
        <v>44986</v>
      </c>
      <c r="C79" s="6">
        <v>44987</v>
      </c>
      <c r="D79" s="4">
        <v>831</v>
      </c>
      <c r="E79" s="4" t="str">
        <f>VLOOKUP(A79,HOP!A:L,12,0)</f>
        <v>831.00</v>
      </c>
      <c r="F79" s="4" t="str">
        <f>VLOOKUP(A79,HOP!A:C,3,0)</f>
        <v>3077678</v>
      </c>
      <c r="G79" s="4">
        <f t="shared" si="2"/>
        <v>0</v>
      </c>
      <c r="H79" s="4" t="str">
        <f t="shared" si="3"/>
        <v>，3077678</v>
      </c>
      <c r="I79" s="4" t="str">
        <f>VLOOKUP(A79,HOP!A:U,21,0)</f>
        <v>直连</v>
      </c>
    </row>
    <row r="80" s="4" customFormat="1" hidden="1" spans="1:9">
      <c r="A80" s="5">
        <v>999222974274309</v>
      </c>
      <c r="B80" s="6">
        <v>44986</v>
      </c>
      <c r="C80" s="6">
        <v>44987</v>
      </c>
      <c r="D80" s="4">
        <v>246</v>
      </c>
      <c r="E80" s="4" t="str">
        <f>VLOOKUP(A80,HOP!A:L,12,0)</f>
        <v>246.00</v>
      </c>
      <c r="F80" s="4" t="str">
        <f>VLOOKUP(A80,HOP!A:C,3,0)</f>
        <v>3077713</v>
      </c>
      <c r="G80" s="4">
        <f t="shared" si="2"/>
        <v>0</v>
      </c>
      <c r="H80" s="4" t="str">
        <f t="shared" si="3"/>
        <v>，3077713</v>
      </c>
      <c r="I80" s="4" t="str">
        <f>VLOOKUP(A80,HOP!A:U,21,0)</f>
        <v>直连</v>
      </c>
    </row>
    <row r="81" s="4" customFormat="1" hidden="1" spans="1:9">
      <c r="A81" s="5">
        <v>999222975317767</v>
      </c>
      <c r="B81" s="6">
        <v>44986</v>
      </c>
      <c r="C81" s="6">
        <v>44987</v>
      </c>
      <c r="D81" s="4">
        <v>1722</v>
      </c>
      <c r="E81" s="4" t="str">
        <f>VLOOKUP(A81,HOP!A:L,12,0)</f>
        <v>1722.00</v>
      </c>
      <c r="F81" s="4" t="str">
        <f>VLOOKUP(A81,HOP!A:C,3,0)</f>
        <v>3077974</v>
      </c>
      <c r="G81" s="4">
        <f t="shared" si="2"/>
        <v>0</v>
      </c>
      <c r="H81" s="4" t="str">
        <f t="shared" si="3"/>
        <v>，3077974</v>
      </c>
      <c r="I81" s="4" t="str">
        <f>VLOOKUP(A81,HOP!A:U,21,0)</f>
        <v>直连</v>
      </c>
    </row>
    <row r="82" s="4" customFormat="1" hidden="1" spans="1:9">
      <c r="A82" s="5">
        <v>999222975666961</v>
      </c>
      <c r="B82" s="6">
        <v>44986</v>
      </c>
      <c r="C82" s="6">
        <v>44987</v>
      </c>
      <c r="D82" s="4">
        <v>503</v>
      </c>
      <c r="E82" s="4" t="str">
        <f>VLOOKUP(A82,HOP!A:L,12,0)</f>
        <v>503.00</v>
      </c>
      <c r="F82" s="4" t="str">
        <f>VLOOKUP(A82,HOP!A:C,3,0)</f>
        <v>3078069</v>
      </c>
      <c r="G82" s="4">
        <f t="shared" si="2"/>
        <v>0</v>
      </c>
      <c r="H82" s="4" t="str">
        <f t="shared" si="3"/>
        <v>，3078069</v>
      </c>
      <c r="I82" s="4" t="str">
        <f>VLOOKUP(A82,HOP!A:U,21,0)</f>
        <v>直连</v>
      </c>
    </row>
    <row r="83" s="4" customFormat="1" hidden="1" spans="1:9">
      <c r="A83" s="5">
        <v>999222976225117</v>
      </c>
      <c r="B83" s="6">
        <v>44986</v>
      </c>
      <c r="C83" s="6">
        <v>44987</v>
      </c>
      <c r="D83" s="4">
        <v>140</v>
      </c>
      <c r="E83" s="4" t="str">
        <f>VLOOKUP(A83,HOP!A:L,12,0)</f>
        <v>140.00</v>
      </c>
      <c r="F83" s="4" t="str">
        <f>VLOOKUP(A83,HOP!A:C,3,0)</f>
        <v>3078244</v>
      </c>
      <c r="G83" s="4">
        <f t="shared" si="2"/>
        <v>0</v>
      </c>
      <c r="H83" s="4" t="str">
        <f t="shared" si="3"/>
        <v>，3078244</v>
      </c>
      <c r="I83" s="4" t="str">
        <f>VLOOKUP(A83,HOP!A:U,21,0)</f>
        <v>直连</v>
      </c>
    </row>
    <row r="84" s="4" customFormat="1" hidden="1" spans="1:9">
      <c r="A84" s="5">
        <v>22977025752</v>
      </c>
      <c r="B84" s="6">
        <v>44986</v>
      </c>
      <c r="C84" s="6">
        <v>44987</v>
      </c>
      <c r="D84" s="4">
        <v>774</v>
      </c>
      <c r="E84" s="4" t="str">
        <f>VLOOKUP(A84,HOP!A:L,12,0)</f>
        <v>774.00</v>
      </c>
      <c r="F84" s="4" t="str">
        <f>VLOOKUP(A84,HOP!A:C,3,0)</f>
        <v>3078539</v>
      </c>
      <c r="G84" s="4">
        <f t="shared" si="2"/>
        <v>0</v>
      </c>
      <c r="H84" s="4" t="str">
        <f t="shared" si="3"/>
        <v>，3078539</v>
      </c>
      <c r="I84" s="4" t="str">
        <f>VLOOKUP(A84,HOP!A:U,21,0)</f>
        <v>直连</v>
      </c>
    </row>
    <row r="85" s="4" customFormat="1" hidden="1" spans="1:9">
      <c r="A85" s="5">
        <v>999222978470495</v>
      </c>
      <c r="B85" s="6">
        <v>44986</v>
      </c>
      <c r="C85" s="6">
        <v>44987</v>
      </c>
      <c r="D85" s="4">
        <v>1052</v>
      </c>
      <c r="E85" s="4" t="str">
        <f>VLOOKUP(A85,HOP!A:L,12,0)</f>
        <v>1052.00</v>
      </c>
      <c r="F85" s="4" t="str">
        <f>VLOOKUP(A85,HOP!A:C,3,0)</f>
        <v>3078972</v>
      </c>
      <c r="G85" s="4">
        <f t="shared" si="2"/>
        <v>0</v>
      </c>
      <c r="H85" s="4" t="str">
        <f t="shared" si="3"/>
        <v>，3078972</v>
      </c>
      <c r="I85" s="4" t="str">
        <f>VLOOKUP(A85,HOP!A:U,21,0)</f>
        <v>直连</v>
      </c>
    </row>
    <row r="86" s="4" customFormat="1" hidden="1" spans="1:9">
      <c r="A86" s="5">
        <v>999222978752048</v>
      </c>
      <c r="B86" s="6">
        <v>44986</v>
      </c>
      <c r="C86" s="6">
        <v>44987</v>
      </c>
      <c r="D86" s="4">
        <v>710</v>
      </c>
      <c r="E86" s="4" t="str">
        <f>VLOOKUP(A86,HOP!A:L,12,0)</f>
        <v>710.00</v>
      </c>
      <c r="F86" s="4" t="str">
        <f>VLOOKUP(A86,HOP!A:C,3,0)</f>
        <v>3079066</v>
      </c>
      <c r="G86" s="4">
        <f t="shared" si="2"/>
        <v>0</v>
      </c>
      <c r="H86" s="4" t="str">
        <f t="shared" si="3"/>
        <v>，3079066</v>
      </c>
      <c r="I86" s="4" t="str">
        <f>VLOOKUP(A86,HOP!A:U,21,0)</f>
        <v>直连</v>
      </c>
    </row>
    <row r="87" s="4" customFormat="1" hidden="1" spans="1:9">
      <c r="A87" s="5">
        <v>999222978983512</v>
      </c>
      <c r="B87" s="6">
        <v>44986</v>
      </c>
      <c r="C87" s="6">
        <v>44987</v>
      </c>
      <c r="D87" s="4">
        <v>794</v>
      </c>
      <c r="E87" s="4" t="str">
        <f>VLOOKUP(A87,HOP!A:L,12,0)</f>
        <v>794.00</v>
      </c>
      <c r="F87" s="4" t="str">
        <f>VLOOKUP(A87,HOP!A:C,3,0)</f>
        <v>3079167</v>
      </c>
      <c r="G87" s="4">
        <f t="shared" si="2"/>
        <v>0</v>
      </c>
      <c r="H87" s="4" t="str">
        <f t="shared" si="3"/>
        <v>，3079167</v>
      </c>
      <c r="I87" s="4" t="str">
        <f>VLOOKUP(A87,HOP!A:U,21,0)</f>
        <v>直连</v>
      </c>
    </row>
    <row r="88" s="4" customFormat="1" hidden="1" spans="1:9">
      <c r="A88" s="11" t="s">
        <v>1189</v>
      </c>
      <c r="B88" s="6">
        <v>44920</v>
      </c>
      <c r="C88" s="6">
        <v>44924</v>
      </c>
      <c r="D88" s="4">
        <v>2676</v>
      </c>
      <c r="E88" s="4">
        <v>2676</v>
      </c>
      <c r="F88" s="4">
        <v>2897331</v>
      </c>
      <c r="G88" s="4">
        <f t="shared" si="2"/>
        <v>0</v>
      </c>
      <c r="H88" s="4" t="str">
        <f t="shared" si="3"/>
        <v>，2897331</v>
      </c>
      <c r="I88" s="4" t="e">
        <f>VLOOKUP(A88,HOP!A:U,21,0)</f>
        <v>#N/A</v>
      </c>
    </row>
    <row r="89" s="4" customFormat="1" hidden="1" spans="1:9">
      <c r="A89" s="5">
        <v>21260957670</v>
      </c>
      <c r="B89" s="6">
        <v>44844</v>
      </c>
      <c r="C89" s="6">
        <v>44848</v>
      </c>
      <c r="D89" s="4">
        <v>5012</v>
      </c>
      <c r="E89" s="4">
        <v>5012</v>
      </c>
      <c r="F89" s="4">
        <v>2720068</v>
      </c>
      <c r="G89" s="4">
        <f t="shared" si="2"/>
        <v>0</v>
      </c>
      <c r="H89" s="4" t="str">
        <f t="shared" si="3"/>
        <v>，2720068</v>
      </c>
      <c r="I89" s="4" t="e">
        <f>VLOOKUP(A89,HOP!A:U,21,0)</f>
        <v>#N/A</v>
      </c>
    </row>
    <row r="90" s="4" customFormat="1" hidden="1" spans="1:9">
      <c r="A90" s="11" t="s">
        <v>1190</v>
      </c>
      <c r="B90" s="6">
        <v>44921</v>
      </c>
      <c r="C90" s="6">
        <v>44925</v>
      </c>
      <c r="D90" s="4">
        <v>1568</v>
      </c>
      <c r="E90" s="4">
        <v>1568</v>
      </c>
      <c r="F90" s="4">
        <v>2897111</v>
      </c>
      <c r="G90" s="4">
        <f t="shared" si="2"/>
        <v>0</v>
      </c>
      <c r="H90" s="4" t="str">
        <f t="shared" si="3"/>
        <v>，2897111</v>
      </c>
      <c r="I90" s="4" t="e">
        <f>VLOOKUP(A90,HOP!A:U,21,0)</f>
        <v>#N/A</v>
      </c>
    </row>
    <row r="91" s="4" customFormat="1" hidden="1" spans="1:9">
      <c r="A91" s="11" t="s">
        <v>1191</v>
      </c>
      <c r="B91" s="6">
        <v>44927</v>
      </c>
      <c r="C91" s="6">
        <v>44929</v>
      </c>
      <c r="D91" s="4">
        <v>772</v>
      </c>
      <c r="E91" s="4">
        <v>772</v>
      </c>
      <c r="F91" s="4">
        <v>2899352</v>
      </c>
      <c r="G91" s="4">
        <f t="shared" si="2"/>
        <v>0</v>
      </c>
      <c r="H91" s="4" t="str">
        <f t="shared" si="3"/>
        <v>，2899352</v>
      </c>
      <c r="I91" s="4" t="e">
        <f>VLOOKUP(A91,HOP!A:U,21,0)</f>
        <v>#N/A</v>
      </c>
    </row>
    <row r="92" s="4" customFormat="1" hidden="1" spans="1:9">
      <c r="A92" s="11" t="s">
        <v>1192</v>
      </c>
      <c r="B92" s="6">
        <v>44919</v>
      </c>
      <c r="C92" s="6">
        <v>44920</v>
      </c>
      <c r="D92" s="4">
        <v>729</v>
      </c>
      <c r="E92" s="4">
        <v>729</v>
      </c>
      <c r="F92" s="4">
        <v>2875599</v>
      </c>
      <c r="G92" s="4">
        <f t="shared" si="2"/>
        <v>0</v>
      </c>
      <c r="H92" s="4" t="str">
        <f t="shared" si="3"/>
        <v>，2875599</v>
      </c>
      <c r="I92" s="4" t="e">
        <f>VLOOKUP(A92,HOP!A:U,21,0)</f>
        <v>#N/A</v>
      </c>
    </row>
    <row r="93" s="4" customFormat="1" spans="1:10">
      <c r="A93" s="11" t="s">
        <v>1193</v>
      </c>
      <c r="B93" s="6">
        <v>44983</v>
      </c>
      <c r="C93" s="6">
        <v>44984</v>
      </c>
      <c r="D93" s="4">
        <v>-446.63</v>
      </c>
      <c r="E93" s="4" t="e">
        <f>VLOOKUP(A93,HOP!A:L,12,0)</f>
        <v>#N/A</v>
      </c>
      <c r="F93" s="4">
        <v>3064803</v>
      </c>
      <c r="G93" s="4" t="e">
        <f t="shared" si="2"/>
        <v>#N/A</v>
      </c>
      <c r="H93" s="4" t="str">
        <f t="shared" si="3"/>
        <v>，3064803</v>
      </c>
      <c r="I93" s="4" t="e">
        <f>VLOOKUP(A93,HOP!A:U,21,0)</f>
        <v>#N/A</v>
      </c>
      <c r="J93" s="4" t="s">
        <v>1194</v>
      </c>
    </row>
    <row r="94" s="4" customFormat="1" hidden="1" spans="1:9">
      <c r="A94" s="5">
        <v>21776383077</v>
      </c>
      <c r="B94" s="6">
        <v>44985</v>
      </c>
      <c r="C94" s="6">
        <v>44988</v>
      </c>
      <c r="D94" s="4">
        <v>3171</v>
      </c>
      <c r="E94" s="4" t="str">
        <f>VLOOKUP(A94,HOP!A:L,12,0)</f>
        <v>3171.00</v>
      </c>
      <c r="F94" s="4" t="str">
        <f>VLOOKUP(A94,HOP!A:C,3,0)</f>
        <v>2791179</v>
      </c>
      <c r="G94" s="4">
        <f t="shared" si="2"/>
        <v>0</v>
      </c>
      <c r="H94" s="4" t="str">
        <f t="shared" si="3"/>
        <v>，2791179</v>
      </c>
      <c r="I94" s="4" t="str">
        <f>VLOOKUP(A94,HOP!A:U,21,0)</f>
        <v>直采</v>
      </c>
    </row>
    <row r="95" s="4" customFormat="1" hidden="1" spans="1:9">
      <c r="A95" s="5">
        <v>999222113812349</v>
      </c>
      <c r="B95" s="6">
        <v>44980</v>
      </c>
      <c r="C95" s="6">
        <v>44988</v>
      </c>
      <c r="D95" s="4">
        <v>12560</v>
      </c>
      <c r="E95" s="4" t="str">
        <f>VLOOKUP(A95,HOP!A:L,12,0)</f>
        <v>12560.00</v>
      </c>
      <c r="F95" s="4" t="str">
        <f>VLOOKUP(A95,HOP!A:C,3,0)</f>
        <v>2929856</v>
      </c>
      <c r="G95" s="4">
        <f t="shared" si="2"/>
        <v>0</v>
      </c>
      <c r="H95" s="4" t="str">
        <f t="shared" si="3"/>
        <v>，2929856</v>
      </c>
      <c r="I95" s="4" t="str">
        <f>VLOOKUP(A95,HOP!A:U,21,0)</f>
        <v>直连</v>
      </c>
    </row>
    <row r="96" s="4" customFormat="1" hidden="1" spans="1:9">
      <c r="A96" s="5">
        <v>999222114059431</v>
      </c>
      <c r="B96" s="6">
        <v>44980</v>
      </c>
      <c r="C96" s="6">
        <v>44988</v>
      </c>
      <c r="D96" s="4">
        <v>12560</v>
      </c>
      <c r="E96" s="4" t="str">
        <f>VLOOKUP(A96,HOP!A:L,12,0)</f>
        <v>12560.00</v>
      </c>
      <c r="F96" s="4" t="str">
        <f>VLOOKUP(A96,HOP!A:C,3,0)</f>
        <v>2929925</v>
      </c>
      <c r="G96" s="4">
        <f t="shared" si="2"/>
        <v>0</v>
      </c>
      <c r="H96" s="4" t="str">
        <f t="shared" si="3"/>
        <v>，2929925</v>
      </c>
      <c r="I96" s="4" t="str">
        <f>VLOOKUP(A96,HOP!A:U,21,0)</f>
        <v>直连</v>
      </c>
    </row>
    <row r="97" s="4" customFormat="1" hidden="1" spans="1:9">
      <c r="A97" s="5">
        <v>999222149649416</v>
      </c>
      <c r="B97" s="6">
        <v>44980</v>
      </c>
      <c r="C97" s="6">
        <v>44988</v>
      </c>
      <c r="D97" s="4">
        <v>14784</v>
      </c>
      <c r="E97" s="4">
        <v>14784</v>
      </c>
      <c r="F97" s="4" t="str">
        <f>VLOOKUP(A97,HOP!A:C,3,0)</f>
        <v>2938410</v>
      </c>
      <c r="G97" s="4">
        <f t="shared" si="2"/>
        <v>0</v>
      </c>
      <c r="H97" s="4" t="str">
        <f t="shared" si="3"/>
        <v>，2938410</v>
      </c>
      <c r="I97" s="4" t="str">
        <f>VLOOKUP(A97,HOP!A:U,21,0)</f>
        <v>直连</v>
      </c>
    </row>
    <row r="98" s="4" customFormat="1" hidden="1" spans="1:9">
      <c r="A98" s="5">
        <v>999222154017906</v>
      </c>
      <c r="B98" s="6">
        <v>44980</v>
      </c>
      <c r="C98" s="6">
        <v>44988</v>
      </c>
      <c r="D98" s="4">
        <v>12960</v>
      </c>
      <c r="E98" s="4" t="str">
        <f>VLOOKUP(A98,HOP!A:L,12,0)</f>
        <v>12960.00</v>
      </c>
      <c r="F98" s="4" t="str">
        <f>VLOOKUP(A98,HOP!A:C,3,0)</f>
        <v>2939613</v>
      </c>
      <c r="G98" s="4">
        <f t="shared" si="2"/>
        <v>0</v>
      </c>
      <c r="H98" s="4" t="str">
        <f t="shared" si="3"/>
        <v>，2939613</v>
      </c>
      <c r="I98" s="4" t="str">
        <f>VLOOKUP(A98,HOP!A:U,21,0)</f>
        <v>直连</v>
      </c>
    </row>
    <row r="99" s="4" customFormat="1" hidden="1" spans="1:9">
      <c r="A99" s="5">
        <v>999222160830447</v>
      </c>
      <c r="B99" s="6">
        <v>44980</v>
      </c>
      <c r="C99" s="6">
        <v>44988</v>
      </c>
      <c r="D99" s="4">
        <v>13072</v>
      </c>
      <c r="E99" s="4" t="str">
        <f>VLOOKUP(A99,HOP!A:L,12,0)</f>
        <v>13072.00</v>
      </c>
      <c r="F99" s="4" t="str">
        <f>VLOOKUP(A99,HOP!A:C,3,0)</f>
        <v>2941397</v>
      </c>
      <c r="G99" s="4">
        <f t="shared" si="2"/>
        <v>0</v>
      </c>
      <c r="H99" s="4" t="str">
        <f t="shared" si="3"/>
        <v>，2941397</v>
      </c>
      <c r="I99" s="4" t="str">
        <f>VLOOKUP(A99,HOP!A:U,21,0)</f>
        <v>直连</v>
      </c>
    </row>
    <row r="100" s="4" customFormat="1" hidden="1" spans="1:9">
      <c r="A100" s="5">
        <v>999222183627782</v>
      </c>
      <c r="B100" s="6">
        <v>44986</v>
      </c>
      <c r="C100" s="6">
        <v>44988</v>
      </c>
      <c r="D100" s="4">
        <v>1520</v>
      </c>
      <c r="E100" s="4" t="str">
        <f>VLOOKUP(A100,HOP!A:L,12,0)</f>
        <v>1520.00</v>
      </c>
      <c r="F100" s="4" t="str">
        <f>VLOOKUP(A100,HOP!A:C,3,0)</f>
        <v>2946301</v>
      </c>
      <c r="G100" s="4">
        <f t="shared" si="2"/>
        <v>0</v>
      </c>
      <c r="H100" s="4" t="str">
        <f t="shared" si="3"/>
        <v>，2946301</v>
      </c>
      <c r="I100" s="4" t="str">
        <f>VLOOKUP(A100,HOP!A:U,21,0)</f>
        <v>直连</v>
      </c>
    </row>
    <row r="101" s="4" customFormat="1" hidden="1" spans="1:9">
      <c r="A101" s="5">
        <v>999222227343770</v>
      </c>
      <c r="B101" s="6">
        <v>44987</v>
      </c>
      <c r="C101" s="6">
        <v>44988</v>
      </c>
      <c r="D101" s="4">
        <v>255</v>
      </c>
      <c r="E101" s="4" t="str">
        <f>VLOOKUP(A101,HOP!A:L,12,0)</f>
        <v>255.00</v>
      </c>
      <c r="F101" s="4" t="str">
        <f>VLOOKUP(A101,HOP!A:C,3,0)</f>
        <v>2953670</v>
      </c>
      <c r="G101" s="4">
        <f t="shared" si="2"/>
        <v>0</v>
      </c>
      <c r="H101" s="4" t="str">
        <f t="shared" si="3"/>
        <v>，2953670</v>
      </c>
      <c r="I101" s="4" t="str">
        <f>VLOOKUP(A101,HOP!A:U,21,0)</f>
        <v>直连</v>
      </c>
    </row>
    <row r="102" s="4" customFormat="1" hidden="1" spans="1:9">
      <c r="A102" s="5">
        <v>999222260206003</v>
      </c>
      <c r="B102" s="6">
        <v>44985</v>
      </c>
      <c r="C102" s="6">
        <v>44988</v>
      </c>
      <c r="D102" s="4">
        <v>4233</v>
      </c>
      <c r="E102" s="4" t="str">
        <f>VLOOKUP(A102,HOP!A:L,12,0)</f>
        <v>4233.00</v>
      </c>
      <c r="F102" s="4" t="str">
        <f>VLOOKUP(A102,HOP!A:C,3,0)</f>
        <v>2960312</v>
      </c>
      <c r="G102" s="4">
        <f t="shared" si="2"/>
        <v>0</v>
      </c>
      <c r="H102" s="4" t="str">
        <f t="shared" si="3"/>
        <v>，2960312</v>
      </c>
      <c r="I102" s="4" t="str">
        <f>VLOOKUP(A102,HOP!A:U,21,0)</f>
        <v>直连</v>
      </c>
    </row>
    <row r="103" s="4" customFormat="1" hidden="1" spans="1:9">
      <c r="A103" s="5">
        <v>999222271640535</v>
      </c>
      <c r="B103" s="6">
        <v>44986</v>
      </c>
      <c r="C103" s="6">
        <v>44988</v>
      </c>
      <c r="D103" s="4">
        <v>2358</v>
      </c>
      <c r="E103" s="4" t="str">
        <f>VLOOKUP(A103,HOP!A:L,12,0)</f>
        <v>2358.00</v>
      </c>
      <c r="F103" s="4" t="str">
        <f>VLOOKUP(A103,HOP!A:C,3,0)</f>
        <v>2963129</v>
      </c>
      <c r="G103" s="4">
        <f t="shared" si="2"/>
        <v>0</v>
      </c>
      <c r="H103" s="4" t="str">
        <f t="shared" si="3"/>
        <v>，2963129</v>
      </c>
      <c r="I103" s="4" t="str">
        <f>VLOOKUP(A103,HOP!A:U,21,0)</f>
        <v>直采</v>
      </c>
    </row>
    <row r="104" s="4" customFormat="1" hidden="1" spans="1:9">
      <c r="A104" s="5">
        <v>999222271754898</v>
      </c>
      <c r="B104" s="6">
        <v>44987</v>
      </c>
      <c r="C104" s="6">
        <v>44988</v>
      </c>
      <c r="D104" s="4">
        <v>973</v>
      </c>
      <c r="E104" s="4" t="str">
        <f>VLOOKUP(A104,HOP!A:L,12,0)</f>
        <v>973.00</v>
      </c>
      <c r="F104" s="4" t="str">
        <f>VLOOKUP(A104,HOP!A:C,3,0)</f>
        <v>2963195</v>
      </c>
      <c r="G104" s="4">
        <f t="shared" si="2"/>
        <v>0</v>
      </c>
      <c r="H104" s="4" t="str">
        <f t="shared" si="3"/>
        <v>，2963195</v>
      </c>
      <c r="I104" s="4" t="str">
        <f>VLOOKUP(A104,HOP!A:U,21,0)</f>
        <v>直连</v>
      </c>
    </row>
    <row r="105" s="4" customFormat="1" hidden="1" spans="1:9">
      <c r="A105" s="5">
        <v>999222331909229</v>
      </c>
      <c r="B105" s="6">
        <v>44986</v>
      </c>
      <c r="C105" s="6">
        <v>44988</v>
      </c>
      <c r="D105" s="4">
        <v>1286</v>
      </c>
      <c r="E105" s="4" t="str">
        <f>VLOOKUP(A105,HOP!A:L,12,0)</f>
        <v>1286.00</v>
      </c>
      <c r="F105" s="4" t="str">
        <f>VLOOKUP(A105,HOP!A:C,3,0)</f>
        <v>2974954</v>
      </c>
      <c r="G105" s="4">
        <f t="shared" si="2"/>
        <v>0</v>
      </c>
      <c r="H105" s="4" t="str">
        <f t="shared" si="3"/>
        <v>，2974954</v>
      </c>
      <c r="I105" s="4" t="str">
        <f>VLOOKUP(A105,HOP!A:U,21,0)</f>
        <v>直采</v>
      </c>
    </row>
    <row r="106" s="4" customFormat="1" hidden="1" spans="1:9">
      <c r="A106" s="5">
        <v>999222469633813</v>
      </c>
      <c r="B106" s="6">
        <v>44987</v>
      </c>
      <c r="C106" s="6">
        <v>44988</v>
      </c>
      <c r="D106" s="4">
        <v>9271</v>
      </c>
      <c r="E106" s="4" t="str">
        <f>VLOOKUP(A106,HOP!A:L,12,0)</f>
        <v>9271.00</v>
      </c>
      <c r="F106" s="4" t="str">
        <f>VLOOKUP(A106,HOP!A:C,3,0)</f>
        <v>2995705</v>
      </c>
      <c r="G106" s="4">
        <f t="shared" si="2"/>
        <v>0</v>
      </c>
      <c r="H106" s="4" t="str">
        <f t="shared" si="3"/>
        <v>，2995705</v>
      </c>
      <c r="I106" s="4" t="str">
        <f>VLOOKUP(A106,HOP!A:U,21,0)</f>
        <v>直采</v>
      </c>
    </row>
    <row r="107" s="4" customFormat="1" hidden="1" spans="1:9">
      <c r="A107" s="5">
        <v>999222473143232</v>
      </c>
      <c r="B107" s="6">
        <v>44985</v>
      </c>
      <c r="C107" s="6">
        <v>44988</v>
      </c>
      <c r="D107" s="4">
        <v>4365</v>
      </c>
      <c r="E107" s="4" t="str">
        <f>VLOOKUP(A107,HOP!A:L,12,0)</f>
        <v>4365.00</v>
      </c>
      <c r="F107" s="4" t="str">
        <f>VLOOKUP(A107,HOP!A:C,3,0)</f>
        <v>2996392</v>
      </c>
      <c r="G107" s="4">
        <f t="shared" si="2"/>
        <v>0</v>
      </c>
      <c r="H107" s="4" t="str">
        <f t="shared" si="3"/>
        <v>，2996392</v>
      </c>
      <c r="I107" s="4" t="str">
        <f>VLOOKUP(A107,HOP!A:U,21,0)</f>
        <v>直连</v>
      </c>
    </row>
    <row r="108" s="4" customFormat="1" hidden="1" spans="1:9">
      <c r="A108" s="5">
        <v>999222512317049</v>
      </c>
      <c r="B108" s="6">
        <v>44987</v>
      </c>
      <c r="C108" s="6">
        <v>44988</v>
      </c>
      <c r="D108" s="4">
        <v>561</v>
      </c>
      <c r="E108" s="4" t="str">
        <f>VLOOKUP(A108,HOP!A:L,12,0)</f>
        <v>561.00</v>
      </c>
      <c r="F108" s="4" t="str">
        <f>VLOOKUP(A108,HOP!A:C,3,0)</f>
        <v>3002213</v>
      </c>
      <c r="G108" s="4">
        <f t="shared" si="2"/>
        <v>0</v>
      </c>
      <c r="H108" s="4" t="str">
        <f t="shared" si="3"/>
        <v>，3002213</v>
      </c>
      <c r="I108" s="4" t="str">
        <f>VLOOKUP(A108,HOP!A:U,21,0)</f>
        <v>直连</v>
      </c>
    </row>
    <row r="109" s="4" customFormat="1" hidden="1" spans="1:9">
      <c r="A109" s="5">
        <v>999222527001920</v>
      </c>
      <c r="B109" s="6">
        <v>44987</v>
      </c>
      <c r="C109" s="6">
        <v>44988</v>
      </c>
      <c r="D109" s="4">
        <v>561</v>
      </c>
      <c r="E109" s="4" t="str">
        <f>VLOOKUP(A109,HOP!A:L,12,0)</f>
        <v>561.00</v>
      </c>
      <c r="F109" s="4" t="str">
        <f>VLOOKUP(A109,HOP!A:C,3,0)</f>
        <v>3004101</v>
      </c>
      <c r="G109" s="4">
        <f t="shared" si="2"/>
        <v>0</v>
      </c>
      <c r="H109" s="4" t="str">
        <f t="shared" si="3"/>
        <v>，3004101</v>
      </c>
      <c r="I109" s="4" t="str">
        <f>VLOOKUP(A109,HOP!A:U,21,0)</f>
        <v>直连</v>
      </c>
    </row>
    <row r="110" s="4" customFormat="1" hidden="1" spans="1:9">
      <c r="A110" s="5">
        <v>999222528886294</v>
      </c>
      <c r="B110" s="6">
        <v>44983</v>
      </c>
      <c r="C110" s="6">
        <v>44988</v>
      </c>
      <c r="D110" s="4">
        <v>1802</v>
      </c>
      <c r="E110" s="4" t="str">
        <f>VLOOKUP(A110,HOP!A:L,12,0)</f>
        <v>1802.00</v>
      </c>
      <c r="F110" s="4" t="str">
        <f>VLOOKUP(A110,HOP!A:C,3,0)</f>
        <v>3004462</v>
      </c>
      <c r="G110" s="4">
        <f t="shared" si="2"/>
        <v>0</v>
      </c>
      <c r="H110" s="4" t="str">
        <f t="shared" si="3"/>
        <v>，3004462</v>
      </c>
      <c r="I110" s="4" t="str">
        <f>VLOOKUP(A110,HOP!A:U,21,0)</f>
        <v>直连</v>
      </c>
    </row>
    <row r="111" s="4" customFormat="1" hidden="1" spans="1:9">
      <c r="A111" s="5">
        <v>999222531099424</v>
      </c>
      <c r="B111" s="6">
        <v>44987</v>
      </c>
      <c r="C111" s="6">
        <v>44988</v>
      </c>
      <c r="D111" s="4">
        <v>838</v>
      </c>
      <c r="E111" s="4" t="str">
        <f>VLOOKUP(A111,HOP!A:L,12,0)</f>
        <v>838.00</v>
      </c>
      <c r="F111" s="4" t="str">
        <f>VLOOKUP(A111,HOP!A:C,3,0)</f>
        <v>3004889</v>
      </c>
      <c r="G111" s="4">
        <f t="shared" si="2"/>
        <v>0</v>
      </c>
      <c r="H111" s="4" t="str">
        <f t="shared" si="3"/>
        <v>，3004889</v>
      </c>
      <c r="I111" s="4" t="str">
        <f>VLOOKUP(A111,HOP!A:U,21,0)</f>
        <v>直连</v>
      </c>
    </row>
    <row r="112" s="4" customFormat="1" hidden="1" spans="1:9">
      <c r="A112" s="5">
        <v>999222589001311</v>
      </c>
      <c r="B112" s="6">
        <v>44985</v>
      </c>
      <c r="C112" s="6">
        <v>44988</v>
      </c>
      <c r="D112" s="4">
        <v>7572</v>
      </c>
      <c r="E112" s="4">
        <v>7572</v>
      </c>
      <c r="F112" s="4" t="str">
        <f>VLOOKUP(A112,HOP!A:C,3,0)</f>
        <v>3013151</v>
      </c>
      <c r="G112" s="4">
        <f t="shared" si="2"/>
        <v>0</v>
      </c>
      <c r="H112" s="4" t="str">
        <f t="shared" si="3"/>
        <v>，3013151</v>
      </c>
      <c r="I112" s="4" t="str">
        <f>VLOOKUP(A112,HOP!A:U,21,0)</f>
        <v>直连</v>
      </c>
    </row>
    <row r="113" s="4" customFormat="1" hidden="1" spans="1:9">
      <c r="A113" s="5">
        <v>999222593559205</v>
      </c>
      <c r="B113" s="6">
        <v>44987</v>
      </c>
      <c r="C113" s="6">
        <v>44988</v>
      </c>
      <c r="D113" s="4">
        <v>566</v>
      </c>
      <c r="E113" s="4" t="str">
        <f>VLOOKUP(A113,HOP!A:L,12,0)</f>
        <v>566.00</v>
      </c>
      <c r="F113" s="4" t="str">
        <f>VLOOKUP(A113,HOP!A:C,3,0)</f>
        <v>3013907</v>
      </c>
      <c r="G113" s="4">
        <f t="shared" si="2"/>
        <v>0</v>
      </c>
      <c r="H113" s="4" t="str">
        <f t="shared" si="3"/>
        <v>，3013907</v>
      </c>
      <c r="I113" s="4" t="str">
        <f>VLOOKUP(A113,HOP!A:U,21,0)</f>
        <v>直连</v>
      </c>
    </row>
    <row r="114" s="4" customFormat="1" hidden="1" spans="1:9">
      <c r="A114" s="5">
        <v>999222618178988</v>
      </c>
      <c r="B114" s="6">
        <v>44986</v>
      </c>
      <c r="C114" s="6">
        <v>44988</v>
      </c>
      <c r="D114" s="4">
        <v>1506</v>
      </c>
      <c r="E114" s="4" t="str">
        <f>VLOOKUP(A114,HOP!A:L,12,0)</f>
        <v>1506.00</v>
      </c>
      <c r="F114" s="4" t="str">
        <f>VLOOKUP(A114,HOP!A:C,3,0)</f>
        <v>3016939</v>
      </c>
      <c r="G114" s="4">
        <f t="shared" si="2"/>
        <v>0</v>
      </c>
      <c r="H114" s="4" t="str">
        <f t="shared" si="3"/>
        <v>，3016939</v>
      </c>
      <c r="I114" s="4" t="str">
        <f>VLOOKUP(A114,HOP!A:U,21,0)</f>
        <v>直连</v>
      </c>
    </row>
    <row r="115" s="4" customFormat="1" hidden="1" spans="1:9">
      <c r="A115" s="5">
        <v>999222618260154</v>
      </c>
      <c r="B115" s="6">
        <v>44986</v>
      </c>
      <c r="C115" s="6">
        <v>44988</v>
      </c>
      <c r="D115" s="4">
        <v>4466</v>
      </c>
      <c r="E115" s="4" t="str">
        <f>VLOOKUP(A115,HOP!A:L,12,0)</f>
        <v>4466.00</v>
      </c>
      <c r="F115" s="4" t="str">
        <f>VLOOKUP(A115,HOP!A:C,3,0)</f>
        <v>3016953</v>
      </c>
      <c r="G115" s="4">
        <f t="shared" si="2"/>
        <v>0</v>
      </c>
      <c r="H115" s="4" t="str">
        <f t="shared" si="3"/>
        <v>，3016953</v>
      </c>
      <c r="I115" s="4" t="str">
        <f>VLOOKUP(A115,HOP!A:U,21,0)</f>
        <v>直连</v>
      </c>
    </row>
    <row r="116" s="4" customFormat="1" hidden="1" spans="1:9">
      <c r="A116" s="5">
        <v>999222623537320</v>
      </c>
      <c r="B116" s="6">
        <v>44987</v>
      </c>
      <c r="C116" s="6">
        <v>44988</v>
      </c>
      <c r="D116" s="4">
        <v>2160</v>
      </c>
      <c r="E116" s="4" t="str">
        <f>VLOOKUP(A116,HOP!A:L,12,0)</f>
        <v>2160.00</v>
      </c>
      <c r="F116" s="4" t="str">
        <f>VLOOKUP(A116,HOP!A:C,3,0)</f>
        <v>3017855</v>
      </c>
      <c r="G116" s="4">
        <f t="shared" si="2"/>
        <v>0</v>
      </c>
      <c r="H116" s="4" t="str">
        <f t="shared" si="3"/>
        <v>，3017855</v>
      </c>
      <c r="I116" s="4" t="str">
        <f>VLOOKUP(A116,HOP!A:U,21,0)</f>
        <v>直连</v>
      </c>
    </row>
    <row r="117" s="4" customFormat="1" hidden="1" spans="1:9">
      <c r="A117" s="5">
        <v>999222631445710</v>
      </c>
      <c r="B117" s="6">
        <v>44984</v>
      </c>
      <c r="C117" s="6">
        <v>44988</v>
      </c>
      <c r="D117" s="4">
        <v>3040</v>
      </c>
      <c r="E117" s="4" t="str">
        <f>VLOOKUP(A117,HOP!A:L,12,0)</f>
        <v>3040.00</v>
      </c>
      <c r="F117" s="4" t="str">
        <f>VLOOKUP(A117,HOP!A:C,3,0)</f>
        <v>3018728</v>
      </c>
      <c r="G117" s="4">
        <f t="shared" si="2"/>
        <v>0</v>
      </c>
      <c r="H117" s="4" t="str">
        <f t="shared" si="3"/>
        <v>，3018728</v>
      </c>
      <c r="I117" s="4" t="str">
        <f>VLOOKUP(A117,HOP!A:U,21,0)</f>
        <v>直连</v>
      </c>
    </row>
    <row r="118" s="4" customFormat="1" hidden="1" spans="1:9">
      <c r="A118" s="5">
        <v>999222643892696</v>
      </c>
      <c r="B118" s="6">
        <v>44987</v>
      </c>
      <c r="C118" s="6">
        <v>44988</v>
      </c>
      <c r="D118" s="4">
        <v>686</v>
      </c>
      <c r="E118" s="4" t="str">
        <f>VLOOKUP(A118,HOP!A:L,12,0)</f>
        <v>686.00</v>
      </c>
      <c r="F118" s="4" t="str">
        <f>VLOOKUP(A118,HOP!A:C,3,0)</f>
        <v>3020681</v>
      </c>
      <c r="G118" s="4">
        <f t="shared" si="2"/>
        <v>0</v>
      </c>
      <c r="H118" s="4" t="str">
        <f t="shared" si="3"/>
        <v>，3020681</v>
      </c>
      <c r="I118" s="4" t="str">
        <f>VLOOKUP(A118,HOP!A:U,21,0)</f>
        <v>直连</v>
      </c>
    </row>
    <row r="119" s="4" customFormat="1" hidden="1" spans="1:9">
      <c r="A119" s="5">
        <v>999222650895517</v>
      </c>
      <c r="B119" s="6">
        <v>44983</v>
      </c>
      <c r="C119" s="6">
        <v>44988</v>
      </c>
      <c r="D119" s="4">
        <v>16300</v>
      </c>
      <c r="E119" s="4" t="str">
        <f>VLOOKUP(A119,HOP!A:L,12,0)</f>
        <v>16300.00</v>
      </c>
      <c r="F119" s="4" t="str">
        <f>VLOOKUP(A119,HOP!A:C,3,0)</f>
        <v>3021279</v>
      </c>
      <c r="G119" s="4">
        <f t="shared" si="2"/>
        <v>0</v>
      </c>
      <c r="H119" s="4" t="str">
        <f t="shared" si="3"/>
        <v>，3021279</v>
      </c>
      <c r="I119" s="4" t="str">
        <f>VLOOKUP(A119,HOP!A:U,21,0)</f>
        <v>直连</v>
      </c>
    </row>
    <row r="120" s="4" customFormat="1" hidden="1" spans="1:9">
      <c r="A120" s="5">
        <v>999222673876718</v>
      </c>
      <c r="B120" s="6">
        <v>44983</v>
      </c>
      <c r="C120" s="6">
        <v>44988</v>
      </c>
      <c r="D120" s="4">
        <v>5835</v>
      </c>
      <c r="E120" s="4" t="str">
        <f>VLOOKUP(A120,HOP!A:L,12,0)</f>
        <v>5835.00</v>
      </c>
      <c r="F120" s="4" t="str">
        <f>VLOOKUP(A120,HOP!A:C,3,0)</f>
        <v>3024305</v>
      </c>
      <c r="G120" s="4">
        <f t="shared" si="2"/>
        <v>0</v>
      </c>
      <c r="H120" s="4" t="str">
        <f t="shared" si="3"/>
        <v>，3024305</v>
      </c>
      <c r="I120" s="4" t="str">
        <f>VLOOKUP(A120,HOP!A:U,21,0)</f>
        <v>直连</v>
      </c>
    </row>
    <row r="121" s="4" customFormat="1" hidden="1" spans="1:9">
      <c r="A121" s="5">
        <v>999222710230599</v>
      </c>
      <c r="B121" s="6">
        <v>44986</v>
      </c>
      <c r="C121" s="6">
        <v>44988</v>
      </c>
      <c r="D121" s="4">
        <v>0</v>
      </c>
      <c r="E121" s="4" t="e">
        <f>VLOOKUP(A121,HOP!A:L,12,0)</f>
        <v>#N/A</v>
      </c>
      <c r="F121" s="4" t="e">
        <f>VLOOKUP(A121,HOP!A:C,3,0)</f>
        <v>#N/A</v>
      </c>
      <c r="G121" s="4" t="e">
        <f t="shared" si="2"/>
        <v>#N/A</v>
      </c>
      <c r="H121" s="4" t="e">
        <f t="shared" si="3"/>
        <v>#N/A</v>
      </c>
      <c r="I121" s="4" t="e">
        <f>VLOOKUP(A121,HOP!A:U,21,0)</f>
        <v>#N/A</v>
      </c>
    </row>
    <row r="122" s="4" customFormat="1" hidden="1" spans="1:9">
      <c r="A122" s="5">
        <v>999222731363635</v>
      </c>
      <c r="B122" s="6">
        <v>44984</v>
      </c>
      <c r="C122" s="6">
        <v>44988</v>
      </c>
      <c r="D122" s="4">
        <v>4344</v>
      </c>
      <c r="E122" s="4" t="str">
        <f>VLOOKUP(A122,HOP!A:L,12,0)</f>
        <v>4344.00</v>
      </c>
      <c r="F122" s="4" t="str">
        <f>VLOOKUP(A122,HOP!A:C,3,0)</f>
        <v>3031083</v>
      </c>
      <c r="G122" s="4">
        <f t="shared" si="2"/>
        <v>0</v>
      </c>
      <c r="H122" s="4" t="str">
        <f t="shared" si="3"/>
        <v>，3031083</v>
      </c>
      <c r="I122" s="4" t="str">
        <f>VLOOKUP(A122,HOP!A:U,21,0)</f>
        <v>直连</v>
      </c>
    </row>
    <row r="123" s="4" customFormat="1" hidden="1" spans="1:9">
      <c r="A123" s="5">
        <v>999222735037706</v>
      </c>
      <c r="B123" s="6">
        <v>44987</v>
      </c>
      <c r="C123" s="6">
        <v>44988</v>
      </c>
      <c r="D123" s="4">
        <v>1058</v>
      </c>
      <c r="E123" s="4" t="str">
        <f>VLOOKUP(A123,HOP!A:L,12,0)</f>
        <v>1058.00</v>
      </c>
      <c r="F123" s="4" t="str">
        <f>VLOOKUP(A123,HOP!A:C,3,0)</f>
        <v>3031730</v>
      </c>
      <c r="G123" s="4">
        <f t="shared" si="2"/>
        <v>0</v>
      </c>
      <c r="H123" s="4" t="str">
        <f t="shared" si="3"/>
        <v>，3031730</v>
      </c>
      <c r="I123" s="4" t="str">
        <f>VLOOKUP(A123,HOP!A:U,21,0)</f>
        <v>直连</v>
      </c>
    </row>
    <row r="124" s="4" customFormat="1" hidden="1" spans="1:9">
      <c r="A124" s="5">
        <v>999222744619268</v>
      </c>
      <c r="B124" s="6">
        <v>44986</v>
      </c>
      <c r="C124" s="6">
        <v>44988</v>
      </c>
      <c r="D124" s="4">
        <v>2441</v>
      </c>
      <c r="E124" s="4" t="str">
        <f>VLOOKUP(A124,HOP!A:L,12,0)</f>
        <v>2441.00</v>
      </c>
      <c r="F124" s="4" t="str">
        <f>VLOOKUP(A124,HOP!A:C,3,0)</f>
        <v>3032826</v>
      </c>
      <c r="G124" s="4">
        <f t="shared" si="2"/>
        <v>0</v>
      </c>
      <c r="H124" s="4" t="str">
        <f t="shared" si="3"/>
        <v>，3032826</v>
      </c>
      <c r="I124" s="4" t="str">
        <f>VLOOKUP(A124,HOP!A:U,21,0)</f>
        <v>直连</v>
      </c>
    </row>
    <row r="125" s="4" customFormat="1" hidden="1" spans="1:9">
      <c r="A125" s="5">
        <v>999222745380236</v>
      </c>
      <c r="B125" s="6">
        <v>44987</v>
      </c>
      <c r="C125" s="6">
        <v>44988</v>
      </c>
      <c r="D125" s="4">
        <v>1915</v>
      </c>
      <c r="E125" s="4" t="str">
        <f>VLOOKUP(A125,HOP!A:L,12,0)</f>
        <v>1915.00</v>
      </c>
      <c r="F125" s="4" t="str">
        <f>VLOOKUP(A125,HOP!A:C,3,0)</f>
        <v>3032902</v>
      </c>
      <c r="G125" s="4">
        <f t="shared" si="2"/>
        <v>0</v>
      </c>
      <c r="H125" s="4" t="str">
        <f t="shared" si="3"/>
        <v>，3032902</v>
      </c>
      <c r="I125" s="4" t="str">
        <f>VLOOKUP(A125,HOP!A:U,21,0)</f>
        <v>直连</v>
      </c>
    </row>
    <row r="126" s="4" customFormat="1" hidden="1" spans="1:9">
      <c r="A126" s="5">
        <v>999222748680362</v>
      </c>
      <c r="B126" s="6">
        <v>44983</v>
      </c>
      <c r="C126" s="6">
        <v>44988</v>
      </c>
      <c r="D126" s="4">
        <v>3325</v>
      </c>
      <c r="E126" s="4" t="str">
        <f>VLOOKUP(A126,HOP!A:L,12,0)</f>
        <v>3325.00</v>
      </c>
      <c r="F126" s="4" t="str">
        <f>VLOOKUP(A126,HOP!A:C,3,0)</f>
        <v>3033515</v>
      </c>
      <c r="G126" s="4">
        <f t="shared" si="2"/>
        <v>0</v>
      </c>
      <c r="H126" s="4" t="str">
        <f t="shared" si="3"/>
        <v>，3033515</v>
      </c>
      <c r="I126" s="4" t="str">
        <f>VLOOKUP(A126,HOP!A:U,21,0)</f>
        <v>直连</v>
      </c>
    </row>
    <row r="127" s="4" customFormat="1" hidden="1" spans="1:9">
      <c r="A127" s="5">
        <v>999222751367998</v>
      </c>
      <c r="B127" s="6">
        <v>44981</v>
      </c>
      <c r="C127" s="6">
        <v>44988</v>
      </c>
      <c r="D127" s="4">
        <v>0</v>
      </c>
      <c r="E127" s="4" t="e">
        <f>VLOOKUP(A127,HOP!A:L,12,0)</f>
        <v>#N/A</v>
      </c>
      <c r="F127" s="4" t="e">
        <f>VLOOKUP(A127,HOP!A:C,3,0)</f>
        <v>#N/A</v>
      </c>
      <c r="G127" s="4" t="e">
        <f t="shared" si="2"/>
        <v>#N/A</v>
      </c>
      <c r="H127" s="4" t="e">
        <f t="shared" si="3"/>
        <v>#N/A</v>
      </c>
      <c r="I127" s="4" t="e">
        <f>VLOOKUP(A127,HOP!A:U,21,0)</f>
        <v>#N/A</v>
      </c>
    </row>
    <row r="128" s="4" customFormat="1" hidden="1" spans="1:9">
      <c r="A128" s="5">
        <v>999222752581158</v>
      </c>
      <c r="B128" s="6">
        <v>44987</v>
      </c>
      <c r="C128" s="6">
        <v>44988</v>
      </c>
      <c r="D128" s="4">
        <v>656</v>
      </c>
      <c r="E128" s="4" t="str">
        <f>VLOOKUP(A128,HOP!A:L,12,0)</f>
        <v>656.00</v>
      </c>
      <c r="F128" s="4" t="str">
        <f>VLOOKUP(A128,HOP!A:C,3,0)</f>
        <v>3034286</v>
      </c>
      <c r="G128" s="4">
        <f t="shared" si="2"/>
        <v>0</v>
      </c>
      <c r="H128" s="4" t="str">
        <f t="shared" si="3"/>
        <v>，3034286</v>
      </c>
      <c r="I128" s="4" t="str">
        <f>VLOOKUP(A128,HOP!A:U,21,0)</f>
        <v>直采</v>
      </c>
    </row>
    <row r="129" s="4" customFormat="1" hidden="1" spans="1:9">
      <c r="A129" s="5">
        <v>999222782798575</v>
      </c>
      <c r="B129" s="6">
        <v>44987</v>
      </c>
      <c r="C129" s="6">
        <v>44988</v>
      </c>
      <c r="D129" s="4">
        <v>620</v>
      </c>
      <c r="E129" s="4" t="str">
        <f>VLOOKUP(A129,HOP!A:L,12,0)</f>
        <v>620.00</v>
      </c>
      <c r="F129" s="4" t="str">
        <f>VLOOKUP(A129,HOP!A:C,3,0)</f>
        <v>3039222</v>
      </c>
      <c r="G129" s="4">
        <f t="shared" si="2"/>
        <v>0</v>
      </c>
      <c r="H129" s="4" t="str">
        <f t="shared" si="3"/>
        <v>，3039222</v>
      </c>
      <c r="I129" s="4" t="str">
        <f>VLOOKUP(A129,HOP!A:U,21,0)</f>
        <v>直连</v>
      </c>
    </row>
    <row r="130" s="4" customFormat="1" hidden="1" spans="1:9">
      <c r="A130" s="5">
        <v>999222793360980</v>
      </c>
      <c r="B130" s="6">
        <v>44984</v>
      </c>
      <c r="C130" s="6">
        <v>44988</v>
      </c>
      <c r="D130" s="4">
        <v>3316</v>
      </c>
      <c r="E130" s="4" t="str">
        <f>VLOOKUP(A130,HOP!A:L,12,0)</f>
        <v>3316.00</v>
      </c>
      <c r="F130" s="4" t="str">
        <f>VLOOKUP(A130,HOP!A:C,3,0)</f>
        <v>3040972</v>
      </c>
      <c r="G130" s="4">
        <f t="shared" si="2"/>
        <v>0</v>
      </c>
      <c r="H130" s="4" t="str">
        <f t="shared" si="3"/>
        <v>，3040972</v>
      </c>
      <c r="I130" s="4" t="str">
        <f>VLOOKUP(A130,HOP!A:U,21,0)</f>
        <v>直连</v>
      </c>
    </row>
    <row r="131" s="4" customFormat="1" hidden="1" spans="1:9">
      <c r="A131" s="5">
        <v>999222794291476</v>
      </c>
      <c r="B131" s="6">
        <v>44987</v>
      </c>
      <c r="C131" s="6">
        <v>44988</v>
      </c>
      <c r="D131" s="4">
        <v>1184</v>
      </c>
      <c r="E131" s="4" t="str">
        <f>VLOOKUP(A131,HOP!A:L,12,0)</f>
        <v>1184.00</v>
      </c>
      <c r="F131" s="4" t="str">
        <f>VLOOKUP(A131,HOP!A:C,3,0)</f>
        <v>3041200</v>
      </c>
      <c r="G131" s="4">
        <f t="shared" ref="G131:G194" si="4">D131-E131</f>
        <v>0</v>
      </c>
      <c r="H131" s="4" t="str">
        <f t="shared" ref="H131:H194" si="5">$H$1&amp;F131</f>
        <v>，3041200</v>
      </c>
      <c r="I131" s="4" t="str">
        <f>VLOOKUP(A131,HOP!A:U,21,0)</f>
        <v>直连</v>
      </c>
    </row>
    <row r="132" s="4" customFormat="1" hidden="1" spans="1:9">
      <c r="A132" s="5">
        <v>22815329751</v>
      </c>
      <c r="B132" s="6">
        <v>44986</v>
      </c>
      <c r="C132" s="6">
        <v>44988</v>
      </c>
      <c r="D132" s="4">
        <v>2078</v>
      </c>
      <c r="E132" s="4" t="str">
        <f>VLOOKUP(A132,HOP!A:L,12,0)</f>
        <v>2078.00</v>
      </c>
      <c r="F132" s="4" t="str">
        <f>VLOOKUP(A132,HOP!A:C,3,0)</f>
        <v>3045665</v>
      </c>
      <c r="G132" s="4">
        <f t="shared" si="4"/>
        <v>0</v>
      </c>
      <c r="H132" s="4" t="str">
        <f t="shared" si="5"/>
        <v>，3045665</v>
      </c>
      <c r="I132" s="4" t="str">
        <f>VLOOKUP(A132,HOP!A:U,21,0)</f>
        <v>直采</v>
      </c>
    </row>
    <row r="133" s="4" customFormat="1" hidden="1" spans="1:9">
      <c r="A133" s="5">
        <v>999222816425772</v>
      </c>
      <c r="B133" s="6">
        <v>44986</v>
      </c>
      <c r="C133" s="6">
        <v>44988</v>
      </c>
      <c r="D133" s="4">
        <v>1300</v>
      </c>
      <c r="E133" s="4" t="str">
        <f>VLOOKUP(A133,HOP!A:L,12,0)</f>
        <v>1300.00</v>
      </c>
      <c r="F133" s="4" t="str">
        <f>VLOOKUP(A133,HOP!A:C,3,0)</f>
        <v>3045978</v>
      </c>
      <c r="G133" s="4">
        <f t="shared" si="4"/>
        <v>0</v>
      </c>
      <c r="H133" s="4" t="str">
        <f t="shared" si="5"/>
        <v>，3045978</v>
      </c>
      <c r="I133" s="4" t="str">
        <f>VLOOKUP(A133,HOP!A:U,21,0)</f>
        <v>直采</v>
      </c>
    </row>
    <row r="134" s="4" customFormat="1" hidden="1" spans="1:9">
      <c r="A134" s="5">
        <v>999222817365272</v>
      </c>
      <c r="B134" s="6">
        <v>44985</v>
      </c>
      <c r="C134" s="6">
        <v>44988</v>
      </c>
      <c r="D134" s="4">
        <v>558</v>
      </c>
      <c r="E134" s="4" t="str">
        <f>VLOOKUP(A134,HOP!A:L,12,0)</f>
        <v>558.00</v>
      </c>
      <c r="F134" s="4" t="str">
        <f>VLOOKUP(A134,HOP!A:C,3,0)</f>
        <v>3046261</v>
      </c>
      <c r="G134" s="4">
        <f t="shared" si="4"/>
        <v>0</v>
      </c>
      <c r="H134" s="4" t="str">
        <f t="shared" si="5"/>
        <v>，3046261</v>
      </c>
      <c r="I134" s="4" t="str">
        <f>VLOOKUP(A134,HOP!A:U,21,0)</f>
        <v>直连</v>
      </c>
    </row>
    <row r="135" s="4" customFormat="1" hidden="1" spans="1:9">
      <c r="A135" s="5">
        <v>999222818069218</v>
      </c>
      <c r="B135" s="6">
        <v>44984</v>
      </c>
      <c r="C135" s="6">
        <v>44988</v>
      </c>
      <c r="D135" s="4">
        <v>0</v>
      </c>
      <c r="E135" s="4" t="str">
        <f>VLOOKUP(A135,HOP!A:L,12,0)</f>
        <v>0.00</v>
      </c>
      <c r="F135" s="4" t="str">
        <f>VLOOKUP(A135,HOP!A:C,3,0)</f>
        <v>3046501</v>
      </c>
      <c r="G135" s="4">
        <f t="shared" si="4"/>
        <v>0</v>
      </c>
      <c r="H135" s="4" t="str">
        <f t="shared" si="5"/>
        <v>，3046501</v>
      </c>
      <c r="I135" s="4" t="str">
        <f>VLOOKUP(A135,HOP!A:U,21,0)</f>
        <v>直采</v>
      </c>
    </row>
    <row r="136" s="4" customFormat="1" hidden="1" spans="1:9">
      <c r="A136" s="5">
        <v>999222820293811</v>
      </c>
      <c r="B136" s="6">
        <v>44987</v>
      </c>
      <c r="C136" s="6">
        <v>44988</v>
      </c>
      <c r="D136" s="4">
        <v>0</v>
      </c>
      <c r="E136" s="4" t="e">
        <f>VLOOKUP(A136,HOP!A:L,12,0)</f>
        <v>#N/A</v>
      </c>
      <c r="F136" s="4" t="e">
        <f>VLOOKUP(A136,HOP!A:C,3,0)</f>
        <v>#N/A</v>
      </c>
      <c r="G136" s="4" t="e">
        <f t="shared" si="4"/>
        <v>#N/A</v>
      </c>
      <c r="H136" s="4" t="e">
        <f t="shared" si="5"/>
        <v>#N/A</v>
      </c>
      <c r="I136" s="4" t="e">
        <f>VLOOKUP(A136,HOP!A:U,21,0)</f>
        <v>#N/A</v>
      </c>
    </row>
    <row r="137" s="4" customFormat="1" hidden="1" spans="1:9">
      <c r="A137" s="5">
        <v>999222821487473</v>
      </c>
      <c r="B137" s="6">
        <v>44986</v>
      </c>
      <c r="C137" s="6">
        <v>44988</v>
      </c>
      <c r="D137" s="4">
        <v>1024</v>
      </c>
      <c r="E137" s="4" t="str">
        <f>VLOOKUP(A137,HOP!A:L,12,0)</f>
        <v>1024.00</v>
      </c>
      <c r="F137" s="4" t="str">
        <f>VLOOKUP(A137,HOP!A:C,3,0)</f>
        <v>3047586</v>
      </c>
      <c r="G137" s="4">
        <f t="shared" si="4"/>
        <v>0</v>
      </c>
      <c r="H137" s="4" t="str">
        <f t="shared" si="5"/>
        <v>，3047586</v>
      </c>
      <c r="I137" s="4" t="str">
        <f>VLOOKUP(A137,HOP!A:U,21,0)</f>
        <v>直连</v>
      </c>
    </row>
    <row r="138" s="4" customFormat="1" hidden="1" spans="1:9">
      <c r="A138" s="5">
        <v>999222822463136</v>
      </c>
      <c r="B138" s="6">
        <v>44983</v>
      </c>
      <c r="C138" s="6">
        <v>44988</v>
      </c>
      <c r="D138" s="4">
        <v>3626</v>
      </c>
      <c r="E138" s="4" t="str">
        <f>VLOOKUP(A138,HOP!A:L,12,0)</f>
        <v>3626.00</v>
      </c>
      <c r="F138" s="4" t="str">
        <f>VLOOKUP(A138,HOP!A:C,3,0)</f>
        <v>3047753</v>
      </c>
      <c r="G138" s="4">
        <f t="shared" si="4"/>
        <v>0</v>
      </c>
      <c r="H138" s="4" t="str">
        <f t="shared" si="5"/>
        <v>，3047753</v>
      </c>
      <c r="I138" s="4" t="str">
        <f>VLOOKUP(A138,HOP!A:U,21,0)</f>
        <v>直连</v>
      </c>
    </row>
    <row r="139" s="4" customFormat="1" hidden="1" spans="1:9">
      <c r="A139" s="5">
        <v>999222844161097</v>
      </c>
      <c r="B139" s="6">
        <v>44986</v>
      </c>
      <c r="C139" s="6">
        <v>44988</v>
      </c>
      <c r="D139" s="4">
        <v>2658</v>
      </c>
      <c r="E139" s="4" t="str">
        <f>VLOOKUP(A139,HOP!A:L,12,0)</f>
        <v>2658.00</v>
      </c>
      <c r="F139" s="4" t="str">
        <f>VLOOKUP(A139,HOP!A:C,3,0)</f>
        <v>3050959</v>
      </c>
      <c r="G139" s="4">
        <f t="shared" si="4"/>
        <v>0</v>
      </c>
      <c r="H139" s="4" t="str">
        <f t="shared" si="5"/>
        <v>，3050959</v>
      </c>
      <c r="I139" s="4" t="str">
        <f>VLOOKUP(A139,HOP!A:U,21,0)</f>
        <v>直连</v>
      </c>
    </row>
    <row r="140" s="4" customFormat="1" hidden="1" spans="1:9">
      <c r="A140" s="5">
        <v>999222848720955</v>
      </c>
      <c r="B140" s="6">
        <v>44987</v>
      </c>
      <c r="C140" s="6">
        <v>44988</v>
      </c>
      <c r="D140" s="4">
        <v>1102</v>
      </c>
      <c r="E140" s="4" t="str">
        <f>VLOOKUP(A140,HOP!A:L,12,0)</f>
        <v>1102.00</v>
      </c>
      <c r="F140" s="4" t="str">
        <f>VLOOKUP(A140,HOP!A:C,3,0)</f>
        <v>3051579</v>
      </c>
      <c r="G140" s="4">
        <f t="shared" si="4"/>
        <v>0</v>
      </c>
      <c r="H140" s="4" t="str">
        <f t="shared" si="5"/>
        <v>，3051579</v>
      </c>
      <c r="I140" s="4" t="str">
        <f>VLOOKUP(A140,HOP!A:U,21,0)</f>
        <v>直连</v>
      </c>
    </row>
    <row r="141" s="4" customFormat="1" hidden="1" spans="1:9">
      <c r="A141" s="5">
        <v>999222855182285</v>
      </c>
      <c r="B141" s="6">
        <v>44986</v>
      </c>
      <c r="C141" s="6">
        <v>44988</v>
      </c>
      <c r="D141" s="4">
        <v>812</v>
      </c>
      <c r="E141" s="4" t="str">
        <f>VLOOKUP(A141,HOP!A:L,12,0)</f>
        <v>812.00</v>
      </c>
      <c r="F141" s="4" t="str">
        <f>VLOOKUP(A141,HOP!A:C,3,0)</f>
        <v>3052820</v>
      </c>
      <c r="G141" s="4">
        <f t="shared" si="4"/>
        <v>0</v>
      </c>
      <c r="H141" s="4" t="str">
        <f t="shared" si="5"/>
        <v>，3052820</v>
      </c>
      <c r="I141" s="4" t="str">
        <f>VLOOKUP(A141,HOP!A:U,21,0)</f>
        <v>直采</v>
      </c>
    </row>
    <row r="142" s="4" customFormat="1" hidden="1" spans="1:9">
      <c r="A142" s="5">
        <v>999222858970878</v>
      </c>
      <c r="B142" s="6">
        <v>44987</v>
      </c>
      <c r="C142" s="6">
        <v>44988</v>
      </c>
      <c r="D142" s="4">
        <v>0</v>
      </c>
      <c r="E142" s="4" t="e">
        <f>VLOOKUP(A142,HOP!A:L,12,0)</f>
        <v>#N/A</v>
      </c>
      <c r="F142" s="4" t="e">
        <f>VLOOKUP(A142,HOP!A:C,3,0)</f>
        <v>#N/A</v>
      </c>
      <c r="G142" s="4" t="e">
        <f t="shared" si="4"/>
        <v>#N/A</v>
      </c>
      <c r="H142" s="4" t="e">
        <f t="shared" si="5"/>
        <v>#N/A</v>
      </c>
      <c r="I142" s="4" t="e">
        <f>VLOOKUP(A142,HOP!A:U,21,0)</f>
        <v>#N/A</v>
      </c>
    </row>
    <row r="143" s="4" customFormat="1" hidden="1" spans="1:9">
      <c r="A143" s="5">
        <v>22874186555</v>
      </c>
      <c r="B143" s="6">
        <v>44986</v>
      </c>
      <c r="C143" s="6">
        <v>44988</v>
      </c>
      <c r="D143" s="4">
        <v>680</v>
      </c>
      <c r="E143" s="4" t="str">
        <f>VLOOKUP(A143,HOP!A:L,12,0)</f>
        <v>680.00</v>
      </c>
      <c r="F143" s="4" t="str">
        <f>VLOOKUP(A143,HOP!A:C,3,0)</f>
        <v>3056059</v>
      </c>
      <c r="G143" s="4">
        <f t="shared" si="4"/>
        <v>0</v>
      </c>
      <c r="H143" s="4" t="str">
        <f t="shared" si="5"/>
        <v>，3056059</v>
      </c>
      <c r="I143" s="4" t="str">
        <f>VLOOKUP(A143,HOP!A:U,21,0)</f>
        <v>直连</v>
      </c>
    </row>
    <row r="144" s="4" customFormat="1" hidden="1" spans="1:9">
      <c r="A144" s="5">
        <v>999222877683155</v>
      </c>
      <c r="B144" s="6">
        <v>44986</v>
      </c>
      <c r="C144" s="6">
        <v>44988</v>
      </c>
      <c r="D144" s="4">
        <v>1176</v>
      </c>
      <c r="E144" s="4" t="str">
        <f>VLOOKUP(A144,HOP!A:L,12,0)</f>
        <v>1176.00</v>
      </c>
      <c r="F144" s="4" t="str">
        <f>VLOOKUP(A144,HOP!A:C,3,0)</f>
        <v>3056817</v>
      </c>
      <c r="G144" s="4">
        <f t="shared" si="4"/>
        <v>0</v>
      </c>
      <c r="H144" s="4" t="str">
        <f t="shared" si="5"/>
        <v>，3056817</v>
      </c>
      <c r="I144" s="4" t="str">
        <f>VLOOKUP(A144,HOP!A:U,21,0)</f>
        <v>直连</v>
      </c>
    </row>
    <row r="145" s="4" customFormat="1" hidden="1" spans="1:9">
      <c r="A145" s="5">
        <v>999222879193019</v>
      </c>
      <c r="B145" s="6">
        <v>44987</v>
      </c>
      <c r="C145" s="6">
        <v>44988</v>
      </c>
      <c r="D145" s="4">
        <v>1914</v>
      </c>
      <c r="E145" s="4" t="str">
        <f>VLOOKUP(A145,HOP!A:L,12,0)</f>
        <v>1914.00</v>
      </c>
      <c r="F145" s="4" t="str">
        <f>VLOOKUP(A145,HOP!A:C,3,0)</f>
        <v>3057184</v>
      </c>
      <c r="G145" s="4">
        <f t="shared" si="4"/>
        <v>0</v>
      </c>
      <c r="H145" s="4" t="str">
        <f t="shared" si="5"/>
        <v>，3057184</v>
      </c>
      <c r="I145" s="4" t="str">
        <f>VLOOKUP(A145,HOP!A:U,21,0)</f>
        <v>直连</v>
      </c>
    </row>
    <row r="146" s="4" customFormat="1" hidden="1" spans="1:9">
      <c r="A146" s="5">
        <v>999222891707372</v>
      </c>
      <c r="B146" s="6">
        <v>44986</v>
      </c>
      <c r="C146" s="6">
        <v>44988</v>
      </c>
      <c r="D146" s="4">
        <v>1186</v>
      </c>
      <c r="E146" s="4" t="str">
        <f>VLOOKUP(A146,HOP!A:L,12,0)</f>
        <v>1186.00</v>
      </c>
      <c r="F146" s="4" t="str">
        <f>VLOOKUP(A146,HOP!A:C,3,0)</f>
        <v>3058703</v>
      </c>
      <c r="G146" s="4">
        <f t="shared" si="4"/>
        <v>0</v>
      </c>
      <c r="H146" s="4" t="str">
        <f t="shared" si="5"/>
        <v>，3058703</v>
      </c>
      <c r="I146" s="4" t="str">
        <f>VLOOKUP(A146,HOP!A:U,21,0)</f>
        <v>直连</v>
      </c>
    </row>
    <row r="147" s="4" customFormat="1" hidden="1" spans="1:9">
      <c r="A147" s="5">
        <v>999222891931581</v>
      </c>
      <c r="B147" s="6">
        <v>44984</v>
      </c>
      <c r="C147" s="6">
        <v>44988</v>
      </c>
      <c r="D147" s="4">
        <v>1000</v>
      </c>
      <c r="E147" s="4" t="str">
        <f>VLOOKUP(A147,HOP!A:L,12,0)</f>
        <v>1000.00</v>
      </c>
      <c r="F147" s="4" t="str">
        <f>VLOOKUP(A147,HOP!A:C,3,0)</f>
        <v>3058757</v>
      </c>
      <c r="G147" s="4">
        <f t="shared" si="4"/>
        <v>0</v>
      </c>
      <c r="H147" s="4" t="str">
        <f t="shared" si="5"/>
        <v>，3058757</v>
      </c>
      <c r="I147" s="4" t="str">
        <f>VLOOKUP(A147,HOP!A:U,21,0)</f>
        <v>直连</v>
      </c>
    </row>
    <row r="148" s="4" customFormat="1" hidden="1" spans="1:9">
      <c r="A148" s="5">
        <v>999222893755420</v>
      </c>
      <c r="B148" s="6">
        <v>44981</v>
      </c>
      <c r="C148" s="6">
        <v>44988</v>
      </c>
      <c r="D148" s="4">
        <v>5654</v>
      </c>
      <c r="E148" s="4" t="str">
        <f>VLOOKUP(A148,HOP!A:L,12,0)</f>
        <v>5654.00</v>
      </c>
      <c r="F148" s="4" t="str">
        <f>VLOOKUP(A148,HOP!A:C,3,0)</f>
        <v>3059135</v>
      </c>
      <c r="G148" s="4">
        <f t="shared" si="4"/>
        <v>0</v>
      </c>
      <c r="H148" s="4" t="str">
        <f t="shared" si="5"/>
        <v>，3059135</v>
      </c>
      <c r="I148" s="4" t="str">
        <f>VLOOKUP(A148,HOP!A:U,21,0)</f>
        <v>直连</v>
      </c>
    </row>
    <row r="149" s="4" customFormat="1" hidden="1" spans="1:9">
      <c r="A149" s="5">
        <v>999222900108679</v>
      </c>
      <c r="B149" s="6">
        <v>44986</v>
      </c>
      <c r="C149" s="6">
        <v>44988</v>
      </c>
      <c r="D149" s="4">
        <v>1378</v>
      </c>
      <c r="E149" s="4" t="str">
        <f>VLOOKUP(A149,HOP!A:L,12,0)</f>
        <v>1378.00</v>
      </c>
      <c r="F149" s="4" t="str">
        <f>VLOOKUP(A149,HOP!A:C,3,0)</f>
        <v>3060460</v>
      </c>
      <c r="G149" s="4">
        <f t="shared" si="4"/>
        <v>0</v>
      </c>
      <c r="H149" s="4" t="str">
        <f t="shared" si="5"/>
        <v>，3060460</v>
      </c>
      <c r="I149" s="4" t="str">
        <f>VLOOKUP(A149,HOP!A:U,21,0)</f>
        <v>直连</v>
      </c>
    </row>
    <row r="150" s="4" customFormat="1" hidden="1" spans="1:9">
      <c r="A150" s="5">
        <v>22908010165</v>
      </c>
      <c r="B150" s="6">
        <v>44983</v>
      </c>
      <c r="C150" s="6">
        <v>44988</v>
      </c>
      <c r="D150" s="4">
        <v>3710</v>
      </c>
      <c r="E150" s="4" t="str">
        <f>VLOOKUP(A150,HOP!A:L,12,0)</f>
        <v>3710.00</v>
      </c>
      <c r="F150" s="4" t="str">
        <f>VLOOKUP(A150,HOP!A:C,3,0)</f>
        <v>3061094</v>
      </c>
      <c r="G150" s="4">
        <f t="shared" si="4"/>
        <v>0</v>
      </c>
      <c r="H150" s="4" t="str">
        <f t="shared" si="5"/>
        <v>，3061094</v>
      </c>
      <c r="I150" s="4" t="str">
        <f>VLOOKUP(A150,HOP!A:U,21,0)</f>
        <v>直连</v>
      </c>
    </row>
    <row r="151" s="4" customFormat="1" hidden="1" spans="1:9">
      <c r="A151" s="5">
        <v>999222909709358</v>
      </c>
      <c r="B151" s="6">
        <v>44987</v>
      </c>
      <c r="C151" s="6">
        <v>44988</v>
      </c>
      <c r="D151" s="4">
        <v>1296</v>
      </c>
      <c r="E151" s="4" t="str">
        <f>VLOOKUP(A151,HOP!A:L,12,0)</f>
        <v>1296.00</v>
      </c>
      <c r="F151" s="4" t="str">
        <f>VLOOKUP(A151,HOP!A:C,3,0)</f>
        <v>3061615</v>
      </c>
      <c r="G151" s="4">
        <f t="shared" si="4"/>
        <v>0</v>
      </c>
      <c r="H151" s="4" t="str">
        <f t="shared" si="5"/>
        <v>，3061615</v>
      </c>
      <c r="I151" s="4" t="str">
        <f>VLOOKUP(A151,HOP!A:U,21,0)</f>
        <v>直连</v>
      </c>
    </row>
    <row r="152" s="4" customFormat="1" hidden="1" spans="1:9">
      <c r="A152" s="5">
        <v>999222914184226</v>
      </c>
      <c r="B152" s="6">
        <v>44986</v>
      </c>
      <c r="C152" s="6">
        <v>44988</v>
      </c>
      <c r="D152" s="4">
        <v>830</v>
      </c>
      <c r="E152" s="4" t="str">
        <f>VLOOKUP(A152,HOP!A:L,12,0)</f>
        <v>830.00</v>
      </c>
      <c r="F152" s="4" t="str">
        <f>VLOOKUP(A152,HOP!A:C,3,0)</f>
        <v>3062634</v>
      </c>
      <c r="G152" s="4">
        <f t="shared" si="4"/>
        <v>0</v>
      </c>
      <c r="H152" s="4" t="str">
        <f t="shared" si="5"/>
        <v>，3062634</v>
      </c>
      <c r="I152" s="4" t="str">
        <f>VLOOKUP(A152,HOP!A:U,21,0)</f>
        <v>直采</v>
      </c>
    </row>
    <row r="153" s="4" customFormat="1" hidden="1" spans="1:9">
      <c r="A153" s="5">
        <v>999222917015593</v>
      </c>
      <c r="B153" s="6">
        <v>44987</v>
      </c>
      <c r="C153" s="6">
        <v>44988</v>
      </c>
      <c r="D153" s="4">
        <v>448</v>
      </c>
      <c r="E153" s="4" t="str">
        <f>VLOOKUP(A153,HOP!A:L,12,0)</f>
        <v>448.00</v>
      </c>
      <c r="F153" s="4" t="str">
        <f>VLOOKUP(A153,HOP!A:C,3,0)</f>
        <v>3063192</v>
      </c>
      <c r="G153" s="4">
        <f t="shared" si="4"/>
        <v>0</v>
      </c>
      <c r="H153" s="4" t="str">
        <f t="shared" si="5"/>
        <v>，3063192</v>
      </c>
      <c r="I153" s="4" t="str">
        <f>VLOOKUP(A153,HOP!A:U,21,0)</f>
        <v>直连</v>
      </c>
    </row>
    <row r="154" s="4" customFormat="1" hidden="1" spans="1:9">
      <c r="A154" s="5">
        <v>999222918004130</v>
      </c>
      <c r="B154" s="6">
        <v>44986</v>
      </c>
      <c r="C154" s="6">
        <v>44988</v>
      </c>
      <c r="D154" s="4">
        <v>490</v>
      </c>
      <c r="E154" s="4" t="str">
        <f>VLOOKUP(A154,HOP!A:L,12,0)</f>
        <v>490.00</v>
      </c>
      <c r="F154" s="4" t="str">
        <f>VLOOKUP(A154,HOP!A:C,3,0)</f>
        <v>3063355</v>
      </c>
      <c r="G154" s="4">
        <f t="shared" si="4"/>
        <v>0</v>
      </c>
      <c r="H154" s="4" t="str">
        <f t="shared" si="5"/>
        <v>，3063355</v>
      </c>
      <c r="I154" s="4" t="str">
        <f>VLOOKUP(A154,HOP!A:U,21,0)</f>
        <v>直连</v>
      </c>
    </row>
    <row r="155" s="4" customFormat="1" hidden="1" spans="1:9">
      <c r="A155" s="5">
        <v>999222923593757</v>
      </c>
      <c r="B155" s="6">
        <v>44987</v>
      </c>
      <c r="C155" s="6">
        <v>44988</v>
      </c>
      <c r="D155" s="4">
        <v>1252</v>
      </c>
      <c r="E155" s="4" t="str">
        <f>VLOOKUP(A155,HOP!A:L,12,0)</f>
        <v>1252.00</v>
      </c>
      <c r="F155" s="4" t="str">
        <f>VLOOKUP(A155,HOP!A:C,3,0)</f>
        <v>3064415</v>
      </c>
      <c r="G155" s="4">
        <f t="shared" si="4"/>
        <v>0</v>
      </c>
      <c r="H155" s="4" t="str">
        <f t="shared" si="5"/>
        <v>，3064415</v>
      </c>
      <c r="I155" s="4" t="str">
        <f>VLOOKUP(A155,HOP!A:U,21,0)</f>
        <v>直连</v>
      </c>
    </row>
    <row r="156" s="4" customFormat="1" hidden="1" spans="1:9">
      <c r="A156" s="5">
        <v>999222923862312</v>
      </c>
      <c r="B156" s="6">
        <v>44985</v>
      </c>
      <c r="C156" s="6">
        <v>44988</v>
      </c>
      <c r="D156" s="4">
        <v>729</v>
      </c>
      <c r="E156" s="4" t="str">
        <f>VLOOKUP(A156,HOP!A:L,12,0)</f>
        <v>729.00</v>
      </c>
      <c r="F156" s="4" t="str">
        <f>VLOOKUP(A156,HOP!A:C,3,0)</f>
        <v>3064458</v>
      </c>
      <c r="G156" s="4">
        <f t="shared" si="4"/>
        <v>0</v>
      </c>
      <c r="H156" s="4" t="str">
        <f t="shared" si="5"/>
        <v>，3064458</v>
      </c>
      <c r="I156" s="4" t="str">
        <f>VLOOKUP(A156,HOP!A:U,21,0)</f>
        <v>直连</v>
      </c>
    </row>
    <row r="157" s="4" customFormat="1" hidden="1" spans="1:9">
      <c r="A157" s="5">
        <v>999222926234859</v>
      </c>
      <c r="B157" s="6">
        <v>44987</v>
      </c>
      <c r="C157" s="6">
        <v>44988</v>
      </c>
      <c r="D157" s="4">
        <v>799</v>
      </c>
      <c r="E157" s="4" t="str">
        <f>VLOOKUP(A157,HOP!A:L,12,0)</f>
        <v>799.00</v>
      </c>
      <c r="F157" s="4" t="str">
        <f>VLOOKUP(A157,HOP!A:C,3,0)</f>
        <v>3065037</v>
      </c>
      <c r="G157" s="4">
        <f t="shared" si="4"/>
        <v>0</v>
      </c>
      <c r="H157" s="4" t="str">
        <f t="shared" si="5"/>
        <v>，3065037</v>
      </c>
      <c r="I157" s="4" t="str">
        <f>VLOOKUP(A157,HOP!A:U,21,0)</f>
        <v>直连</v>
      </c>
    </row>
    <row r="158" s="4" customFormat="1" hidden="1" spans="1:9">
      <c r="A158" s="5">
        <v>999222927804499</v>
      </c>
      <c r="B158" s="6">
        <v>44985</v>
      </c>
      <c r="C158" s="6">
        <v>44988</v>
      </c>
      <c r="D158" s="4">
        <v>1269</v>
      </c>
      <c r="E158" s="4">
        <v>1269</v>
      </c>
      <c r="F158" s="4" t="str">
        <f>VLOOKUP(A158,HOP!A:C,3,0)</f>
        <v>3065311</v>
      </c>
      <c r="G158" s="4">
        <f t="shared" si="4"/>
        <v>0</v>
      </c>
      <c r="H158" s="4" t="str">
        <f t="shared" si="5"/>
        <v>，3065311</v>
      </c>
      <c r="I158" s="4" t="str">
        <f>VLOOKUP(A158,HOP!A:U,21,0)</f>
        <v>直连</v>
      </c>
    </row>
    <row r="159" s="4" customFormat="1" hidden="1" spans="1:9">
      <c r="A159" s="5">
        <v>999222937632084</v>
      </c>
      <c r="B159" s="6">
        <v>44987</v>
      </c>
      <c r="C159" s="6">
        <v>44988</v>
      </c>
      <c r="D159" s="4">
        <v>1258</v>
      </c>
      <c r="E159" s="4" t="str">
        <f>VLOOKUP(A159,HOP!A:L,12,0)</f>
        <v>1258.00</v>
      </c>
      <c r="F159" s="4" t="str">
        <f>VLOOKUP(A159,HOP!A:C,3,0)</f>
        <v>3066851</v>
      </c>
      <c r="G159" s="4">
        <f t="shared" si="4"/>
        <v>0</v>
      </c>
      <c r="H159" s="4" t="str">
        <f t="shared" si="5"/>
        <v>，3066851</v>
      </c>
      <c r="I159" s="4" t="str">
        <f>VLOOKUP(A159,HOP!A:U,21,0)</f>
        <v>直连</v>
      </c>
    </row>
    <row r="160" s="4" customFormat="1" hidden="1" spans="1:9">
      <c r="A160" s="5">
        <v>999222938098125</v>
      </c>
      <c r="B160" s="6">
        <v>44987</v>
      </c>
      <c r="C160" s="6">
        <v>44988</v>
      </c>
      <c r="D160" s="4">
        <v>2052</v>
      </c>
      <c r="E160" s="4" t="str">
        <f>VLOOKUP(A160,HOP!A:L,12,0)</f>
        <v>2052.00</v>
      </c>
      <c r="F160" s="4" t="str">
        <f>VLOOKUP(A160,HOP!A:C,3,0)</f>
        <v>3066971</v>
      </c>
      <c r="G160" s="4">
        <f t="shared" si="4"/>
        <v>0</v>
      </c>
      <c r="H160" s="4" t="str">
        <f t="shared" si="5"/>
        <v>，3066971</v>
      </c>
      <c r="I160" s="4" t="str">
        <f>VLOOKUP(A160,HOP!A:U,21,0)</f>
        <v>直连</v>
      </c>
    </row>
    <row r="161" s="4" customFormat="1" hidden="1" spans="1:9">
      <c r="A161" s="5">
        <v>22938356482</v>
      </c>
      <c r="B161" s="6">
        <v>44986</v>
      </c>
      <c r="C161" s="6">
        <v>44988</v>
      </c>
      <c r="D161" s="4">
        <v>1948</v>
      </c>
      <c r="E161" s="4" t="str">
        <f>VLOOKUP(A161,HOP!A:L,12,0)</f>
        <v>1948.00</v>
      </c>
      <c r="F161" s="4" t="str">
        <f>VLOOKUP(A161,HOP!A:C,3,0)</f>
        <v>3067099</v>
      </c>
      <c r="G161" s="4">
        <f t="shared" si="4"/>
        <v>0</v>
      </c>
      <c r="H161" s="4" t="str">
        <f t="shared" si="5"/>
        <v>，3067099</v>
      </c>
      <c r="I161" s="4" t="str">
        <f>VLOOKUP(A161,HOP!A:U,21,0)</f>
        <v>直连</v>
      </c>
    </row>
    <row r="162" s="4" customFormat="1" hidden="1" spans="1:9">
      <c r="A162" s="5">
        <v>999222938739127</v>
      </c>
      <c r="B162" s="6">
        <v>44983</v>
      </c>
      <c r="C162" s="6">
        <v>44988</v>
      </c>
      <c r="D162" s="4">
        <v>2627</v>
      </c>
      <c r="E162" s="4" t="str">
        <f>VLOOKUP(A162,HOP!A:L,12,0)</f>
        <v>2627.00</v>
      </c>
      <c r="F162" s="4" t="str">
        <f>VLOOKUP(A162,HOP!A:C,3,0)</f>
        <v>3067168</v>
      </c>
      <c r="G162" s="4">
        <f t="shared" si="4"/>
        <v>0</v>
      </c>
      <c r="H162" s="4" t="str">
        <f t="shared" si="5"/>
        <v>，3067168</v>
      </c>
      <c r="I162" s="4" t="str">
        <f>VLOOKUP(A162,HOP!A:U,21,0)</f>
        <v>直连</v>
      </c>
    </row>
    <row r="163" s="4" customFormat="1" hidden="1" spans="1:9">
      <c r="A163" s="5">
        <v>999222938760020</v>
      </c>
      <c r="B163" s="6">
        <v>44986</v>
      </c>
      <c r="C163" s="6">
        <v>44988</v>
      </c>
      <c r="D163" s="4">
        <v>3338</v>
      </c>
      <c r="E163" s="4" t="str">
        <f>VLOOKUP(A163,HOP!A:L,12,0)</f>
        <v>3338.00</v>
      </c>
      <c r="F163" s="4" t="str">
        <f>VLOOKUP(A163,HOP!A:C,3,0)</f>
        <v>3067177</v>
      </c>
      <c r="G163" s="4">
        <f t="shared" si="4"/>
        <v>0</v>
      </c>
      <c r="H163" s="4" t="str">
        <f t="shared" si="5"/>
        <v>，3067177</v>
      </c>
      <c r="I163" s="4" t="str">
        <f>VLOOKUP(A163,HOP!A:U,21,0)</f>
        <v>直连</v>
      </c>
    </row>
    <row r="164" s="4" customFormat="1" hidden="1" spans="1:9">
      <c r="A164" s="5">
        <v>999222940867119</v>
      </c>
      <c r="B164" s="6">
        <v>44987</v>
      </c>
      <c r="C164" s="6">
        <v>44988</v>
      </c>
      <c r="D164" s="4">
        <v>725</v>
      </c>
      <c r="E164" s="4" t="str">
        <f>VLOOKUP(A164,HOP!A:L,12,0)</f>
        <v>725.00</v>
      </c>
      <c r="F164" s="4" t="str">
        <f>VLOOKUP(A164,HOP!A:C,3,0)</f>
        <v>3067639</v>
      </c>
      <c r="G164" s="4">
        <f t="shared" si="4"/>
        <v>0</v>
      </c>
      <c r="H164" s="4" t="str">
        <f t="shared" si="5"/>
        <v>，3067639</v>
      </c>
      <c r="I164" s="4" t="str">
        <f>VLOOKUP(A164,HOP!A:U,21,0)</f>
        <v>直连</v>
      </c>
    </row>
    <row r="165" s="4" customFormat="1" hidden="1" spans="1:9">
      <c r="A165" s="5">
        <v>999222941187188</v>
      </c>
      <c r="B165" s="6">
        <v>44984</v>
      </c>
      <c r="C165" s="6">
        <v>44988</v>
      </c>
      <c r="D165" s="4">
        <v>565</v>
      </c>
      <c r="E165" s="4" t="str">
        <f>VLOOKUP(A165,HOP!A:L,12,0)</f>
        <v>565.00</v>
      </c>
      <c r="F165" s="4" t="str">
        <f>VLOOKUP(A165,HOP!A:C,3,0)</f>
        <v>3067723</v>
      </c>
      <c r="G165" s="4">
        <f t="shared" si="4"/>
        <v>0</v>
      </c>
      <c r="H165" s="4" t="str">
        <f t="shared" si="5"/>
        <v>，3067723</v>
      </c>
      <c r="I165" s="4" t="str">
        <f>VLOOKUP(A165,HOP!A:U,21,0)</f>
        <v>直连</v>
      </c>
    </row>
    <row r="166" s="4" customFormat="1" hidden="1" spans="1:9">
      <c r="A166" s="5">
        <v>999222941381309</v>
      </c>
      <c r="B166" s="6">
        <v>44985</v>
      </c>
      <c r="C166" s="6">
        <v>44988</v>
      </c>
      <c r="D166" s="4">
        <v>2937</v>
      </c>
      <c r="E166" s="4" t="str">
        <f>VLOOKUP(A166,HOP!A:L,12,0)</f>
        <v>2937.00</v>
      </c>
      <c r="F166" s="4" t="str">
        <f>VLOOKUP(A166,HOP!A:C,3,0)</f>
        <v>3067775</v>
      </c>
      <c r="G166" s="4">
        <f t="shared" si="4"/>
        <v>0</v>
      </c>
      <c r="H166" s="4" t="str">
        <f t="shared" si="5"/>
        <v>，3067775</v>
      </c>
      <c r="I166" s="4" t="str">
        <f>VLOOKUP(A166,HOP!A:U,21,0)</f>
        <v>直连</v>
      </c>
    </row>
    <row r="167" s="4" customFormat="1" hidden="1" spans="1:9">
      <c r="A167" s="5">
        <v>999222942344112</v>
      </c>
      <c r="B167" s="6">
        <v>44987</v>
      </c>
      <c r="C167" s="6">
        <v>44988</v>
      </c>
      <c r="D167" s="4">
        <v>654</v>
      </c>
      <c r="E167" s="4" t="str">
        <f>VLOOKUP(A167,HOP!A:L,12,0)</f>
        <v>654.00</v>
      </c>
      <c r="F167" s="4" t="str">
        <f>VLOOKUP(A167,HOP!A:C,3,0)</f>
        <v>3068018</v>
      </c>
      <c r="G167" s="4">
        <f t="shared" si="4"/>
        <v>0</v>
      </c>
      <c r="H167" s="4" t="str">
        <f t="shared" si="5"/>
        <v>，3068018</v>
      </c>
      <c r="I167" s="4" t="str">
        <f>VLOOKUP(A167,HOP!A:U,21,0)</f>
        <v>直连</v>
      </c>
    </row>
    <row r="168" s="4" customFormat="1" hidden="1" spans="1:9">
      <c r="A168" s="5">
        <v>999222943157790</v>
      </c>
      <c r="B168" s="6">
        <v>44987</v>
      </c>
      <c r="C168" s="6">
        <v>44988</v>
      </c>
      <c r="D168" s="4">
        <v>940</v>
      </c>
      <c r="E168" s="4" t="str">
        <f>VLOOKUP(A168,HOP!A:L,12,0)</f>
        <v>940.00</v>
      </c>
      <c r="F168" s="4" t="str">
        <f>VLOOKUP(A168,HOP!A:C,3,0)</f>
        <v>3068232</v>
      </c>
      <c r="G168" s="4">
        <f t="shared" si="4"/>
        <v>0</v>
      </c>
      <c r="H168" s="4" t="str">
        <f t="shared" si="5"/>
        <v>，3068232</v>
      </c>
      <c r="I168" s="4" t="str">
        <f>VLOOKUP(A168,HOP!A:U,21,0)</f>
        <v>直连</v>
      </c>
    </row>
    <row r="169" s="4" customFormat="1" hidden="1" spans="1:9">
      <c r="A169" s="5">
        <v>999222943381177</v>
      </c>
      <c r="B169" s="6">
        <v>44987</v>
      </c>
      <c r="C169" s="6">
        <v>44988</v>
      </c>
      <c r="D169" s="4">
        <v>1091</v>
      </c>
      <c r="E169" s="4" t="str">
        <f>VLOOKUP(A169,HOP!A:L,12,0)</f>
        <v>1091.00</v>
      </c>
      <c r="F169" s="4" t="str">
        <f>VLOOKUP(A169,HOP!A:C,3,0)</f>
        <v>3068291</v>
      </c>
      <c r="G169" s="4">
        <f t="shared" si="4"/>
        <v>0</v>
      </c>
      <c r="H169" s="4" t="str">
        <f t="shared" si="5"/>
        <v>，3068291</v>
      </c>
      <c r="I169" s="4" t="str">
        <f>VLOOKUP(A169,HOP!A:U,21,0)</f>
        <v>直连</v>
      </c>
    </row>
    <row r="170" s="4" customFormat="1" hidden="1" spans="1:9">
      <c r="A170" s="5">
        <v>999222944113111</v>
      </c>
      <c r="B170" s="6">
        <v>44986</v>
      </c>
      <c r="C170" s="6">
        <v>44988</v>
      </c>
      <c r="D170" s="4">
        <v>1882</v>
      </c>
      <c r="E170" s="4" t="str">
        <f>VLOOKUP(A170,HOP!A:L,12,0)</f>
        <v>1882.00</v>
      </c>
      <c r="F170" s="4" t="str">
        <f>VLOOKUP(A170,HOP!A:C,3,0)</f>
        <v>3068464</v>
      </c>
      <c r="G170" s="4">
        <f t="shared" si="4"/>
        <v>0</v>
      </c>
      <c r="H170" s="4" t="str">
        <f t="shared" si="5"/>
        <v>，3068464</v>
      </c>
      <c r="I170" s="4" t="str">
        <f>VLOOKUP(A170,HOP!A:U,21,0)</f>
        <v>直连</v>
      </c>
    </row>
    <row r="171" s="4" customFormat="1" hidden="1" spans="1:9">
      <c r="A171" s="5">
        <v>999222944999017</v>
      </c>
      <c r="B171" s="6">
        <v>44987</v>
      </c>
      <c r="C171" s="6">
        <v>44988</v>
      </c>
      <c r="D171" s="4">
        <v>417</v>
      </c>
      <c r="E171" s="4" t="str">
        <f>VLOOKUP(A171,HOP!A:L,12,0)</f>
        <v>417.00</v>
      </c>
      <c r="F171" s="4" t="str">
        <f>VLOOKUP(A171,HOP!A:C,3,0)</f>
        <v>3068675</v>
      </c>
      <c r="G171" s="4">
        <f t="shared" si="4"/>
        <v>0</v>
      </c>
      <c r="H171" s="4" t="str">
        <f t="shared" si="5"/>
        <v>，3068675</v>
      </c>
      <c r="I171" s="4" t="str">
        <f>VLOOKUP(A171,HOP!A:U,21,0)</f>
        <v>直采</v>
      </c>
    </row>
    <row r="172" s="4" customFormat="1" hidden="1" spans="1:9">
      <c r="A172" s="5">
        <v>999222947414223</v>
      </c>
      <c r="B172" s="6">
        <v>44987</v>
      </c>
      <c r="C172" s="6">
        <v>44988</v>
      </c>
      <c r="D172" s="4">
        <v>813</v>
      </c>
      <c r="E172" s="4" t="str">
        <f>VLOOKUP(A172,HOP!A:L,12,0)</f>
        <v>813.00</v>
      </c>
      <c r="F172" s="4" t="str">
        <f>VLOOKUP(A172,HOP!A:C,3,0)</f>
        <v>3069448</v>
      </c>
      <c r="G172" s="4">
        <f t="shared" si="4"/>
        <v>0</v>
      </c>
      <c r="H172" s="4" t="str">
        <f t="shared" si="5"/>
        <v>，3069448</v>
      </c>
      <c r="I172" s="4" t="str">
        <f>VLOOKUP(A172,HOP!A:U,21,0)</f>
        <v>直连</v>
      </c>
    </row>
    <row r="173" s="4" customFormat="1" hidden="1" spans="1:9">
      <c r="A173" s="5">
        <v>999222947545954</v>
      </c>
      <c r="B173" s="6">
        <v>44986</v>
      </c>
      <c r="C173" s="6">
        <v>44988</v>
      </c>
      <c r="D173" s="4">
        <v>798</v>
      </c>
      <c r="E173" s="4" t="str">
        <f>VLOOKUP(A173,HOP!A:L,12,0)</f>
        <v>798.00</v>
      </c>
      <c r="F173" s="4" t="str">
        <f>VLOOKUP(A173,HOP!A:C,3,0)</f>
        <v>3069517</v>
      </c>
      <c r="G173" s="4">
        <f t="shared" si="4"/>
        <v>0</v>
      </c>
      <c r="H173" s="4" t="str">
        <f t="shared" si="5"/>
        <v>，3069517</v>
      </c>
      <c r="I173" s="4" t="str">
        <f>VLOOKUP(A173,HOP!A:U,21,0)</f>
        <v>直连</v>
      </c>
    </row>
    <row r="174" s="4" customFormat="1" hidden="1" spans="1:9">
      <c r="A174" s="5">
        <v>999222948844278</v>
      </c>
      <c r="B174" s="6">
        <v>44987</v>
      </c>
      <c r="C174" s="6">
        <v>44988</v>
      </c>
      <c r="D174" s="4">
        <v>0</v>
      </c>
      <c r="E174" s="4" t="e">
        <f>VLOOKUP(A174,HOP!A:L,12,0)</f>
        <v>#N/A</v>
      </c>
      <c r="F174" s="4" t="e">
        <f>VLOOKUP(A174,HOP!A:C,3,0)</f>
        <v>#N/A</v>
      </c>
      <c r="G174" s="4" t="e">
        <f t="shared" si="4"/>
        <v>#N/A</v>
      </c>
      <c r="H174" s="4" t="e">
        <f t="shared" si="5"/>
        <v>#N/A</v>
      </c>
      <c r="I174" s="4" t="e">
        <f>VLOOKUP(A174,HOP!A:U,21,0)</f>
        <v>#N/A</v>
      </c>
    </row>
    <row r="175" s="4" customFormat="1" hidden="1" spans="1:9">
      <c r="A175" s="5">
        <v>999222949117365</v>
      </c>
      <c r="B175" s="6">
        <v>44987</v>
      </c>
      <c r="C175" s="6">
        <v>44988</v>
      </c>
      <c r="D175" s="4">
        <v>390</v>
      </c>
      <c r="E175" s="4" t="str">
        <f>VLOOKUP(A175,HOP!A:L,12,0)</f>
        <v>390.00</v>
      </c>
      <c r="F175" s="4" t="str">
        <f>VLOOKUP(A175,HOP!A:C,3,0)</f>
        <v>3070014</v>
      </c>
      <c r="G175" s="4">
        <f t="shared" si="4"/>
        <v>0</v>
      </c>
      <c r="H175" s="4" t="str">
        <f t="shared" si="5"/>
        <v>，3070014</v>
      </c>
      <c r="I175" s="4" t="str">
        <f>VLOOKUP(A175,HOP!A:U,21,0)</f>
        <v>直连</v>
      </c>
    </row>
    <row r="176" s="4" customFormat="1" hidden="1" spans="1:9">
      <c r="A176" s="5">
        <v>999222950371229</v>
      </c>
      <c r="B176" s="6">
        <v>44987</v>
      </c>
      <c r="C176" s="6">
        <v>44988</v>
      </c>
      <c r="D176" s="4">
        <v>582</v>
      </c>
      <c r="E176" s="4" t="str">
        <f>VLOOKUP(A176,HOP!A:L,12,0)</f>
        <v>582.00</v>
      </c>
      <c r="F176" s="4" t="str">
        <f>VLOOKUP(A176,HOP!A:C,3,0)</f>
        <v>3070388</v>
      </c>
      <c r="G176" s="4">
        <f t="shared" si="4"/>
        <v>0</v>
      </c>
      <c r="H176" s="4" t="str">
        <f t="shared" si="5"/>
        <v>，3070388</v>
      </c>
      <c r="I176" s="4" t="str">
        <f>VLOOKUP(A176,HOP!A:U,21,0)</f>
        <v>直连</v>
      </c>
    </row>
    <row r="177" s="4" customFormat="1" hidden="1" spans="1:9">
      <c r="A177" s="5">
        <v>22956432892</v>
      </c>
      <c r="B177" s="6">
        <v>44987</v>
      </c>
      <c r="C177" s="6">
        <v>44988</v>
      </c>
      <c r="D177" s="4">
        <v>1168</v>
      </c>
      <c r="E177" s="4" t="str">
        <f>VLOOKUP(A177,HOP!A:L,12,0)</f>
        <v>1168.00</v>
      </c>
      <c r="F177" s="4" t="str">
        <f>VLOOKUP(A177,HOP!A:C,3,0)</f>
        <v>3072179</v>
      </c>
      <c r="G177" s="4">
        <f t="shared" si="4"/>
        <v>0</v>
      </c>
      <c r="H177" s="4" t="str">
        <f t="shared" si="5"/>
        <v>，3072179</v>
      </c>
      <c r="I177" s="4" t="str">
        <f>VLOOKUP(A177,HOP!A:U,21,0)</f>
        <v>直连</v>
      </c>
    </row>
    <row r="178" s="4" customFormat="1" hidden="1" spans="1:9">
      <c r="A178" s="5">
        <v>999222956476110</v>
      </c>
      <c r="B178" s="6">
        <v>44987</v>
      </c>
      <c r="C178" s="6">
        <v>44988</v>
      </c>
      <c r="D178" s="4">
        <v>1015</v>
      </c>
      <c r="E178" s="4" t="str">
        <f>VLOOKUP(A178,HOP!A:L,12,0)</f>
        <v>1015.00</v>
      </c>
      <c r="F178" s="4" t="str">
        <f>VLOOKUP(A178,HOP!A:C,3,0)</f>
        <v>3072190</v>
      </c>
      <c r="G178" s="4">
        <f t="shared" si="4"/>
        <v>0</v>
      </c>
      <c r="H178" s="4" t="str">
        <f t="shared" si="5"/>
        <v>，3072190</v>
      </c>
      <c r="I178" s="4" t="str">
        <f>VLOOKUP(A178,HOP!A:U,21,0)</f>
        <v>直连</v>
      </c>
    </row>
    <row r="179" s="4" customFormat="1" hidden="1" spans="1:9">
      <c r="A179" s="5">
        <v>999222957523716</v>
      </c>
      <c r="B179" s="6">
        <v>44986</v>
      </c>
      <c r="C179" s="6">
        <v>44988</v>
      </c>
      <c r="D179" s="4">
        <v>666</v>
      </c>
      <c r="E179" s="4" t="str">
        <f>VLOOKUP(A179,HOP!A:L,12,0)</f>
        <v>666.00</v>
      </c>
      <c r="F179" s="4" t="str">
        <f>VLOOKUP(A179,HOP!A:C,3,0)</f>
        <v>3072529</v>
      </c>
      <c r="G179" s="4">
        <f t="shared" si="4"/>
        <v>0</v>
      </c>
      <c r="H179" s="4" t="str">
        <f t="shared" si="5"/>
        <v>，3072529</v>
      </c>
      <c r="I179" s="4" t="str">
        <f>VLOOKUP(A179,HOP!A:U,21,0)</f>
        <v>直连</v>
      </c>
    </row>
    <row r="180" s="4" customFormat="1" hidden="1" spans="1:9">
      <c r="A180" s="5">
        <v>999222957945177</v>
      </c>
      <c r="B180" s="6">
        <v>44987</v>
      </c>
      <c r="C180" s="6">
        <v>44988</v>
      </c>
      <c r="D180" s="4">
        <v>684</v>
      </c>
      <c r="E180" s="4" t="str">
        <f>VLOOKUP(A180,HOP!A:L,12,0)</f>
        <v>684.00</v>
      </c>
      <c r="F180" s="4" t="str">
        <f>VLOOKUP(A180,HOP!A:C,3,0)</f>
        <v>3072710</v>
      </c>
      <c r="G180" s="4">
        <f t="shared" si="4"/>
        <v>0</v>
      </c>
      <c r="H180" s="4" t="str">
        <f t="shared" si="5"/>
        <v>，3072710</v>
      </c>
      <c r="I180" s="4" t="str">
        <f>VLOOKUP(A180,HOP!A:U,21,0)</f>
        <v>直连</v>
      </c>
    </row>
    <row r="181" s="4" customFormat="1" hidden="1" spans="1:9">
      <c r="A181" s="5">
        <v>999222960684709</v>
      </c>
      <c r="B181" s="6">
        <v>44986</v>
      </c>
      <c r="C181" s="6">
        <v>44988</v>
      </c>
      <c r="D181" s="4">
        <v>2765</v>
      </c>
      <c r="E181" s="4" t="str">
        <f>VLOOKUP(A181,HOP!A:L,12,0)</f>
        <v>2765.00</v>
      </c>
      <c r="F181" s="4" t="str">
        <f>VLOOKUP(A181,HOP!A:C,3,0)</f>
        <v>3073572</v>
      </c>
      <c r="G181" s="4">
        <f t="shared" si="4"/>
        <v>0</v>
      </c>
      <c r="H181" s="4" t="str">
        <f t="shared" si="5"/>
        <v>，3073572</v>
      </c>
      <c r="I181" s="4" t="str">
        <f>VLOOKUP(A181,HOP!A:U,21,0)</f>
        <v>直连</v>
      </c>
    </row>
    <row r="182" s="4" customFormat="1" hidden="1" spans="1:9">
      <c r="A182" s="5">
        <v>999222963637117</v>
      </c>
      <c r="B182" s="6">
        <v>44985</v>
      </c>
      <c r="C182" s="6">
        <v>44988</v>
      </c>
      <c r="D182" s="4">
        <v>1856</v>
      </c>
      <c r="E182" s="4" t="str">
        <f>VLOOKUP(A182,HOP!A:L,12,0)</f>
        <v>1856.00</v>
      </c>
      <c r="F182" s="4" t="str">
        <f>VLOOKUP(A182,HOP!A:C,3,0)</f>
        <v>3074528</v>
      </c>
      <c r="G182" s="4">
        <f t="shared" si="4"/>
        <v>0</v>
      </c>
      <c r="H182" s="4" t="str">
        <f t="shared" si="5"/>
        <v>，3074528</v>
      </c>
      <c r="I182" s="4" t="str">
        <f>VLOOKUP(A182,HOP!A:U,21,0)</f>
        <v>直连</v>
      </c>
    </row>
    <row r="183" s="4" customFormat="1" hidden="1" spans="1:9">
      <c r="A183" s="5">
        <v>999222964558651</v>
      </c>
      <c r="B183" s="6">
        <v>44986</v>
      </c>
      <c r="C183" s="6">
        <v>44988</v>
      </c>
      <c r="D183" s="4">
        <v>800</v>
      </c>
      <c r="E183" s="4" t="str">
        <f>VLOOKUP(A183,HOP!A:L,12,0)</f>
        <v>800.00</v>
      </c>
      <c r="F183" s="4" t="str">
        <f>VLOOKUP(A183,HOP!A:C,3,0)</f>
        <v>3074781</v>
      </c>
      <c r="G183" s="4">
        <f t="shared" si="4"/>
        <v>0</v>
      </c>
      <c r="H183" s="4" t="str">
        <f t="shared" si="5"/>
        <v>，3074781</v>
      </c>
      <c r="I183" s="4" t="str">
        <f>VLOOKUP(A183,HOP!A:U,21,0)</f>
        <v>直连</v>
      </c>
    </row>
    <row r="184" s="4" customFormat="1" hidden="1" spans="1:9">
      <c r="A184" s="5">
        <v>999222965273790</v>
      </c>
      <c r="B184" s="6">
        <v>44986</v>
      </c>
      <c r="C184" s="6">
        <v>44988</v>
      </c>
      <c r="D184" s="4">
        <v>1244</v>
      </c>
      <c r="E184" s="4" t="str">
        <f>VLOOKUP(A184,HOP!A:L,12,0)</f>
        <v>1244.00</v>
      </c>
      <c r="F184" s="4" t="str">
        <f>VLOOKUP(A184,HOP!A:C,3,0)</f>
        <v>3075002</v>
      </c>
      <c r="G184" s="4">
        <f t="shared" si="4"/>
        <v>0</v>
      </c>
      <c r="H184" s="4" t="str">
        <f t="shared" si="5"/>
        <v>，3075002</v>
      </c>
      <c r="I184" s="4" t="str">
        <f>VLOOKUP(A184,HOP!A:U,21,0)</f>
        <v>直采</v>
      </c>
    </row>
    <row r="185" s="4" customFormat="1" hidden="1" spans="1:9">
      <c r="A185" s="5">
        <v>999222966583650</v>
      </c>
      <c r="B185" s="6">
        <v>44986</v>
      </c>
      <c r="C185" s="6">
        <v>44988</v>
      </c>
      <c r="D185" s="4">
        <v>2878</v>
      </c>
      <c r="E185" s="4" t="str">
        <f>VLOOKUP(A185,HOP!A:L,12,0)</f>
        <v>2878.00</v>
      </c>
      <c r="F185" s="4" t="str">
        <f>VLOOKUP(A185,HOP!A:C,3,0)</f>
        <v>3075437</v>
      </c>
      <c r="G185" s="4">
        <f t="shared" si="4"/>
        <v>0</v>
      </c>
      <c r="H185" s="4" t="str">
        <f t="shared" si="5"/>
        <v>，3075437</v>
      </c>
      <c r="I185" s="4" t="str">
        <f>VLOOKUP(A185,HOP!A:U,21,0)</f>
        <v>直连</v>
      </c>
    </row>
    <row r="186" s="4" customFormat="1" hidden="1" spans="1:9">
      <c r="A186" s="5">
        <v>999222967244826</v>
      </c>
      <c r="B186" s="6">
        <v>44987</v>
      </c>
      <c r="C186" s="6">
        <v>44988</v>
      </c>
      <c r="D186" s="4">
        <v>594</v>
      </c>
      <c r="E186" s="4" t="str">
        <f>VLOOKUP(A186,HOP!A:L,12,0)</f>
        <v>594.00</v>
      </c>
      <c r="F186" s="4" t="str">
        <f>VLOOKUP(A186,HOP!A:C,3,0)</f>
        <v>3075638</v>
      </c>
      <c r="G186" s="4">
        <f t="shared" si="4"/>
        <v>0</v>
      </c>
      <c r="H186" s="4" t="str">
        <f t="shared" si="5"/>
        <v>，3075638</v>
      </c>
      <c r="I186" s="4" t="str">
        <f>VLOOKUP(A186,HOP!A:U,21,0)</f>
        <v>直连</v>
      </c>
    </row>
    <row r="187" s="4" customFormat="1" hidden="1" spans="1:9">
      <c r="A187" s="5">
        <v>999222968580165</v>
      </c>
      <c r="B187" s="6">
        <v>44987</v>
      </c>
      <c r="C187" s="6">
        <v>44988</v>
      </c>
      <c r="D187" s="4">
        <v>1432</v>
      </c>
      <c r="E187" s="4" t="str">
        <f>VLOOKUP(A187,HOP!A:L,12,0)</f>
        <v>1432.00</v>
      </c>
      <c r="F187" s="4" t="str">
        <f>VLOOKUP(A187,HOP!A:C,3,0)</f>
        <v>3076056</v>
      </c>
      <c r="G187" s="4">
        <f t="shared" si="4"/>
        <v>0</v>
      </c>
      <c r="H187" s="4" t="str">
        <f t="shared" si="5"/>
        <v>，3076056</v>
      </c>
      <c r="I187" s="4" t="str">
        <f>VLOOKUP(A187,HOP!A:U,21,0)</f>
        <v>直连</v>
      </c>
    </row>
    <row r="188" s="4" customFormat="1" hidden="1" spans="1:9">
      <c r="A188" s="5">
        <v>999222968677185</v>
      </c>
      <c r="B188" s="6">
        <v>44986</v>
      </c>
      <c r="C188" s="6">
        <v>44988</v>
      </c>
      <c r="D188" s="4">
        <v>1765</v>
      </c>
      <c r="E188" s="4" t="str">
        <f>VLOOKUP(A188,HOP!A:L,12,0)</f>
        <v>1765.00</v>
      </c>
      <c r="F188" s="4" t="str">
        <f>VLOOKUP(A188,HOP!A:C,3,0)</f>
        <v>3076098</v>
      </c>
      <c r="G188" s="4">
        <f t="shared" si="4"/>
        <v>0</v>
      </c>
      <c r="H188" s="4" t="str">
        <f t="shared" si="5"/>
        <v>，3076098</v>
      </c>
      <c r="I188" s="4" t="str">
        <f>VLOOKUP(A188,HOP!A:U,21,0)</f>
        <v>直连</v>
      </c>
    </row>
    <row r="189" s="4" customFormat="1" hidden="1" spans="1:9">
      <c r="A189" s="5">
        <v>999222969020880</v>
      </c>
      <c r="B189" s="6">
        <v>44986</v>
      </c>
      <c r="C189" s="6">
        <v>44988</v>
      </c>
      <c r="D189" s="4">
        <v>15824</v>
      </c>
      <c r="E189" s="4">
        <v>15824</v>
      </c>
      <c r="F189" s="4" t="str">
        <f>VLOOKUP(A189,HOP!A:C,3,0)</f>
        <v>3076222</v>
      </c>
      <c r="G189" s="4">
        <f t="shared" si="4"/>
        <v>0</v>
      </c>
      <c r="H189" s="4" t="str">
        <f t="shared" si="5"/>
        <v>，3076222</v>
      </c>
      <c r="I189" s="4" t="str">
        <f>VLOOKUP(A189,HOP!A:U,21,0)</f>
        <v>直连</v>
      </c>
    </row>
    <row r="190" s="4" customFormat="1" hidden="1" spans="1:9">
      <c r="A190" s="5">
        <v>999222969152960</v>
      </c>
      <c r="B190" s="6">
        <v>44986</v>
      </c>
      <c r="C190" s="6">
        <v>44988</v>
      </c>
      <c r="D190" s="4">
        <v>480</v>
      </c>
      <c r="E190" s="4" t="str">
        <f>VLOOKUP(A190,HOP!A:L,12,0)</f>
        <v>480.00</v>
      </c>
      <c r="F190" s="4" t="str">
        <f>VLOOKUP(A190,HOP!A:C,3,0)</f>
        <v>3076301</v>
      </c>
      <c r="G190" s="4">
        <f t="shared" si="4"/>
        <v>0</v>
      </c>
      <c r="H190" s="4" t="str">
        <f t="shared" si="5"/>
        <v>，3076301</v>
      </c>
      <c r="I190" s="4" t="str">
        <f>VLOOKUP(A190,HOP!A:U,21,0)</f>
        <v>直连</v>
      </c>
    </row>
    <row r="191" s="4" customFormat="1" hidden="1" spans="1:9">
      <c r="A191" s="5">
        <v>999222971335568</v>
      </c>
      <c r="B191" s="6">
        <v>44986</v>
      </c>
      <c r="C191" s="6">
        <v>44988</v>
      </c>
      <c r="D191" s="4">
        <v>782</v>
      </c>
      <c r="E191" s="4" t="str">
        <f>VLOOKUP(A191,HOP!A:L,12,0)</f>
        <v>782.00</v>
      </c>
      <c r="F191" s="4" t="str">
        <f>VLOOKUP(A191,HOP!A:C,3,0)</f>
        <v>3076926</v>
      </c>
      <c r="G191" s="4">
        <f t="shared" si="4"/>
        <v>0</v>
      </c>
      <c r="H191" s="4" t="str">
        <f t="shared" si="5"/>
        <v>，3076926</v>
      </c>
      <c r="I191" s="4" t="str">
        <f>VLOOKUP(A191,HOP!A:U,21,0)</f>
        <v>直连</v>
      </c>
    </row>
    <row r="192" s="4" customFormat="1" hidden="1" spans="1:9">
      <c r="A192" s="5">
        <v>999222971551589</v>
      </c>
      <c r="B192" s="6">
        <v>44986</v>
      </c>
      <c r="C192" s="6">
        <v>44988</v>
      </c>
      <c r="D192" s="4">
        <v>1708</v>
      </c>
      <c r="E192" s="4" t="str">
        <f>VLOOKUP(A192,HOP!A:L,12,0)</f>
        <v>1708.00</v>
      </c>
      <c r="F192" s="4" t="str">
        <f>VLOOKUP(A192,HOP!A:C,3,0)</f>
        <v>3076990</v>
      </c>
      <c r="G192" s="4">
        <f t="shared" si="4"/>
        <v>0</v>
      </c>
      <c r="H192" s="4" t="str">
        <f t="shared" si="5"/>
        <v>，3076990</v>
      </c>
      <c r="I192" s="4" t="str">
        <f>VLOOKUP(A192,HOP!A:U,21,0)</f>
        <v>直连</v>
      </c>
    </row>
    <row r="193" s="4" customFormat="1" hidden="1" spans="1:9">
      <c r="A193" s="5">
        <v>999222971784695</v>
      </c>
      <c r="B193" s="6">
        <v>44987</v>
      </c>
      <c r="C193" s="6">
        <v>44988</v>
      </c>
      <c r="D193" s="4">
        <v>1221</v>
      </c>
      <c r="E193" s="4" t="str">
        <f>VLOOKUP(A193,HOP!A:L,12,0)</f>
        <v>1221.00</v>
      </c>
      <c r="F193" s="4" t="str">
        <f>VLOOKUP(A193,HOP!A:C,3,0)</f>
        <v>3077048</v>
      </c>
      <c r="G193" s="4">
        <f t="shared" si="4"/>
        <v>0</v>
      </c>
      <c r="H193" s="4" t="str">
        <f t="shared" si="5"/>
        <v>，3077048</v>
      </c>
      <c r="I193" s="4" t="str">
        <f>VLOOKUP(A193,HOP!A:U,21,0)</f>
        <v>直连</v>
      </c>
    </row>
    <row r="194" s="4" customFormat="1" hidden="1" spans="1:9">
      <c r="A194" s="5">
        <v>999222974151735</v>
      </c>
      <c r="B194" s="6">
        <v>44986</v>
      </c>
      <c r="C194" s="6">
        <v>44988</v>
      </c>
      <c r="D194" s="4">
        <v>4007</v>
      </c>
      <c r="E194" s="4" t="str">
        <f>VLOOKUP(A194,HOP!A:L,12,0)</f>
        <v>4007.00</v>
      </c>
      <c r="F194" s="4" t="str">
        <f>VLOOKUP(A194,HOP!A:C,3,0)</f>
        <v>3077687</v>
      </c>
      <c r="G194" s="4">
        <f t="shared" si="4"/>
        <v>0</v>
      </c>
      <c r="H194" s="4" t="str">
        <f t="shared" si="5"/>
        <v>，3077687</v>
      </c>
      <c r="I194" s="4" t="str">
        <f>VLOOKUP(A194,HOP!A:U,21,0)</f>
        <v>直连</v>
      </c>
    </row>
    <row r="195" s="4" customFormat="1" hidden="1" spans="1:9">
      <c r="A195" s="5">
        <v>999222975161738</v>
      </c>
      <c r="B195" s="6">
        <v>44986</v>
      </c>
      <c r="C195" s="6">
        <v>44988</v>
      </c>
      <c r="D195" s="4">
        <v>1896</v>
      </c>
      <c r="E195" s="4" t="str">
        <f>VLOOKUP(A195,HOP!A:L,12,0)</f>
        <v>1896.00</v>
      </c>
      <c r="F195" s="4" t="str">
        <f>VLOOKUP(A195,HOP!A:C,3,0)</f>
        <v>3077952</v>
      </c>
      <c r="G195" s="4">
        <f t="shared" ref="G195:G227" si="6">D195-E195</f>
        <v>0</v>
      </c>
      <c r="H195" s="4" t="str">
        <f t="shared" ref="H195:H227" si="7">$H$1&amp;F195</f>
        <v>，3077952</v>
      </c>
      <c r="I195" s="4" t="str">
        <f>VLOOKUP(A195,HOP!A:U,21,0)</f>
        <v>直连</v>
      </c>
    </row>
    <row r="196" s="4" customFormat="1" hidden="1" spans="1:9">
      <c r="A196" s="5">
        <v>999222975481101</v>
      </c>
      <c r="B196" s="6">
        <v>44987</v>
      </c>
      <c r="C196" s="6">
        <v>44988</v>
      </c>
      <c r="D196" s="4">
        <v>333</v>
      </c>
      <c r="E196" s="4" t="str">
        <f>VLOOKUP(A196,HOP!A:L,12,0)</f>
        <v>333.00</v>
      </c>
      <c r="F196" s="4" t="str">
        <f>VLOOKUP(A196,HOP!A:C,3,0)</f>
        <v>3078018</v>
      </c>
      <c r="G196" s="4">
        <f t="shared" si="6"/>
        <v>0</v>
      </c>
      <c r="H196" s="4" t="str">
        <f t="shared" si="7"/>
        <v>，3078018</v>
      </c>
      <c r="I196" s="4" t="str">
        <f>VLOOKUP(A196,HOP!A:U,21,0)</f>
        <v>直连</v>
      </c>
    </row>
    <row r="197" s="4" customFormat="1" hidden="1" spans="1:9">
      <c r="A197" s="5">
        <v>999222975683411</v>
      </c>
      <c r="B197" s="6">
        <v>44987</v>
      </c>
      <c r="C197" s="6">
        <v>44988</v>
      </c>
      <c r="D197" s="4">
        <v>266</v>
      </c>
      <c r="E197" s="4" t="str">
        <f>VLOOKUP(A197,HOP!A:L,12,0)</f>
        <v>266.00</v>
      </c>
      <c r="F197" s="4" t="str">
        <f>VLOOKUP(A197,HOP!A:C,3,0)</f>
        <v>3078076</v>
      </c>
      <c r="G197" s="4">
        <f t="shared" si="6"/>
        <v>0</v>
      </c>
      <c r="H197" s="4" t="str">
        <f t="shared" si="7"/>
        <v>，3078076</v>
      </c>
      <c r="I197" s="4" t="str">
        <f>VLOOKUP(A197,HOP!A:U,21,0)</f>
        <v>直连</v>
      </c>
    </row>
    <row r="198" s="4" customFormat="1" hidden="1" spans="1:9">
      <c r="A198" s="5">
        <v>999222976957362</v>
      </c>
      <c r="B198" s="6">
        <v>44987</v>
      </c>
      <c r="C198" s="6">
        <v>44988</v>
      </c>
      <c r="D198" s="4">
        <v>967</v>
      </c>
      <c r="E198" s="4" t="str">
        <f>VLOOKUP(A198,HOP!A:L,12,0)</f>
        <v>967.00</v>
      </c>
      <c r="F198" s="4" t="str">
        <f>VLOOKUP(A198,HOP!A:C,3,0)</f>
        <v>3078497</v>
      </c>
      <c r="G198" s="4">
        <f t="shared" si="6"/>
        <v>0</v>
      </c>
      <c r="H198" s="4" t="str">
        <f t="shared" si="7"/>
        <v>，3078497</v>
      </c>
      <c r="I198" s="4" t="str">
        <f>VLOOKUP(A198,HOP!A:U,21,0)</f>
        <v>直连</v>
      </c>
    </row>
    <row r="199" s="4" customFormat="1" hidden="1" spans="1:9">
      <c r="A199" s="5">
        <v>999222978435905</v>
      </c>
      <c r="B199" s="6">
        <v>44987</v>
      </c>
      <c r="C199" s="6">
        <v>44988</v>
      </c>
      <c r="D199" s="4">
        <v>355</v>
      </c>
      <c r="E199" s="4" t="str">
        <f>VLOOKUP(A199,HOP!A:L,12,0)</f>
        <v>355.00</v>
      </c>
      <c r="F199" s="4" t="str">
        <f>VLOOKUP(A199,HOP!A:C,3,0)</f>
        <v>3078959</v>
      </c>
      <c r="G199" s="4">
        <f t="shared" si="6"/>
        <v>0</v>
      </c>
      <c r="H199" s="4" t="str">
        <f t="shared" si="7"/>
        <v>，3078959</v>
      </c>
      <c r="I199" s="4" t="str">
        <f>VLOOKUP(A199,HOP!A:U,21,0)</f>
        <v>直连</v>
      </c>
    </row>
    <row r="200" s="4" customFormat="1" hidden="1" spans="1:9">
      <c r="A200" s="5">
        <v>999222978960680</v>
      </c>
      <c r="B200" s="6">
        <v>44986</v>
      </c>
      <c r="C200" s="6">
        <v>44988</v>
      </c>
      <c r="D200" s="4">
        <v>1524</v>
      </c>
      <c r="E200" s="4" t="str">
        <f>VLOOKUP(A200,HOP!A:L,12,0)</f>
        <v>1524.00</v>
      </c>
      <c r="F200" s="4" t="str">
        <f>VLOOKUP(A200,HOP!A:C,3,0)</f>
        <v>3079160</v>
      </c>
      <c r="G200" s="4">
        <f t="shared" si="6"/>
        <v>0</v>
      </c>
      <c r="H200" s="4" t="str">
        <f t="shared" si="7"/>
        <v>，3079160</v>
      </c>
      <c r="I200" s="4" t="str">
        <f>VLOOKUP(A200,HOP!A:U,21,0)</f>
        <v>直连</v>
      </c>
    </row>
    <row r="201" s="4" customFormat="1" hidden="1" spans="1:9">
      <c r="A201" s="5">
        <v>22979031255</v>
      </c>
      <c r="B201" s="6">
        <v>44987</v>
      </c>
      <c r="C201" s="6">
        <v>44988</v>
      </c>
      <c r="D201" s="4">
        <v>472</v>
      </c>
      <c r="E201" s="4" t="str">
        <f>VLOOKUP(A201,HOP!A:L,12,0)</f>
        <v>472.00</v>
      </c>
      <c r="F201" s="4" t="str">
        <f>VLOOKUP(A201,HOP!A:C,3,0)</f>
        <v>3079254</v>
      </c>
      <c r="G201" s="4">
        <f t="shared" si="6"/>
        <v>0</v>
      </c>
      <c r="H201" s="4" t="str">
        <f t="shared" si="7"/>
        <v>，3079254</v>
      </c>
      <c r="I201" s="4" t="str">
        <f>VLOOKUP(A201,HOP!A:U,21,0)</f>
        <v>直连</v>
      </c>
    </row>
    <row r="202" s="4" customFormat="1" hidden="1" spans="1:9">
      <c r="A202" s="5">
        <v>999222979603694</v>
      </c>
      <c r="B202" s="6">
        <v>44987</v>
      </c>
      <c r="C202" s="6">
        <v>44988</v>
      </c>
      <c r="D202" s="4">
        <v>2624</v>
      </c>
      <c r="E202" s="4" t="str">
        <f>VLOOKUP(A202,HOP!A:L,12,0)</f>
        <v>2624.00</v>
      </c>
      <c r="F202" s="4" t="str">
        <f>VLOOKUP(A202,HOP!A:C,3,0)</f>
        <v>3079365</v>
      </c>
      <c r="G202" s="4">
        <f t="shared" si="6"/>
        <v>0</v>
      </c>
      <c r="H202" s="4" t="str">
        <f t="shared" si="7"/>
        <v>，3079365</v>
      </c>
      <c r="I202" s="4" t="str">
        <f>VLOOKUP(A202,HOP!A:U,21,0)</f>
        <v>直连</v>
      </c>
    </row>
    <row r="203" s="4" customFormat="1" hidden="1" spans="1:9">
      <c r="A203" s="5">
        <v>999222980396122</v>
      </c>
      <c r="B203" s="6">
        <v>44987</v>
      </c>
      <c r="C203" s="6">
        <v>44988</v>
      </c>
      <c r="D203" s="4">
        <v>0</v>
      </c>
      <c r="E203" s="4" t="e">
        <f>VLOOKUP(A203,HOP!A:L,12,0)</f>
        <v>#N/A</v>
      </c>
      <c r="F203" s="4" t="e">
        <f>VLOOKUP(A203,HOP!A:C,3,0)</f>
        <v>#N/A</v>
      </c>
      <c r="G203" s="4" t="e">
        <f t="shared" si="6"/>
        <v>#N/A</v>
      </c>
      <c r="H203" s="4" t="e">
        <f t="shared" si="7"/>
        <v>#N/A</v>
      </c>
      <c r="I203" s="4" t="e">
        <f>VLOOKUP(A203,HOP!A:U,21,0)</f>
        <v>#N/A</v>
      </c>
    </row>
    <row r="204" s="4" customFormat="1" hidden="1" spans="1:9">
      <c r="A204" s="5">
        <v>999222980482631</v>
      </c>
      <c r="B204" s="6">
        <v>44987</v>
      </c>
      <c r="C204" s="6">
        <v>44988</v>
      </c>
      <c r="D204" s="4">
        <v>347</v>
      </c>
      <c r="E204" s="4" t="str">
        <f>VLOOKUP(A204,HOP!A:L,12,0)</f>
        <v>347.00</v>
      </c>
      <c r="F204" s="4" t="str">
        <f>VLOOKUP(A204,HOP!A:C,3,0)</f>
        <v>3079803</v>
      </c>
      <c r="G204" s="4">
        <f t="shared" si="6"/>
        <v>0</v>
      </c>
      <c r="H204" s="4" t="str">
        <f t="shared" si="7"/>
        <v>，3079803</v>
      </c>
      <c r="I204" s="4" t="str">
        <f>VLOOKUP(A204,HOP!A:U,21,0)</f>
        <v>直连</v>
      </c>
    </row>
    <row r="205" s="4" customFormat="1" hidden="1" spans="1:9">
      <c r="A205" s="5">
        <v>999222980510564</v>
      </c>
      <c r="B205" s="6">
        <v>44987</v>
      </c>
      <c r="C205" s="6">
        <v>44988</v>
      </c>
      <c r="D205" s="4">
        <v>747</v>
      </c>
      <c r="E205" s="4" t="str">
        <f>VLOOKUP(A205,HOP!A:L,12,0)</f>
        <v>747.00</v>
      </c>
      <c r="F205" s="4" t="str">
        <f>VLOOKUP(A205,HOP!A:C,3,0)</f>
        <v>3079852</v>
      </c>
      <c r="G205" s="4">
        <f t="shared" si="6"/>
        <v>0</v>
      </c>
      <c r="H205" s="4" t="str">
        <f t="shared" si="7"/>
        <v>，3079852</v>
      </c>
      <c r="I205" s="4" t="str">
        <f>VLOOKUP(A205,HOP!A:U,21,0)</f>
        <v>直连</v>
      </c>
    </row>
    <row r="206" s="4" customFormat="1" hidden="1" spans="1:9">
      <c r="A206" s="5">
        <v>999222980540392</v>
      </c>
      <c r="B206" s="6">
        <v>44987</v>
      </c>
      <c r="C206" s="6">
        <v>44988</v>
      </c>
      <c r="D206" s="4">
        <v>330</v>
      </c>
      <c r="E206" s="4" t="str">
        <f>VLOOKUP(A206,HOP!A:L,12,0)</f>
        <v>330.00</v>
      </c>
      <c r="F206" s="4" t="str">
        <f>VLOOKUP(A206,HOP!A:C,3,0)</f>
        <v>3079883</v>
      </c>
      <c r="G206" s="4">
        <f t="shared" si="6"/>
        <v>0</v>
      </c>
      <c r="H206" s="4" t="str">
        <f t="shared" si="7"/>
        <v>，3079883</v>
      </c>
      <c r="I206" s="4" t="str">
        <f>VLOOKUP(A206,HOP!A:U,21,0)</f>
        <v>直连</v>
      </c>
    </row>
    <row r="207" s="4" customFormat="1" hidden="1" spans="1:9">
      <c r="A207" s="5">
        <v>999222981411169</v>
      </c>
      <c r="B207" s="6">
        <v>44987</v>
      </c>
      <c r="C207" s="6">
        <v>44988</v>
      </c>
      <c r="D207" s="4">
        <v>167</v>
      </c>
      <c r="E207" s="4" t="str">
        <f>VLOOKUP(A207,HOP!A:L,12,0)</f>
        <v>167.00</v>
      </c>
      <c r="F207" s="4" t="str">
        <f>VLOOKUP(A207,HOP!A:C,3,0)</f>
        <v>3080353</v>
      </c>
      <c r="G207" s="4">
        <f t="shared" si="6"/>
        <v>0</v>
      </c>
      <c r="H207" s="4" t="str">
        <f t="shared" si="7"/>
        <v>，3080353</v>
      </c>
      <c r="I207" s="4" t="str">
        <f>VLOOKUP(A207,HOP!A:U,21,0)</f>
        <v>直连</v>
      </c>
    </row>
    <row r="208" s="4" customFormat="1" hidden="1" spans="1:9">
      <c r="A208" s="5">
        <v>999222981583023</v>
      </c>
      <c r="B208" s="6">
        <v>44987</v>
      </c>
      <c r="C208" s="6">
        <v>44988</v>
      </c>
      <c r="D208" s="4">
        <v>120</v>
      </c>
      <c r="E208" s="4" t="str">
        <f>VLOOKUP(A208,HOP!A:L,12,0)</f>
        <v>120.00</v>
      </c>
      <c r="F208" s="4" t="str">
        <f>VLOOKUP(A208,HOP!A:C,3,0)</f>
        <v>3080418</v>
      </c>
      <c r="G208" s="4">
        <f t="shared" si="6"/>
        <v>0</v>
      </c>
      <c r="H208" s="4" t="str">
        <f t="shared" si="7"/>
        <v>，3080418</v>
      </c>
      <c r="I208" s="4" t="str">
        <f>VLOOKUP(A208,HOP!A:U,21,0)</f>
        <v>直连</v>
      </c>
    </row>
    <row r="209" s="4" customFormat="1" hidden="1" spans="1:9">
      <c r="A209" s="5">
        <v>999222982311211</v>
      </c>
      <c r="B209" s="6">
        <v>44987</v>
      </c>
      <c r="C209" s="6">
        <v>44988</v>
      </c>
      <c r="D209" s="4">
        <v>850</v>
      </c>
      <c r="E209" s="4" t="str">
        <f>VLOOKUP(A209,HOP!A:L,12,0)</f>
        <v>850.00</v>
      </c>
      <c r="F209" s="4" t="str">
        <f>VLOOKUP(A209,HOP!A:C,3,0)</f>
        <v>3080681</v>
      </c>
      <c r="G209" s="4">
        <f t="shared" si="6"/>
        <v>0</v>
      </c>
      <c r="H209" s="4" t="str">
        <f t="shared" si="7"/>
        <v>，3080681</v>
      </c>
      <c r="I209" s="4" t="str">
        <f>VLOOKUP(A209,HOP!A:U,21,0)</f>
        <v>直连</v>
      </c>
    </row>
    <row r="210" s="4" customFormat="1" hidden="1" spans="1:9">
      <c r="A210" s="5">
        <v>999222984643777</v>
      </c>
      <c r="B210" s="6">
        <v>44987</v>
      </c>
      <c r="C210" s="6">
        <v>44988</v>
      </c>
      <c r="D210" s="4">
        <v>1122</v>
      </c>
      <c r="E210" s="4" t="str">
        <f>VLOOKUP(A210,HOP!A:L,12,0)</f>
        <v>1122.00</v>
      </c>
      <c r="F210" s="4" t="str">
        <f>VLOOKUP(A210,HOP!A:C,3,0)</f>
        <v>3081401</v>
      </c>
      <c r="G210" s="4">
        <f t="shared" si="6"/>
        <v>0</v>
      </c>
      <c r="H210" s="4" t="str">
        <f t="shared" si="7"/>
        <v>，3081401</v>
      </c>
      <c r="I210" s="4" t="str">
        <f>VLOOKUP(A210,HOP!A:U,21,0)</f>
        <v>直连</v>
      </c>
    </row>
    <row r="211" s="4" customFormat="1" hidden="1" spans="1:9">
      <c r="A211" s="5">
        <v>999222984903523</v>
      </c>
      <c r="B211" s="6">
        <v>44987</v>
      </c>
      <c r="C211" s="6">
        <v>44988</v>
      </c>
      <c r="D211" s="4">
        <v>1310</v>
      </c>
      <c r="E211" s="4" t="str">
        <f>VLOOKUP(A211,HOP!A:L,12,0)</f>
        <v>1310.00</v>
      </c>
      <c r="F211" s="4" t="str">
        <f>VLOOKUP(A211,HOP!A:C,3,0)</f>
        <v>3081485</v>
      </c>
      <c r="G211" s="4">
        <f t="shared" si="6"/>
        <v>0</v>
      </c>
      <c r="H211" s="4" t="str">
        <f t="shared" si="7"/>
        <v>，3081485</v>
      </c>
      <c r="I211" s="4" t="str">
        <f>VLOOKUP(A211,HOP!A:U,21,0)</f>
        <v>直连</v>
      </c>
    </row>
    <row r="212" s="4" customFormat="1" hidden="1" spans="1:9">
      <c r="A212" s="5">
        <v>999222985145059</v>
      </c>
      <c r="B212" s="6">
        <v>44987</v>
      </c>
      <c r="C212" s="6">
        <v>44988</v>
      </c>
      <c r="D212" s="4">
        <v>714</v>
      </c>
      <c r="E212" s="4" t="str">
        <f>VLOOKUP(A212,HOP!A:L,12,0)</f>
        <v>714.00</v>
      </c>
      <c r="F212" s="4" t="str">
        <f>VLOOKUP(A212,HOP!A:C,3,0)</f>
        <v>3081573</v>
      </c>
      <c r="G212" s="4">
        <f t="shared" si="6"/>
        <v>0</v>
      </c>
      <c r="H212" s="4" t="str">
        <f t="shared" si="7"/>
        <v>，3081573</v>
      </c>
      <c r="I212" s="4" t="str">
        <f>VLOOKUP(A212,HOP!A:U,21,0)</f>
        <v>直连</v>
      </c>
    </row>
    <row r="213" s="4" customFormat="1" hidden="1" spans="1:9">
      <c r="A213" s="5">
        <v>999222985623037</v>
      </c>
      <c r="B213" s="6">
        <v>44987</v>
      </c>
      <c r="C213" s="6">
        <v>44988</v>
      </c>
      <c r="D213" s="4">
        <v>0</v>
      </c>
      <c r="E213" s="4" t="e">
        <f>VLOOKUP(A213,HOP!A:L,12,0)</f>
        <v>#N/A</v>
      </c>
      <c r="F213" s="4" t="e">
        <f>VLOOKUP(A213,HOP!A:C,3,0)</f>
        <v>#N/A</v>
      </c>
      <c r="G213" s="4" t="e">
        <f t="shared" si="6"/>
        <v>#N/A</v>
      </c>
      <c r="H213" s="4" t="e">
        <f t="shared" si="7"/>
        <v>#N/A</v>
      </c>
      <c r="I213" s="4" t="e">
        <f>VLOOKUP(A213,HOP!A:U,21,0)</f>
        <v>#N/A</v>
      </c>
    </row>
    <row r="214" s="4" customFormat="1" hidden="1" spans="1:9">
      <c r="A214" s="5">
        <v>999222986644943</v>
      </c>
      <c r="B214" s="6">
        <v>44987</v>
      </c>
      <c r="C214" s="6">
        <v>44988</v>
      </c>
      <c r="D214" s="4">
        <v>265</v>
      </c>
      <c r="E214" s="4" t="str">
        <f>VLOOKUP(A214,HOP!A:L,12,0)</f>
        <v>265.00</v>
      </c>
      <c r="F214" s="4" t="str">
        <f>VLOOKUP(A214,HOP!A:C,3,0)</f>
        <v>3082058</v>
      </c>
      <c r="G214" s="4">
        <f t="shared" si="6"/>
        <v>0</v>
      </c>
      <c r="H214" s="4" t="str">
        <f t="shared" si="7"/>
        <v>，3082058</v>
      </c>
      <c r="I214" s="4" t="str">
        <f>VLOOKUP(A214,HOP!A:U,21,0)</f>
        <v>直连</v>
      </c>
    </row>
    <row r="215" s="4" customFormat="1" hidden="1" spans="1:9">
      <c r="A215" s="5">
        <v>999222986700023</v>
      </c>
      <c r="B215" s="6">
        <v>44987</v>
      </c>
      <c r="C215" s="6">
        <v>44988</v>
      </c>
      <c r="D215" s="4">
        <v>397</v>
      </c>
      <c r="E215" s="4" t="str">
        <f>VLOOKUP(A215,HOP!A:L,12,0)</f>
        <v>397.00</v>
      </c>
      <c r="F215" s="4" t="str">
        <f>VLOOKUP(A215,HOP!A:C,3,0)</f>
        <v>3082071</v>
      </c>
      <c r="G215" s="4">
        <f t="shared" si="6"/>
        <v>0</v>
      </c>
      <c r="H215" s="4" t="str">
        <f t="shared" si="7"/>
        <v>，3082071</v>
      </c>
      <c r="I215" s="4" t="str">
        <f>VLOOKUP(A215,HOP!A:U,21,0)</f>
        <v>直连</v>
      </c>
    </row>
    <row r="216" s="4" customFormat="1" hidden="1" spans="1:9">
      <c r="A216" s="5">
        <v>999222986822978</v>
      </c>
      <c r="B216" s="6">
        <v>44987</v>
      </c>
      <c r="C216" s="6">
        <v>44988</v>
      </c>
      <c r="D216" s="4">
        <v>525</v>
      </c>
      <c r="E216" s="4" t="str">
        <f>VLOOKUP(A216,HOP!A:L,12,0)</f>
        <v>525.00</v>
      </c>
      <c r="F216" s="4" t="str">
        <f>VLOOKUP(A216,HOP!A:C,3,0)</f>
        <v>3082103</v>
      </c>
      <c r="G216" s="4">
        <f t="shared" si="6"/>
        <v>0</v>
      </c>
      <c r="H216" s="4" t="str">
        <f t="shared" si="7"/>
        <v>，3082103</v>
      </c>
      <c r="I216" s="4" t="str">
        <f>VLOOKUP(A216,HOP!A:U,21,0)</f>
        <v>直连</v>
      </c>
    </row>
    <row r="217" s="4" customFormat="1" hidden="1" spans="1:9">
      <c r="A217" s="5">
        <v>999222987050584</v>
      </c>
      <c r="B217" s="6">
        <v>44987</v>
      </c>
      <c r="C217" s="6">
        <v>44988</v>
      </c>
      <c r="D217" s="4">
        <v>182</v>
      </c>
      <c r="E217" s="4" t="str">
        <f>VLOOKUP(A217,HOP!A:L,12,0)</f>
        <v>182.00</v>
      </c>
      <c r="F217" s="4" t="str">
        <f>VLOOKUP(A217,HOP!A:C,3,0)</f>
        <v>3082204</v>
      </c>
      <c r="G217" s="4">
        <f t="shared" si="6"/>
        <v>0</v>
      </c>
      <c r="H217" s="4" t="str">
        <f t="shared" si="7"/>
        <v>，3082204</v>
      </c>
      <c r="I217" s="4" t="str">
        <f>VLOOKUP(A217,HOP!A:U,21,0)</f>
        <v>直连</v>
      </c>
    </row>
    <row r="218" s="4" customFormat="1" hidden="1" spans="1:9">
      <c r="A218" s="5">
        <v>999222987771196</v>
      </c>
      <c r="B218" s="6">
        <v>44987</v>
      </c>
      <c r="C218" s="6">
        <v>44988</v>
      </c>
      <c r="D218" s="4">
        <v>0</v>
      </c>
      <c r="E218" s="4" t="e">
        <f>VLOOKUP(A218,HOP!A:L,12,0)</f>
        <v>#N/A</v>
      </c>
      <c r="F218" s="4" t="e">
        <f>VLOOKUP(A218,HOP!A:C,3,0)</f>
        <v>#N/A</v>
      </c>
      <c r="G218" s="4" t="e">
        <f t="shared" si="6"/>
        <v>#N/A</v>
      </c>
      <c r="H218" s="4" t="e">
        <f t="shared" si="7"/>
        <v>#N/A</v>
      </c>
      <c r="I218" s="4" t="e">
        <f>VLOOKUP(A218,HOP!A:U,21,0)</f>
        <v>#N/A</v>
      </c>
    </row>
    <row r="219" s="4" customFormat="1" hidden="1" spans="1:9">
      <c r="A219" s="5">
        <v>999222987845067</v>
      </c>
      <c r="B219" s="6">
        <v>44987</v>
      </c>
      <c r="C219" s="6">
        <v>44988</v>
      </c>
      <c r="D219" s="4">
        <v>370</v>
      </c>
      <c r="E219" s="4" t="str">
        <f>VLOOKUP(A219,HOP!A:L,12,0)</f>
        <v>370.00</v>
      </c>
      <c r="F219" s="4" t="str">
        <f>VLOOKUP(A219,HOP!A:C,3,0)</f>
        <v>3082490</v>
      </c>
      <c r="G219" s="4">
        <f t="shared" si="6"/>
        <v>0</v>
      </c>
      <c r="H219" s="4" t="str">
        <f t="shared" si="7"/>
        <v>，3082490</v>
      </c>
      <c r="I219" s="4" t="str">
        <f>VLOOKUP(A219,HOP!A:U,21,0)</f>
        <v>直连</v>
      </c>
    </row>
    <row r="220" s="4" customFormat="1" hidden="1" spans="1:9">
      <c r="A220" s="5">
        <v>999222988437086</v>
      </c>
      <c r="B220" s="6">
        <v>44987</v>
      </c>
      <c r="C220" s="6">
        <v>44988</v>
      </c>
      <c r="D220" s="4">
        <v>175</v>
      </c>
      <c r="E220" s="4" t="str">
        <f>VLOOKUP(A220,HOP!A:L,12,0)</f>
        <v>175.00</v>
      </c>
      <c r="F220" s="4" t="str">
        <f>VLOOKUP(A220,HOP!A:C,3,0)</f>
        <v>3082728</v>
      </c>
      <c r="G220" s="4">
        <f t="shared" si="6"/>
        <v>0</v>
      </c>
      <c r="H220" s="4" t="str">
        <f t="shared" si="7"/>
        <v>，3082728</v>
      </c>
      <c r="I220" s="4" t="str">
        <f>VLOOKUP(A220,HOP!A:U,21,0)</f>
        <v>直连</v>
      </c>
    </row>
    <row r="221" s="4" customFormat="1" hidden="1" spans="1:9">
      <c r="A221" s="5">
        <v>999222988685590</v>
      </c>
      <c r="B221" s="6">
        <v>44987</v>
      </c>
      <c r="C221" s="6">
        <v>44988</v>
      </c>
      <c r="D221" s="4">
        <v>1240</v>
      </c>
      <c r="E221" s="4" t="str">
        <f>VLOOKUP(A221,HOP!A:L,12,0)</f>
        <v>1240.00</v>
      </c>
      <c r="F221" s="4" t="str">
        <f>VLOOKUP(A221,HOP!A:C,3,0)</f>
        <v>3082829</v>
      </c>
      <c r="G221" s="4">
        <f t="shared" si="6"/>
        <v>0</v>
      </c>
      <c r="H221" s="4" t="str">
        <f t="shared" si="7"/>
        <v>，3082829</v>
      </c>
      <c r="I221" s="4" t="str">
        <f>VLOOKUP(A221,HOP!A:U,21,0)</f>
        <v>直连</v>
      </c>
    </row>
    <row r="222" s="4" customFormat="1" hidden="1" spans="1:9">
      <c r="A222" s="5">
        <v>999222989766702</v>
      </c>
      <c r="B222" s="6">
        <v>44987</v>
      </c>
      <c r="C222" s="6">
        <v>44988</v>
      </c>
      <c r="D222" s="4">
        <v>324</v>
      </c>
      <c r="E222" s="4" t="str">
        <f>VLOOKUP(A222,HOP!A:L,12,0)</f>
        <v>324.00</v>
      </c>
      <c r="F222" s="4" t="str">
        <f>VLOOKUP(A222,HOP!A:C,3,0)</f>
        <v>3083247</v>
      </c>
      <c r="G222" s="4">
        <f t="shared" si="6"/>
        <v>0</v>
      </c>
      <c r="H222" s="4" t="str">
        <f t="shared" si="7"/>
        <v>，3083247</v>
      </c>
      <c r="I222" s="4" t="str">
        <f>VLOOKUP(A222,HOP!A:U,21,0)</f>
        <v>直连</v>
      </c>
    </row>
    <row r="223" s="4" customFormat="1" hidden="1" spans="1:9">
      <c r="A223" s="5">
        <v>999222990186060</v>
      </c>
      <c r="B223" s="6">
        <v>44987</v>
      </c>
      <c r="C223" s="6">
        <v>44988</v>
      </c>
      <c r="D223" s="4">
        <v>693</v>
      </c>
      <c r="E223" s="4" t="str">
        <f>VLOOKUP(A223,HOP!A:L,12,0)</f>
        <v>693.00</v>
      </c>
      <c r="F223" s="4" t="str">
        <f>VLOOKUP(A223,HOP!A:C,3,0)</f>
        <v>3083417</v>
      </c>
      <c r="G223" s="4">
        <f t="shared" si="6"/>
        <v>0</v>
      </c>
      <c r="H223" s="4" t="str">
        <f t="shared" si="7"/>
        <v>，3083417</v>
      </c>
      <c r="I223" s="4" t="str">
        <f>VLOOKUP(A223,HOP!A:U,21,0)</f>
        <v>直连</v>
      </c>
    </row>
    <row r="224" s="4" customFormat="1" hidden="1" spans="1:9">
      <c r="A224" s="5">
        <v>999222990233072</v>
      </c>
      <c r="B224" s="6">
        <v>44987</v>
      </c>
      <c r="C224" s="6">
        <v>44988</v>
      </c>
      <c r="D224" s="4">
        <v>336</v>
      </c>
      <c r="E224" s="4" t="str">
        <f>VLOOKUP(A224,HOP!A:L,12,0)</f>
        <v>336.00</v>
      </c>
      <c r="F224" s="4" t="str">
        <f>VLOOKUP(A224,HOP!A:C,3,0)</f>
        <v>3083451</v>
      </c>
      <c r="G224" s="4">
        <f t="shared" si="6"/>
        <v>0</v>
      </c>
      <c r="H224" s="4" t="str">
        <f t="shared" si="7"/>
        <v>，3083451</v>
      </c>
      <c r="I224" s="4" t="str">
        <f>VLOOKUP(A224,HOP!A:U,21,0)</f>
        <v>直连</v>
      </c>
    </row>
    <row r="225" s="4" customFormat="1" hidden="1" spans="1:9">
      <c r="A225" s="5">
        <v>999222990324509</v>
      </c>
      <c r="B225" s="6">
        <v>44987</v>
      </c>
      <c r="C225" s="6">
        <v>44988</v>
      </c>
      <c r="D225" s="4">
        <v>979</v>
      </c>
      <c r="E225" s="4" t="str">
        <f>VLOOKUP(A225,HOP!A:L,12,0)</f>
        <v>979.00</v>
      </c>
      <c r="F225" s="4" t="str">
        <f>VLOOKUP(A225,HOP!A:C,3,0)</f>
        <v>3083489</v>
      </c>
      <c r="G225" s="4">
        <f t="shared" si="6"/>
        <v>0</v>
      </c>
      <c r="H225" s="4" t="str">
        <f t="shared" si="7"/>
        <v>，3083489</v>
      </c>
      <c r="I225" s="4" t="str">
        <f>VLOOKUP(A225,HOP!A:U,21,0)</f>
        <v>直连</v>
      </c>
    </row>
    <row r="226" s="4" customFormat="1" hidden="1" spans="1:9">
      <c r="A226" s="5">
        <v>999222990667765</v>
      </c>
      <c r="B226" s="6">
        <v>44987</v>
      </c>
      <c r="C226" s="6">
        <v>44988</v>
      </c>
      <c r="D226" s="4">
        <v>287</v>
      </c>
      <c r="E226" s="4" t="str">
        <f>VLOOKUP(A226,HOP!A:L,12,0)</f>
        <v>287.00</v>
      </c>
      <c r="F226" s="4" t="str">
        <f>VLOOKUP(A226,HOP!A:C,3,0)</f>
        <v>3083642</v>
      </c>
      <c r="G226" s="4">
        <f t="shared" si="6"/>
        <v>0</v>
      </c>
      <c r="H226" s="4" t="str">
        <f t="shared" si="7"/>
        <v>，3083642</v>
      </c>
      <c r="I226" s="4" t="str">
        <f>VLOOKUP(A226,HOP!A:U,21,0)</f>
        <v>直连</v>
      </c>
    </row>
    <row r="227" s="4" customFormat="1" spans="1:12">
      <c r="A227" s="11" t="s">
        <v>1195</v>
      </c>
      <c r="B227" s="6">
        <v>44913</v>
      </c>
      <c r="C227" s="6">
        <v>44914</v>
      </c>
      <c r="D227" s="4">
        <v>360</v>
      </c>
      <c r="E227" s="4" t="e">
        <f>VLOOKUP(A227,HOP!A:L,12,0)</f>
        <v>#N/A</v>
      </c>
      <c r="F227" s="4">
        <v>2838242</v>
      </c>
      <c r="G227" s="4" t="e">
        <f t="shared" si="6"/>
        <v>#N/A</v>
      </c>
      <c r="H227" s="4" t="str">
        <f t="shared" si="7"/>
        <v>，2838242</v>
      </c>
      <c r="I227" s="4" t="e">
        <f>VLOOKUP(A227,HOP!A:U,21,0)</f>
        <v>#N/A</v>
      </c>
      <c r="J227" s="4" t="s">
        <v>1196</v>
      </c>
      <c r="L227" s="4" t="s">
        <v>1197</v>
      </c>
    </row>
    <row r="229" spans="4:4">
      <c r="D229" s="4">
        <f>SUM(D2:D228)</f>
        <v>386578.37</v>
      </c>
    </row>
    <row r="231" spans="4:4">
      <c r="D231" s="4" t="s">
        <v>1198</v>
      </c>
    </row>
    <row r="235" spans="1:3">
      <c r="A235" s="4" t="s">
        <v>1199</v>
      </c>
      <c r="C235" s="4">
        <v>37329</v>
      </c>
    </row>
    <row r="236" spans="1:3">
      <c r="A236" s="4" t="s">
        <v>1200</v>
      </c>
      <c r="C236" s="4">
        <v>346507.37</v>
      </c>
    </row>
    <row r="237" spans="1:3">
      <c r="A237" s="4" t="s">
        <v>1201</v>
      </c>
      <c r="C237" s="4">
        <v>360</v>
      </c>
    </row>
    <row r="238" spans="1:3">
      <c r="A238" s="4" t="s">
        <v>1202</v>
      </c>
      <c r="C238" s="4">
        <v>2382</v>
      </c>
    </row>
    <row r="239" spans="1:3">
      <c r="A239" s="4" t="s">
        <v>1203</v>
      </c>
      <c r="C239" s="4">
        <f>SUBTOTAL(9,C235:C238)</f>
        <v>386578.37</v>
      </c>
    </row>
  </sheetData>
  <autoFilter ref="A1:XFD239">
    <filterColumn colId="3">
      <filters blank="1">
        <filter val="200"/>
        <filter val="800"/>
        <filter val="1000"/>
        <filter val="1300"/>
        <filter val="2100"/>
        <filter val="16300"/>
        <filter val="2001"/>
        <filter val="1102"/>
        <filter val="1802"/>
        <filter val="503"/>
        <filter val="206"/>
        <filter val="1506"/>
        <filter val="4007"/>
        <filter val="1708"/>
        <filter val="509"/>
        <filter val="210"/>
        <filter val="710"/>
        <filter val="1310"/>
        <filter val="2010"/>
        <filter val="2410"/>
        <filter val="3710"/>
        <filter val="711"/>
        <filter val="811"/>
        <filter val="812"/>
        <filter val="5012"/>
        <filter val="813"/>
        <filter val="714"/>
        <filter val="1914"/>
        <filter val="1015"/>
        <filter val="1915"/>
        <filter val="3316"/>
        <filter val="417"/>
        <filter val="917"/>
        <filter val="118"/>
        <filter val="6218"/>
        <filter val="819"/>
        <filter val="120"/>
        <filter val="620"/>
        <filter val="920"/>
        <filter val="1520"/>
        <filter val="1221"/>
        <filter val="522"/>
        <filter val="822"/>
        <filter val="1122"/>
        <filter val="1722"/>
        <filter val="324"/>
        <filter val="1024"/>
        <filter val="1524"/>
        <filter val="1924"/>
        <filter val="2624"/>
        <filter val="3324"/>
        <filter val="15824"/>
        <filter val="386578.37 HKD"/>
        <filter val="525"/>
        <filter val="725"/>
        <filter val="825"/>
        <filter val="3325"/>
        <filter val="3626"/>
        <filter val="527"/>
        <filter val="2627"/>
        <filter val="128"/>
        <filter val="129"/>
        <filter val="729"/>
        <filter val="1029"/>
        <filter val="330"/>
        <filter val="830"/>
        <filter val="1030"/>
        <filter val="1230"/>
        <filter val="831"/>
        <filter val="1031"/>
        <filter val="1432"/>
        <filter val="333"/>
        <filter val="2133"/>
        <filter val="4233"/>
        <filter val="5835"/>
        <filter val="336"/>
        <filter val="537"/>
        <filter val="737"/>
        <filter val="2937"/>
        <filter val="838"/>
        <filter val="1238"/>
        <filter val="2638"/>
        <filter val="3338"/>
        <filter val="239"/>
        <filter val="839"/>
        <filter val="140"/>
        <filter val="640"/>
        <filter val="940"/>
        <filter val="1240"/>
        <filter val="2340"/>
        <filter val="3040"/>
        <filter val="3840"/>
        <filter val="741"/>
        <filter val="2441"/>
        <filter val="743"/>
        <filter val="1244"/>
        <filter val="4344"/>
        <filter val="246"/>
        <filter val="347"/>
        <filter val="747"/>
        <filter val="1647"/>
        <filter val="448"/>
        <filter val="948"/>
        <filter val="1948"/>
        <filter val="149"/>
        <filter val="649"/>
        <filter val="850"/>
        <filter val="1052"/>
        <filter val="1252"/>
        <filter val="2052"/>
        <filter val="654"/>
        <filter val="1654"/>
        <filter val="5654"/>
        <filter val="255"/>
        <filter val="355"/>
        <filter val="656"/>
        <filter val="1856"/>
        <filter val="457"/>
        <filter val="657"/>
        <filter val="3957"/>
        <filter val="558"/>
        <filter val="1058"/>
        <filter val="1258"/>
        <filter val="2358"/>
        <filter val="2658"/>
        <filter val="160"/>
        <filter val="360"/>
        <filter val="2160"/>
        <filter val="12560"/>
        <filter val="12960"/>
        <filter val="561"/>
        <filter val="162"/>
        <filter val="962"/>
        <filter val="1362"/>
        <filter val="363"/>
        <filter val="763"/>
        <filter val="265"/>
        <filter val="565"/>
        <filter val="1765"/>
        <filter val="2765"/>
        <filter val="4365"/>
        <filter val="266"/>
        <filter val="566"/>
        <filter val="666"/>
        <filter val="4466"/>
        <filter val="167"/>
        <filter val="967"/>
        <filter val="268"/>
        <filter val="1168"/>
        <filter val="1568"/>
        <filter val="5868"/>
        <filter val="1269"/>
        <filter val="370"/>
        <filter val="770"/>
        <filter val="3171"/>
        <filter val="9271"/>
        <filter val="472"/>
        <filter val="772"/>
        <filter val="7572"/>
        <filter val="13072"/>
        <filter val="173"/>
        <filter val="973"/>
        <filter val="-446.63"/>
        <filter val="774"/>
        <filter val="974"/>
        <filter val="175"/>
        <filter val="876"/>
        <filter val="1176"/>
        <filter val="2676"/>
        <filter val="178"/>
        <filter val="1378"/>
        <filter val="1878"/>
        <filter val="2078"/>
        <filter val="2878"/>
        <filter val="979"/>
        <filter val="480"/>
        <filter val="680"/>
        <filter val="182"/>
        <filter val="582"/>
        <filter val="682"/>
        <filter val="782"/>
        <filter val="1782"/>
        <filter val="1882"/>
        <filter val="2382"/>
        <filter val="684"/>
        <filter val="1184"/>
        <filter val="14784"/>
        <filter val="1185"/>
        <filter val="686"/>
        <filter val="1186"/>
        <filter val="1286"/>
        <filter val="2886"/>
        <filter val="287"/>
        <filter val="290"/>
        <filter val="390"/>
        <filter val="490"/>
        <filter val="1091"/>
        <filter val="3992"/>
        <filter val="693"/>
        <filter val="594"/>
        <filter val="794"/>
        <filter val="395"/>
        <filter val="495"/>
        <filter val="1296"/>
        <filter val="1896"/>
        <filter val="397"/>
        <filter val="798"/>
        <filter val="799"/>
        <filter val="386578.37"/>
      </filters>
    </filterColumn>
    <filterColumn colId="6">
      <filters blank="1">
        <filter val="#N/A"/>
        <filter val="2382"/>
      </filters>
    </filterColumn>
    <extLst/>
  </autoFilter>
  <conditionalFormatting sqref="A$1:A$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08"/>
  <sheetViews>
    <sheetView workbookViewId="0">
      <selection activeCell="C44" sqref="C44"/>
    </sheetView>
  </sheetViews>
  <sheetFormatPr defaultColWidth="8" defaultRowHeight="12.75"/>
  <cols>
    <col min="1" max="1" width="11.125" style="7"/>
    <col min="2" max="16383" width="8" style="7"/>
  </cols>
  <sheetData>
    <row r="1" s="7" customFormat="1" spans="1:22">
      <c r="A1" s="8" t="s">
        <v>1204</v>
      </c>
      <c r="B1" s="8" t="s">
        <v>1205</v>
      </c>
      <c r="C1" s="8" t="s">
        <v>1206</v>
      </c>
      <c r="D1" s="8" t="s">
        <v>1207</v>
      </c>
      <c r="E1" s="8" t="s">
        <v>13</v>
      </c>
      <c r="F1" s="8" t="s">
        <v>5</v>
      </c>
      <c r="G1" s="8" t="s">
        <v>6</v>
      </c>
      <c r="H1" s="8" t="s">
        <v>1208</v>
      </c>
      <c r="I1" s="8" t="s">
        <v>1209</v>
      </c>
      <c r="J1" s="8" t="s">
        <v>1210</v>
      </c>
      <c r="K1" s="8" t="s">
        <v>1211</v>
      </c>
      <c r="L1" s="8" t="s">
        <v>1212</v>
      </c>
      <c r="M1" s="8" t="s">
        <v>1213</v>
      </c>
      <c r="N1" s="8" t="s">
        <v>1214</v>
      </c>
      <c r="O1" s="8" t="s">
        <v>1215</v>
      </c>
      <c r="P1" s="8" t="s">
        <v>1216</v>
      </c>
      <c r="Q1" s="8" t="s">
        <v>1217</v>
      </c>
      <c r="R1" s="8" t="s">
        <v>1218</v>
      </c>
      <c r="S1" s="8" t="s">
        <v>1219</v>
      </c>
      <c r="T1" s="8" t="s">
        <v>1220</v>
      </c>
      <c r="U1" s="8" t="s">
        <v>1221</v>
      </c>
      <c r="V1" s="8" t="s">
        <v>1222</v>
      </c>
    </row>
    <row r="2" s="7" customFormat="1" spans="1:22">
      <c r="A2" s="9">
        <v>999222990667765</v>
      </c>
      <c r="B2" s="7" t="s">
        <v>1223</v>
      </c>
      <c r="C2" s="7" t="s">
        <v>1224</v>
      </c>
      <c r="D2" s="7" t="s">
        <v>1225</v>
      </c>
      <c r="E2" s="7" t="s">
        <v>1226</v>
      </c>
      <c r="F2" s="7" t="s">
        <v>1223</v>
      </c>
      <c r="G2" s="7" t="s">
        <v>1227</v>
      </c>
      <c r="H2" s="7" t="s">
        <v>1228</v>
      </c>
      <c r="I2" s="7" t="s">
        <v>1229</v>
      </c>
      <c r="J2" s="7" t="s">
        <v>30</v>
      </c>
      <c r="K2" s="7" t="s">
        <v>1230</v>
      </c>
      <c r="L2" s="7" t="s">
        <v>1230</v>
      </c>
      <c r="M2" s="7" t="s">
        <v>1231</v>
      </c>
      <c r="N2" s="7" t="s">
        <v>1231</v>
      </c>
      <c r="O2" s="7" t="s">
        <v>1232</v>
      </c>
      <c r="P2" s="7" t="s">
        <v>1233</v>
      </c>
      <c r="Q2" s="7" t="s">
        <v>1234</v>
      </c>
      <c r="R2" s="7" t="s">
        <v>1235</v>
      </c>
      <c r="S2" s="7" t="s">
        <v>1236</v>
      </c>
      <c r="T2" s="7" t="s">
        <v>1237</v>
      </c>
      <c r="U2" s="7" t="s">
        <v>1238</v>
      </c>
      <c r="V2" s="7" t="s">
        <v>1239</v>
      </c>
    </row>
    <row r="3" s="7" customFormat="1" spans="1:22">
      <c r="A3" s="9">
        <v>999222990324509</v>
      </c>
      <c r="B3" s="7" t="s">
        <v>1223</v>
      </c>
      <c r="C3" s="7" t="s">
        <v>1240</v>
      </c>
      <c r="D3" s="7" t="s">
        <v>1241</v>
      </c>
      <c r="E3" s="7" t="s">
        <v>1242</v>
      </c>
      <c r="F3" s="7" t="s">
        <v>1223</v>
      </c>
      <c r="G3" s="7" t="s">
        <v>1227</v>
      </c>
      <c r="H3" s="7" t="s">
        <v>1228</v>
      </c>
      <c r="I3" s="7" t="s">
        <v>1243</v>
      </c>
      <c r="J3" s="7" t="s">
        <v>30</v>
      </c>
      <c r="K3" s="7" t="s">
        <v>1244</v>
      </c>
      <c r="L3" s="7" t="s">
        <v>1244</v>
      </c>
      <c r="M3" s="7" t="s">
        <v>1231</v>
      </c>
      <c r="N3" s="7" t="s">
        <v>1231</v>
      </c>
      <c r="O3" s="7" t="s">
        <v>1232</v>
      </c>
      <c r="P3" s="7" t="s">
        <v>1233</v>
      </c>
      <c r="Q3" s="7" t="s">
        <v>1234</v>
      </c>
      <c r="R3" s="7" t="s">
        <v>1245</v>
      </c>
      <c r="S3" s="7" t="s">
        <v>1236</v>
      </c>
      <c r="T3" s="7" t="s">
        <v>1237</v>
      </c>
      <c r="U3" s="7" t="s">
        <v>1238</v>
      </c>
      <c r="V3" s="7" t="s">
        <v>1246</v>
      </c>
    </row>
    <row r="4" s="7" customFormat="1" spans="1:22">
      <c r="A4" s="9">
        <v>999222990233072</v>
      </c>
      <c r="B4" s="7" t="s">
        <v>1223</v>
      </c>
      <c r="C4" s="7" t="s">
        <v>1247</v>
      </c>
      <c r="D4" s="7" t="s">
        <v>1248</v>
      </c>
      <c r="E4" s="7" t="s">
        <v>1249</v>
      </c>
      <c r="F4" s="7" t="s">
        <v>1223</v>
      </c>
      <c r="G4" s="7" t="s">
        <v>1227</v>
      </c>
      <c r="H4" s="7" t="s">
        <v>1228</v>
      </c>
      <c r="I4" s="7" t="s">
        <v>1250</v>
      </c>
      <c r="J4" s="7" t="s">
        <v>30</v>
      </c>
      <c r="K4" s="7" t="s">
        <v>1251</v>
      </c>
      <c r="L4" s="7" t="s">
        <v>1251</v>
      </c>
      <c r="M4" s="7" t="s">
        <v>1231</v>
      </c>
      <c r="N4" s="7" t="s">
        <v>1231</v>
      </c>
      <c r="O4" s="7" t="s">
        <v>1232</v>
      </c>
      <c r="P4" s="7" t="s">
        <v>1233</v>
      </c>
      <c r="Q4" s="7" t="s">
        <v>1234</v>
      </c>
      <c r="R4" s="7" t="s">
        <v>1252</v>
      </c>
      <c r="S4" s="7" t="s">
        <v>1236</v>
      </c>
      <c r="T4" s="7" t="s">
        <v>1237</v>
      </c>
      <c r="U4" s="7" t="s">
        <v>1238</v>
      </c>
      <c r="V4" s="7" t="s">
        <v>1253</v>
      </c>
    </row>
    <row r="5" s="7" customFormat="1" spans="1:22">
      <c r="A5" s="9">
        <v>999222990186060</v>
      </c>
      <c r="B5" s="7" t="s">
        <v>1223</v>
      </c>
      <c r="C5" s="7" t="s">
        <v>1254</v>
      </c>
      <c r="D5" s="7" t="s">
        <v>1255</v>
      </c>
      <c r="E5" s="7" t="s">
        <v>1256</v>
      </c>
      <c r="F5" s="7" t="s">
        <v>1223</v>
      </c>
      <c r="G5" s="7" t="s">
        <v>1227</v>
      </c>
      <c r="H5" s="7" t="s">
        <v>1228</v>
      </c>
      <c r="I5" s="7" t="s">
        <v>1257</v>
      </c>
      <c r="J5" s="7" t="s">
        <v>30</v>
      </c>
      <c r="K5" s="7" t="s">
        <v>1258</v>
      </c>
      <c r="L5" s="7" t="s">
        <v>1258</v>
      </c>
      <c r="M5" s="7" t="s">
        <v>1231</v>
      </c>
      <c r="N5" s="7" t="s">
        <v>1231</v>
      </c>
      <c r="O5" s="7" t="s">
        <v>1232</v>
      </c>
      <c r="P5" s="7" t="s">
        <v>1233</v>
      </c>
      <c r="Q5" s="7" t="s">
        <v>1234</v>
      </c>
      <c r="R5" s="7" t="s">
        <v>1259</v>
      </c>
      <c r="S5" s="7" t="s">
        <v>1236</v>
      </c>
      <c r="T5" s="7" t="s">
        <v>1237</v>
      </c>
      <c r="U5" s="7" t="s">
        <v>1238</v>
      </c>
      <c r="V5" s="7" t="s">
        <v>1260</v>
      </c>
    </row>
    <row r="6" s="7" customFormat="1" spans="1:22">
      <c r="A6" s="9">
        <v>999222989766702</v>
      </c>
      <c r="B6" s="7" t="s">
        <v>1223</v>
      </c>
      <c r="C6" s="7" t="s">
        <v>1261</v>
      </c>
      <c r="D6" s="7" t="s">
        <v>1262</v>
      </c>
      <c r="E6" s="7" t="s">
        <v>1263</v>
      </c>
      <c r="F6" s="7" t="s">
        <v>1223</v>
      </c>
      <c r="G6" s="7" t="s">
        <v>1227</v>
      </c>
      <c r="H6" s="7" t="s">
        <v>1228</v>
      </c>
      <c r="I6" s="7" t="s">
        <v>1264</v>
      </c>
      <c r="J6" s="7" t="s">
        <v>30</v>
      </c>
      <c r="K6" s="7" t="s">
        <v>1265</v>
      </c>
      <c r="L6" s="7" t="s">
        <v>1265</v>
      </c>
      <c r="M6" s="7" t="s">
        <v>1231</v>
      </c>
      <c r="N6" s="7" t="s">
        <v>1231</v>
      </c>
      <c r="O6" s="7" t="s">
        <v>1232</v>
      </c>
      <c r="P6" s="7" t="s">
        <v>1233</v>
      </c>
      <c r="Q6" s="7" t="s">
        <v>1234</v>
      </c>
      <c r="R6" s="7" t="s">
        <v>1266</v>
      </c>
      <c r="S6" s="7" t="s">
        <v>1236</v>
      </c>
      <c r="T6" s="7" t="s">
        <v>1237</v>
      </c>
      <c r="U6" s="7" t="s">
        <v>1238</v>
      </c>
      <c r="V6" s="7" t="s">
        <v>1253</v>
      </c>
    </row>
    <row r="7" s="7" customFormat="1" spans="1:22">
      <c r="A7" s="9">
        <v>999222988685590</v>
      </c>
      <c r="B7" s="7" t="s">
        <v>1223</v>
      </c>
      <c r="C7" s="7" t="s">
        <v>1267</v>
      </c>
      <c r="D7" s="7" t="s">
        <v>1268</v>
      </c>
      <c r="E7" s="7" t="s">
        <v>1269</v>
      </c>
      <c r="F7" s="7" t="s">
        <v>1223</v>
      </c>
      <c r="G7" s="7" t="s">
        <v>1227</v>
      </c>
      <c r="H7" s="7" t="s">
        <v>1228</v>
      </c>
      <c r="I7" s="7" t="s">
        <v>1270</v>
      </c>
      <c r="J7" s="7" t="s">
        <v>30</v>
      </c>
      <c r="K7" s="7" t="s">
        <v>1271</v>
      </c>
      <c r="L7" s="7" t="s">
        <v>1271</v>
      </c>
      <c r="M7" s="7" t="s">
        <v>1231</v>
      </c>
      <c r="N7" s="7" t="s">
        <v>1231</v>
      </c>
      <c r="O7" s="7" t="s">
        <v>1232</v>
      </c>
      <c r="P7" s="7" t="s">
        <v>1233</v>
      </c>
      <c r="Q7" s="7" t="s">
        <v>1234</v>
      </c>
      <c r="R7" s="7" t="s">
        <v>1272</v>
      </c>
      <c r="S7" s="7" t="s">
        <v>1236</v>
      </c>
      <c r="T7" s="7" t="s">
        <v>1237</v>
      </c>
      <c r="U7" s="7" t="s">
        <v>1238</v>
      </c>
      <c r="V7" s="7" t="s">
        <v>1273</v>
      </c>
    </row>
    <row r="8" s="7" customFormat="1" spans="1:22">
      <c r="A8" s="9">
        <v>999222988437086</v>
      </c>
      <c r="B8" s="7" t="s">
        <v>1223</v>
      </c>
      <c r="C8" s="7" t="s">
        <v>1274</v>
      </c>
      <c r="D8" s="7" t="s">
        <v>1275</v>
      </c>
      <c r="E8" s="7" t="s">
        <v>1276</v>
      </c>
      <c r="F8" s="7" t="s">
        <v>1223</v>
      </c>
      <c r="G8" s="7" t="s">
        <v>1227</v>
      </c>
      <c r="H8" s="7" t="s">
        <v>1228</v>
      </c>
      <c r="I8" s="7" t="s">
        <v>1277</v>
      </c>
      <c r="J8" s="7" t="s">
        <v>30</v>
      </c>
      <c r="K8" s="7" t="s">
        <v>1278</v>
      </c>
      <c r="L8" s="7" t="s">
        <v>1278</v>
      </c>
      <c r="M8" s="7" t="s">
        <v>1231</v>
      </c>
      <c r="N8" s="7" t="s">
        <v>1231</v>
      </c>
      <c r="O8" s="7" t="s">
        <v>1232</v>
      </c>
      <c r="P8" s="7" t="s">
        <v>1233</v>
      </c>
      <c r="Q8" s="7" t="s">
        <v>1234</v>
      </c>
      <c r="R8" s="7" t="s">
        <v>1279</v>
      </c>
      <c r="S8" s="7" t="s">
        <v>1236</v>
      </c>
      <c r="T8" s="7" t="s">
        <v>1237</v>
      </c>
      <c r="U8" s="7" t="s">
        <v>1238</v>
      </c>
      <c r="V8" s="7" t="s">
        <v>1280</v>
      </c>
    </row>
    <row r="9" s="7" customFormat="1" spans="1:22">
      <c r="A9" s="9">
        <v>999222987845067</v>
      </c>
      <c r="B9" s="7" t="s">
        <v>1223</v>
      </c>
      <c r="C9" s="7" t="s">
        <v>1281</v>
      </c>
      <c r="D9" s="7" t="s">
        <v>1282</v>
      </c>
      <c r="E9" s="7" t="s">
        <v>1283</v>
      </c>
      <c r="F9" s="7" t="s">
        <v>1223</v>
      </c>
      <c r="G9" s="7" t="s">
        <v>1227</v>
      </c>
      <c r="H9" s="7" t="s">
        <v>1228</v>
      </c>
      <c r="I9" s="7" t="s">
        <v>1284</v>
      </c>
      <c r="J9" s="7" t="s">
        <v>30</v>
      </c>
      <c r="K9" s="7" t="s">
        <v>1285</v>
      </c>
      <c r="L9" s="7" t="s">
        <v>1285</v>
      </c>
      <c r="M9" s="7" t="s">
        <v>1231</v>
      </c>
      <c r="N9" s="7" t="s">
        <v>1231</v>
      </c>
      <c r="O9" s="7" t="s">
        <v>1232</v>
      </c>
      <c r="P9" s="7" t="s">
        <v>1233</v>
      </c>
      <c r="Q9" s="7" t="s">
        <v>1234</v>
      </c>
      <c r="R9" s="7" t="s">
        <v>1286</v>
      </c>
      <c r="S9" s="7" t="s">
        <v>1236</v>
      </c>
      <c r="T9" s="7" t="s">
        <v>1237</v>
      </c>
      <c r="U9" s="7" t="s">
        <v>1238</v>
      </c>
      <c r="V9" s="7" t="s">
        <v>1239</v>
      </c>
    </row>
    <row r="10" s="7" customFormat="1" spans="1:22">
      <c r="A10" s="9">
        <v>999222987050584</v>
      </c>
      <c r="B10" s="7" t="s">
        <v>1223</v>
      </c>
      <c r="C10" s="7" t="s">
        <v>1287</v>
      </c>
      <c r="D10" s="7" t="s">
        <v>1288</v>
      </c>
      <c r="E10" s="7" t="s">
        <v>1289</v>
      </c>
      <c r="F10" s="7" t="s">
        <v>1223</v>
      </c>
      <c r="G10" s="7" t="s">
        <v>1227</v>
      </c>
      <c r="H10" s="7" t="s">
        <v>1228</v>
      </c>
      <c r="I10" s="7" t="s">
        <v>1290</v>
      </c>
      <c r="J10" s="7" t="s">
        <v>30</v>
      </c>
      <c r="K10" s="7" t="s">
        <v>1291</v>
      </c>
      <c r="L10" s="7" t="s">
        <v>1291</v>
      </c>
      <c r="M10" s="7" t="s">
        <v>1231</v>
      </c>
      <c r="N10" s="7" t="s">
        <v>1231</v>
      </c>
      <c r="O10" s="7" t="s">
        <v>1232</v>
      </c>
      <c r="P10" s="7" t="s">
        <v>1233</v>
      </c>
      <c r="Q10" s="7" t="s">
        <v>1234</v>
      </c>
      <c r="R10" s="7" t="s">
        <v>1292</v>
      </c>
      <c r="S10" s="7" t="s">
        <v>1236</v>
      </c>
      <c r="T10" s="7" t="s">
        <v>1237</v>
      </c>
      <c r="U10" s="7" t="s">
        <v>1238</v>
      </c>
      <c r="V10" s="7" t="s">
        <v>1280</v>
      </c>
    </row>
    <row r="11" s="7" customFormat="1" spans="1:22">
      <c r="A11" s="9">
        <v>999222986822978</v>
      </c>
      <c r="B11" s="7" t="s">
        <v>1223</v>
      </c>
      <c r="C11" s="7" t="s">
        <v>1293</v>
      </c>
      <c r="D11" s="7" t="s">
        <v>1294</v>
      </c>
      <c r="E11" s="7" t="s">
        <v>1295</v>
      </c>
      <c r="F11" s="7" t="s">
        <v>1223</v>
      </c>
      <c r="G11" s="7" t="s">
        <v>1227</v>
      </c>
      <c r="H11" s="7" t="s">
        <v>1228</v>
      </c>
      <c r="I11" s="7" t="s">
        <v>1296</v>
      </c>
      <c r="J11" s="7" t="s">
        <v>30</v>
      </c>
      <c r="K11" s="7" t="s">
        <v>1297</v>
      </c>
      <c r="L11" s="7" t="s">
        <v>1297</v>
      </c>
      <c r="M11" s="7" t="s">
        <v>1231</v>
      </c>
      <c r="N11" s="7" t="s">
        <v>1231</v>
      </c>
      <c r="O11" s="7" t="s">
        <v>1232</v>
      </c>
      <c r="P11" s="7" t="s">
        <v>1233</v>
      </c>
      <c r="Q11" s="7" t="s">
        <v>1234</v>
      </c>
      <c r="R11" s="7" t="s">
        <v>1298</v>
      </c>
      <c r="S11" s="7" t="s">
        <v>1236</v>
      </c>
      <c r="T11" s="7" t="s">
        <v>1237</v>
      </c>
      <c r="U11" s="7" t="s">
        <v>1238</v>
      </c>
      <c r="V11" s="7" t="s">
        <v>1299</v>
      </c>
    </row>
    <row r="12" s="7" customFormat="1" spans="1:22">
      <c r="A12" s="9">
        <v>999222986700023</v>
      </c>
      <c r="B12" s="7" t="s">
        <v>1223</v>
      </c>
      <c r="C12" s="7" t="s">
        <v>1300</v>
      </c>
      <c r="D12" s="7" t="s">
        <v>1301</v>
      </c>
      <c r="E12" s="7" t="s">
        <v>1302</v>
      </c>
      <c r="F12" s="7" t="s">
        <v>1223</v>
      </c>
      <c r="G12" s="7" t="s">
        <v>1227</v>
      </c>
      <c r="H12" s="7" t="s">
        <v>1228</v>
      </c>
      <c r="I12" s="7" t="s">
        <v>1303</v>
      </c>
      <c r="J12" s="7" t="s">
        <v>30</v>
      </c>
      <c r="K12" s="7" t="s">
        <v>1304</v>
      </c>
      <c r="L12" s="7" t="s">
        <v>1304</v>
      </c>
      <c r="M12" s="7" t="s">
        <v>1231</v>
      </c>
      <c r="N12" s="7" t="s">
        <v>1231</v>
      </c>
      <c r="O12" s="7" t="s">
        <v>1232</v>
      </c>
      <c r="P12" s="7" t="s">
        <v>1233</v>
      </c>
      <c r="Q12" s="7" t="s">
        <v>1234</v>
      </c>
      <c r="R12" s="7" t="s">
        <v>1305</v>
      </c>
      <c r="S12" s="7" t="s">
        <v>1236</v>
      </c>
      <c r="T12" s="7" t="s">
        <v>1237</v>
      </c>
      <c r="U12" s="7" t="s">
        <v>1238</v>
      </c>
      <c r="V12" s="7" t="s">
        <v>1239</v>
      </c>
    </row>
    <row r="13" s="7" customFormat="1" spans="1:22">
      <c r="A13" s="9">
        <v>999222986644943</v>
      </c>
      <c r="B13" s="7" t="s">
        <v>1223</v>
      </c>
      <c r="C13" s="7" t="s">
        <v>1306</v>
      </c>
      <c r="D13" s="7" t="s">
        <v>1248</v>
      </c>
      <c r="E13" s="7" t="s">
        <v>1307</v>
      </c>
      <c r="F13" s="7" t="s">
        <v>1223</v>
      </c>
      <c r="G13" s="7" t="s">
        <v>1227</v>
      </c>
      <c r="H13" s="7" t="s">
        <v>1228</v>
      </c>
      <c r="I13" s="7" t="s">
        <v>1308</v>
      </c>
      <c r="J13" s="7" t="s">
        <v>30</v>
      </c>
      <c r="K13" s="7" t="s">
        <v>1309</v>
      </c>
      <c r="L13" s="7" t="s">
        <v>1309</v>
      </c>
      <c r="M13" s="7" t="s">
        <v>1231</v>
      </c>
      <c r="N13" s="7" t="s">
        <v>1231</v>
      </c>
      <c r="O13" s="7" t="s">
        <v>1232</v>
      </c>
      <c r="P13" s="7" t="s">
        <v>1233</v>
      </c>
      <c r="Q13" s="7" t="s">
        <v>1234</v>
      </c>
      <c r="R13" s="7" t="s">
        <v>1310</v>
      </c>
      <c r="S13" s="7" t="s">
        <v>1236</v>
      </c>
      <c r="T13" s="7" t="s">
        <v>1237</v>
      </c>
      <c r="U13" s="7" t="s">
        <v>1238</v>
      </c>
      <c r="V13" s="7" t="s">
        <v>1253</v>
      </c>
    </row>
    <row r="14" s="7" customFormat="1" spans="1:22">
      <c r="A14" s="9">
        <v>999222985145059</v>
      </c>
      <c r="B14" s="7" t="s">
        <v>1223</v>
      </c>
      <c r="C14" s="7" t="s">
        <v>1311</v>
      </c>
      <c r="D14" s="7" t="s">
        <v>1312</v>
      </c>
      <c r="E14" s="7" t="s">
        <v>1313</v>
      </c>
      <c r="F14" s="7" t="s">
        <v>1223</v>
      </c>
      <c r="G14" s="7" t="s">
        <v>1227</v>
      </c>
      <c r="H14" s="7" t="s">
        <v>1228</v>
      </c>
      <c r="I14" s="7" t="s">
        <v>1314</v>
      </c>
      <c r="J14" s="7" t="s">
        <v>30</v>
      </c>
      <c r="K14" s="7" t="s">
        <v>1315</v>
      </c>
      <c r="L14" s="7" t="s">
        <v>1315</v>
      </c>
      <c r="M14" s="7" t="s">
        <v>1231</v>
      </c>
      <c r="N14" s="7" t="s">
        <v>1231</v>
      </c>
      <c r="O14" s="7" t="s">
        <v>1232</v>
      </c>
      <c r="P14" s="7" t="s">
        <v>1233</v>
      </c>
      <c r="Q14" s="7" t="s">
        <v>1234</v>
      </c>
      <c r="R14" s="7" t="s">
        <v>1316</v>
      </c>
      <c r="S14" s="7" t="s">
        <v>1236</v>
      </c>
      <c r="T14" s="7" t="s">
        <v>1237</v>
      </c>
      <c r="U14" s="7" t="s">
        <v>1238</v>
      </c>
      <c r="V14" s="7" t="s">
        <v>1317</v>
      </c>
    </row>
    <row r="15" s="7" customFormat="1" spans="1:22">
      <c r="A15" s="9">
        <v>999222984903523</v>
      </c>
      <c r="B15" s="7" t="s">
        <v>1223</v>
      </c>
      <c r="C15" s="7" t="s">
        <v>1318</v>
      </c>
      <c r="D15" s="7" t="s">
        <v>1319</v>
      </c>
      <c r="E15" s="7" t="s">
        <v>1320</v>
      </c>
      <c r="F15" s="7" t="s">
        <v>1223</v>
      </c>
      <c r="G15" s="7" t="s">
        <v>1227</v>
      </c>
      <c r="H15" s="7" t="s">
        <v>1228</v>
      </c>
      <c r="I15" s="7" t="s">
        <v>1321</v>
      </c>
      <c r="J15" s="7" t="s">
        <v>30</v>
      </c>
      <c r="K15" s="7" t="s">
        <v>1322</v>
      </c>
      <c r="L15" s="7" t="s">
        <v>1322</v>
      </c>
      <c r="M15" s="7" t="s">
        <v>1231</v>
      </c>
      <c r="N15" s="7" t="s">
        <v>1231</v>
      </c>
      <c r="O15" s="7" t="s">
        <v>1232</v>
      </c>
      <c r="P15" s="7" t="s">
        <v>1233</v>
      </c>
      <c r="Q15" s="7" t="s">
        <v>1234</v>
      </c>
      <c r="R15" s="7" t="s">
        <v>1323</v>
      </c>
      <c r="S15" s="7" t="s">
        <v>1236</v>
      </c>
      <c r="T15" s="7" t="s">
        <v>1237</v>
      </c>
      <c r="U15" s="7" t="s">
        <v>1238</v>
      </c>
      <c r="V15" s="7" t="s">
        <v>1239</v>
      </c>
    </row>
    <row r="16" s="7" customFormat="1" spans="1:22">
      <c r="A16" s="9">
        <v>999222984643777</v>
      </c>
      <c r="B16" s="7" t="s">
        <v>1223</v>
      </c>
      <c r="C16" s="7" t="s">
        <v>1324</v>
      </c>
      <c r="D16" s="7" t="s">
        <v>1325</v>
      </c>
      <c r="E16" s="7" t="s">
        <v>1326</v>
      </c>
      <c r="F16" s="7" t="s">
        <v>1223</v>
      </c>
      <c r="G16" s="7" t="s">
        <v>1227</v>
      </c>
      <c r="H16" s="7" t="s">
        <v>1228</v>
      </c>
      <c r="I16" s="7" t="s">
        <v>1327</v>
      </c>
      <c r="J16" s="7" t="s">
        <v>30</v>
      </c>
      <c r="K16" s="7" t="s">
        <v>1328</v>
      </c>
      <c r="L16" s="7" t="s">
        <v>1328</v>
      </c>
      <c r="M16" s="7" t="s">
        <v>1231</v>
      </c>
      <c r="N16" s="7" t="s">
        <v>1231</v>
      </c>
      <c r="O16" s="7" t="s">
        <v>1232</v>
      </c>
      <c r="P16" s="7" t="s">
        <v>1233</v>
      </c>
      <c r="Q16" s="7" t="s">
        <v>1234</v>
      </c>
      <c r="R16" s="7" t="s">
        <v>1329</v>
      </c>
      <c r="S16" s="7" t="s">
        <v>1236</v>
      </c>
      <c r="T16" s="7" t="s">
        <v>1237</v>
      </c>
      <c r="U16" s="7" t="s">
        <v>1238</v>
      </c>
      <c r="V16" s="7" t="s">
        <v>1330</v>
      </c>
    </row>
    <row r="17" s="7" customFormat="1" spans="1:22">
      <c r="A17" s="9">
        <v>999222982311211</v>
      </c>
      <c r="B17" s="7" t="s">
        <v>1223</v>
      </c>
      <c r="C17" s="7" t="s">
        <v>1331</v>
      </c>
      <c r="D17" s="7" t="s">
        <v>1332</v>
      </c>
      <c r="E17" s="7" t="s">
        <v>1333</v>
      </c>
      <c r="F17" s="7" t="s">
        <v>1223</v>
      </c>
      <c r="G17" s="7" t="s">
        <v>1227</v>
      </c>
      <c r="H17" s="7" t="s">
        <v>1228</v>
      </c>
      <c r="I17" s="7" t="s">
        <v>1334</v>
      </c>
      <c r="J17" s="7" t="s">
        <v>30</v>
      </c>
      <c r="K17" s="7" t="s">
        <v>1335</v>
      </c>
      <c r="L17" s="7" t="s">
        <v>1335</v>
      </c>
      <c r="M17" s="7" t="s">
        <v>1231</v>
      </c>
      <c r="N17" s="7" t="s">
        <v>1231</v>
      </c>
      <c r="O17" s="7" t="s">
        <v>1232</v>
      </c>
      <c r="P17" s="7" t="s">
        <v>1233</v>
      </c>
      <c r="Q17" s="7" t="s">
        <v>1234</v>
      </c>
      <c r="R17" s="7" t="s">
        <v>1336</v>
      </c>
      <c r="S17" s="7" t="s">
        <v>1236</v>
      </c>
      <c r="T17" s="7" t="s">
        <v>1237</v>
      </c>
      <c r="U17" s="7" t="s">
        <v>1238</v>
      </c>
      <c r="V17" s="7" t="s">
        <v>1253</v>
      </c>
    </row>
    <row r="18" s="7" customFormat="1" spans="1:22">
      <c r="A18" s="9">
        <v>999222981583023</v>
      </c>
      <c r="B18" s="7" t="s">
        <v>1223</v>
      </c>
      <c r="C18" s="7" t="s">
        <v>1337</v>
      </c>
      <c r="D18" s="7" t="s">
        <v>1338</v>
      </c>
      <c r="E18" s="7" t="s">
        <v>1339</v>
      </c>
      <c r="F18" s="7" t="s">
        <v>1223</v>
      </c>
      <c r="G18" s="7" t="s">
        <v>1227</v>
      </c>
      <c r="H18" s="7" t="s">
        <v>1228</v>
      </c>
      <c r="I18" s="7" t="s">
        <v>1340</v>
      </c>
      <c r="J18" s="7" t="s">
        <v>30</v>
      </c>
      <c r="K18" s="7" t="s">
        <v>1341</v>
      </c>
      <c r="L18" s="7" t="s">
        <v>1341</v>
      </c>
      <c r="M18" s="7" t="s">
        <v>1231</v>
      </c>
      <c r="N18" s="7" t="s">
        <v>1231</v>
      </c>
      <c r="O18" s="7" t="s">
        <v>1232</v>
      </c>
      <c r="P18" s="7" t="s">
        <v>1233</v>
      </c>
      <c r="Q18" s="7" t="s">
        <v>1234</v>
      </c>
      <c r="R18" s="7" t="s">
        <v>1342</v>
      </c>
      <c r="S18" s="7" t="s">
        <v>1236</v>
      </c>
      <c r="T18" s="7" t="s">
        <v>1237</v>
      </c>
      <c r="U18" s="7" t="s">
        <v>1238</v>
      </c>
      <c r="V18" s="7" t="s">
        <v>1253</v>
      </c>
    </row>
    <row r="19" s="7" customFormat="1" spans="1:22">
      <c r="A19" s="9">
        <v>999222981411169</v>
      </c>
      <c r="B19" s="7" t="s">
        <v>1223</v>
      </c>
      <c r="C19" s="7" t="s">
        <v>1343</v>
      </c>
      <c r="D19" s="7" t="s">
        <v>1344</v>
      </c>
      <c r="E19" s="7" t="s">
        <v>1345</v>
      </c>
      <c r="F19" s="7" t="s">
        <v>1223</v>
      </c>
      <c r="G19" s="7" t="s">
        <v>1227</v>
      </c>
      <c r="H19" s="7" t="s">
        <v>1228</v>
      </c>
      <c r="I19" s="7" t="s">
        <v>1346</v>
      </c>
      <c r="J19" s="7" t="s">
        <v>30</v>
      </c>
      <c r="K19" s="7" t="s">
        <v>1347</v>
      </c>
      <c r="L19" s="7" t="s">
        <v>1347</v>
      </c>
      <c r="M19" s="7" t="s">
        <v>1231</v>
      </c>
      <c r="N19" s="7" t="s">
        <v>1231</v>
      </c>
      <c r="O19" s="7" t="s">
        <v>1232</v>
      </c>
      <c r="P19" s="7" t="s">
        <v>1233</v>
      </c>
      <c r="Q19" s="7" t="s">
        <v>1234</v>
      </c>
      <c r="R19" s="7" t="s">
        <v>1348</v>
      </c>
      <c r="S19" s="7" t="s">
        <v>1236</v>
      </c>
      <c r="T19" s="7" t="s">
        <v>1237</v>
      </c>
      <c r="U19" s="7" t="s">
        <v>1238</v>
      </c>
      <c r="V19" s="7" t="s">
        <v>1253</v>
      </c>
    </row>
    <row r="20" s="7" customFormat="1" spans="1:22">
      <c r="A20" s="9">
        <v>999222980540392</v>
      </c>
      <c r="B20" s="7" t="s">
        <v>1223</v>
      </c>
      <c r="C20" s="7" t="s">
        <v>1349</v>
      </c>
      <c r="D20" s="7" t="s">
        <v>1350</v>
      </c>
      <c r="E20" s="7" t="s">
        <v>1351</v>
      </c>
      <c r="F20" s="7" t="s">
        <v>1223</v>
      </c>
      <c r="G20" s="7" t="s">
        <v>1227</v>
      </c>
      <c r="H20" s="7" t="s">
        <v>1228</v>
      </c>
      <c r="I20" s="7" t="s">
        <v>1352</v>
      </c>
      <c r="J20" s="7" t="s">
        <v>30</v>
      </c>
      <c r="K20" s="7" t="s">
        <v>1353</v>
      </c>
      <c r="L20" s="7" t="s">
        <v>1353</v>
      </c>
      <c r="M20" s="7" t="s">
        <v>1231</v>
      </c>
      <c r="N20" s="7" t="s">
        <v>1231</v>
      </c>
      <c r="O20" s="7" t="s">
        <v>1232</v>
      </c>
      <c r="P20" s="7" t="s">
        <v>1233</v>
      </c>
      <c r="Q20" s="7" t="s">
        <v>1234</v>
      </c>
      <c r="R20" s="7" t="s">
        <v>1354</v>
      </c>
      <c r="S20" s="7" t="s">
        <v>1236</v>
      </c>
      <c r="T20" s="7" t="s">
        <v>1237</v>
      </c>
      <c r="U20" s="7" t="s">
        <v>1238</v>
      </c>
      <c r="V20" s="7" t="s">
        <v>1299</v>
      </c>
    </row>
    <row r="21" s="7" customFormat="1" spans="1:22">
      <c r="A21" s="9">
        <v>999222980510564</v>
      </c>
      <c r="B21" s="7" t="s">
        <v>1223</v>
      </c>
      <c r="C21" s="7" t="s">
        <v>1355</v>
      </c>
      <c r="D21" s="7" t="s">
        <v>1356</v>
      </c>
      <c r="E21" s="7" t="s">
        <v>1357</v>
      </c>
      <c r="F21" s="7" t="s">
        <v>1223</v>
      </c>
      <c r="G21" s="7" t="s">
        <v>1227</v>
      </c>
      <c r="H21" s="7" t="s">
        <v>1228</v>
      </c>
      <c r="I21" s="7" t="s">
        <v>1358</v>
      </c>
      <c r="J21" s="7" t="s">
        <v>30</v>
      </c>
      <c r="K21" s="7" t="s">
        <v>1359</v>
      </c>
      <c r="L21" s="7" t="s">
        <v>1359</v>
      </c>
      <c r="M21" s="7" t="s">
        <v>1231</v>
      </c>
      <c r="N21" s="7" t="s">
        <v>1231</v>
      </c>
      <c r="O21" s="7" t="s">
        <v>1232</v>
      </c>
      <c r="P21" s="7" t="s">
        <v>1233</v>
      </c>
      <c r="Q21" s="7" t="s">
        <v>1234</v>
      </c>
      <c r="R21" s="7" t="s">
        <v>1360</v>
      </c>
      <c r="S21" s="7" t="s">
        <v>1236</v>
      </c>
      <c r="T21" s="7" t="s">
        <v>1237</v>
      </c>
      <c r="U21" s="7" t="s">
        <v>1238</v>
      </c>
      <c r="V21" s="7" t="s">
        <v>1361</v>
      </c>
    </row>
    <row r="22" s="7" customFormat="1" spans="1:22">
      <c r="A22" s="9">
        <v>999222980482631</v>
      </c>
      <c r="B22" s="7" t="s">
        <v>1223</v>
      </c>
      <c r="C22" s="7" t="s">
        <v>1362</v>
      </c>
      <c r="D22" s="7" t="s">
        <v>1363</v>
      </c>
      <c r="E22" s="7" t="s">
        <v>1364</v>
      </c>
      <c r="F22" s="7" t="s">
        <v>1223</v>
      </c>
      <c r="G22" s="7" t="s">
        <v>1227</v>
      </c>
      <c r="H22" s="7" t="s">
        <v>1228</v>
      </c>
      <c r="I22" s="7" t="s">
        <v>1365</v>
      </c>
      <c r="J22" s="7" t="s">
        <v>30</v>
      </c>
      <c r="K22" s="7" t="s">
        <v>1366</v>
      </c>
      <c r="L22" s="7" t="s">
        <v>1366</v>
      </c>
      <c r="M22" s="7" t="s">
        <v>1231</v>
      </c>
      <c r="N22" s="7" t="s">
        <v>1231</v>
      </c>
      <c r="O22" s="7" t="s">
        <v>1232</v>
      </c>
      <c r="P22" s="7" t="s">
        <v>1233</v>
      </c>
      <c r="Q22" s="7" t="s">
        <v>1234</v>
      </c>
      <c r="R22" s="7" t="s">
        <v>1367</v>
      </c>
      <c r="S22" s="7" t="s">
        <v>1236</v>
      </c>
      <c r="T22" s="7" t="s">
        <v>1237</v>
      </c>
      <c r="U22" s="7" t="s">
        <v>1238</v>
      </c>
      <c r="V22" s="7" t="s">
        <v>1273</v>
      </c>
    </row>
    <row r="23" s="7" customFormat="1" spans="1:22">
      <c r="A23" s="9">
        <v>999222979603694</v>
      </c>
      <c r="B23" s="7" t="s">
        <v>1368</v>
      </c>
      <c r="C23" s="7" t="s">
        <v>1369</v>
      </c>
      <c r="D23" s="7" t="s">
        <v>1370</v>
      </c>
      <c r="E23" s="7" t="s">
        <v>1371</v>
      </c>
      <c r="F23" s="7" t="s">
        <v>1223</v>
      </c>
      <c r="G23" s="7" t="s">
        <v>1227</v>
      </c>
      <c r="H23" s="7" t="s">
        <v>1228</v>
      </c>
      <c r="I23" s="7" t="s">
        <v>1372</v>
      </c>
      <c r="J23" s="7" t="s">
        <v>30</v>
      </c>
      <c r="K23" s="7" t="s">
        <v>1373</v>
      </c>
      <c r="L23" s="7" t="s">
        <v>1373</v>
      </c>
      <c r="M23" s="7" t="s">
        <v>1231</v>
      </c>
      <c r="N23" s="7" t="s">
        <v>1231</v>
      </c>
      <c r="O23" s="7" t="s">
        <v>1232</v>
      </c>
      <c r="P23" s="7" t="s">
        <v>1233</v>
      </c>
      <c r="Q23" s="7" t="s">
        <v>1234</v>
      </c>
      <c r="R23" s="7" t="s">
        <v>1374</v>
      </c>
      <c r="S23" s="7" t="s">
        <v>1236</v>
      </c>
      <c r="T23" s="7" t="s">
        <v>1237</v>
      </c>
      <c r="U23" s="7" t="s">
        <v>1238</v>
      </c>
      <c r="V23" s="7" t="s">
        <v>1375</v>
      </c>
    </row>
    <row r="24" s="7" customFormat="1" spans="1:22">
      <c r="A24" s="9">
        <v>22979031255</v>
      </c>
      <c r="B24" s="7" t="s">
        <v>1368</v>
      </c>
      <c r="C24" s="7" t="s">
        <v>1376</v>
      </c>
      <c r="D24" s="7" t="s">
        <v>1377</v>
      </c>
      <c r="E24" s="7" t="s">
        <v>1378</v>
      </c>
      <c r="F24" s="7" t="s">
        <v>1223</v>
      </c>
      <c r="G24" s="7" t="s">
        <v>1227</v>
      </c>
      <c r="H24" s="7" t="s">
        <v>1228</v>
      </c>
      <c r="I24" s="7" t="s">
        <v>1379</v>
      </c>
      <c r="J24" s="7" t="s">
        <v>30</v>
      </c>
      <c r="K24" s="7" t="s">
        <v>1380</v>
      </c>
      <c r="L24" s="7" t="s">
        <v>1380</v>
      </c>
      <c r="M24" s="7" t="s">
        <v>1231</v>
      </c>
      <c r="N24" s="7" t="s">
        <v>1231</v>
      </c>
      <c r="O24" s="7" t="s">
        <v>1232</v>
      </c>
      <c r="P24" s="7" t="s">
        <v>1233</v>
      </c>
      <c r="Q24" s="7" t="s">
        <v>1234</v>
      </c>
      <c r="R24" s="7" t="s">
        <v>1381</v>
      </c>
      <c r="S24" s="7" t="s">
        <v>1236</v>
      </c>
      <c r="T24" s="7" t="s">
        <v>1237</v>
      </c>
      <c r="U24" s="7" t="s">
        <v>1238</v>
      </c>
      <c r="V24" s="7" t="s">
        <v>1382</v>
      </c>
    </row>
    <row r="25" s="7" customFormat="1" spans="1:22">
      <c r="A25" s="9">
        <v>999222978983512</v>
      </c>
      <c r="B25" s="7" t="s">
        <v>1368</v>
      </c>
      <c r="C25" s="7" t="s">
        <v>1383</v>
      </c>
      <c r="D25" s="7" t="s">
        <v>1384</v>
      </c>
      <c r="E25" s="7" t="s">
        <v>1385</v>
      </c>
      <c r="F25" s="7" t="s">
        <v>1368</v>
      </c>
      <c r="G25" s="7" t="s">
        <v>1223</v>
      </c>
      <c r="H25" s="7" t="s">
        <v>1228</v>
      </c>
      <c r="I25" s="7" t="s">
        <v>1386</v>
      </c>
      <c r="J25" s="7" t="s">
        <v>30</v>
      </c>
      <c r="K25" s="7" t="s">
        <v>1387</v>
      </c>
      <c r="L25" s="7" t="s">
        <v>1387</v>
      </c>
      <c r="M25" s="7" t="s">
        <v>1231</v>
      </c>
      <c r="N25" s="7" t="s">
        <v>1231</v>
      </c>
      <c r="O25" s="7" t="s">
        <v>1232</v>
      </c>
      <c r="P25" s="7" t="s">
        <v>1233</v>
      </c>
      <c r="Q25" s="7" t="s">
        <v>1234</v>
      </c>
      <c r="R25" s="7" t="s">
        <v>1388</v>
      </c>
      <c r="S25" s="7" t="s">
        <v>1236</v>
      </c>
      <c r="T25" s="7" t="s">
        <v>1237</v>
      </c>
      <c r="U25" s="7" t="s">
        <v>1238</v>
      </c>
      <c r="V25" s="7" t="s">
        <v>1246</v>
      </c>
    </row>
    <row r="26" s="7" customFormat="1" spans="1:22">
      <c r="A26" s="9">
        <v>999222978960680</v>
      </c>
      <c r="B26" s="7" t="s">
        <v>1368</v>
      </c>
      <c r="C26" s="7" t="s">
        <v>1389</v>
      </c>
      <c r="D26" s="7" t="s">
        <v>1390</v>
      </c>
      <c r="E26" s="7" t="s">
        <v>1391</v>
      </c>
      <c r="F26" s="7" t="s">
        <v>1368</v>
      </c>
      <c r="G26" s="7" t="s">
        <v>1227</v>
      </c>
      <c r="H26" s="7" t="s">
        <v>1228</v>
      </c>
      <c r="I26" s="7" t="s">
        <v>1392</v>
      </c>
      <c r="J26" s="7" t="s">
        <v>30</v>
      </c>
      <c r="K26" s="7" t="s">
        <v>1393</v>
      </c>
      <c r="L26" s="7" t="s">
        <v>1393</v>
      </c>
      <c r="M26" s="7" t="s">
        <v>1231</v>
      </c>
      <c r="N26" s="7" t="s">
        <v>1231</v>
      </c>
      <c r="O26" s="7" t="s">
        <v>1232</v>
      </c>
      <c r="P26" s="7" t="s">
        <v>1233</v>
      </c>
      <c r="Q26" s="7" t="s">
        <v>1234</v>
      </c>
      <c r="R26" s="7" t="s">
        <v>1394</v>
      </c>
      <c r="S26" s="7" t="s">
        <v>1236</v>
      </c>
      <c r="T26" s="7" t="s">
        <v>1237</v>
      </c>
      <c r="U26" s="7" t="s">
        <v>1238</v>
      </c>
      <c r="V26" s="7" t="s">
        <v>1395</v>
      </c>
    </row>
    <row r="27" s="7" customFormat="1" spans="1:22">
      <c r="A27" s="9">
        <v>999222978752048</v>
      </c>
      <c r="B27" s="7" t="s">
        <v>1368</v>
      </c>
      <c r="C27" s="7" t="s">
        <v>1396</v>
      </c>
      <c r="D27" s="7" t="s">
        <v>1397</v>
      </c>
      <c r="E27" s="7" t="s">
        <v>1398</v>
      </c>
      <c r="F27" s="7" t="s">
        <v>1368</v>
      </c>
      <c r="G27" s="7" t="s">
        <v>1223</v>
      </c>
      <c r="H27" s="7" t="s">
        <v>1228</v>
      </c>
      <c r="I27" s="7" t="s">
        <v>1399</v>
      </c>
      <c r="J27" s="7" t="s">
        <v>30</v>
      </c>
      <c r="K27" s="7" t="s">
        <v>1400</v>
      </c>
      <c r="L27" s="7" t="s">
        <v>1400</v>
      </c>
      <c r="M27" s="7" t="s">
        <v>1231</v>
      </c>
      <c r="N27" s="7" t="s">
        <v>1231</v>
      </c>
      <c r="O27" s="7" t="s">
        <v>1232</v>
      </c>
      <c r="P27" s="7" t="s">
        <v>1233</v>
      </c>
      <c r="Q27" s="7" t="s">
        <v>1234</v>
      </c>
      <c r="R27" s="7" t="s">
        <v>1401</v>
      </c>
      <c r="S27" s="7" t="s">
        <v>1236</v>
      </c>
      <c r="T27" s="7" t="s">
        <v>1237</v>
      </c>
      <c r="U27" s="7" t="s">
        <v>1238</v>
      </c>
      <c r="V27" s="7" t="s">
        <v>1375</v>
      </c>
    </row>
    <row r="28" s="7" customFormat="1" spans="1:22">
      <c r="A28" s="9">
        <v>999222978470495</v>
      </c>
      <c r="B28" s="7" t="s">
        <v>1368</v>
      </c>
      <c r="C28" s="7" t="s">
        <v>1402</v>
      </c>
      <c r="D28" s="7" t="s">
        <v>1403</v>
      </c>
      <c r="E28" s="7" t="s">
        <v>1404</v>
      </c>
      <c r="F28" s="7" t="s">
        <v>1368</v>
      </c>
      <c r="G28" s="7" t="s">
        <v>1223</v>
      </c>
      <c r="H28" s="7" t="s">
        <v>1228</v>
      </c>
      <c r="I28" s="7" t="s">
        <v>1405</v>
      </c>
      <c r="J28" s="7" t="s">
        <v>30</v>
      </c>
      <c r="K28" s="7" t="s">
        <v>1406</v>
      </c>
      <c r="L28" s="7" t="s">
        <v>1406</v>
      </c>
      <c r="M28" s="7" t="s">
        <v>1231</v>
      </c>
      <c r="N28" s="7" t="s">
        <v>1231</v>
      </c>
      <c r="O28" s="7" t="s">
        <v>1232</v>
      </c>
      <c r="P28" s="7" t="s">
        <v>1233</v>
      </c>
      <c r="Q28" s="7" t="s">
        <v>1234</v>
      </c>
      <c r="R28" s="7" t="s">
        <v>1407</v>
      </c>
      <c r="S28" s="7" t="s">
        <v>1236</v>
      </c>
      <c r="T28" s="7" t="s">
        <v>1237</v>
      </c>
      <c r="U28" s="7" t="s">
        <v>1238</v>
      </c>
      <c r="V28" s="7" t="s">
        <v>1239</v>
      </c>
    </row>
    <row r="29" s="7" customFormat="1" spans="1:22">
      <c r="A29" s="9">
        <v>999222978435905</v>
      </c>
      <c r="B29" s="7" t="s">
        <v>1368</v>
      </c>
      <c r="C29" s="7" t="s">
        <v>1408</v>
      </c>
      <c r="D29" s="7" t="s">
        <v>1363</v>
      </c>
      <c r="E29" s="7" t="s">
        <v>1409</v>
      </c>
      <c r="F29" s="7" t="s">
        <v>1223</v>
      </c>
      <c r="G29" s="7" t="s">
        <v>1227</v>
      </c>
      <c r="H29" s="7" t="s">
        <v>1228</v>
      </c>
      <c r="I29" s="7" t="s">
        <v>1410</v>
      </c>
      <c r="J29" s="7" t="s">
        <v>30</v>
      </c>
      <c r="K29" s="7" t="s">
        <v>1411</v>
      </c>
      <c r="L29" s="7" t="s">
        <v>1411</v>
      </c>
      <c r="M29" s="7" t="s">
        <v>1231</v>
      </c>
      <c r="N29" s="7" t="s">
        <v>1231</v>
      </c>
      <c r="O29" s="7" t="s">
        <v>1232</v>
      </c>
      <c r="P29" s="7" t="s">
        <v>1233</v>
      </c>
      <c r="Q29" s="7" t="s">
        <v>1234</v>
      </c>
      <c r="R29" s="7" t="s">
        <v>1412</v>
      </c>
      <c r="S29" s="7" t="s">
        <v>1236</v>
      </c>
      <c r="T29" s="7" t="s">
        <v>1237</v>
      </c>
      <c r="U29" s="7" t="s">
        <v>1238</v>
      </c>
      <c r="V29" s="7" t="s">
        <v>1273</v>
      </c>
    </row>
    <row r="30" s="7" customFormat="1" spans="1:22">
      <c r="A30" s="9">
        <v>22977025752</v>
      </c>
      <c r="B30" s="7" t="s">
        <v>1368</v>
      </c>
      <c r="C30" s="7" t="s">
        <v>1413</v>
      </c>
      <c r="D30" s="7" t="s">
        <v>1414</v>
      </c>
      <c r="E30" s="7" t="s">
        <v>1415</v>
      </c>
      <c r="F30" s="7" t="s">
        <v>1368</v>
      </c>
      <c r="G30" s="7" t="s">
        <v>1223</v>
      </c>
      <c r="H30" s="7" t="s">
        <v>1228</v>
      </c>
      <c r="I30" s="7" t="s">
        <v>1416</v>
      </c>
      <c r="J30" s="7" t="s">
        <v>30</v>
      </c>
      <c r="K30" s="7" t="s">
        <v>1417</v>
      </c>
      <c r="L30" s="7" t="s">
        <v>1417</v>
      </c>
      <c r="M30" s="7" t="s">
        <v>1231</v>
      </c>
      <c r="N30" s="7" t="s">
        <v>1231</v>
      </c>
      <c r="O30" s="7" t="s">
        <v>1232</v>
      </c>
      <c r="P30" s="7" t="s">
        <v>1233</v>
      </c>
      <c r="Q30" s="7" t="s">
        <v>1234</v>
      </c>
      <c r="R30" s="7" t="s">
        <v>1418</v>
      </c>
      <c r="S30" s="7" t="s">
        <v>1236</v>
      </c>
      <c r="T30" s="7" t="s">
        <v>1237</v>
      </c>
      <c r="U30" s="7" t="s">
        <v>1238</v>
      </c>
      <c r="V30" s="7" t="s">
        <v>1280</v>
      </c>
    </row>
    <row r="31" s="7" customFormat="1" spans="1:22">
      <c r="A31" s="9">
        <v>999222976957362</v>
      </c>
      <c r="B31" s="7" t="s">
        <v>1368</v>
      </c>
      <c r="C31" s="7" t="s">
        <v>1419</v>
      </c>
      <c r="D31" s="7" t="s">
        <v>1420</v>
      </c>
      <c r="E31" s="7" t="s">
        <v>1421</v>
      </c>
      <c r="F31" s="7" t="s">
        <v>1223</v>
      </c>
      <c r="G31" s="7" t="s">
        <v>1227</v>
      </c>
      <c r="H31" s="7" t="s">
        <v>1228</v>
      </c>
      <c r="I31" s="7" t="s">
        <v>1422</v>
      </c>
      <c r="J31" s="7" t="s">
        <v>30</v>
      </c>
      <c r="K31" s="7" t="s">
        <v>1423</v>
      </c>
      <c r="L31" s="7" t="s">
        <v>1423</v>
      </c>
      <c r="M31" s="7" t="s">
        <v>1231</v>
      </c>
      <c r="N31" s="7" t="s">
        <v>1231</v>
      </c>
      <c r="O31" s="7" t="s">
        <v>1232</v>
      </c>
      <c r="P31" s="7" t="s">
        <v>1233</v>
      </c>
      <c r="Q31" s="7" t="s">
        <v>1234</v>
      </c>
      <c r="R31" s="7" t="s">
        <v>1424</v>
      </c>
      <c r="S31" s="7" t="s">
        <v>1236</v>
      </c>
      <c r="T31" s="7" t="s">
        <v>1237</v>
      </c>
      <c r="U31" s="7" t="s">
        <v>1238</v>
      </c>
      <c r="V31" s="7" t="s">
        <v>1425</v>
      </c>
    </row>
    <row r="32" s="7" customFormat="1" spans="1:22">
      <c r="A32" s="9">
        <v>999222976225117</v>
      </c>
      <c r="B32" s="7" t="s">
        <v>1368</v>
      </c>
      <c r="C32" s="7" t="s">
        <v>1426</v>
      </c>
      <c r="D32" s="7" t="s">
        <v>1427</v>
      </c>
      <c r="E32" s="7" t="s">
        <v>1428</v>
      </c>
      <c r="F32" s="7" t="s">
        <v>1368</v>
      </c>
      <c r="G32" s="7" t="s">
        <v>1223</v>
      </c>
      <c r="H32" s="7" t="s">
        <v>1228</v>
      </c>
      <c r="I32" s="7" t="s">
        <v>1429</v>
      </c>
      <c r="J32" s="7" t="s">
        <v>30</v>
      </c>
      <c r="K32" s="7" t="s">
        <v>1430</v>
      </c>
      <c r="L32" s="7" t="s">
        <v>1430</v>
      </c>
      <c r="M32" s="7" t="s">
        <v>1231</v>
      </c>
      <c r="N32" s="7" t="s">
        <v>1231</v>
      </c>
      <c r="O32" s="7" t="s">
        <v>1232</v>
      </c>
      <c r="P32" s="7" t="s">
        <v>1233</v>
      </c>
      <c r="Q32" s="7" t="s">
        <v>1234</v>
      </c>
      <c r="R32" s="7" t="s">
        <v>1431</v>
      </c>
      <c r="S32" s="7" t="s">
        <v>1236</v>
      </c>
      <c r="T32" s="7" t="s">
        <v>1237</v>
      </c>
      <c r="U32" s="7" t="s">
        <v>1238</v>
      </c>
      <c r="V32" s="7" t="s">
        <v>1280</v>
      </c>
    </row>
    <row r="33" s="7" customFormat="1" spans="1:22">
      <c r="A33" s="9">
        <v>999222975683411</v>
      </c>
      <c r="B33" s="7" t="s">
        <v>1368</v>
      </c>
      <c r="C33" s="7" t="s">
        <v>1432</v>
      </c>
      <c r="D33" s="7" t="s">
        <v>1433</v>
      </c>
      <c r="E33" s="7" t="s">
        <v>1434</v>
      </c>
      <c r="F33" s="7" t="s">
        <v>1223</v>
      </c>
      <c r="G33" s="7" t="s">
        <v>1227</v>
      </c>
      <c r="H33" s="7" t="s">
        <v>1228</v>
      </c>
      <c r="I33" s="7" t="s">
        <v>1435</v>
      </c>
      <c r="J33" s="7" t="s">
        <v>30</v>
      </c>
      <c r="K33" s="7" t="s">
        <v>1436</v>
      </c>
      <c r="L33" s="7" t="s">
        <v>1436</v>
      </c>
      <c r="M33" s="7" t="s">
        <v>1231</v>
      </c>
      <c r="N33" s="7" t="s">
        <v>1231</v>
      </c>
      <c r="O33" s="7" t="s">
        <v>1232</v>
      </c>
      <c r="P33" s="7" t="s">
        <v>1233</v>
      </c>
      <c r="Q33" s="7" t="s">
        <v>1234</v>
      </c>
      <c r="R33" s="7" t="s">
        <v>1437</v>
      </c>
      <c r="S33" s="7" t="s">
        <v>1236</v>
      </c>
      <c r="T33" s="7" t="s">
        <v>1237</v>
      </c>
      <c r="U33" s="7" t="s">
        <v>1238</v>
      </c>
      <c r="V33" s="7" t="s">
        <v>1253</v>
      </c>
    </row>
    <row r="34" s="7" customFormat="1" spans="1:22">
      <c r="A34" s="9">
        <v>999222975666961</v>
      </c>
      <c r="B34" s="7" t="s">
        <v>1368</v>
      </c>
      <c r="C34" s="7" t="s">
        <v>1438</v>
      </c>
      <c r="D34" s="7" t="s">
        <v>1439</v>
      </c>
      <c r="E34" s="7" t="s">
        <v>1440</v>
      </c>
      <c r="F34" s="7" t="s">
        <v>1368</v>
      </c>
      <c r="G34" s="7" t="s">
        <v>1223</v>
      </c>
      <c r="H34" s="7" t="s">
        <v>1228</v>
      </c>
      <c r="I34" s="7" t="s">
        <v>1441</v>
      </c>
      <c r="J34" s="7" t="s">
        <v>30</v>
      </c>
      <c r="K34" s="7" t="s">
        <v>1442</v>
      </c>
      <c r="L34" s="7" t="s">
        <v>1442</v>
      </c>
      <c r="M34" s="7" t="s">
        <v>1231</v>
      </c>
      <c r="N34" s="7" t="s">
        <v>1231</v>
      </c>
      <c r="O34" s="7" t="s">
        <v>1232</v>
      </c>
      <c r="P34" s="7" t="s">
        <v>1233</v>
      </c>
      <c r="Q34" s="7" t="s">
        <v>1234</v>
      </c>
      <c r="R34" s="7" t="s">
        <v>1443</v>
      </c>
      <c r="S34" s="7" t="s">
        <v>1236</v>
      </c>
      <c r="T34" s="7" t="s">
        <v>1237</v>
      </c>
      <c r="U34" s="7" t="s">
        <v>1238</v>
      </c>
      <c r="V34" s="7" t="s">
        <v>1239</v>
      </c>
    </row>
    <row r="35" s="7" customFormat="1" spans="1:22">
      <c r="A35" s="9">
        <v>999222975481101</v>
      </c>
      <c r="B35" s="7" t="s">
        <v>1368</v>
      </c>
      <c r="C35" s="7" t="s">
        <v>1444</v>
      </c>
      <c r="D35" s="7" t="s">
        <v>1445</v>
      </c>
      <c r="E35" s="7" t="s">
        <v>1446</v>
      </c>
      <c r="F35" s="7" t="s">
        <v>1223</v>
      </c>
      <c r="G35" s="7" t="s">
        <v>1227</v>
      </c>
      <c r="H35" s="7" t="s">
        <v>1228</v>
      </c>
      <c r="I35" s="7" t="s">
        <v>1447</v>
      </c>
      <c r="J35" s="7" t="s">
        <v>30</v>
      </c>
      <c r="K35" s="7" t="s">
        <v>1448</v>
      </c>
      <c r="L35" s="7" t="s">
        <v>1448</v>
      </c>
      <c r="M35" s="7" t="s">
        <v>1231</v>
      </c>
      <c r="N35" s="7" t="s">
        <v>1231</v>
      </c>
      <c r="O35" s="7" t="s">
        <v>1232</v>
      </c>
      <c r="P35" s="7" t="s">
        <v>1233</v>
      </c>
      <c r="Q35" s="7" t="s">
        <v>1234</v>
      </c>
      <c r="R35" s="7" t="s">
        <v>1449</v>
      </c>
      <c r="S35" s="7" t="s">
        <v>1236</v>
      </c>
      <c r="T35" s="7" t="s">
        <v>1237</v>
      </c>
      <c r="U35" s="7" t="s">
        <v>1238</v>
      </c>
      <c r="V35" s="7" t="s">
        <v>1239</v>
      </c>
    </row>
    <row r="36" s="7" customFormat="1" spans="1:22">
      <c r="A36" s="9">
        <v>999222975317767</v>
      </c>
      <c r="B36" s="7" t="s">
        <v>1368</v>
      </c>
      <c r="C36" s="7" t="s">
        <v>1450</v>
      </c>
      <c r="D36" s="7" t="s">
        <v>1451</v>
      </c>
      <c r="E36" s="7" t="s">
        <v>1452</v>
      </c>
      <c r="F36" s="7" t="s">
        <v>1368</v>
      </c>
      <c r="G36" s="7" t="s">
        <v>1223</v>
      </c>
      <c r="H36" s="7" t="s">
        <v>1228</v>
      </c>
      <c r="I36" s="7" t="s">
        <v>1453</v>
      </c>
      <c r="J36" s="7" t="s">
        <v>30</v>
      </c>
      <c r="K36" s="7" t="s">
        <v>1454</v>
      </c>
      <c r="L36" s="7" t="s">
        <v>1454</v>
      </c>
      <c r="M36" s="7" t="s">
        <v>1231</v>
      </c>
      <c r="N36" s="7" t="s">
        <v>1231</v>
      </c>
      <c r="O36" s="7" t="s">
        <v>1232</v>
      </c>
      <c r="P36" s="7" t="s">
        <v>1233</v>
      </c>
      <c r="Q36" s="7" t="s">
        <v>1234</v>
      </c>
      <c r="R36" s="7" t="s">
        <v>1455</v>
      </c>
      <c r="S36" s="7" t="s">
        <v>1236</v>
      </c>
      <c r="T36" s="7" t="s">
        <v>1237</v>
      </c>
      <c r="U36" s="7" t="s">
        <v>1238</v>
      </c>
      <c r="V36" s="7" t="s">
        <v>1456</v>
      </c>
    </row>
    <row r="37" s="7" customFormat="1" spans="1:22">
      <c r="A37" s="9">
        <v>999222975161738</v>
      </c>
      <c r="B37" s="7" t="s">
        <v>1368</v>
      </c>
      <c r="C37" s="7" t="s">
        <v>1457</v>
      </c>
      <c r="D37" s="7" t="s">
        <v>1458</v>
      </c>
      <c r="E37" s="7" t="s">
        <v>1459</v>
      </c>
      <c r="F37" s="7" t="s">
        <v>1368</v>
      </c>
      <c r="G37" s="7" t="s">
        <v>1227</v>
      </c>
      <c r="H37" s="7" t="s">
        <v>1228</v>
      </c>
      <c r="I37" s="7" t="s">
        <v>1460</v>
      </c>
      <c r="J37" s="7" t="s">
        <v>30</v>
      </c>
      <c r="K37" s="7" t="s">
        <v>1461</v>
      </c>
      <c r="L37" s="7" t="s">
        <v>1461</v>
      </c>
      <c r="M37" s="7" t="s">
        <v>1231</v>
      </c>
      <c r="N37" s="7" t="s">
        <v>1231</v>
      </c>
      <c r="O37" s="7" t="s">
        <v>1232</v>
      </c>
      <c r="P37" s="7" t="s">
        <v>1233</v>
      </c>
      <c r="Q37" s="7" t="s">
        <v>1234</v>
      </c>
      <c r="R37" s="7" t="s">
        <v>1462</v>
      </c>
      <c r="S37" s="7" t="s">
        <v>1236</v>
      </c>
      <c r="T37" s="7" t="s">
        <v>1237</v>
      </c>
      <c r="U37" s="7" t="s">
        <v>1238</v>
      </c>
      <c r="V37" s="7" t="s">
        <v>1246</v>
      </c>
    </row>
    <row r="38" s="7" customFormat="1" spans="1:22">
      <c r="A38" s="9">
        <v>999222974274309</v>
      </c>
      <c r="B38" s="7" t="s">
        <v>1368</v>
      </c>
      <c r="C38" s="7" t="s">
        <v>1463</v>
      </c>
      <c r="D38" s="7" t="s">
        <v>1464</v>
      </c>
      <c r="E38" s="7" t="s">
        <v>1465</v>
      </c>
      <c r="F38" s="7" t="s">
        <v>1368</v>
      </c>
      <c r="G38" s="7" t="s">
        <v>1223</v>
      </c>
      <c r="H38" s="7" t="s">
        <v>1228</v>
      </c>
      <c r="I38" s="7" t="s">
        <v>1466</v>
      </c>
      <c r="J38" s="7" t="s">
        <v>30</v>
      </c>
      <c r="K38" s="7" t="s">
        <v>1467</v>
      </c>
      <c r="L38" s="7" t="s">
        <v>1467</v>
      </c>
      <c r="M38" s="7" t="s">
        <v>1231</v>
      </c>
      <c r="N38" s="7" t="s">
        <v>1231</v>
      </c>
      <c r="O38" s="7" t="s">
        <v>1232</v>
      </c>
      <c r="P38" s="7" t="s">
        <v>1233</v>
      </c>
      <c r="Q38" s="7" t="s">
        <v>1234</v>
      </c>
      <c r="R38" s="7" t="s">
        <v>1468</v>
      </c>
      <c r="S38" s="7" t="s">
        <v>1236</v>
      </c>
      <c r="T38" s="7" t="s">
        <v>1237</v>
      </c>
      <c r="U38" s="7" t="s">
        <v>1238</v>
      </c>
      <c r="V38" s="7" t="s">
        <v>1253</v>
      </c>
    </row>
    <row r="39" s="7" customFormat="1" spans="1:22">
      <c r="A39" s="9">
        <v>999222974151735</v>
      </c>
      <c r="B39" s="7" t="s">
        <v>1368</v>
      </c>
      <c r="C39" s="7" t="s">
        <v>1469</v>
      </c>
      <c r="D39" s="7" t="s">
        <v>1470</v>
      </c>
      <c r="E39" s="7" t="s">
        <v>1471</v>
      </c>
      <c r="F39" s="7" t="s">
        <v>1368</v>
      </c>
      <c r="G39" s="7" t="s">
        <v>1227</v>
      </c>
      <c r="H39" s="7" t="s">
        <v>1228</v>
      </c>
      <c r="I39" s="7" t="s">
        <v>1472</v>
      </c>
      <c r="J39" s="7" t="s">
        <v>30</v>
      </c>
      <c r="K39" s="7" t="s">
        <v>1473</v>
      </c>
      <c r="L39" s="7" t="s">
        <v>1473</v>
      </c>
      <c r="M39" s="7" t="s">
        <v>1231</v>
      </c>
      <c r="N39" s="7" t="s">
        <v>1231</v>
      </c>
      <c r="O39" s="7" t="s">
        <v>1232</v>
      </c>
      <c r="P39" s="7" t="s">
        <v>1233</v>
      </c>
      <c r="Q39" s="7" t="s">
        <v>1234</v>
      </c>
      <c r="R39" s="7" t="s">
        <v>1474</v>
      </c>
      <c r="S39" s="7" t="s">
        <v>1236</v>
      </c>
      <c r="T39" s="7" t="s">
        <v>1237</v>
      </c>
      <c r="U39" s="7" t="s">
        <v>1238</v>
      </c>
      <c r="V39" s="7" t="s">
        <v>1246</v>
      </c>
    </row>
    <row r="40" s="7" customFormat="1" spans="1:22">
      <c r="A40" s="9">
        <v>999222974128196</v>
      </c>
      <c r="B40" s="7" t="s">
        <v>1368</v>
      </c>
      <c r="C40" s="7" t="s">
        <v>1475</v>
      </c>
      <c r="D40" s="7" t="s">
        <v>1476</v>
      </c>
      <c r="E40" s="7" t="s">
        <v>1477</v>
      </c>
      <c r="F40" s="7" t="s">
        <v>1368</v>
      </c>
      <c r="G40" s="7" t="s">
        <v>1223</v>
      </c>
      <c r="H40" s="7" t="s">
        <v>1228</v>
      </c>
      <c r="I40" s="7" t="s">
        <v>1478</v>
      </c>
      <c r="J40" s="7" t="s">
        <v>30</v>
      </c>
      <c r="K40" s="7" t="s">
        <v>1479</v>
      </c>
      <c r="L40" s="7" t="s">
        <v>1479</v>
      </c>
      <c r="M40" s="7" t="s">
        <v>1231</v>
      </c>
      <c r="N40" s="7" t="s">
        <v>1231</v>
      </c>
      <c r="O40" s="7" t="s">
        <v>1232</v>
      </c>
      <c r="P40" s="7" t="s">
        <v>1233</v>
      </c>
      <c r="Q40" s="7" t="s">
        <v>1234</v>
      </c>
      <c r="R40" s="7" t="s">
        <v>1480</v>
      </c>
      <c r="S40" s="7" t="s">
        <v>1236</v>
      </c>
      <c r="T40" s="7" t="s">
        <v>1237</v>
      </c>
      <c r="U40" s="7" t="s">
        <v>1238</v>
      </c>
      <c r="V40" s="7" t="s">
        <v>1481</v>
      </c>
    </row>
    <row r="41" s="7" customFormat="1" spans="1:22">
      <c r="A41" s="9">
        <v>999222974074048</v>
      </c>
      <c r="B41" s="7" t="s">
        <v>1368</v>
      </c>
      <c r="C41" s="7" t="s">
        <v>1482</v>
      </c>
      <c r="D41" s="7" t="s">
        <v>1483</v>
      </c>
      <c r="E41" s="7" t="s">
        <v>1484</v>
      </c>
      <c r="F41" s="7" t="s">
        <v>1368</v>
      </c>
      <c r="G41" s="7" t="s">
        <v>1223</v>
      </c>
      <c r="H41" s="7" t="s">
        <v>1228</v>
      </c>
      <c r="I41" s="7" t="s">
        <v>1485</v>
      </c>
      <c r="J41" s="7" t="s">
        <v>30</v>
      </c>
      <c r="K41" s="7" t="s">
        <v>1486</v>
      </c>
      <c r="L41" s="7" t="s">
        <v>1486</v>
      </c>
      <c r="M41" s="7" t="s">
        <v>1231</v>
      </c>
      <c r="N41" s="7" t="s">
        <v>1231</v>
      </c>
      <c r="O41" s="7" t="s">
        <v>1232</v>
      </c>
      <c r="P41" s="7" t="s">
        <v>1233</v>
      </c>
      <c r="Q41" s="7" t="s">
        <v>1234</v>
      </c>
      <c r="R41" s="7" t="s">
        <v>1487</v>
      </c>
      <c r="S41" s="7" t="s">
        <v>1236</v>
      </c>
      <c r="T41" s="7" t="s">
        <v>1237</v>
      </c>
      <c r="U41" s="7" t="s">
        <v>1238</v>
      </c>
      <c r="V41" s="7" t="s">
        <v>1488</v>
      </c>
    </row>
    <row r="42" s="7" customFormat="1" spans="1:22">
      <c r="A42" s="9">
        <v>999222973950806</v>
      </c>
      <c r="B42" s="7" t="s">
        <v>1368</v>
      </c>
      <c r="C42" s="7" t="s">
        <v>1489</v>
      </c>
      <c r="D42" s="7" t="s">
        <v>1490</v>
      </c>
      <c r="E42" s="7" t="s">
        <v>1491</v>
      </c>
      <c r="F42" s="7" t="s">
        <v>1368</v>
      </c>
      <c r="G42" s="7" t="s">
        <v>1223</v>
      </c>
      <c r="H42" s="7" t="s">
        <v>1228</v>
      </c>
      <c r="I42" s="7" t="s">
        <v>1492</v>
      </c>
      <c r="J42" s="7" t="s">
        <v>30</v>
      </c>
      <c r="K42" s="7" t="s">
        <v>1493</v>
      </c>
      <c r="L42" s="7" t="s">
        <v>1493</v>
      </c>
      <c r="M42" s="7" t="s">
        <v>1231</v>
      </c>
      <c r="N42" s="7" t="s">
        <v>1231</v>
      </c>
      <c r="O42" s="7" t="s">
        <v>1232</v>
      </c>
      <c r="P42" s="7" t="s">
        <v>1233</v>
      </c>
      <c r="Q42" s="7" t="s">
        <v>1234</v>
      </c>
      <c r="R42" s="7" t="s">
        <v>1494</v>
      </c>
      <c r="S42" s="7" t="s">
        <v>1236</v>
      </c>
      <c r="T42" s="7" t="s">
        <v>1237</v>
      </c>
      <c r="U42" s="7" t="s">
        <v>1238</v>
      </c>
      <c r="V42" s="7" t="s">
        <v>1253</v>
      </c>
    </row>
    <row r="43" s="7" customFormat="1" spans="1:22">
      <c r="A43" s="9">
        <v>999222973519198</v>
      </c>
      <c r="B43" s="7" t="s">
        <v>1368</v>
      </c>
      <c r="C43" s="7" t="s">
        <v>1495</v>
      </c>
      <c r="D43" s="7" t="s">
        <v>1496</v>
      </c>
      <c r="E43" s="7" t="s">
        <v>1497</v>
      </c>
      <c r="F43" s="7" t="s">
        <v>1368</v>
      </c>
      <c r="G43" s="7" t="s">
        <v>1223</v>
      </c>
      <c r="H43" s="7" t="s">
        <v>1228</v>
      </c>
      <c r="I43" s="7" t="s">
        <v>1498</v>
      </c>
      <c r="J43" s="7" t="s">
        <v>30</v>
      </c>
      <c r="K43" s="7" t="s">
        <v>1499</v>
      </c>
      <c r="L43" s="7" t="s">
        <v>1499</v>
      </c>
      <c r="M43" s="7" t="s">
        <v>1231</v>
      </c>
      <c r="N43" s="7" t="s">
        <v>1231</v>
      </c>
      <c r="O43" s="7" t="s">
        <v>1232</v>
      </c>
      <c r="P43" s="7" t="s">
        <v>1233</v>
      </c>
      <c r="Q43" s="7" t="s">
        <v>1234</v>
      </c>
      <c r="R43" s="7" t="s">
        <v>1500</v>
      </c>
      <c r="S43" s="7" t="s">
        <v>1236</v>
      </c>
      <c r="T43" s="7" t="s">
        <v>1237</v>
      </c>
      <c r="U43" s="7" t="s">
        <v>1238</v>
      </c>
      <c r="V43" s="7" t="s">
        <v>1501</v>
      </c>
    </row>
    <row r="44" s="7" customFormat="1" spans="1:22">
      <c r="A44" s="9">
        <v>999222972850293</v>
      </c>
      <c r="B44" s="7" t="s">
        <v>1368</v>
      </c>
      <c r="C44" s="7" t="s">
        <v>1502</v>
      </c>
      <c r="D44" s="7" t="s">
        <v>1503</v>
      </c>
      <c r="E44" s="7" t="s">
        <v>1504</v>
      </c>
      <c r="F44" s="7" t="s">
        <v>1368</v>
      </c>
      <c r="G44" s="7" t="s">
        <v>1223</v>
      </c>
      <c r="H44" s="7" t="s">
        <v>1228</v>
      </c>
      <c r="I44" s="7" t="s">
        <v>1505</v>
      </c>
      <c r="J44" s="7" t="s">
        <v>30</v>
      </c>
      <c r="K44" s="7" t="s">
        <v>1506</v>
      </c>
      <c r="L44" s="7" t="s">
        <v>1506</v>
      </c>
      <c r="M44" s="7" t="s">
        <v>1231</v>
      </c>
      <c r="N44" s="7" t="s">
        <v>1231</v>
      </c>
      <c r="O44" s="7" t="s">
        <v>1232</v>
      </c>
      <c r="P44" s="7" t="s">
        <v>1233</v>
      </c>
      <c r="Q44" s="7" t="s">
        <v>1234</v>
      </c>
      <c r="R44" s="7" t="s">
        <v>1507</v>
      </c>
      <c r="S44" s="7" t="s">
        <v>1236</v>
      </c>
      <c r="T44" s="7" t="s">
        <v>1237</v>
      </c>
      <c r="U44" s="7" t="s">
        <v>1238</v>
      </c>
      <c r="V44" s="7" t="s">
        <v>1239</v>
      </c>
    </row>
    <row r="45" s="7" customFormat="1" spans="1:22">
      <c r="A45" s="9">
        <v>999222972700820</v>
      </c>
      <c r="B45" s="7" t="s">
        <v>1368</v>
      </c>
      <c r="C45" s="7" t="s">
        <v>1508</v>
      </c>
      <c r="D45" s="7" t="s">
        <v>1509</v>
      </c>
      <c r="E45" s="7" t="s">
        <v>1510</v>
      </c>
      <c r="F45" s="7" t="s">
        <v>1368</v>
      </c>
      <c r="G45" s="7" t="s">
        <v>1223</v>
      </c>
      <c r="H45" s="7" t="s">
        <v>1228</v>
      </c>
      <c r="I45" s="7" t="s">
        <v>1511</v>
      </c>
      <c r="J45" s="7" t="s">
        <v>30</v>
      </c>
      <c r="K45" s="7" t="s">
        <v>1512</v>
      </c>
      <c r="L45" s="7" t="s">
        <v>1512</v>
      </c>
      <c r="M45" s="7" t="s">
        <v>1231</v>
      </c>
      <c r="N45" s="7" t="s">
        <v>1231</v>
      </c>
      <c r="O45" s="7" t="s">
        <v>1232</v>
      </c>
      <c r="P45" s="7" t="s">
        <v>1233</v>
      </c>
      <c r="Q45" s="7" t="s">
        <v>1234</v>
      </c>
      <c r="R45" s="7" t="s">
        <v>1513</v>
      </c>
      <c r="S45" s="7" t="s">
        <v>1236</v>
      </c>
      <c r="T45" s="7" t="s">
        <v>1237</v>
      </c>
      <c r="U45" s="7" t="s">
        <v>1238</v>
      </c>
      <c r="V45" s="7" t="s">
        <v>1514</v>
      </c>
    </row>
    <row r="46" s="7" customFormat="1" spans="1:22">
      <c r="A46" s="9">
        <v>999222971915525</v>
      </c>
      <c r="B46" s="7" t="s">
        <v>1368</v>
      </c>
      <c r="C46" s="7" t="s">
        <v>1515</v>
      </c>
      <c r="D46" s="7" t="s">
        <v>1516</v>
      </c>
      <c r="E46" s="7" t="s">
        <v>1517</v>
      </c>
      <c r="F46" s="7" t="s">
        <v>1368</v>
      </c>
      <c r="G46" s="7" t="s">
        <v>1223</v>
      </c>
      <c r="H46" s="7" t="s">
        <v>1228</v>
      </c>
      <c r="I46" s="7" t="s">
        <v>1518</v>
      </c>
      <c r="J46" s="7" t="s">
        <v>30</v>
      </c>
      <c r="K46" s="7" t="s">
        <v>1519</v>
      </c>
      <c r="L46" s="7" t="s">
        <v>1519</v>
      </c>
      <c r="M46" s="7" t="s">
        <v>1231</v>
      </c>
      <c r="N46" s="7" t="s">
        <v>1231</v>
      </c>
      <c r="O46" s="7" t="s">
        <v>1232</v>
      </c>
      <c r="P46" s="7" t="s">
        <v>1233</v>
      </c>
      <c r="Q46" s="7" t="s">
        <v>1234</v>
      </c>
      <c r="R46" s="7" t="s">
        <v>1520</v>
      </c>
      <c r="S46" s="7" t="s">
        <v>1236</v>
      </c>
      <c r="T46" s="7" t="s">
        <v>1237</v>
      </c>
      <c r="U46" s="7" t="s">
        <v>1238</v>
      </c>
      <c r="V46" s="7" t="s">
        <v>1253</v>
      </c>
    </row>
    <row r="47" s="7" customFormat="1" spans="1:22">
      <c r="A47" s="9">
        <v>22971799328</v>
      </c>
      <c r="B47" s="7" t="s">
        <v>1368</v>
      </c>
      <c r="C47" s="7" t="s">
        <v>1521</v>
      </c>
      <c r="D47" s="7" t="s">
        <v>1522</v>
      </c>
      <c r="E47" s="7" t="s">
        <v>1523</v>
      </c>
      <c r="F47" s="7" t="s">
        <v>1368</v>
      </c>
      <c r="G47" s="7" t="s">
        <v>1223</v>
      </c>
      <c r="H47" s="7" t="s">
        <v>1228</v>
      </c>
      <c r="I47" s="7" t="s">
        <v>1524</v>
      </c>
      <c r="J47" s="7" t="s">
        <v>30</v>
      </c>
      <c r="K47" s="7" t="s">
        <v>1525</v>
      </c>
      <c r="L47" s="7" t="s">
        <v>1525</v>
      </c>
      <c r="M47" s="7" t="s">
        <v>1231</v>
      </c>
      <c r="N47" s="7" t="s">
        <v>1231</v>
      </c>
      <c r="O47" s="7" t="s">
        <v>1232</v>
      </c>
      <c r="P47" s="7" t="s">
        <v>1233</v>
      </c>
      <c r="Q47" s="7" t="s">
        <v>1234</v>
      </c>
      <c r="R47" s="7" t="s">
        <v>1526</v>
      </c>
      <c r="S47" s="7" t="s">
        <v>1236</v>
      </c>
      <c r="T47" s="7" t="s">
        <v>1237</v>
      </c>
      <c r="U47" s="7" t="s">
        <v>1238</v>
      </c>
      <c r="V47" s="7" t="s">
        <v>1514</v>
      </c>
    </row>
    <row r="48" s="7" customFormat="1" spans="1:22">
      <c r="A48" s="9">
        <v>999222971784695</v>
      </c>
      <c r="B48" s="7" t="s">
        <v>1368</v>
      </c>
      <c r="C48" s="7" t="s">
        <v>1527</v>
      </c>
      <c r="D48" s="7" t="s">
        <v>1528</v>
      </c>
      <c r="E48" s="7" t="s">
        <v>1529</v>
      </c>
      <c r="F48" s="7" t="s">
        <v>1223</v>
      </c>
      <c r="G48" s="7" t="s">
        <v>1227</v>
      </c>
      <c r="H48" s="7" t="s">
        <v>1228</v>
      </c>
      <c r="I48" s="7" t="s">
        <v>1530</v>
      </c>
      <c r="J48" s="7" t="s">
        <v>30</v>
      </c>
      <c r="K48" s="7" t="s">
        <v>1531</v>
      </c>
      <c r="L48" s="7" t="s">
        <v>1531</v>
      </c>
      <c r="M48" s="7" t="s">
        <v>1231</v>
      </c>
      <c r="N48" s="7" t="s">
        <v>1231</v>
      </c>
      <c r="O48" s="7" t="s">
        <v>1232</v>
      </c>
      <c r="P48" s="7" t="s">
        <v>1233</v>
      </c>
      <c r="Q48" s="7" t="s">
        <v>1234</v>
      </c>
      <c r="R48" s="7" t="s">
        <v>1532</v>
      </c>
      <c r="S48" s="7" t="s">
        <v>1236</v>
      </c>
      <c r="T48" s="7" t="s">
        <v>1237</v>
      </c>
      <c r="U48" s="7" t="s">
        <v>1238</v>
      </c>
      <c r="V48" s="7" t="s">
        <v>1239</v>
      </c>
    </row>
    <row r="49" s="7" customFormat="1" spans="1:22">
      <c r="A49" s="9">
        <v>999222971551589</v>
      </c>
      <c r="B49" s="7" t="s">
        <v>1368</v>
      </c>
      <c r="C49" s="7" t="s">
        <v>1533</v>
      </c>
      <c r="D49" s="7" t="s">
        <v>1534</v>
      </c>
      <c r="E49" s="7" t="s">
        <v>1535</v>
      </c>
      <c r="F49" s="7" t="s">
        <v>1368</v>
      </c>
      <c r="G49" s="7" t="s">
        <v>1227</v>
      </c>
      <c r="H49" s="7" t="s">
        <v>1228</v>
      </c>
      <c r="I49" s="7" t="s">
        <v>1536</v>
      </c>
      <c r="J49" s="7" t="s">
        <v>30</v>
      </c>
      <c r="K49" s="7" t="s">
        <v>1537</v>
      </c>
      <c r="L49" s="7" t="s">
        <v>1537</v>
      </c>
      <c r="M49" s="7" t="s">
        <v>1231</v>
      </c>
      <c r="N49" s="7" t="s">
        <v>1231</v>
      </c>
      <c r="O49" s="7" t="s">
        <v>1232</v>
      </c>
      <c r="P49" s="7" t="s">
        <v>1233</v>
      </c>
      <c r="Q49" s="7" t="s">
        <v>1234</v>
      </c>
      <c r="R49" s="7" t="s">
        <v>1538</v>
      </c>
      <c r="S49" s="7" t="s">
        <v>1236</v>
      </c>
      <c r="T49" s="7" t="s">
        <v>1237</v>
      </c>
      <c r="U49" s="7" t="s">
        <v>1238</v>
      </c>
      <c r="V49" s="7" t="s">
        <v>1375</v>
      </c>
    </row>
    <row r="50" s="7" customFormat="1" spans="1:22">
      <c r="A50" s="9">
        <v>999222971335568</v>
      </c>
      <c r="B50" s="7" t="s">
        <v>1368</v>
      </c>
      <c r="C50" s="7" t="s">
        <v>1539</v>
      </c>
      <c r="D50" s="7" t="s">
        <v>1540</v>
      </c>
      <c r="E50" s="7" t="s">
        <v>1541</v>
      </c>
      <c r="F50" s="7" t="s">
        <v>1368</v>
      </c>
      <c r="G50" s="7" t="s">
        <v>1227</v>
      </c>
      <c r="H50" s="7" t="s">
        <v>1228</v>
      </c>
      <c r="I50" s="7" t="s">
        <v>1542</v>
      </c>
      <c r="J50" s="7" t="s">
        <v>30</v>
      </c>
      <c r="K50" s="7" t="s">
        <v>1543</v>
      </c>
      <c r="L50" s="7" t="s">
        <v>1543</v>
      </c>
      <c r="M50" s="7" t="s">
        <v>1231</v>
      </c>
      <c r="N50" s="7" t="s">
        <v>1231</v>
      </c>
      <c r="O50" s="7" t="s">
        <v>1232</v>
      </c>
      <c r="P50" s="7" t="s">
        <v>1233</v>
      </c>
      <c r="Q50" s="7" t="s">
        <v>1234</v>
      </c>
      <c r="R50" s="7" t="s">
        <v>1544</v>
      </c>
      <c r="S50" s="7" t="s">
        <v>1236</v>
      </c>
      <c r="T50" s="7" t="s">
        <v>1237</v>
      </c>
      <c r="U50" s="7" t="s">
        <v>1238</v>
      </c>
      <c r="V50" s="7" t="s">
        <v>1246</v>
      </c>
    </row>
    <row r="51" s="7" customFormat="1" spans="1:22">
      <c r="A51" s="9">
        <v>999222970219907</v>
      </c>
      <c r="B51" s="7" t="s">
        <v>1368</v>
      </c>
      <c r="C51" s="7" t="s">
        <v>1545</v>
      </c>
      <c r="D51" s="7" t="s">
        <v>1546</v>
      </c>
      <c r="E51" s="7" t="s">
        <v>1547</v>
      </c>
      <c r="F51" s="7" t="s">
        <v>1368</v>
      </c>
      <c r="G51" s="7" t="s">
        <v>1223</v>
      </c>
      <c r="H51" s="7" t="s">
        <v>1228</v>
      </c>
      <c r="I51" s="7" t="s">
        <v>1548</v>
      </c>
      <c r="J51" s="7" t="s">
        <v>30</v>
      </c>
      <c r="K51" s="7" t="s">
        <v>1549</v>
      </c>
      <c r="L51" s="7" t="s">
        <v>1549</v>
      </c>
      <c r="M51" s="7" t="s">
        <v>1231</v>
      </c>
      <c r="N51" s="7" t="s">
        <v>1231</v>
      </c>
      <c r="O51" s="7" t="s">
        <v>1232</v>
      </c>
      <c r="P51" s="7" t="s">
        <v>1233</v>
      </c>
      <c r="Q51" s="7" t="s">
        <v>1234</v>
      </c>
      <c r="R51" s="7" t="s">
        <v>1550</v>
      </c>
      <c r="S51" s="7" t="s">
        <v>1236</v>
      </c>
      <c r="T51" s="7" t="s">
        <v>1237</v>
      </c>
      <c r="U51" s="7" t="s">
        <v>1238</v>
      </c>
      <c r="V51" s="7" t="s">
        <v>1253</v>
      </c>
    </row>
    <row r="52" s="7" customFormat="1" spans="1:22">
      <c r="A52" s="9">
        <v>999222970208533</v>
      </c>
      <c r="B52" s="7" t="s">
        <v>1368</v>
      </c>
      <c r="C52" s="7" t="s">
        <v>1551</v>
      </c>
      <c r="D52" s="7" t="s">
        <v>1552</v>
      </c>
      <c r="E52" s="7" t="s">
        <v>1553</v>
      </c>
      <c r="F52" s="7" t="s">
        <v>1368</v>
      </c>
      <c r="G52" s="7" t="s">
        <v>1223</v>
      </c>
      <c r="H52" s="7" t="s">
        <v>1228</v>
      </c>
      <c r="I52" s="7" t="s">
        <v>1554</v>
      </c>
      <c r="J52" s="7" t="s">
        <v>30</v>
      </c>
      <c r="K52" s="7" t="s">
        <v>1555</v>
      </c>
      <c r="L52" s="7" t="s">
        <v>1555</v>
      </c>
      <c r="M52" s="7" t="s">
        <v>1231</v>
      </c>
      <c r="N52" s="7" t="s">
        <v>1231</v>
      </c>
      <c r="O52" s="7" t="s">
        <v>1232</v>
      </c>
      <c r="P52" s="7" t="s">
        <v>1233</v>
      </c>
      <c r="Q52" s="7" t="s">
        <v>1234</v>
      </c>
      <c r="R52" s="7" t="s">
        <v>1556</v>
      </c>
      <c r="S52" s="7" t="s">
        <v>1236</v>
      </c>
      <c r="T52" s="7" t="s">
        <v>1237</v>
      </c>
      <c r="U52" s="7" t="s">
        <v>1238</v>
      </c>
      <c r="V52" s="7" t="s">
        <v>1280</v>
      </c>
    </row>
    <row r="53" s="7" customFormat="1" spans="1:22">
      <c r="A53" s="9">
        <v>999222970099383</v>
      </c>
      <c r="B53" s="7" t="s">
        <v>1368</v>
      </c>
      <c r="C53" s="7" t="s">
        <v>1557</v>
      </c>
      <c r="D53" s="7" t="s">
        <v>1558</v>
      </c>
      <c r="E53" s="7" t="s">
        <v>1559</v>
      </c>
      <c r="F53" s="7" t="s">
        <v>1368</v>
      </c>
      <c r="G53" s="7" t="s">
        <v>1223</v>
      </c>
      <c r="H53" s="7" t="s">
        <v>1228</v>
      </c>
      <c r="I53" s="7" t="s">
        <v>1560</v>
      </c>
      <c r="J53" s="7" t="s">
        <v>30</v>
      </c>
      <c r="K53" s="7" t="s">
        <v>1561</v>
      </c>
      <c r="L53" s="7" t="s">
        <v>1561</v>
      </c>
      <c r="M53" s="7" t="s">
        <v>1231</v>
      </c>
      <c r="N53" s="7" t="s">
        <v>1231</v>
      </c>
      <c r="O53" s="7" t="s">
        <v>1232</v>
      </c>
      <c r="P53" s="7" t="s">
        <v>1233</v>
      </c>
      <c r="Q53" s="7" t="s">
        <v>1234</v>
      </c>
      <c r="R53" s="7" t="s">
        <v>1562</v>
      </c>
      <c r="S53" s="7" t="s">
        <v>1236</v>
      </c>
      <c r="T53" s="7" t="s">
        <v>1237</v>
      </c>
      <c r="U53" s="7" t="s">
        <v>1238</v>
      </c>
      <c r="V53" s="7" t="s">
        <v>1425</v>
      </c>
    </row>
    <row r="54" s="7" customFormat="1" spans="1:22">
      <c r="A54" s="9">
        <v>999222969152960</v>
      </c>
      <c r="B54" s="7" t="s">
        <v>1368</v>
      </c>
      <c r="C54" s="7" t="s">
        <v>1563</v>
      </c>
      <c r="D54" s="7" t="s">
        <v>1338</v>
      </c>
      <c r="E54" s="7" t="s">
        <v>1564</v>
      </c>
      <c r="F54" s="7" t="s">
        <v>1368</v>
      </c>
      <c r="G54" s="7" t="s">
        <v>1227</v>
      </c>
      <c r="H54" s="7" t="s">
        <v>1228</v>
      </c>
      <c r="I54" s="7" t="s">
        <v>1565</v>
      </c>
      <c r="J54" s="7" t="s">
        <v>30</v>
      </c>
      <c r="K54" s="7" t="s">
        <v>1566</v>
      </c>
      <c r="L54" s="7" t="s">
        <v>1566</v>
      </c>
      <c r="M54" s="7" t="s">
        <v>1231</v>
      </c>
      <c r="N54" s="7" t="s">
        <v>1231</v>
      </c>
      <c r="O54" s="7" t="s">
        <v>1232</v>
      </c>
      <c r="P54" s="7" t="s">
        <v>1233</v>
      </c>
      <c r="Q54" s="7" t="s">
        <v>1234</v>
      </c>
      <c r="R54" s="7" t="s">
        <v>1567</v>
      </c>
      <c r="S54" s="7" t="s">
        <v>1236</v>
      </c>
      <c r="T54" s="7" t="s">
        <v>1237</v>
      </c>
      <c r="U54" s="7" t="s">
        <v>1238</v>
      </c>
      <c r="V54" s="7" t="s">
        <v>1253</v>
      </c>
    </row>
    <row r="55" s="7" customFormat="1" spans="1:22">
      <c r="A55" s="9">
        <v>999222969050717</v>
      </c>
      <c r="B55" s="7" t="s">
        <v>1368</v>
      </c>
      <c r="C55" s="7" t="s">
        <v>1568</v>
      </c>
      <c r="D55" s="7" t="s">
        <v>1569</v>
      </c>
      <c r="E55" s="7" t="s">
        <v>1570</v>
      </c>
      <c r="F55" s="7" t="s">
        <v>1368</v>
      </c>
      <c r="G55" s="7" t="s">
        <v>1223</v>
      </c>
      <c r="H55" s="7" t="s">
        <v>1228</v>
      </c>
      <c r="I55" s="7" t="s">
        <v>1571</v>
      </c>
      <c r="J55" s="7" t="s">
        <v>30</v>
      </c>
      <c r="K55" s="7" t="s">
        <v>1572</v>
      </c>
      <c r="L55" s="7" t="s">
        <v>1572</v>
      </c>
      <c r="M55" s="7" t="s">
        <v>1231</v>
      </c>
      <c r="N55" s="7" t="s">
        <v>1231</v>
      </c>
      <c r="O55" s="7" t="s">
        <v>1232</v>
      </c>
      <c r="P55" s="7" t="s">
        <v>1233</v>
      </c>
      <c r="Q55" s="7" t="s">
        <v>1234</v>
      </c>
      <c r="R55" s="7" t="s">
        <v>1573</v>
      </c>
      <c r="S55" s="7" t="s">
        <v>1236</v>
      </c>
      <c r="T55" s="7" t="s">
        <v>1237</v>
      </c>
      <c r="U55" s="7" t="s">
        <v>1238</v>
      </c>
      <c r="V55" s="7" t="s">
        <v>1574</v>
      </c>
    </row>
    <row r="56" s="7" customFormat="1" spans="1:22">
      <c r="A56" s="9">
        <v>999222969020880</v>
      </c>
      <c r="B56" s="7" t="s">
        <v>1368</v>
      </c>
      <c r="C56" s="7" t="s">
        <v>1575</v>
      </c>
      <c r="D56" s="7" t="s">
        <v>1576</v>
      </c>
      <c r="E56" s="7" t="s">
        <v>1577</v>
      </c>
      <c r="F56" s="7" t="s">
        <v>1368</v>
      </c>
      <c r="G56" s="7" t="s">
        <v>1227</v>
      </c>
      <c r="H56" s="7" t="s">
        <v>1228</v>
      </c>
      <c r="I56" s="7" t="s">
        <v>1578</v>
      </c>
      <c r="J56" s="7" t="s">
        <v>30</v>
      </c>
      <c r="K56" s="7" t="s">
        <v>1579</v>
      </c>
      <c r="L56" s="7" t="s">
        <v>1579</v>
      </c>
      <c r="M56" s="7" t="s">
        <v>1231</v>
      </c>
      <c r="N56" s="7" t="s">
        <v>1231</v>
      </c>
      <c r="O56" s="7" t="s">
        <v>1232</v>
      </c>
      <c r="P56" s="7" t="s">
        <v>1233</v>
      </c>
      <c r="Q56" s="7" t="s">
        <v>1234</v>
      </c>
      <c r="R56" s="7" t="s">
        <v>1580</v>
      </c>
      <c r="S56" s="7" t="s">
        <v>1236</v>
      </c>
      <c r="T56" s="7" t="s">
        <v>1237</v>
      </c>
      <c r="U56" s="7" t="s">
        <v>1238</v>
      </c>
      <c r="V56" s="7" t="s">
        <v>1239</v>
      </c>
    </row>
    <row r="57" s="7" customFormat="1" spans="1:22">
      <c r="A57" s="9">
        <v>999222968883992</v>
      </c>
      <c r="B57" s="7" t="s">
        <v>1368</v>
      </c>
      <c r="C57" s="7" t="s">
        <v>1581</v>
      </c>
      <c r="D57" s="7" t="s">
        <v>1420</v>
      </c>
      <c r="E57" s="7" t="s">
        <v>1582</v>
      </c>
      <c r="F57" s="7" t="s">
        <v>1368</v>
      </c>
      <c r="G57" s="7" t="s">
        <v>1223</v>
      </c>
      <c r="H57" s="7" t="s">
        <v>1228</v>
      </c>
      <c r="I57" s="7" t="s">
        <v>1583</v>
      </c>
      <c r="J57" s="7" t="s">
        <v>30</v>
      </c>
      <c r="K57" s="7" t="s">
        <v>1584</v>
      </c>
      <c r="L57" s="7" t="s">
        <v>1584</v>
      </c>
      <c r="M57" s="7" t="s">
        <v>1231</v>
      </c>
      <c r="N57" s="7" t="s">
        <v>1231</v>
      </c>
      <c r="O57" s="7" t="s">
        <v>1232</v>
      </c>
      <c r="P57" s="7" t="s">
        <v>1233</v>
      </c>
      <c r="Q57" s="7" t="s">
        <v>1234</v>
      </c>
      <c r="R57" s="7" t="s">
        <v>1585</v>
      </c>
      <c r="S57" s="7" t="s">
        <v>1236</v>
      </c>
      <c r="T57" s="7" t="s">
        <v>1237</v>
      </c>
      <c r="U57" s="7" t="s">
        <v>1238</v>
      </c>
      <c r="V57" s="7" t="s">
        <v>1425</v>
      </c>
    </row>
    <row r="58" s="7" customFormat="1" spans="1:22">
      <c r="A58" s="9">
        <v>999222968677185</v>
      </c>
      <c r="B58" s="7" t="s">
        <v>1368</v>
      </c>
      <c r="C58" s="7" t="s">
        <v>1586</v>
      </c>
      <c r="D58" s="7" t="s">
        <v>1587</v>
      </c>
      <c r="E58" s="7" t="s">
        <v>1588</v>
      </c>
      <c r="F58" s="7" t="s">
        <v>1368</v>
      </c>
      <c r="G58" s="7" t="s">
        <v>1227</v>
      </c>
      <c r="H58" s="7" t="s">
        <v>1228</v>
      </c>
      <c r="I58" s="7" t="s">
        <v>1589</v>
      </c>
      <c r="J58" s="7" t="s">
        <v>30</v>
      </c>
      <c r="K58" s="7" t="s">
        <v>1590</v>
      </c>
      <c r="L58" s="7" t="s">
        <v>1590</v>
      </c>
      <c r="M58" s="7" t="s">
        <v>1231</v>
      </c>
      <c r="N58" s="7" t="s">
        <v>1231</v>
      </c>
      <c r="O58" s="7" t="s">
        <v>1232</v>
      </c>
      <c r="P58" s="7" t="s">
        <v>1233</v>
      </c>
      <c r="Q58" s="7" t="s">
        <v>1234</v>
      </c>
      <c r="R58" s="7" t="s">
        <v>1591</v>
      </c>
      <c r="S58" s="7" t="s">
        <v>1236</v>
      </c>
      <c r="T58" s="7" t="s">
        <v>1237</v>
      </c>
      <c r="U58" s="7" t="s">
        <v>1238</v>
      </c>
      <c r="V58" s="7" t="s">
        <v>1246</v>
      </c>
    </row>
    <row r="59" s="7" customFormat="1" spans="1:22">
      <c r="A59" s="9">
        <v>999222968580165</v>
      </c>
      <c r="B59" s="7" t="s">
        <v>1368</v>
      </c>
      <c r="C59" s="7" t="s">
        <v>1592</v>
      </c>
      <c r="D59" s="7" t="s">
        <v>1593</v>
      </c>
      <c r="E59" s="7" t="s">
        <v>1594</v>
      </c>
      <c r="F59" s="7" t="s">
        <v>1223</v>
      </c>
      <c r="G59" s="7" t="s">
        <v>1227</v>
      </c>
      <c r="H59" s="7" t="s">
        <v>1228</v>
      </c>
      <c r="I59" s="7" t="s">
        <v>1595</v>
      </c>
      <c r="J59" s="7" t="s">
        <v>30</v>
      </c>
      <c r="K59" s="7" t="s">
        <v>1596</v>
      </c>
      <c r="L59" s="7" t="s">
        <v>1596</v>
      </c>
      <c r="M59" s="7" t="s">
        <v>1231</v>
      </c>
      <c r="N59" s="7" t="s">
        <v>1231</v>
      </c>
      <c r="O59" s="7" t="s">
        <v>1232</v>
      </c>
      <c r="P59" s="7" t="s">
        <v>1233</v>
      </c>
      <c r="Q59" s="7" t="s">
        <v>1234</v>
      </c>
      <c r="R59" s="7" t="s">
        <v>1597</v>
      </c>
      <c r="S59" s="7" t="s">
        <v>1236</v>
      </c>
      <c r="T59" s="7" t="s">
        <v>1237</v>
      </c>
      <c r="U59" s="7" t="s">
        <v>1238</v>
      </c>
      <c r="V59" s="7" t="s">
        <v>1280</v>
      </c>
    </row>
    <row r="60" s="7" customFormat="1" spans="1:22">
      <c r="A60" s="9">
        <v>999222968227251</v>
      </c>
      <c r="B60" s="7" t="s">
        <v>1598</v>
      </c>
      <c r="C60" s="7" t="s">
        <v>1599</v>
      </c>
      <c r="D60" s="7" t="s">
        <v>1600</v>
      </c>
      <c r="E60" s="7" t="s">
        <v>1601</v>
      </c>
      <c r="F60" s="7" t="s">
        <v>1368</v>
      </c>
      <c r="G60" s="7" t="s">
        <v>1223</v>
      </c>
      <c r="H60" s="7" t="s">
        <v>1228</v>
      </c>
      <c r="I60" s="7" t="s">
        <v>1602</v>
      </c>
      <c r="J60" s="7" t="s">
        <v>30</v>
      </c>
      <c r="K60" s="7" t="s">
        <v>1603</v>
      </c>
      <c r="L60" s="7" t="s">
        <v>1603</v>
      </c>
      <c r="M60" s="7" t="s">
        <v>1231</v>
      </c>
      <c r="N60" s="7" t="s">
        <v>1231</v>
      </c>
      <c r="O60" s="7" t="s">
        <v>1232</v>
      </c>
      <c r="P60" s="7" t="s">
        <v>1233</v>
      </c>
      <c r="Q60" s="7" t="s">
        <v>1234</v>
      </c>
      <c r="R60" s="7" t="s">
        <v>1604</v>
      </c>
      <c r="S60" s="7" t="s">
        <v>1236</v>
      </c>
      <c r="T60" s="7" t="s">
        <v>1237</v>
      </c>
      <c r="U60" s="7" t="s">
        <v>1238</v>
      </c>
      <c r="V60" s="7" t="s">
        <v>1239</v>
      </c>
    </row>
    <row r="61" s="7" customFormat="1" spans="1:22">
      <c r="A61" s="9">
        <v>999222968065628</v>
      </c>
      <c r="B61" s="7" t="s">
        <v>1598</v>
      </c>
      <c r="C61" s="7" t="s">
        <v>1605</v>
      </c>
      <c r="D61" s="7" t="s">
        <v>1606</v>
      </c>
      <c r="E61" s="7" t="s">
        <v>1607</v>
      </c>
      <c r="F61" s="7" t="s">
        <v>1368</v>
      </c>
      <c r="G61" s="7" t="s">
        <v>1223</v>
      </c>
      <c r="H61" s="7" t="s">
        <v>1228</v>
      </c>
      <c r="I61" s="7" t="s">
        <v>1608</v>
      </c>
      <c r="J61" s="7" t="s">
        <v>30</v>
      </c>
      <c r="K61" s="7" t="s">
        <v>1609</v>
      </c>
      <c r="L61" s="7" t="s">
        <v>1609</v>
      </c>
      <c r="M61" s="7" t="s">
        <v>1231</v>
      </c>
      <c r="N61" s="7" t="s">
        <v>1231</v>
      </c>
      <c r="O61" s="7" t="s">
        <v>1232</v>
      </c>
      <c r="P61" s="7" t="s">
        <v>1233</v>
      </c>
      <c r="Q61" s="7" t="s">
        <v>1234</v>
      </c>
      <c r="R61" s="7" t="s">
        <v>1610</v>
      </c>
      <c r="S61" s="7" t="s">
        <v>1236</v>
      </c>
      <c r="T61" s="7" t="s">
        <v>1237</v>
      </c>
      <c r="U61" s="7" t="s">
        <v>1238</v>
      </c>
      <c r="V61" s="7" t="s">
        <v>1611</v>
      </c>
    </row>
    <row r="62" s="7" customFormat="1" spans="1:22">
      <c r="A62" s="9">
        <v>999222967883391</v>
      </c>
      <c r="B62" s="7" t="s">
        <v>1598</v>
      </c>
      <c r="C62" s="7" t="s">
        <v>1612</v>
      </c>
      <c r="D62" s="7" t="s">
        <v>1613</v>
      </c>
      <c r="E62" s="7" t="s">
        <v>1614</v>
      </c>
      <c r="F62" s="7" t="s">
        <v>1368</v>
      </c>
      <c r="G62" s="7" t="s">
        <v>1223</v>
      </c>
      <c r="H62" s="7" t="s">
        <v>1228</v>
      </c>
      <c r="I62" s="7" t="s">
        <v>1615</v>
      </c>
      <c r="J62" s="7" t="s">
        <v>30</v>
      </c>
      <c r="K62" s="7" t="s">
        <v>1616</v>
      </c>
      <c r="L62" s="7" t="s">
        <v>1616</v>
      </c>
      <c r="M62" s="7" t="s">
        <v>1231</v>
      </c>
      <c r="N62" s="7" t="s">
        <v>1231</v>
      </c>
      <c r="O62" s="7" t="s">
        <v>1232</v>
      </c>
      <c r="P62" s="7" t="s">
        <v>1233</v>
      </c>
      <c r="Q62" s="7" t="s">
        <v>1234</v>
      </c>
      <c r="R62" s="7" t="s">
        <v>1617</v>
      </c>
      <c r="S62" s="7" t="s">
        <v>1236</v>
      </c>
      <c r="T62" s="7" t="s">
        <v>1237</v>
      </c>
      <c r="U62" s="7" t="s">
        <v>1238</v>
      </c>
      <c r="V62" s="7" t="s">
        <v>1253</v>
      </c>
    </row>
    <row r="63" s="7" customFormat="1" spans="1:22">
      <c r="A63" s="9">
        <v>999222967244826</v>
      </c>
      <c r="B63" s="7" t="s">
        <v>1598</v>
      </c>
      <c r="C63" s="7" t="s">
        <v>1618</v>
      </c>
      <c r="D63" s="7" t="s">
        <v>1619</v>
      </c>
      <c r="E63" s="7" t="s">
        <v>1620</v>
      </c>
      <c r="F63" s="7" t="s">
        <v>1223</v>
      </c>
      <c r="G63" s="7" t="s">
        <v>1227</v>
      </c>
      <c r="H63" s="7" t="s">
        <v>1228</v>
      </c>
      <c r="I63" s="7" t="s">
        <v>1621</v>
      </c>
      <c r="J63" s="7" t="s">
        <v>30</v>
      </c>
      <c r="K63" s="7" t="s">
        <v>1622</v>
      </c>
      <c r="L63" s="7" t="s">
        <v>1622</v>
      </c>
      <c r="M63" s="7" t="s">
        <v>1231</v>
      </c>
      <c r="N63" s="7" t="s">
        <v>1231</v>
      </c>
      <c r="O63" s="7" t="s">
        <v>1232</v>
      </c>
      <c r="P63" s="7" t="s">
        <v>1233</v>
      </c>
      <c r="Q63" s="7" t="s">
        <v>1234</v>
      </c>
      <c r="R63" s="7" t="s">
        <v>1623</v>
      </c>
      <c r="S63" s="7" t="s">
        <v>1236</v>
      </c>
      <c r="T63" s="7" t="s">
        <v>1237</v>
      </c>
      <c r="U63" s="7" t="s">
        <v>1238</v>
      </c>
      <c r="V63" s="7" t="s">
        <v>1239</v>
      </c>
    </row>
    <row r="64" s="7" customFormat="1" spans="1:22">
      <c r="A64" s="9">
        <v>999222966831837</v>
      </c>
      <c r="B64" s="7" t="s">
        <v>1598</v>
      </c>
      <c r="C64" s="7" t="s">
        <v>1624</v>
      </c>
      <c r="D64" s="7" t="s">
        <v>1625</v>
      </c>
      <c r="E64" s="7" t="s">
        <v>1626</v>
      </c>
      <c r="F64" s="7" t="s">
        <v>1368</v>
      </c>
      <c r="G64" s="7" t="s">
        <v>1223</v>
      </c>
      <c r="H64" s="7" t="s">
        <v>1228</v>
      </c>
      <c r="I64" s="7" t="s">
        <v>1627</v>
      </c>
      <c r="J64" s="7" t="s">
        <v>30</v>
      </c>
      <c r="K64" s="7" t="s">
        <v>1628</v>
      </c>
      <c r="L64" s="7" t="s">
        <v>1628</v>
      </c>
      <c r="M64" s="7" t="s">
        <v>1231</v>
      </c>
      <c r="N64" s="7" t="s">
        <v>1231</v>
      </c>
      <c r="O64" s="7" t="s">
        <v>1232</v>
      </c>
      <c r="P64" s="7" t="s">
        <v>1233</v>
      </c>
      <c r="Q64" s="7" t="s">
        <v>1234</v>
      </c>
      <c r="R64" s="7" t="s">
        <v>1629</v>
      </c>
      <c r="S64" s="7" t="s">
        <v>1236</v>
      </c>
      <c r="T64" s="7" t="s">
        <v>1237</v>
      </c>
      <c r="U64" s="7" t="s">
        <v>1238</v>
      </c>
      <c r="V64" s="7" t="s">
        <v>1299</v>
      </c>
    </row>
    <row r="65" s="7" customFormat="1" spans="1:22">
      <c r="A65" s="9">
        <v>999222966586597</v>
      </c>
      <c r="B65" s="7" t="s">
        <v>1598</v>
      </c>
      <c r="C65" s="7" t="s">
        <v>1630</v>
      </c>
      <c r="D65" s="7" t="s">
        <v>1631</v>
      </c>
      <c r="E65" s="7" t="s">
        <v>1632</v>
      </c>
      <c r="F65" s="7" t="s">
        <v>1598</v>
      </c>
      <c r="G65" s="7" t="s">
        <v>1223</v>
      </c>
      <c r="H65" s="7" t="s">
        <v>1228</v>
      </c>
      <c r="I65" s="7" t="s">
        <v>1633</v>
      </c>
      <c r="J65" s="7" t="s">
        <v>30</v>
      </c>
      <c r="K65" s="7" t="s">
        <v>1634</v>
      </c>
      <c r="L65" s="7" t="s">
        <v>1634</v>
      </c>
      <c r="M65" s="7" t="s">
        <v>1231</v>
      </c>
      <c r="N65" s="7" t="s">
        <v>1231</v>
      </c>
      <c r="O65" s="7" t="s">
        <v>1232</v>
      </c>
      <c r="P65" s="7" t="s">
        <v>1233</v>
      </c>
      <c r="Q65" s="7" t="s">
        <v>1234</v>
      </c>
      <c r="R65" s="7" t="s">
        <v>1635</v>
      </c>
      <c r="S65" s="7" t="s">
        <v>1236</v>
      </c>
      <c r="T65" s="7" t="s">
        <v>1237</v>
      </c>
      <c r="U65" s="7" t="s">
        <v>1238</v>
      </c>
      <c r="V65" s="7" t="s">
        <v>1273</v>
      </c>
    </row>
    <row r="66" s="7" customFormat="1" spans="1:22">
      <c r="A66" s="9">
        <v>999222966583650</v>
      </c>
      <c r="B66" s="7" t="s">
        <v>1598</v>
      </c>
      <c r="C66" s="7" t="s">
        <v>1636</v>
      </c>
      <c r="D66" s="7" t="s">
        <v>1637</v>
      </c>
      <c r="E66" s="7" t="s">
        <v>1638</v>
      </c>
      <c r="F66" s="7" t="s">
        <v>1368</v>
      </c>
      <c r="G66" s="7" t="s">
        <v>1227</v>
      </c>
      <c r="H66" s="7" t="s">
        <v>1228</v>
      </c>
      <c r="I66" s="7" t="s">
        <v>1639</v>
      </c>
      <c r="J66" s="7" t="s">
        <v>30</v>
      </c>
      <c r="K66" s="7" t="s">
        <v>1640</v>
      </c>
      <c r="L66" s="7" t="s">
        <v>1640</v>
      </c>
      <c r="M66" s="7" t="s">
        <v>1231</v>
      </c>
      <c r="N66" s="7" t="s">
        <v>1231</v>
      </c>
      <c r="O66" s="7" t="s">
        <v>1232</v>
      </c>
      <c r="P66" s="7" t="s">
        <v>1233</v>
      </c>
      <c r="Q66" s="7" t="s">
        <v>1234</v>
      </c>
      <c r="R66" s="7" t="s">
        <v>1641</v>
      </c>
      <c r="S66" s="7" t="s">
        <v>1236</v>
      </c>
      <c r="T66" s="7" t="s">
        <v>1237</v>
      </c>
      <c r="U66" s="7" t="s">
        <v>1238</v>
      </c>
      <c r="V66" s="7" t="s">
        <v>1246</v>
      </c>
    </row>
    <row r="67" s="7" customFormat="1" spans="1:22">
      <c r="A67" s="9">
        <v>999222965273790</v>
      </c>
      <c r="B67" s="7" t="s">
        <v>1598</v>
      </c>
      <c r="C67" s="7" t="s">
        <v>1642</v>
      </c>
      <c r="D67" s="7" t="s">
        <v>1643</v>
      </c>
      <c r="E67" s="7" t="s">
        <v>1644</v>
      </c>
      <c r="F67" s="7" t="s">
        <v>1368</v>
      </c>
      <c r="G67" s="7" t="s">
        <v>1227</v>
      </c>
      <c r="H67" s="7" t="s">
        <v>1228</v>
      </c>
      <c r="I67" s="7" t="s">
        <v>1645</v>
      </c>
      <c r="J67" s="7" t="s">
        <v>30</v>
      </c>
      <c r="K67" s="7" t="s">
        <v>1646</v>
      </c>
      <c r="L67" s="7" t="s">
        <v>1646</v>
      </c>
      <c r="M67" s="7" t="s">
        <v>1231</v>
      </c>
      <c r="N67" s="7" t="s">
        <v>1231</v>
      </c>
      <c r="O67" s="7" t="s">
        <v>1232</v>
      </c>
      <c r="P67" s="7" t="s">
        <v>1233</v>
      </c>
      <c r="Q67" s="7" t="s">
        <v>1234</v>
      </c>
      <c r="R67" s="7" t="s">
        <v>1647</v>
      </c>
      <c r="S67" s="7" t="s">
        <v>1236</v>
      </c>
      <c r="T67" s="7" t="s">
        <v>1237</v>
      </c>
      <c r="U67" s="7" t="s">
        <v>1648</v>
      </c>
      <c r="V67" s="7" t="s">
        <v>1239</v>
      </c>
    </row>
    <row r="68" s="7" customFormat="1" spans="1:22">
      <c r="A68" s="9">
        <v>999222964596770</v>
      </c>
      <c r="B68" s="7" t="s">
        <v>1598</v>
      </c>
      <c r="C68" s="7" t="s">
        <v>1649</v>
      </c>
      <c r="D68" s="7" t="s">
        <v>1650</v>
      </c>
      <c r="E68" s="7" t="s">
        <v>1651</v>
      </c>
      <c r="F68" s="7" t="s">
        <v>1598</v>
      </c>
      <c r="G68" s="7" t="s">
        <v>1223</v>
      </c>
      <c r="H68" s="7" t="s">
        <v>1228</v>
      </c>
      <c r="I68" s="7" t="s">
        <v>1652</v>
      </c>
      <c r="J68" s="7" t="s">
        <v>30</v>
      </c>
      <c r="K68" s="7" t="s">
        <v>1653</v>
      </c>
      <c r="L68" s="7" t="s">
        <v>1653</v>
      </c>
      <c r="M68" s="7" t="s">
        <v>1231</v>
      </c>
      <c r="N68" s="7" t="s">
        <v>1231</v>
      </c>
      <c r="O68" s="7" t="s">
        <v>1232</v>
      </c>
      <c r="P68" s="7" t="s">
        <v>1233</v>
      </c>
      <c r="Q68" s="7" t="s">
        <v>1234</v>
      </c>
      <c r="R68" s="7" t="s">
        <v>1654</v>
      </c>
      <c r="S68" s="7" t="s">
        <v>1236</v>
      </c>
      <c r="T68" s="7" t="s">
        <v>1237</v>
      </c>
      <c r="U68" s="7" t="s">
        <v>1238</v>
      </c>
      <c r="V68" s="7" t="s">
        <v>1481</v>
      </c>
    </row>
    <row r="69" s="7" customFormat="1" spans="1:22">
      <c r="A69" s="9">
        <v>999222964558651</v>
      </c>
      <c r="B69" s="7" t="s">
        <v>1598</v>
      </c>
      <c r="C69" s="7" t="s">
        <v>1655</v>
      </c>
      <c r="D69" s="7" t="s">
        <v>1600</v>
      </c>
      <c r="E69" s="7" t="s">
        <v>1656</v>
      </c>
      <c r="F69" s="7" t="s">
        <v>1368</v>
      </c>
      <c r="G69" s="7" t="s">
        <v>1227</v>
      </c>
      <c r="H69" s="7" t="s">
        <v>1228</v>
      </c>
      <c r="I69" s="7" t="s">
        <v>1657</v>
      </c>
      <c r="J69" s="7" t="s">
        <v>30</v>
      </c>
      <c r="K69" s="7" t="s">
        <v>1658</v>
      </c>
      <c r="L69" s="7" t="s">
        <v>1658</v>
      </c>
      <c r="M69" s="7" t="s">
        <v>1231</v>
      </c>
      <c r="N69" s="7" t="s">
        <v>1231</v>
      </c>
      <c r="O69" s="7" t="s">
        <v>1232</v>
      </c>
      <c r="P69" s="7" t="s">
        <v>1233</v>
      </c>
      <c r="Q69" s="7" t="s">
        <v>1234</v>
      </c>
      <c r="R69" s="7" t="s">
        <v>1659</v>
      </c>
      <c r="S69" s="7" t="s">
        <v>1236</v>
      </c>
      <c r="T69" s="7" t="s">
        <v>1237</v>
      </c>
      <c r="U69" s="7" t="s">
        <v>1238</v>
      </c>
      <c r="V69" s="7" t="s">
        <v>1239</v>
      </c>
    </row>
    <row r="70" s="7" customFormat="1" spans="1:22">
      <c r="A70" s="9">
        <v>999222964536351</v>
      </c>
      <c r="B70" s="7" t="s">
        <v>1598</v>
      </c>
      <c r="C70" s="7" t="s">
        <v>1660</v>
      </c>
      <c r="D70" s="7" t="s">
        <v>1661</v>
      </c>
      <c r="E70" s="7" t="s">
        <v>1662</v>
      </c>
      <c r="F70" s="7" t="s">
        <v>1368</v>
      </c>
      <c r="G70" s="7" t="s">
        <v>1223</v>
      </c>
      <c r="H70" s="7" t="s">
        <v>1228</v>
      </c>
      <c r="I70" s="7" t="s">
        <v>1663</v>
      </c>
      <c r="J70" s="7" t="s">
        <v>30</v>
      </c>
      <c r="K70" s="7" t="s">
        <v>1664</v>
      </c>
      <c r="L70" s="7" t="s">
        <v>1664</v>
      </c>
      <c r="M70" s="7" t="s">
        <v>1231</v>
      </c>
      <c r="N70" s="7" t="s">
        <v>1231</v>
      </c>
      <c r="O70" s="7" t="s">
        <v>1232</v>
      </c>
      <c r="P70" s="7" t="s">
        <v>1233</v>
      </c>
      <c r="Q70" s="7" t="s">
        <v>1234</v>
      </c>
      <c r="R70" s="7" t="s">
        <v>1665</v>
      </c>
      <c r="S70" s="7" t="s">
        <v>1236</v>
      </c>
      <c r="T70" s="7" t="s">
        <v>1237</v>
      </c>
      <c r="U70" s="7" t="s">
        <v>1238</v>
      </c>
      <c r="V70" s="7" t="s">
        <v>1280</v>
      </c>
    </row>
    <row r="71" s="7" customFormat="1" spans="1:22">
      <c r="A71" s="9">
        <v>999222963637117</v>
      </c>
      <c r="B71" s="7" t="s">
        <v>1598</v>
      </c>
      <c r="C71" s="7" t="s">
        <v>1666</v>
      </c>
      <c r="D71" s="7" t="s">
        <v>1667</v>
      </c>
      <c r="E71" s="7" t="s">
        <v>1668</v>
      </c>
      <c r="F71" s="7" t="s">
        <v>1598</v>
      </c>
      <c r="G71" s="7" t="s">
        <v>1227</v>
      </c>
      <c r="H71" s="7" t="s">
        <v>1228</v>
      </c>
      <c r="I71" s="7" t="s">
        <v>1669</v>
      </c>
      <c r="J71" s="7" t="s">
        <v>30</v>
      </c>
      <c r="K71" s="7" t="s">
        <v>1670</v>
      </c>
      <c r="L71" s="7" t="s">
        <v>1670</v>
      </c>
      <c r="M71" s="7" t="s">
        <v>1231</v>
      </c>
      <c r="N71" s="7" t="s">
        <v>1231</v>
      </c>
      <c r="O71" s="7" t="s">
        <v>1232</v>
      </c>
      <c r="P71" s="7" t="s">
        <v>1233</v>
      </c>
      <c r="Q71" s="7" t="s">
        <v>1234</v>
      </c>
      <c r="R71" s="7" t="s">
        <v>1671</v>
      </c>
      <c r="S71" s="7" t="s">
        <v>1236</v>
      </c>
      <c r="T71" s="7" t="s">
        <v>1237</v>
      </c>
      <c r="U71" s="7" t="s">
        <v>1238</v>
      </c>
      <c r="V71" s="7" t="s">
        <v>1246</v>
      </c>
    </row>
    <row r="72" s="7" customFormat="1" spans="1:22">
      <c r="A72" s="9">
        <v>22963477498</v>
      </c>
      <c r="B72" s="7" t="s">
        <v>1598</v>
      </c>
      <c r="C72" s="7" t="s">
        <v>1672</v>
      </c>
      <c r="D72" s="7" t="s">
        <v>1673</v>
      </c>
      <c r="E72" s="7" t="s">
        <v>1674</v>
      </c>
      <c r="F72" s="7" t="s">
        <v>1368</v>
      </c>
      <c r="G72" s="7" t="s">
        <v>1223</v>
      </c>
      <c r="H72" s="7" t="s">
        <v>1228</v>
      </c>
      <c r="I72" s="7" t="s">
        <v>1675</v>
      </c>
      <c r="J72" s="7" t="s">
        <v>30</v>
      </c>
      <c r="K72" s="7" t="s">
        <v>1676</v>
      </c>
      <c r="L72" s="7" t="s">
        <v>1676</v>
      </c>
      <c r="M72" s="7" t="s">
        <v>1231</v>
      </c>
      <c r="N72" s="7" t="s">
        <v>1231</v>
      </c>
      <c r="O72" s="7" t="s">
        <v>1232</v>
      </c>
      <c r="P72" s="7" t="s">
        <v>1233</v>
      </c>
      <c r="Q72" s="7" t="s">
        <v>1234</v>
      </c>
      <c r="R72" s="7" t="s">
        <v>1677</v>
      </c>
      <c r="S72" s="7" t="s">
        <v>1236</v>
      </c>
      <c r="T72" s="7" t="s">
        <v>1237</v>
      </c>
      <c r="U72" s="7" t="s">
        <v>1238</v>
      </c>
      <c r="V72" s="7" t="s">
        <v>1280</v>
      </c>
    </row>
    <row r="73" s="7" customFormat="1" spans="1:22">
      <c r="A73" s="9">
        <v>999222962274757</v>
      </c>
      <c r="B73" s="7" t="s">
        <v>1598</v>
      </c>
      <c r="C73" s="7" t="s">
        <v>1678</v>
      </c>
      <c r="D73" s="7" t="s">
        <v>1679</v>
      </c>
      <c r="E73" s="7" t="s">
        <v>1680</v>
      </c>
      <c r="F73" s="7" t="s">
        <v>1368</v>
      </c>
      <c r="G73" s="7" t="s">
        <v>1223</v>
      </c>
      <c r="H73" s="7" t="s">
        <v>1228</v>
      </c>
      <c r="I73" s="7" t="s">
        <v>1681</v>
      </c>
      <c r="J73" s="7" t="s">
        <v>30</v>
      </c>
      <c r="K73" s="7" t="s">
        <v>1682</v>
      </c>
      <c r="L73" s="7" t="s">
        <v>1682</v>
      </c>
      <c r="M73" s="7" t="s">
        <v>1231</v>
      </c>
      <c r="N73" s="7" t="s">
        <v>1231</v>
      </c>
      <c r="O73" s="7" t="s">
        <v>1232</v>
      </c>
      <c r="P73" s="7" t="s">
        <v>1233</v>
      </c>
      <c r="Q73" s="7" t="s">
        <v>1234</v>
      </c>
      <c r="R73" s="7" t="s">
        <v>1683</v>
      </c>
      <c r="S73" s="7" t="s">
        <v>1236</v>
      </c>
      <c r="T73" s="7" t="s">
        <v>1237</v>
      </c>
      <c r="U73" s="7" t="s">
        <v>1238</v>
      </c>
      <c r="V73" s="7" t="s">
        <v>1239</v>
      </c>
    </row>
    <row r="74" s="7" customFormat="1" spans="1:22">
      <c r="A74" s="9">
        <v>999222961540856</v>
      </c>
      <c r="B74" s="7" t="s">
        <v>1598</v>
      </c>
      <c r="C74" s="7" t="s">
        <v>1684</v>
      </c>
      <c r="D74" s="7" t="s">
        <v>1439</v>
      </c>
      <c r="E74" s="7" t="s">
        <v>1685</v>
      </c>
      <c r="F74" s="7" t="s">
        <v>1368</v>
      </c>
      <c r="G74" s="7" t="s">
        <v>1223</v>
      </c>
      <c r="H74" s="7" t="s">
        <v>1228</v>
      </c>
      <c r="I74" s="7" t="s">
        <v>1686</v>
      </c>
      <c r="J74" s="7" t="s">
        <v>30</v>
      </c>
      <c r="K74" s="7" t="s">
        <v>1687</v>
      </c>
      <c r="L74" s="7" t="s">
        <v>1687</v>
      </c>
      <c r="M74" s="7" t="s">
        <v>1231</v>
      </c>
      <c r="N74" s="7" t="s">
        <v>1231</v>
      </c>
      <c r="O74" s="7" t="s">
        <v>1232</v>
      </c>
      <c r="P74" s="7" t="s">
        <v>1233</v>
      </c>
      <c r="Q74" s="7" t="s">
        <v>1234</v>
      </c>
      <c r="R74" s="7" t="s">
        <v>1688</v>
      </c>
      <c r="S74" s="7" t="s">
        <v>1236</v>
      </c>
      <c r="T74" s="7" t="s">
        <v>1237</v>
      </c>
      <c r="U74" s="7" t="s">
        <v>1238</v>
      </c>
      <c r="V74" s="7" t="s">
        <v>1239</v>
      </c>
    </row>
    <row r="75" s="7" customFormat="1" spans="1:22">
      <c r="A75" s="9">
        <v>999222961032304</v>
      </c>
      <c r="B75" s="7" t="s">
        <v>1598</v>
      </c>
      <c r="C75" s="7" t="s">
        <v>1689</v>
      </c>
      <c r="D75" s="7" t="s">
        <v>1690</v>
      </c>
      <c r="E75" s="7" t="s">
        <v>1691</v>
      </c>
      <c r="F75" s="7" t="s">
        <v>1368</v>
      </c>
      <c r="G75" s="7" t="s">
        <v>1223</v>
      </c>
      <c r="H75" s="7" t="s">
        <v>1228</v>
      </c>
      <c r="I75" s="7" t="s">
        <v>1692</v>
      </c>
      <c r="J75" s="7" t="s">
        <v>30</v>
      </c>
      <c r="K75" s="7" t="s">
        <v>1693</v>
      </c>
      <c r="L75" s="7" t="s">
        <v>1693</v>
      </c>
      <c r="M75" s="7" t="s">
        <v>1231</v>
      </c>
      <c r="N75" s="7" t="s">
        <v>1231</v>
      </c>
      <c r="O75" s="7" t="s">
        <v>1232</v>
      </c>
      <c r="P75" s="7" t="s">
        <v>1233</v>
      </c>
      <c r="Q75" s="7" t="s">
        <v>1234</v>
      </c>
      <c r="R75" s="7" t="s">
        <v>1694</v>
      </c>
      <c r="S75" s="7" t="s">
        <v>1236</v>
      </c>
      <c r="T75" s="7" t="s">
        <v>1237</v>
      </c>
      <c r="U75" s="7" t="s">
        <v>1238</v>
      </c>
      <c r="V75" s="7" t="s">
        <v>1253</v>
      </c>
    </row>
    <row r="76" s="7" customFormat="1" spans="1:22">
      <c r="A76" s="9">
        <v>999222960684709</v>
      </c>
      <c r="B76" s="7" t="s">
        <v>1598</v>
      </c>
      <c r="C76" s="7" t="s">
        <v>1695</v>
      </c>
      <c r="D76" s="7" t="s">
        <v>1696</v>
      </c>
      <c r="E76" s="7" t="s">
        <v>1697</v>
      </c>
      <c r="F76" s="7" t="s">
        <v>1368</v>
      </c>
      <c r="G76" s="7" t="s">
        <v>1227</v>
      </c>
      <c r="H76" s="7" t="s">
        <v>1228</v>
      </c>
      <c r="I76" s="7" t="s">
        <v>1698</v>
      </c>
      <c r="J76" s="7" t="s">
        <v>30</v>
      </c>
      <c r="K76" s="7" t="s">
        <v>1699</v>
      </c>
      <c r="L76" s="7" t="s">
        <v>1699</v>
      </c>
      <c r="M76" s="7" t="s">
        <v>1231</v>
      </c>
      <c r="N76" s="7" t="s">
        <v>1231</v>
      </c>
      <c r="O76" s="7" t="s">
        <v>1232</v>
      </c>
      <c r="P76" s="7" t="s">
        <v>1233</v>
      </c>
      <c r="Q76" s="7" t="s">
        <v>1234</v>
      </c>
      <c r="R76" s="7" t="s">
        <v>1700</v>
      </c>
      <c r="S76" s="7" t="s">
        <v>1236</v>
      </c>
      <c r="T76" s="7" t="s">
        <v>1237</v>
      </c>
      <c r="U76" s="7" t="s">
        <v>1238</v>
      </c>
      <c r="V76" s="7" t="s">
        <v>1246</v>
      </c>
    </row>
    <row r="77" s="7" customFormat="1" spans="1:22">
      <c r="A77" s="9">
        <v>999222959821581</v>
      </c>
      <c r="B77" s="7" t="s">
        <v>1598</v>
      </c>
      <c r="C77" s="7" t="s">
        <v>1701</v>
      </c>
      <c r="D77" s="7" t="s">
        <v>1702</v>
      </c>
      <c r="E77" s="7" t="s">
        <v>1703</v>
      </c>
      <c r="F77" s="7" t="s">
        <v>1368</v>
      </c>
      <c r="G77" s="7" t="s">
        <v>1223</v>
      </c>
      <c r="H77" s="7" t="s">
        <v>1228</v>
      </c>
      <c r="I77" s="7" t="s">
        <v>1704</v>
      </c>
      <c r="J77" s="7" t="s">
        <v>30</v>
      </c>
      <c r="K77" s="7" t="s">
        <v>1705</v>
      </c>
      <c r="L77" s="7" t="s">
        <v>1705</v>
      </c>
      <c r="M77" s="7" t="s">
        <v>1231</v>
      </c>
      <c r="N77" s="7" t="s">
        <v>1231</v>
      </c>
      <c r="O77" s="7" t="s">
        <v>1232</v>
      </c>
      <c r="P77" s="7" t="s">
        <v>1233</v>
      </c>
      <c r="Q77" s="7" t="s">
        <v>1234</v>
      </c>
      <c r="R77" s="7" t="s">
        <v>1706</v>
      </c>
      <c r="S77" s="7" t="s">
        <v>1236</v>
      </c>
      <c r="T77" s="7" t="s">
        <v>1237</v>
      </c>
      <c r="U77" s="7" t="s">
        <v>1238</v>
      </c>
      <c r="V77" s="7" t="s">
        <v>1246</v>
      </c>
    </row>
    <row r="78" s="7" customFormat="1" spans="1:22">
      <c r="A78" s="9">
        <v>999222959148868</v>
      </c>
      <c r="B78" s="7" t="s">
        <v>1598</v>
      </c>
      <c r="C78" s="7" t="s">
        <v>1707</v>
      </c>
      <c r="D78" s="7" t="s">
        <v>1708</v>
      </c>
      <c r="E78" s="7" t="s">
        <v>1709</v>
      </c>
      <c r="F78" s="7" t="s">
        <v>1368</v>
      </c>
      <c r="G78" s="7" t="s">
        <v>1223</v>
      </c>
      <c r="H78" s="7" t="s">
        <v>1228</v>
      </c>
      <c r="I78" s="7" t="s">
        <v>1710</v>
      </c>
      <c r="J78" s="7" t="s">
        <v>30</v>
      </c>
      <c r="K78" s="7" t="s">
        <v>1711</v>
      </c>
      <c r="L78" s="7" t="s">
        <v>1711</v>
      </c>
      <c r="M78" s="7" t="s">
        <v>1231</v>
      </c>
      <c r="N78" s="7" t="s">
        <v>1231</v>
      </c>
      <c r="O78" s="7" t="s">
        <v>1232</v>
      </c>
      <c r="P78" s="7" t="s">
        <v>1233</v>
      </c>
      <c r="Q78" s="7" t="s">
        <v>1234</v>
      </c>
      <c r="R78" s="7" t="s">
        <v>1712</v>
      </c>
      <c r="S78" s="7" t="s">
        <v>1236</v>
      </c>
      <c r="T78" s="7" t="s">
        <v>1237</v>
      </c>
      <c r="U78" s="7" t="s">
        <v>1238</v>
      </c>
      <c r="V78" s="7" t="s">
        <v>1514</v>
      </c>
    </row>
    <row r="79" s="7" customFormat="1" spans="1:22">
      <c r="A79" s="9">
        <v>999222958666065</v>
      </c>
      <c r="B79" s="7" t="s">
        <v>1598</v>
      </c>
      <c r="C79" s="7" t="s">
        <v>1713</v>
      </c>
      <c r="D79" s="7" t="s">
        <v>1714</v>
      </c>
      <c r="E79" s="7" t="s">
        <v>1715</v>
      </c>
      <c r="F79" s="7" t="s">
        <v>1598</v>
      </c>
      <c r="G79" s="7" t="s">
        <v>1223</v>
      </c>
      <c r="H79" s="7" t="s">
        <v>1228</v>
      </c>
      <c r="I79" s="7" t="s">
        <v>1716</v>
      </c>
      <c r="J79" s="7" t="s">
        <v>30</v>
      </c>
      <c r="K79" s="7" t="s">
        <v>1717</v>
      </c>
      <c r="L79" s="7" t="s">
        <v>1717</v>
      </c>
      <c r="M79" s="7" t="s">
        <v>1231</v>
      </c>
      <c r="N79" s="7" t="s">
        <v>1231</v>
      </c>
      <c r="O79" s="7" t="s">
        <v>1232</v>
      </c>
      <c r="P79" s="7" t="s">
        <v>1233</v>
      </c>
      <c r="Q79" s="7" t="s">
        <v>1234</v>
      </c>
      <c r="R79" s="7" t="s">
        <v>1718</v>
      </c>
      <c r="S79" s="7" t="s">
        <v>1236</v>
      </c>
      <c r="T79" s="7" t="s">
        <v>1237</v>
      </c>
      <c r="U79" s="7" t="s">
        <v>1238</v>
      </c>
      <c r="V79" s="7" t="s">
        <v>1253</v>
      </c>
    </row>
    <row r="80" s="7" customFormat="1" spans="1:22">
      <c r="A80" s="9">
        <v>999222957945177</v>
      </c>
      <c r="B80" s="7" t="s">
        <v>1598</v>
      </c>
      <c r="C80" s="7" t="s">
        <v>1719</v>
      </c>
      <c r="D80" s="7" t="s">
        <v>1720</v>
      </c>
      <c r="E80" s="7" t="s">
        <v>1721</v>
      </c>
      <c r="F80" s="7" t="s">
        <v>1223</v>
      </c>
      <c r="G80" s="7" t="s">
        <v>1227</v>
      </c>
      <c r="H80" s="7" t="s">
        <v>1228</v>
      </c>
      <c r="I80" s="7" t="s">
        <v>1722</v>
      </c>
      <c r="J80" s="7" t="s">
        <v>30</v>
      </c>
      <c r="K80" s="7" t="s">
        <v>1723</v>
      </c>
      <c r="L80" s="7" t="s">
        <v>1723</v>
      </c>
      <c r="M80" s="7" t="s">
        <v>1231</v>
      </c>
      <c r="N80" s="7" t="s">
        <v>1231</v>
      </c>
      <c r="O80" s="7" t="s">
        <v>1232</v>
      </c>
      <c r="P80" s="7" t="s">
        <v>1233</v>
      </c>
      <c r="Q80" s="7" t="s">
        <v>1234</v>
      </c>
      <c r="R80" s="7" t="s">
        <v>1724</v>
      </c>
      <c r="S80" s="7" t="s">
        <v>1236</v>
      </c>
      <c r="T80" s="7" t="s">
        <v>1237</v>
      </c>
      <c r="U80" s="7" t="s">
        <v>1238</v>
      </c>
      <c r="V80" s="7" t="s">
        <v>1246</v>
      </c>
    </row>
    <row r="81" s="7" customFormat="1" spans="1:22">
      <c r="A81" s="9">
        <v>999222957538053</v>
      </c>
      <c r="B81" s="7" t="s">
        <v>1598</v>
      </c>
      <c r="C81" s="7" t="s">
        <v>1725</v>
      </c>
      <c r="D81" s="7" t="s">
        <v>1726</v>
      </c>
      <c r="E81" s="7" t="s">
        <v>1727</v>
      </c>
      <c r="F81" s="7" t="s">
        <v>1598</v>
      </c>
      <c r="G81" s="7" t="s">
        <v>1223</v>
      </c>
      <c r="H81" s="7" t="s">
        <v>1228</v>
      </c>
      <c r="I81" s="7" t="s">
        <v>1728</v>
      </c>
      <c r="J81" s="7" t="s">
        <v>30</v>
      </c>
      <c r="K81" s="7" t="s">
        <v>1729</v>
      </c>
      <c r="L81" s="7" t="s">
        <v>1729</v>
      </c>
      <c r="M81" s="7" t="s">
        <v>1231</v>
      </c>
      <c r="N81" s="7" t="s">
        <v>1231</v>
      </c>
      <c r="O81" s="7" t="s">
        <v>1232</v>
      </c>
      <c r="P81" s="7" t="s">
        <v>1233</v>
      </c>
      <c r="Q81" s="7" t="s">
        <v>1234</v>
      </c>
      <c r="R81" s="7" t="s">
        <v>1730</v>
      </c>
      <c r="S81" s="7" t="s">
        <v>1236</v>
      </c>
      <c r="T81" s="7" t="s">
        <v>1237</v>
      </c>
      <c r="U81" s="7" t="s">
        <v>1238</v>
      </c>
      <c r="V81" s="7" t="s">
        <v>1280</v>
      </c>
    </row>
    <row r="82" s="7" customFormat="1" spans="1:22">
      <c r="A82" s="9">
        <v>999222957523716</v>
      </c>
      <c r="B82" s="7" t="s">
        <v>1598</v>
      </c>
      <c r="C82" s="7" t="s">
        <v>1731</v>
      </c>
      <c r="D82" s="7" t="s">
        <v>1732</v>
      </c>
      <c r="E82" s="7" t="s">
        <v>1733</v>
      </c>
      <c r="F82" s="7" t="s">
        <v>1368</v>
      </c>
      <c r="G82" s="7" t="s">
        <v>1227</v>
      </c>
      <c r="H82" s="7" t="s">
        <v>1228</v>
      </c>
      <c r="I82" s="7" t="s">
        <v>1734</v>
      </c>
      <c r="J82" s="7" t="s">
        <v>30</v>
      </c>
      <c r="K82" s="7" t="s">
        <v>1735</v>
      </c>
      <c r="L82" s="7" t="s">
        <v>1735</v>
      </c>
      <c r="M82" s="7" t="s">
        <v>1231</v>
      </c>
      <c r="N82" s="7" t="s">
        <v>1231</v>
      </c>
      <c r="O82" s="7" t="s">
        <v>1232</v>
      </c>
      <c r="P82" s="7" t="s">
        <v>1233</v>
      </c>
      <c r="Q82" s="7" t="s">
        <v>1234</v>
      </c>
      <c r="R82" s="7" t="s">
        <v>1736</v>
      </c>
      <c r="S82" s="7" t="s">
        <v>1236</v>
      </c>
      <c r="T82" s="7" t="s">
        <v>1237</v>
      </c>
      <c r="U82" s="7" t="s">
        <v>1238</v>
      </c>
      <c r="V82" s="7" t="s">
        <v>1737</v>
      </c>
    </row>
    <row r="83" s="7" customFormat="1" spans="1:22">
      <c r="A83" s="9">
        <v>999222957494623</v>
      </c>
      <c r="B83" s="7" t="s">
        <v>1598</v>
      </c>
      <c r="C83" s="7" t="s">
        <v>1738</v>
      </c>
      <c r="D83" s="7" t="s">
        <v>1739</v>
      </c>
      <c r="E83" s="7" t="s">
        <v>1740</v>
      </c>
      <c r="F83" s="7" t="s">
        <v>1598</v>
      </c>
      <c r="G83" s="7" t="s">
        <v>1223</v>
      </c>
      <c r="H83" s="7" t="s">
        <v>1228</v>
      </c>
      <c r="I83" s="7" t="s">
        <v>1741</v>
      </c>
      <c r="J83" s="7" t="s">
        <v>30</v>
      </c>
      <c r="K83" s="7" t="s">
        <v>1742</v>
      </c>
      <c r="L83" s="7" t="s">
        <v>1742</v>
      </c>
      <c r="M83" s="7" t="s">
        <v>1231</v>
      </c>
      <c r="N83" s="7" t="s">
        <v>1231</v>
      </c>
      <c r="O83" s="7" t="s">
        <v>1232</v>
      </c>
      <c r="P83" s="7" t="s">
        <v>1233</v>
      </c>
      <c r="Q83" s="7" t="s">
        <v>1234</v>
      </c>
      <c r="R83" s="7" t="s">
        <v>1743</v>
      </c>
      <c r="S83" s="7" t="s">
        <v>1236</v>
      </c>
      <c r="T83" s="7" t="s">
        <v>1237</v>
      </c>
      <c r="U83" s="7" t="s">
        <v>1238</v>
      </c>
      <c r="V83" s="7" t="s">
        <v>1273</v>
      </c>
    </row>
    <row r="84" s="7" customFormat="1" spans="1:22">
      <c r="A84" s="9">
        <v>999222957064505</v>
      </c>
      <c r="B84" s="7" t="s">
        <v>1744</v>
      </c>
      <c r="C84" s="7" t="s">
        <v>1745</v>
      </c>
      <c r="D84" s="7" t="s">
        <v>1363</v>
      </c>
      <c r="E84" s="7" t="s">
        <v>1746</v>
      </c>
      <c r="F84" s="7" t="s">
        <v>1368</v>
      </c>
      <c r="G84" s="7" t="s">
        <v>1223</v>
      </c>
      <c r="H84" s="7" t="s">
        <v>1228</v>
      </c>
      <c r="I84" s="7" t="s">
        <v>1747</v>
      </c>
      <c r="J84" s="7" t="s">
        <v>30</v>
      </c>
      <c r="K84" s="7" t="s">
        <v>1748</v>
      </c>
      <c r="L84" s="7" t="s">
        <v>1748</v>
      </c>
      <c r="M84" s="7" t="s">
        <v>1231</v>
      </c>
      <c r="N84" s="7" t="s">
        <v>1231</v>
      </c>
      <c r="O84" s="7" t="s">
        <v>1232</v>
      </c>
      <c r="P84" s="7" t="s">
        <v>1233</v>
      </c>
      <c r="Q84" s="7" t="s">
        <v>1234</v>
      </c>
      <c r="R84" s="7" t="s">
        <v>1749</v>
      </c>
      <c r="S84" s="7" t="s">
        <v>1236</v>
      </c>
      <c r="T84" s="7" t="s">
        <v>1237</v>
      </c>
      <c r="U84" s="7" t="s">
        <v>1238</v>
      </c>
      <c r="V84" s="7" t="s">
        <v>1273</v>
      </c>
    </row>
    <row r="85" s="7" customFormat="1" spans="1:22">
      <c r="A85" s="9">
        <v>999222956476110</v>
      </c>
      <c r="B85" s="7" t="s">
        <v>1744</v>
      </c>
      <c r="C85" s="7" t="s">
        <v>1750</v>
      </c>
      <c r="D85" s="7" t="s">
        <v>1751</v>
      </c>
      <c r="E85" s="7" t="s">
        <v>1752</v>
      </c>
      <c r="F85" s="7" t="s">
        <v>1223</v>
      </c>
      <c r="G85" s="7" t="s">
        <v>1227</v>
      </c>
      <c r="H85" s="7" t="s">
        <v>1228</v>
      </c>
      <c r="I85" s="7" t="s">
        <v>1753</v>
      </c>
      <c r="J85" s="7" t="s">
        <v>30</v>
      </c>
      <c r="K85" s="7" t="s">
        <v>1754</v>
      </c>
      <c r="L85" s="7" t="s">
        <v>1754</v>
      </c>
      <c r="M85" s="7" t="s">
        <v>1231</v>
      </c>
      <c r="N85" s="7" t="s">
        <v>1231</v>
      </c>
      <c r="O85" s="7" t="s">
        <v>1232</v>
      </c>
      <c r="P85" s="7" t="s">
        <v>1233</v>
      </c>
      <c r="Q85" s="7" t="s">
        <v>1234</v>
      </c>
      <c r="R85" s="7" t="s">
        <v>1755</v>
      </c>
      <c r="S85" s="7" t="s">
        <v>1236</v>
      </c>
      <c r="T85" s="7" t="s">
        <v>1237</v>
      </c>
      <c r="U85" s="7" t="s">
        <v>1238</v>
      </c>
      <c r="V85" s="7" t="s">
        <v>1756</v>
      </c>
    </row>
    <row r="86" s="7" customFormat="1" spans="1:22">
      <c r="A86" s="9">
        <v>22956432892</v>
      </c>
      <c r="B86" s="7" t="s">
        <v>1744</v>
      </c>
      <c r="C86" s="7" t="s">
        <v>1757</v>
      </c>
      <c r="D86" s="7" t="s">
        <v>1758</v>
      </c>
      <c r="E86" s="7" t="s">
        <v>1759</v>
      </c>
      <c r="F86" s="7" t="s">
        <v>1223</v>
      </c>
      <c r="G86" s="7" t="s">
        <v>1227</v>
      </c>
      <c r="H86" s="7" t="s">
        <v>1228</v>
      </c>
      <c r="I86" s="7" t="s">
        <v>1760</v>
      </c>
      <c r="J86" s="7" t="s">
        <v>30</v>
      </c>
      <c r="K86" s="7" t="s">
        <v>1761</v>
      </c>
      <c r="L86" s="7" t="s">
        <v>1761</v>
      </c>
      <c r="M86" s="7" t="s">
        <v>1231</v>
      </c>
      <c r="N86" s="7" t="s">
        <v>1231</v>
      </c>
      <c r="O86" s="7" t="s">
        <v>1232</v>
      </c>
      <c r="P86" s="7" t="s">
        <v>1233</v>
      </c>
      <c r="Q86" s="7" t="s">
        <v>1234</v>
      </c>
      <c r="R86" s="7" t="s">
        <v>1762</v>
      </c>
      <c r="S86" s="7" t="s">
        <v>1236</v>
      </c>
      <c r="T86" s="7" t="s">
        <v>1237</v>
      </c>
      <c r="U86" s="7" t="s">
        <v>1238</v>
      </c>
      <c r="V86" s="7" t="s">
        <v>1273</v>
      </c>
    </row>
    <row r="87" s="7" customFormat="1" spans="1:22">
      <c r="A87" s="9">
        <v>999222954183594</v>
      </c>
      <c r="B87" s="7" t="s">
        <v>1744</v>
      </c>
      <c r="C87" s="7" t="s">
        <v>1763</v>
      </c>
      <c r="D87" s="7" t="s">
        <v>1764</v>
      </c>
      <c r="E87" s="7" t="s">
        <v>1765</v>
      </c>
      <c r="F87" s="7" t="s">
        <v>1744</v>
      </c>
      <c r="G87" s="7" t="s">
        <v>1223</v>
      </c>
      <c r="H87" s="7" t="s">
        <v>1228</v>
      </c>
      <c r="I87" s="7" t="s">
        <v>1766</v>
      </c>
      <c r="J87" s="7" t="s">
        <v>30</v>
      </c>
      <c r="K87" s="7" t="s">
        <v>1767</v>
      </c>
      <c r="L87" s="7" t="s">
        <v>1767</v>
      </c>
      <c r="M87" s="7" t="s">
        <v>1231</v>
      </c>
      <c r="N87" s="7" t="s">
        <v>1231</v>
      </c>
      <c r="O87" s="7" t="s">
        <v>1232</v>
      </c>
      <c r="P87" s="7" t="s">
        <v>1233</v>
      </c>
      <c r="Q87" s="7" t="s">
        <v>1234</v>
      </c>
      <c r="R87" s="7" t="s">
        <v>1768</v>
      </c>
      <c r="S87" s="7" t="s">
        <v>1236</v>
      </c>
      <c r="T87" s="7" t="s">
        <v>1237</v>
      </c>
      <c r="U87" s="7" t="s">
        <v>1238</v>
      </c>
      <c r="V87" s="7" t="s">
        <v>1260</v>
      </c>
    </row>
    <row r="88" s="7" customFormat="1" spans="1:22">
      <c r="A88" s="9">
        <v>999222952961025</v>
      </c>
      <c r="B88" s="7" t="s">
        <v>1744</v>
      </c>
      <c r="C88" s="7" t="s">
        <v>1769</v>
      </c>
      <c r="D88" s="7" t="s">
        <v>1770</v>
      </c>
      <c r="E88" s="7" t="s">
        <v>1771</v>
      </c>
      <c r="F88" s="7" t="s">
        <v>1598</v>
      </c>
      <c r="G88" s="7" t="s">
        <v>1223</v>
      </c>
      <c r="H88" s="7" t="s">
        <v>1228</v>
      </c>
      <c r="I88" s="7" t="s">
        <v>1772</v>
      </c>
      <c r="J88" s="7" t="s">
        <v>30</v>
      </c>
      <c r="K88" s="7" t="s">
        <v>1773</v>
      </c>
      <c r="L88" s="7" t="s">
        <v>1773</v>
      </c>
      <c r="M88" s="7" t="s">
        <v>1231</v>
      </c>
      <c r="N88" s="7" t="s">
        <v>1231</v>
      </c>
      <c r="O88" s="7" t="s">
        <v>1232</v>
      </c>
      <c r="P88" s="7" t="s">
        <v>1233</v>
      </c>
      <c r="Q88" s="7" t="s">
        <v>1234</v>
      </c>
      <c r="R88" s="7" t="s">
        <v>1774</v>
      </c>
      <c r="S88" s="7" t="s">
        <v>1236</v>
      </c>
      <c r="T88" s="7" t="s">
        <v>1237</v>
      </c>
      <c r="U88" s="7" t="s">
        <v>1648</v>
      </c>
      <c r="V88" s="7" t="s">
        <v>1239</v>
      </c>
    </row>
    <row r="89" s="7" customFormat="1" spans="1:22">
      <c r="A89" s="9">
        <v>999222950750820</v>
      </c>
      <c r="B89" s="7" t="s">
        <v>1744</v>
      </c>
      <c r="C89" s="7" t="s">
        <v>1775</v>
      </c>
      <c r="D89" s="7" t="s">
        <v>1776</v>
      </c>
      <c r="E89" s="7" t="s">
        <v>1777</v>
      </c>
      <c r="F89" s="7" t="s">
        <v>1744</v>
      </c>
      <c r="G89" s="7" t="s">
        <v>1223</v>
      </c>
      <c r="H89" s="7" t="s">
        <v>1228</v>
      </c>
      <c r="I89" s="7" t="s">
        <v>1778</v>
      </c>
      <c r="J89" s="7" t="s">
        <v>30</v>
      </c>
      <c r="K89" s="7" t="s">
        <v>1779</v>
      </c>
      <c r="L89" s="7" t="s">
        <v>1779</v>
      </c>
      <c r="M89" s="7" t="s">
        <v>1231</v>
      </c>
      <c r="N89" s="7" t="s">
        <v>1231</v>
      </c>
      <c r="O89" s="7" t="s">
        <v>1232</v>
      </c>
      <c r="P89" s="7" t="s">
        <v>1233</v>
      </c>
      <c r="Q89" s="7" t="s">
        <v>1234</v>
      </c>
      <c r="R89" s="7" t="s">
        <v>1780</v>
      </c>
      <c r="S89" s="7" t="s">
        <v>1236</v>
      </c>
      <c r="T89" s="7" t="s">
        <v>1237</v>
      </c>
      <c r="U89" s="7" t="s">
        <v>1238</v>
      </c>
      <c r="V89" s="7" t="s">
        <v>1280</v>
      </c>
    </row>
    <row r="90" s="7" customFormat="1" spans="1:22">
      <c r="A90" s="9">
        <v>999222950371229</v>
      </c>
      <c r="B90" s="7" t="s">
        <v>1744</v>
      </c>
      <c r="C90" s="7" t="s">
        <v>1781</v>
      </c>
      <c r="D90" s="7" t="s">
        <v>1782</v>
      </c>
      <c r="E90" s="7" t="s">
        <v>1783</v>
      </c>
      <c r="F90" s="7" t="s">
        <v>1223</v>
      </c>
      <c r="G90" s="7" t="s">
        <v>1227</v>
      </c>
      <c r="H90" s="7" t="s">
        <v>1228</v>
      </c>
      <c r="I90" s="7" t="s">
        <v>1784</v>
      </c>
      <c r="J90" s="7" t="s">
        <v>30</v>
      </c>
      <c r="K90" s="7" t="s">
        <v>1785</v>
      </c>
      <c r="L90" s="7" t="s">
        <v>1785</v>
      </c>
      <c r="M90" s="7" t="s">
        <v>1231</v>
      </c>
      <c r="N90" s="7" t="s">
        <v>1231</v>
      </c>
      <c r="O90" s="7" t="s">
        <v>1232</v>
      </c>
      <c r="P90" s="7" t="s">
        <v>1233</v>
      </c>
      <c r="Q90" s="7" t="s">
        <v>1234</v>
      </c>
      <c r="R90" s="7" t="s">
        <v>1786</v>
      </c>
      <c r="S90" s="7" t="s">
        <v>1236</v>
      </c>
      <c r="T90" s="7" t="s">
        <v>1237</v>
      </c>
      <c r="U90" s="7" t="s">
        <v>1238</v>
      </c>
      <c r="V90" s="7" t="s">
        <v>1246</v>
      </c>
    </row>
    <row r="91" s="7" customFormat="1" spans="1:22">
      <c r="A91" s="9">
        <v>999222949117365</v>
      </c>
      <c r="B91" s="7" t="s">
        <v>1744</v>
      </c>
      <c r="C91" s="7" t="s">
        <v>1787</v>
      </c>
      <c r="D91" s="7" t="s">
        <v>1788</v>
      </c>
      <c r="E91" s="7" t="s">
        <v>1789</v>
      </c>
      <c r="F91" s="7" t="s">
        <v>1223</v>
      </c>
      <c r="G91" s="7" t="s">
        <v>1227</v>
      </c>
      <c r="H91" s="7" t="s">
        <v>1228</v>
      </c>
      <c r="I91" s="7" t="s">
        <v>1790</v>
      </c>
      <c r="J91" s="7" t="s">
        <v>30</v>
      </c>
      <c r="K91" s="7" t="s">
        <v>1791</v>
      </c>
      <c r="L91" s="7" t="s">
        <v>1791</v>
      </c>
      <c r="M91" s="7" t="s">
        <v>1231</v>
      </c>
      <c r="N91" s="7" t="s">
        <v>1231</v>
      </c>
      <c r="O91" s="7" t="s">
        <v>1232</v>
      </c>
      <c r="P91" s="7" t="s">
        <v>1233</v>
      </c>
      <c r="Q91" s="7" t="s">
        <v>1234</v>
      </c>
      <c r="R91" s="7" t="s">
        <v>1792</v>
      </c>
      <c r="S91" s="7" t="s">
        <v>1236</v>
      </c>
      <c r="T91" s="7" t="s">
        <v>1237</v>
      </c>
      <c r="U91" s="7" t="s">
        <v>1238</v>
      </c>
      <c r="V91" s="7" t="s">
        <v>1280</v>
      </c>
    </row>
    <row r="92" s="7" customFormat="1" spans="1:22">
      <c r="A92" s="9">
        <v>999222947545954</v>
      </c>
      <c r="B92" s="7" t="s">
        <v>1744</v>
      </c>
      <c r="C92" s="7" t="s">
        <v>1793</v>
      </c>
      <c r="D92" s="7" t="s">
        <v>1794</v>
      </c>
      <c r="E92" s="7" t="s">
        <v>1795</v>
      </c>
      <c r="F92" s="7" t="s">
        <v>1368</v>
      </c>
      <c r="G92" s="7" t="s">
        <v>1227</v>
      </c>
      <c r="H92" s="7" t="s">
        <v>1228</v>
      </c>
      <c r="I92" s="7" t="s">
        <v>1796</v>
      </c>
      <c r="J92" s="7" t="s">
        <v>30</v>
      </c>
      <c r="K92" s="7" t="s">
        <v>1797</v>
      </c>
      <c r="L92" s="7" t="s">
        <v>1797</v>
      </c>
      <c r="M92" s="7" t="s">
        <v>1231</v>
      </c>
      <c r="N92" s="7" t="s">
        <v>1231</v>
      </c>
      <c r="O92" s="7" t="s">
        <v>1232</v>
      </c>
      <c r="P92" s="7" t="s">
        <v>1233</v>
      </c>
      <c r="Q92" s="7" t="s">
        <v>1234</v>
      </c>
      <c r="R92" s="7" t="s">
        <v>1798</v>
      </c>
      <c r="S92" s="7" t="s">
        <v>1236</v>
      </c>
      <c r="T92" s="7" t="s">
        <v>1237</v>
      </c>
      <c r="U92" s="7" t="s">
        <v>1238</v>
      </c>
      <c r="V92" s="7" t="s">
        <v>1273</v>
      </c>
    </row>
    <row r="93" s="7" customFormat="1" spans="1:22">
      <c r="A93" s="9">
        <v>999222947414223</v>
      </c>
      <c r="B93" s="7" t="s">
        <v>1744</v>
      </c>
      <c r="C93" s="7" t="s">
        <v>1799</v>
      </c>
      <c r="D93" s="7" t="s">
        <v>1800</v>
      </c>
      <c r="E93" s="7" t="s">
        <v>1801</v>
      </c>
      <c r="F93" s="7" t="s">
        <v>1223</v>
      </c>
      <c r="G93" s="7" t="s">
        <v>1227</v>
      </c>
      <c r="H93" s="7" t="s">
        <v>1228</v>
      </c>
      <c r="I93" s="7" t="s">
        <v>1802</v>
      </c>
      <c r="J93" s="7" t="s">
        <v>30</v>
      </c>
      <c r="K93" s="7" t="s">
        <v>1803</v>
      </c>
      <c r="L93" s="7" t="s">
        <v>1803</v>
      </c>
      <c r="M93" s="7" t="s">
        <v>1231</v>
      </c>
      <c r="N93" s="7" t="s">
        <v>1231</v>
      </c>
      <c r="O93" s="7" t="s">
        <v>1232</v>
      </c>
      <c r="P93" s="7" t="s">
        <v>1233</v>
      </c>
      <c r="Q93" s="7" t="s">
        <v>1234</v>
      </c>
      <c r="R93" s="7" t="s">
        <v>1804</v>
      </c>
      <c r="S93" s="7" t="s">
        <v>1236</v>
      </c>
      <c r="T93" s="7" t="s">
        <v>1237</v>
      </c>
      <c r="U93" s="7" t="s">
        <v>1238</v>
      </c>
      <c r="V93" s="7" t="s">
        <v>1246</v>
      </c>
    </row>
    <row r="94" s="7" customFormat="1" spans="1:22">
      <c r="A94" s="9">
        <v>999222945140016</v>
      </c>
      <c r="B94" s="7" t="s">
        <v>1805</v>
      </c>
      <c r="C94" s="7" t="s">
        <v>1806</v>
      </c>
      <c r="D94" s="7" t="s">
        <v>1807</v>
      </c>
      <c r="E94" s="7" t="s">
        <v>1808</v>
      </c>
      <c r="F94" s="7" t="s">
        <v>1744</v>
      </c>
      <c r="G94" s="7" t="s">
        <v>1223</v>
      </c>
      <c r="H94" s="7" t="s">
        <v>1228</v>
      </c>
      <c r="I94" s="7" t="s">
        <v>1809</v>
      </c>
      <c r="J94" s="7" t="s">
        <v>30</v>
      </c>
      <c r="K94" s="7" t="s">
        <v>1810</v>
      </c>
      <c r="L94" s="7" t="s">
        <v>1810</v>
      </c>
      <c r="M94" s="7" t="s">
        <v>1231</v>
      </c>
      <c r="N94" s="7" t="s">
        <v>1231</v>
      </c>
      <c r="O94" s="7" t="s">
        <v>1232</v>
      </c>
      <c r="P94" s="7" t="s">
        <v>1233</v>
      </c>
      <c r="Q94" s="7" t="s">
        <v>1234</v>
      </c>
      <c r="R94" s="7" t="s">
        <v>1811</v>
      </c>
      <c r="S94" s="7" t="s">
        <v>1236</v>
      </c>
      <c r="T94" s="7" t="s">
        <v>1237</v>
      </c>
      <c r="U94" s="7" t="s">
        <v>1238</v>
      </c>
      <c r="V94" s="7" t="s">
        <v>1756</v>
      </c>
    </row>
    <row r="95" s="7" customFormat="1" spans="1:22">
      <c r="A95" s="9">
        <v>999222944999017</v>
      </c>
      <c r="B95" s="7" t="s">
        <v>1805</v>
      </c>
      <c r="C95" s="7" t="s">
        <v>1812</v>
      </c>
      <c r="D95" s="7" t="s">
        <v>1813</v>
      </c>
      <c r="E95" s="7" t="s">
        <v>1814</v>
      </c>
      <c r="F95" s="7" t="s">
        <v>1223</v>
      </c>
      <c r="G95" s="7" t="s">
        <v>1227</v>
      </c>
      <c r="H95" s="7" t="s">
        <v>1228</v>
      </c>
      <c r="I95" s="7" t="s">
        <v>1815</v>
      </c>
      <c r="J95" s="7" t="s">
        <v>30</v>
      </c>
      <c r="K95" s="7" t="s">
        <v>1816</v>
      </c>
      <c r="L95" s="7" t="s">
        <v>1816</v>
      </c>
      <c r="M95" s="7" t="s">
        <v>1231</v>
      </c>
      <c r="N95" s="7" t="s">
        <v>1231</v>
      </c>
      <c r="O95" s="7" t="s">
        <v>1232</v>
      </c>
      <c r="P95" s="7" t="s">
        <v>1233</v>
      </c>
      <c r="Q95" s="7" t="s">
        <v>1234</v>
      </c>
      <c r="R95" s="7" t="s">
        <v>1817</v>
      </c>
      <c r="S95" s="7" t="s">
        <v>1236</v>
      </c>
      <c r="T95" s="7" t="s">
        <v>1237</v>
      </c>
      <c r="U95" s="7" t="s">
        <v>1648</v>
      </c>
      <c r="V95" s="7" t="s">
        <v>1280</v>
      </c>
    </row>
    <row r="96" s="7" customFormat="1" spans="1:22">
      <c r="A96" s="9">
        <v>999222944113111</v>
      </c>
      <c r="B96" s="7" t="s">
        <v>1805</v>
      </c>
      <c r="C96" s="7" t="s">
        <v>1818</v>
      </c>
      <c r="D96" s="7" t="s">
        <v>1819</v>
      </c>
      <c r="E96" s="7" t="s">
        <v>1820</v>
      </c>
      <c r="F96" s="7" t="s">
        <v>1368</v>
      </c>
      <c r="G96" s="7" t="s">
        <v>1227</v>
      </c>
      <c r="H96" s="7" t="s">
        <v>1228</v>
      </c>
      <c r="I96" s="7" t="s">
        <v>1821</v>
      </c>
      <c r="J96" s="7" t="s">
        <v>30</v>
      </c>
      <c r="K96" s="7" t="s">
        <v>1822</v>
      </c>
      <c r="L96" s="7" t="s">
        <v>1822</v>
      </c>
      <c r="M96" s="7" t="s">
        <v>1231</v>
      </c>
      <c r="N96" s="7" t="s">
        <v>1231</v>
      </c>
      <c r="O96" s="7" t="s">
        <v>1232</v>
      </c>
      <c r="P96" s="7" t="s">
        <v>1233</v>
      </c>
      <c r="Q96" s="7" t="s">
        <v>1234</v>
      </c>
      <c r="R96" s="7" t="s">
        <v>1823</v>
      </c>
      <c r="S96" s="7" t="s">
        <v>1236</v>
      </c>
      <c r="T96" s="7" t="s">
        <v>1237</v>
      </c>
      <c r="U96" s="7" t="s">
        <v>1238</v>
      </c>
      <c r="V96" s="7" t="s">
        <v>1611</v>
      </c>
    </row>
    <row r="97" s="7" customFormat="1" spans="1:22">
      <c r="A97" s="9">
        <v>999222943432802</v>
      </c>
      <c r="B97" s="7" t="s">
        <v>1805</v>
      </c>
      <c r="C97" s="7" t="s">
        <v>1824</v>
      </c>
      <c r="D97" s="7" t="s">
        <v>1606</v>
      </c>
      <c r="E97" s="7" t="s">
        <v>1825</v>
      </c>
      <c r="F97" s="7" t="s">
        <v>1368</v>
      </c>
      <c r="G97" s="7" t="s">
        <v>1223</v>
      </c>
      <c r="H97" s="7" t="s">
        <v>1228</v>
      </c>
      <c r="I97" s="7" t="s">
        <v>1826</v>
      </c>
      <c r="J97" s="7" t="s">
        <v>30</v>
      </c>
      <c r="K97" s="7" t="s">
        <v>1827</v>
      </c>
      <c r="L97" s="7" t="s">
        <v>1827</v>
      </c>
      <c r="M97" s="7" t="s">
        <v>1231</v>
      </c>
      <c r="N97" s="7" t="s">
        <v>1231</v>
      </c>
      <c r="O97" s="7" t="s">
        <v>1232</v>
      </c>
      <c r="P97" s="7" t="s">
        <v>1233</v>
      </c>
      <c r="Q97" s="7" t="s">
        <v>1234</v>
      </c>
      <c r="R97" s="7" t="s">
        <v>1828</v>
      </c>
      <c r="S97" s="7" t="s">
        <v>1236</v>
      </c>
      <c r="T97" s="7" t="s">
        <v>1237</v>
      </c>
      <c r="U97" s="7" t="s">
        <v>1238</v>
      </c>
      <c r="V97" s="7" t="s">
        <v>1611</v>
      </c>
    </row>
    <row r="98" s="7" customFormat="1" spans="1:22">
      <c r="A98" s="9">
        <v>999222943381177</v>
      </c>
      <c r="B98" s="7" t="s">
        <v>1805</v>
      </c>
      <c r="C98" s="7" t="s">
        <v>1829</v>
      </c>
      <c r="D98" s="7" t="s">
        <v>1830</v>
      </c>
      <c r="E98" s="7" t="s">
        <v>1831</v>
      </c>
      <c r="F98" s="7" t="s">
        <v>1223</v>
      </c>
      <c r="G98" s="7" t="s">
        <v>1227</v>
      </c>
      <c r="H98" s="7" t="s">
        <v>1228</v>
      </c>
      <c r="I98" s="7" t="s">
        <v>1832</v>
      </c>
      <c r="J98" s="7" t="s">
        <v>30</v>
      </c>
      <c r="K98" s="7" t="s">
        <v>1833</v>
      </c>
      <c r="L98" s="7" t="s">
        <v>1833</v>
      </c>
      <c r="M98" s="7" t="s">
        <v>1231</v>
      </c>
      <c r="N98" s="7" t="s">
        <v>1231</v>
      </c>
      <c r="O98" s="7" t="s">
        <v>1232</v>
      </c>
      <c r="P98" s="7" t="s">
        <v>1233</v>
      </c>
      <c r="Q98" s="7" t="s">
        <v>1234</v>
      </c>
      <c r="R98" s="7" t="s">
        <v>1834</v>
      </c>
      <c r="S98" s="7" t="s">
        <v>1236</v>
      </c>
      <c r="T98" s="7" t="s">
        <v>1237</v>
      </c>
      <c r="U98" s="7" t="s">
        <v>1238</v>
      </c>
      <c r="V98" s="7" t="s">
        <v>1835</v>
      </c>
    </row>
    <row r="99" s="7" customFormat="1" spans="1:22">
      <c r="A99" s="9">
        <v>999222943157790</v>
      </c>
      <c r="B99" s="7" t="s">
        <v>1805</v>
      </c>
      <c r="C99" s="7" t="s">
        <v>1836</v>
      </c>
      <c r="D99" s="7" t="s">
        <v>1837</v>
      </c>
      <c r="E99" s="7" t="s">
        <v>1838</v>
      </c>
      <c r="F99" s="7" t="s">
        <v>1223</v>
      </c>
      <c r="G99" s="7" t="s">
        <v>1227</v>
      </c>
      <c r="H99" s="7" t="s">
        <v>1228</v>
      </c>
      <c r="I99" s="7" t="s">
        <v>1839</v>
      </c>
      <c r="J99" s="7" t="s">
        <v>30</v>
      </c>
      <c r="K99" s="7" t="s">
        <v>1840</v>
      </c>
      <c r="L99" s="7" t="s">
        <v>1840</v>
      </c>
      <c r="M99" s="7" t="s">
        <v>1231</v>
      </c>
      <c r="N99" s="7" t="s">
        <v>1231</v>
      </c>
      <c r="O99" s="7" t="s">
        <v>1232</v>
      </c>
      <c r="P99" s="7" t="s">
        <v>1233</v>
      </c>
      <c r="Q99" s="7" t="s">
        <v>1234</v>
      </c>
      <c r="R99" s="7" t="s">
        <v>1841</v>
      </c>
      <c r="S99" s="7" t="s">
        <v>1236</v>
      </c>
      <c r="T99" s="7" t="s">
        <v>1237</v>
      </c>
      <c r="U99" s="7" t="s">
        <v>1238</v>
      </c>
      <c r="V99" s="7" t="s">
        <v>1239</v>
      </c>
    </row>
    <row r="100" s="7" customFormat="1" spans="1:22">
      <c r="A100" s="9">
        <v>999222942344112</v>
      </c>
      <c r="B100" s="7" t="s">
        <v>1805</v>
      </c>
      <c r="C100" s="7" t="s">
        <v>1842</v>
      </c>
      <c r="D100" s="7" t="s">
        <v>1843</v>
      </c>
      <c r="E100" s="7" t="s">
        <v>1844</v>
      </c>
      <c r="F100" s="7" t="s">
        <v>1223</v>
      </c>
      <c r="G100" s="7" t="s">
        <v>1227</v>
      </c>
      <c r="H100" s="7" t="s">
        <v>1228</v>
      </c>
      <c r="I100" s="7" t="s">
        <v>1845</v>
      </c>
      <c r="J100" s="7" t="s">
        <v>30</v>
      </c>
      <c r="K100" s="7" t="s">
        <v>1846</v>
      </c>
      <c r="L100" s="7" t="s">
        <v>1846</v>
      </c>
      <c r="M100" s="7" t="s">
        <v>1231</v>
      </c>
      <c r="N100" s="7" t="s">
        <v>1231</v>
      </c>
      <c r="O100" s="7" t="s">
        <v>1232</v>
      </c>
      <c r="P100" s="7" t="s">
        <v>1233</v>
      </c>
      <c r="Q100" s="7" t="s">
        <v>1234</v>
      </c>
      <c r="R100" s="7" t="s">
        <v>1847</v>
      </c>
      <c r="S100" s="7" t="s">
        <v>1236</v>
      </c>
      <c r="T100" s="7" t="s">
        <v>1237</v>
      </c>
      <c r="U100" s="7" t="s">
        <v>1238</v>
      </c>
      <c r="V100" s="7" t="s">
        <v>1239</v>
      </c>
    </row>
    <row r="101" s="7" customFormat="1" spans="1:22">
      <c r="A101" s="9">
        <v>999222942021931</v>
      </c>
      <c r="B101" s="7" t="s">
        <v>1805</v>
      </c>
      <c r="C101" s="7" t="s">
        <v>1848</v>
      </c>
      <c r="D101" s="7" t="s">
        <v>1843</v>
      </c>
      <c r="E101" s="7" t="s">
        <v>1849</v>
      </c>
      <c r="F101" s="7" t="s">
        <v>1368</v>
      </c>
      <c r="G101" s="7" t="s">
        <v>1223</v>
      </c>
      <c r="H101" s="7" t="s">
        <v>1228</v>
      </c>
      <c r="I101" s="7" t="s">
        <v>1850</v>
      </c>
      <c r="J101" s="7" t="s">
        <v>30</v>
      </c>
      <c r="K101" s="7" t="s">
        <v>1851</v>
      </c>
      <c r="L101" s="7" t="s">
        <v>1851</v>
      </c>
      <c r="M101" s="7" t="s">
        <v>1231</v>
      </c>
      <c r="N101" s="7" t="s">
        <v>1231</v>
      </c>
      <c r="O101" s="7" t="s">
        <v>1232</v>
      </c>
      <c r="P101" s="7" t="s">
        <v>1233</v>
      </c>
      <c r="Q101" s="7" t="s">
        <v>1234</v>
      </c>
      <c r="R101" s="7" t="s">
        <v>1852</v>
      </c>
      <c r="S101" s="7" t="s">
        <v>1236</v>
      </c>
      <c r="T101" s="7" t="s">
        <v>1237</v>
      </c>
      <c r="U101" s="7" t="s">
        <v>1238</v>
      </c>
      <c r="V101" s="7" t="s">
        <v>1239</v>
      </c>
    </row>
    <row r="102" s="7" customFormat="1" spans="1:22">
      <c r="A102" s="9">
        <v>999222941381309</v>
      </c>
      <c r="B102" s="7" t="s">
        <v>1805</v>
      </c>
      <c r="C102" s="7" t="s">
        <v>1853</v>
      </c>
      <c r="D102" s="7" t="s">
        <v>1854</v>
      </c>
      <c r="E102" s="7" t="s">
        <v>1855</v>
      </c>
      <c r="F102" s="7" t="s">
        <v>1598</v>
      </c>
      <c r="G102" s="7" t="s">
        <v>1227</v>
      </c>
      <c r="H102" s="7" t="s">
        <v>1228</v>
      </c>
      <c r="I102" s="7" t="s">
        <v>1856</v>
      </c>
      <c r="J102" s="7" t="s">
        <v>30</v>
      </c>
      <c r="K102" s="7" t="s">
        <v>1857</v>
      </c>
      <c r="L102" s="7" t="s">
        <v>1857</v>
      </c>
      <c r="M102" s="7" t="s">
        <v>1231</v>
      </c>
      <c r="N102" s="7" t="s">
        <v>1231</v>
      </c>
      <c r="O102" s="7" t="s">
        <v>1232</v>
      </c>
      <c r="P102" s="7" t="s">
        <v>1233</v>
      </c>
      <c r="Q102" s="7" t="s">
        <v>1234</v>
      </c>
      <c r="R102" s="7" t="s">
        <v>1858</v>
      </c>
      <c r="S102" s="7" t="s">
        <v>1236</v>
      </c>
      <c r="T102" s="7" t="s">
        <v>1237</v>
      </c>
      <c r="U102" s="7" t="s">
        <v>1238</v>
      </c>
      <c r="V102" s="7" t="s">
        <v>1481</v>
      </c>
    </row>
    <row r="103" s="7" customFormat="1" spans="1:22">
      <c r="A103" s="9">
        <v>999222941326695</v>
      </c>
      <c r="B103" s="7" t="s">
        <v>1805</v>
      </c>
      <c r="C103" s="7" t="s">
        <v>1859</v>
      </c>
      <c r="D103" s="7" t="s">
        <v>1860</v>
      </c>
      <c r="E103" s="7" t="s">
        <v>1861</v>
      </c>
      <c r="F103" s="7" t="s">
        <v>1368</v>
      </c>
      <c r="G103" s="7" t="s">
        <v>1223</v>
      </c>
      <c r="H103" s="7" t="s">
        <v>1228</v>
      </c>
      <c r="I103" s="7" t="s">
        <v>1862</v>
      </c>
      <c r="J103" s="7" t="s">
        <v>30</v>
      </c>
      <c r="K103" s="7" t="s">
        <v>1863</v>
      </c>
      <c r="L103" s="7" t="s">
        <v>1863</v>
      </c>
      <c r="M103" s="7" t="s">
        <v>1231</v>
      </c>
      <c r="N103" s="7" t="s">
        <v>1231</v>
      </c>
      <c r="O103" s="7" t="s">
        <v>1232</v>
      </c>
      <c r="P103" s="7" t="s">
        <v>1233</v>
      </c>
      <c r="Q103" s="7" t="s">
        <v>1234</v>
      </c>
      <c r="R103" s="7" t="s">
        <v>1864</v>
      </c>
      <c r="S103" s="7" t="s">
        <v>1236</v>
      </c>
      <c r="T103" s="7" t="s">
        <v>1237</v>
      </c>
      <c r="U103" s="7" t="s">
        <v>1238</v>
      </c>
      <c r="V103" s="7" t="s">
        <v>1280</v>
      </c>
    </row>
    <row r="104" s="7" customFormat="1" spans="1:22">
      <c r="A104" s="9">
        <v>999222941187188</v>
      </c>
      <c r="B104" s="7" t="s">
        <v>1805</v>
      </c>
      <c r="C104" s="7" t="s">
        <v>1865</v>
      </c>
      <c r="D104" s="7" t="s">
        <v>1866</v>
      </c>
      <c r="E104" s="7" t="s">
        <v>1867</v>
      </c>
      <c r="F104" s="7" t="s">
        <v>1744</v>
      </c>
      <c r="G104" s="7" t="s">
        <v>1227</v>
      </c>
      <c r="H104" s="7" t="s">
        <v>1228</v>
      </c>
      <c r="I104" s="7" t="s">
        <v>1868</v>
      </c>
      <c r="J104" s="7" t="s">
        <v>30</v>
      </c>
      <c r="K104" s="7" t="s">
        <v>1869</v>
      </c>
      <c r="L104" s="7" t="s">
        <v>1869</v>
      </c>
      <c r="M104" s="7" t="s">
        <v>1231</v>
      </c>
      <c r="N104" s="7" t="s">
        <v>1231</v>
      </c>
      <c r="O104" s="7" t="s">
        <v>1232</v>
      </c>
      <c r="P104" s="7" t="s">
        <v>1233</v>
      </c>
      <c r="Q104" s="7" t="s">
        <v>1234</v>
      </c>
      <c r="R104" s="7" t="s">
        <v>1870</v>
      </c>
      <c r="S104" s="7" t="s">
        <v>1236</v>
      </c>
      <c r="T104" s="7" t="s">
        <v>1237</v>
      </c>
      <c r="U104" s="7" t="s">
        <v>1238</v>
      </c>
      <c r="V104" s="7" t="s">
        <v>1239</v>
      </c>
    </row>
    <row r="105" s="7" customFormat="1" spans="1:22">
      <c r="A105" s="9">
        <v>999222941034137</v>
      </c>
      <c r="B105" s="7" t="s">
        <v>1805</v>
      </c>
      <c r="C105" s="7" t="s">
        <v>1871</v>
      </c>
      <c r="D105" s="7" t="s">
        <v>1872</v>
      </c>
      <c r="E105" s="7" t="s">
        <v>1873</v>
      </c>
      <c r="F105" s="7" t="s">
        <v>1805</v>
      </c>
      <c r="G105" s="7" t="s">
        <v>1223</v>
      </c>
      <c r="H105" s="7" t="s">
        <v>1228</v>
      </c>
      <c r="I105" s="7" t="s">
        <v>1874</v>
      </c>
      <c r="J105" s="7" t="s">
        <v>30</v>
      </c>
      <c r="K105" s="7" t="s">
        <v>1875</v>
      </c>
      <c r="L105" s="7" t="s">
        <v>1875</v>
      </c>
      <c r="M105" s="7" t="s">
        <v>1231</v>
      </c>
      <c r="N105" s="7" t="s">
        <v>1231</v>
      </c>
      <c r="O105" s="7" t="s">
        <v>1232</v>
      </c>
      <c r="P105" s="7" t="s">
        <v>1233</v>
      </c>
      <c r="Q105" s="7" t="s">
        <v>1234</v>
      </c>
      <c r="R105" s="7" t="s">
        <v>1876</v>
      </c>
      <c r="S105" s="7" t="s">
        <v>1236</v>
      </c>
      <c r="T105" s="7" t="s">
        <v>1237</v>
      </c>
      <c r="U105" s="7" t="s">
        <v>1238</v>
      </c>
      <c r="V105" s="7" t="s">
        <v>1253</v>
      </c>
    </row>
    <row r="106" s="7" customFormat="1" spans="1:22">
      <c r="A106" s="9">
        <v>999222940867119</v>
      </c>
      <c r="B106" s="7" t="s">
        <v>1805</v>
      </c>
      <c r="C106" s="7" t="s">
        <v>1877</v>
      </c>
      <c r="D106" s="7" t="s">
        <v>1843</v>
      </c>
      <c r="E106" s="7" t="s">
        <v>1878</v>
      </c>
      <c r="F106" s="7" t="s">
        <v>1223</v>
      </c>
      <c r="G106" s="7" t="s">
        <v>1227</v>
      </c>
      <c r="H106" s="7" t="s">
        <v>1228</v>
      </c>
      <c r="I106" s="7" t="s">
        <v>1850</v>
      </c>
      <c r="J106" s="7" t="s">
        <v>30</v>
      </c>
      <c r="K106" s="7" t="s">
        <v>1851</v>
      </c>
      <c r="L106" s="7" t="s">
        <v>1851</v>
      </c>
      <c r="M106" s="7" t="s">
        <v>1231</v>
      </c>
      <c r="N106" s="7" t="s">
        <v>1231</v>
      </c>
      <c r="O106" s="7" t="s">
        <v>1232</v>
      </c>
      <c r="P106" s="7" t="s">
        <v>1233</v>
      </c>
      <c r="Q106" s="7" t="s">
        <v>1234</v>
      </c>
      <c r="R106" s="7" t="s">
        <v>1879</v>
      </c>
      <c r="S106" s="7" t="s">
        <v>1236</v>
      </c>
      <c r="T106" s="7" t="s">
        <v>1237</v>
      </c>
      <c r="U106" s="7" t="s">
        <v>1238</v>
      </c>
      <c r="V106" s="7" t="s">
        <v>1239</v>
      </c>
    </row>
    <row r="107" s="7" customFormat="1" spans="1:22">
      <c r="A107" s="9">
        <v>999222939309278</v>
      </c>
      <c r="B107" s="7" t="s">
        <v>1805</v>
      </c>
      <c r="C107" s="7" t="s">
        <v>1880</v>
      </c>
      <c r="D107" s="7" t="s">
        <v>1881</v>
      </c>
      <c r="E107" s="7" t="s">
        <v>1882</v>
      </c>
      <c r="F107" s="7" t="s">
        <v>1368</v>
      </c>
      <c r="G107" s="7" t="s">
        <v>1223</v>
      </c>
      <c r="H107" s="7" t="s">
        <v>1228</v>
      </c>
      <c r="I107" s="7" t="s">
        <v>1883</v>
      </c>
      <c r="J107" s="7" t="s">
        <v>30</v>
      </c>
      <c r="K107" s="7" t="s">
        <v>1884</v>
      </c>
      <c r="L107" s="7" t="s">
        <v>1884</v>
      </c>
      <c r="M107" s="7" t="s">
        <v>1231</v>
      </c>
      <c r="N107" s="7" t="s">
        <v>1231</v>
      </c>
      <c r="O107" s="7" t="s">
        <v>1232</v>
      </c>
      <c r="P107" s="7" t="s">
        <v>1233</v>
      </c>
      <c r="Q107" s="7" t="s">
        <v>1234</v>
      </c>
      <c r="R107" s="7" t="s">
        <v>1885</v>
      </c>
      <c r="S107" s="7" t="s">
        <v>1236</v>
      </c>
      <c r="T107" s="7" t="s">
        <v>1237</v>
      </c>
      <c r="U107" s="7" t="s">
        <v>1238</v>
      </c>
      <c r="V107" s="7" t="s">
        <v>1375</v>
      </c>
    </row>
    <row r="108" s="7" customFormat="1" spans="1:22">
      <c r="A108" s="9">
        <v>999222938760020</v>
      </c>
      <c r="B108" s="7" t="s">
        <v>1805</v>
      </c>
      <c r="C108" s="7" t="s">
        <v>1886</v>
      </c>
      <c r="D108" s="7" t="s">
        <v>1887</v>
      </c>
      <c r="E108" s="7" t="s">
        <v>1888</v>
      </c>
      <c r="F108" s="7" t="s">
        <v>1368</v>
      </c>
      <c r="G108" s="7" t="s">
        <v>1227</v>
      </c>
      <c r="H108" s="7" t="s">
        <v>1228</v>
      </c>
      <c r="I108" s="7" t="s">
        <v>1889</v>
      </c>
      <c r="J108" s="7" t="s">
        <v>30</v>
      </c>
      <c r="K108" s="7" t="s">
        <v>1890</v>
      </c>
      <c r="L108" s="7" t="s">
        <v>1890</v>
      </c>
      <c r="M108" s="7" t="s">
        <v>1231</v>
      </c>
      <c r="N108" s="7" t="s">
        <v>1231</v>
      </c>
      <c r="O108" s="7" t="s">
        <v>1232</v>
      </c>
      <c r="P108" s="7" t="s">
        <v>1233</v>
      </c>
      <c r="Q108" s="7" t="s">
        <v>1234</v>
      </c>
      <c r="R108" s="7" t="s">
        <v>1891</v>
      </c>
      <c r="S108" s="7" t="s">
        <v>1236</v>
      </c>
      <c r="T108" s="7" t="s">
        <v>1237</v>
      </c>
      <c r="U108" s="7" t="s">
        <v>1238</v>
      </c>
      <c r="V108" s="7" t="s">
        <v>1273</v>
      </c>
    </row>
    <row r="109" s="7" customFormat="1" spans="1:22">
      <c r="A109" s="9">
        <v>999222938739127</v>
      </c>
      <c r="B109" s="7" t="s">
        <v>1805</v>
      </c>
      <c r="C109" s="7" t="s">
        <v>1892</v>
      </c>
      <c r="D109" s="7" t="s">
        <v>1661</v>
      </c>
      <c r="E109" s="7" t="s">
        <v>1893</v>
      </c>
      <c r="F109" s="7" t="s">
        <v>1805</v>
      </c>
      <c r="G109" s="7" t="s">
        <v>1227</v>
      </c>
      <c r="H109" s="7" t="s">
        <v>1228</v>
      </c>
      <c r="I109" s="7" t="s">
        <v>1894</v>
      </c>
      <c r="J109" s="7" t="s">
        <v>30</v>
      </c>
      <c r="K109" s="7" t="s">
        <v>1895</v>
      </c>
      <c r="L109" s="7" t="s">
        <v>1895</v>
      </c>
      <c r="M109" s="7" t="s">
        <v>1231</v>
      </c>
      <c r="N109" s="7" t="s">
        <v>1231</v>
      </c>
      <c r="O109" s="7" t="s">
        <v>1232</v>
      </c>
      <c r="P109" s="7" t="s">
        <v>1233</v>
      </c>
      <c r="Q109" s="7" t="s">
        <v>1234</v>
      </c>
      <c r="R109" s="7" t="s">
        <v>1896</v>
      </c>
      <c r="S109" s="7" t="s">
        <v>1236</v>
      </c>
      <c r="T109" s="7" t="s">
        <v>1237</v>
      </c>
      <c r="U109" s="7" t="s">
        <v>1238</v>
      </c>
      <c r="V109" s="7" t="s">
        <v>1280</v>
      </c>
    </row>
    <row r="110" s="7" customFormat="1" spans="1:22">
      <c r="A110" s="9">
        <v>22938356482</v>
      </c>
      <c r="B110" s="7" t="s">
        <v>1805</v>
      </c>
      <c r="C110" s="7" t="s">
        <v>1897</v>
      </c>
      <c r="D110" s="7" t="s">
        <v>1898</v>
      </c>
      <c r="E110" s="7" t="s">
        <v>1899</v>
      </c>
      <c r="F110" s="7" t="s">
        <v>1368</v>
      </c>
      <c r="G110" s="7" t="s">
        <v>1227</v>
      </c>
      <c r="H110" s="7" t="s">
        <v>1228</v>
      </c>
      <c r="I110" s="7" t="s">
        <v>1900</v>
      </c>
      <c r="J110" s="7" t="s">
        <v>30</v>
      </c>
      <c r="K110" s="7" t="s">
        <v>1901</v>
      </c>
      <c r="L110" s="7" t="s">
        <v>1901</v>
      </c>
      <c r="M110" s="7" t="s">
        <v>1231</v>
      </c>
      <c r="N110" s="7" t="s">
        <v>1231</v>
      </c>
      <c r="O110" s="7" t="s">
        <v>1232</v>
      </c>
      <c r="P110" s="7" t="s">
        <v>1233</v>
      </c>
      <c r="Q110" s="7" t="s">
        <v>1234</v>
      </c>
      <c r="R110" s="7" t="s">
        <v>1902</v>
      </c>
      <c r="S110" s="7" t="s">
        <v>1236</v>
      </c>
      <c r="T110" s="7" t="s">
        <v>1237</v>
      </c>
      <c r="U110" s="7" t="s">
        <v>1238</v>
      </c>
      <c r="V110" s="7" t="s">
        <v>1246</v>
      </c>
    </row>
    <row r="111" s="7" customFormat="1" spans="1:22">
      <c r="A111" s="9">
        <v>999222938098125</v>
      </c>
      <c r="B111" s="7" t="s">
        <v>1805</v>
      </c>
      <c r="C111" s="7" t="s">
        <v>1903</v>
      </c>
      <c r="D111" s="7" t="s">
        <v>1904</v>
      </c>
      <c r="E111" s="7" t="s">
        <v>1905</v>
      </c>
      <c r="F111" s="7" t="s">
        <v>1223</v>
      </c>
      <c r="G111" s="7" t="s">
        <v>1227</v>
      </c>
      <c r="H111" s="7" t="s">
        <v>1228</v>
      </c>
      <c r="I111" s="7" t="s">
        <v>1906</v>
      </c>
      <c r="J111" s="7" t="s">
        <v>30</v>
      </c>
      <c r="K111" s="7" t="s">
        <v>1907</v>
      </c>
      <c r="L111" s="7" t="s">
        <v>1907</v>
      </c>
      <c r="M111" s="7" t="s">
        <v>1231</v>
      </c>
      <c r="N111" s="7" t="s">
        <v>1231</v>
      </c>
      <c r="O111" s="7" t="s">
        <v>1232</v>
      </c>
      <c r="P111" s="7" t="s">
        <v>1233</v>
      </c>
      <c r="Q111" s="7" t="s">
        <v>1234</v>
      </c>
      <c r="R111" s="7" t="s">
        <v>1908</v>
      </c>
      <c r="S111" s="7" t="s">
        <v>1236</v>
      </c>
      <c r="T111" s="7" t="s">
        <v>1237</v>
      </c>
      <c r="U111" s="7" t="s">
        <v>1238</v>
      </c>
      <c r="V111" s="7" t="s">
        <v>1246</v>
      </c>
    </row>
    <row r="112" s="7" customFormat="1" spans="1:22">
      <c r="A112" s="9">
        <v>999222937788505</v>
      </c>
      <c r="B112" s="7" t="s">
        <v>1805</v>
      </c>
      <c r="C112" s="7" t="s">
        <v>1909</v>
      </c>
      <c r="D112" s="7" t="s">
        <v>1356</v>
      </c>
      <c r="E112" s="7" t="s">
        <v>1910</v>
      </c>
      <c r="F112" s="7" t="s">
        <v>1368</v>
      </c>
      <c r="G112" s="7" t="s">
        <v>1223</v>
      </c>
      <c r="H112" s="7" t="s">
        <v>1228</v>
      </c>
      <c r="I112" s="7" t="s">
        <v>1911</v>
      </c>
      <c r="J112" s="7" t="s">
        <v>30</v>
      </c>
      <c r="K112" s="7" t="s">
        <v>1912</v>
      </c>
      <c r="L112" s="7" t="s">
        <v>1912</v>
      </c>
      <c r="M112" s="7" t="s">
        <v>1231</v>
      </c>
      <c r="N112" s="7" t="s">
        <v>1231</v>
      </c>
      <c r="O112" s="7" t="s">
        <v>1232</v>
      </c>
      <c r="P112" s="7" t="s">
        <v>1233</v>
      </c>
      <c r="Q112" s="7" t="s">
        <v>1234</v>
      </c>
      <c r="R112" s="7" t="s">
        <v>1913</v>
      </c>
      <c r="S112" s="7" t="s">
        <v>1236</v>
      </c>
      <c r="T112" s="7" t="s">
        <v>1237</v>
      </c>
      <c r="U112" s="7" t="s">
        <v>1238</v>
      </c>
      <c r="V112" s="7" t="s">
        <v>1361</v>
      </c>
    </row>
    <row r="113" s="7" customFormat="1" spans="1:22">
      <c r="A113" s="9">
        <v>999222937632084</v>
      </c>
      <c r="B113" s="7" t="s">
        <v>1805</v>
      </c>
      <c r="C113" s="7" t="s">
        <v>1914</v>
      </c>
      <c r="D113" s="7" t="s">
        <v>1915</v>
      </c>
      <c r="E113" s="7" t="s">
        <v>1916</v>
      </c>
      <c r="F113" s="7" t="s">
        <v>1223</v>
      </c>
      <c r="G113" s="7" t="s">
        <v>1227</v>
      </c>
      <c r="H113" s="7" t="s">
        <v>1228</v>
      </c>
      <c r="I113" s="7" t="s">
        <v>1917</v>
      </c>
      <c r="J113" s="7" t="s">
        <v>30</v>
      </c>
      <c r="K113" s="7" t="s">
        <v>1918</v>
      </c>
      <c r="L113" s="7" t="s">
        <v>1918</v>
      </c>
      <c r="M113" s="7" t="s">
        <v>1231</v>
      </c>
      <c r="N113" s="7" t="s">
        <v>1231</v>
      </c>
      <c r="O113" s="7" t="s">
        <v>1232</v>
      </c>
      <c r="P113" s="7" t="s">
        <v>1233</v>
      </c>
      <c r="Q113" s="7" t="s">
        <v>1234</v>
      </c>
      <c r="R113" s="7" t="s">
        <v>1919</v>
      </c>
      <c r="S113" s="7" t="s">
        <v>1236</v>
      </c>
      <c r="T113" s="7" t="s">
        <v>1237</v>
      </c>
      <c r="U113" s="7" t="s">
        <v>1238</v>
      </c>
      <c r="V113" s="7" t="s">
        <v>1246</v>
      </c>
    </row>
    <row r="114" s="7" customFormat="1" spans="1:22">
      <c r="A114" s="9">
        <v>999222927804499</v>
      </c>
      <c r="B114" s="7" t="s">
        <v>1920</v>
      </c>
      <c r="C114" s="7" t="s">
        <v>1921</v>
      </c>
      <c r="D114" s="7" t="s">
        <v>1414</v>
      </c>
      <c r="E114" s="7" t="s">
        <v>1922</v>
      </c>
      <c r="F114" s="7" t="s">
        <v>1598</v>
      </c>
      <c r="G114" s="7" t="s">
        <v>1227</v>
      </c>
      <c r="H114" s="7" t="s">
        <v>1228</v>
      </c>
      <c r="I114" s="7" t="s">
        <v>1923</v>
      </c>
      <c r="J114" s="7" t="s">
        <v>30</v>
      </c>
      <c r="K114" s="7" t="s">
        <v>1924</v>
      </c>
      <c r="L114" s="7" t="s">
        <v>1924</v>
      </c>
      <c r="M114" s="7" t="s">
        <v>1231</v>
      </c>
      <c r="N114" s="7" t="s">
        <v>1231</v>
      </c>
      <c r="O114" s="7" t="s">
        <v>1232</v>
      </c>
      <c r="P114" s="7" t="s">
        <v>1233</v>
      </c>
      <c r="Q114" s="7" t="s">
        <v>1234</v>
      </c>
      <c r="R114" s="7" t="s">
        <v>1925</v>
      </c>
      <c r="S114" s="7" t="s">
        <v>1236</v>
      </c>
      <c r="T114" s="7" t="s">
        <v>1237</v>
      </c>
      <c r="U114" s="7" t="s">
        <v>1238</v>
      </c>
      <c r="V114" s="7" t="s">
        <v>1280</v>
      </c>
    </row>
    <row r="115" s="7" customFormat="1" spans="1:22">
      <c r="A115" s="9">
        <v>999222926234859</v>
      </c>
      <c r="B115" s="7" t="s">
        <v>1920</v>
      </c>
      <c r="C115" s="7" t="s">
        <v>1926</v>
      </c>
      <c r="D115" s="7" t="s">
        <v>1927</v>
      </c>
      <c r="E115" s="7" t="s">
        <v>1928</v>
      </c>
      <c r="F115" s="7" t="s">
        <v>1223</v>
      </c>
      <c r="G115" s="7" t="s">
        <v>1227</v>
      </c>
      <c r="H115" s="7" t="s">
        <v>1228</v>
      </c>
      <c r="I115" s="7" t="s">
        <v>1929</v>
      </c>
      <c r="J115" s="7" t="s">
        <v>30</v>
      </c>
      <c r="K115" s="7" t="s">
        <v>1930</v>
      </c>
      <c r="L115" s="7" t="s">
        <v>1930</v>
      </c>
      <c r="M115" s="7" t="s">
        <v>1231</v>
      </c>
      <c r="N115" s="7" t="s">
        <v>1231</v>
      </c>
      <c r="O115" s="7" t="s">
        <v>1232</v>
      </c>
      <c r="P115" s="7" t="s">
        <v>1233</v>
      </c>
      <c r="Q115" s="7" t="s">
        <v>1234</v>
      </c>
      <c r="R115" s="7" t="s">
        <v>1931</v>
      </c>
      <c r="S115" s="7" t="s">
        <v>1236</v>
      </c>
      <c r="T115" s="7" t="s">
        <v>1237</v>
      </c>
      <c r="U115" s="7" t="s">
        <v>1238</v>
      </c>
      <c r="V115" s="7" t="s">
        <v>1932</v>
      </c>
    </row>
    <row r="116" s="7" customFormat="1" spans="1:22">
      <c r="A116" s="9">
        <v>999222924001908</v>
      </c>
      <c r="B116" s="7" t="s">
        <v>1920</v>
      </c>
      <c r="C116" s="7" t="s">
        <v>1933</v>
      </c>
      <c r="D116" s="7" t="s">
        <v>1934</v>
      </c>
      <c r="E116" s="7" t="s">
        <v>1935</v>
      </c>
      <c r="F116" s="7" t="s">
        <v>1368</v>
      </c>
      <c r="G116" s="7" t="s">
        <v>1223</v>
      </c>
      <c r="H116" s="7" t="s">
        <v>1228</v>
      </c>
      <c r="I116" s="7" t="s">
        <v>1936</v>
      </c>
      <c r="J116" s="7" t="s">
        <v>30</v>
      </c>
      <c r="K116" s="7" t="s">
        <v>1937</v>
      </c>
      <c r="L116" s="7" t="s">
        <v>1937</v>
      </c>
      <c r="M116" s="7" t="s">
        <v>1231</v>
      </c>
      <c r="N116" s="7" t="s">
        <v>1231</v>
      </c>
      <c r="O116" s="7" t="s">
        <v>1232</v>
      </c>
      <c r="P116" s="7" t="s">
        <v>1233</v>
      </c>
      <c r="Q116" s="7" t="s">
        <v>1234</v>
      </c>
      <c r="R116" s="7" t="s">
        <v>1938</v>
      </c>
      <c r="S116" s="7" t="s">
        <v>1236</v>
      </c>
      <c r="T116" s="7" t="s">
        <v>1237</v>
      </c>
      <c r="U116" s="7" t="s">
        <v>1238</v>
      </c>
      <c r="V116" s="7" t="s">
        <v>1246</v>
      </c>
    </row>
    <row r="117" s="7" customFormat="1" spans="1:22">
      <c r="A117" s="9">
        <v>999222923862312</v>
      </c>
      <c r="B117" s="7" t="s">
        <v>1920</v>
      </c>
      <c r="C117" s="7" t="s">
        <v>1939</v>
      </c>
      <c r="D117" s="7" t="s">
        <v>1940</v>
      </c>
      <c r="E117" s="7" t="s">
        <v>1941</v>
      </c>
      <c r="F117" s="7" t="s">
        <v>1598</v>
      </c>
      <c r="G117" s="7" t="s">
        <v>1227</v>
      </c>
      <c r="H117" s="7" t="s">
        <v>1228</v>
      </c>
      <c r="I117" s="7" t="s">
        <v>1942</v>
      </c>
      <c r="J117" s="7" t="s">
        <v>30</v>
      </c>
      <c r="K117" s="7" t="s">
        <v>1943</v>
      </c>
      <c r="L117" s="7" t="s">
        <v>1943</v>
      </c>
      <c r="M117" s="7" t="s">
        <v>1231</v>
      </c>
      <c r="N117" s="7" t="s">
        <v>1231</v>
      </c>
      <c r="O117" s="7" t="s">
        <v>1232</v>
      </c>
      <c r="P117" s="7" t="s">
        <v>1233</v>
      </c>
      <c r="Q117" s="7" t="s">
        <v>1234</v>
      </c>
      <c r="R117" s="7" t="s">
        <v>1944</v>
      </c>
      <c r="S117" s="7" t="s">
        <v>1236</v>
      </c>
      <c r="T117" s="7" t="s">
        <v>1237</v>
      </c>
      <c r="U117" s="7" t="s">
        <v>1238</v>
      </c>
      <c r="V117" s="7" t="s">
        <v>1253</v>
      </c>
    </row>
    <row r="118" s="7" customFormat="1" spans="1:22">
      <c r="A118" s="9">
        <v>999222923593757</v>
      </c>
      <c r="B118" s="7" t="s">
        <v>1920</v>
      </c>
      <c r="C118" s="7" t="s">
        <v>1945</v>
      </c>
      <c r="D118" s="7" t="s">
        <v>1946</v>
      </c>
      <c r="E118" s="7" t="s">
        <v>1947</v>
      </c>
      <c r="F118" s="7" t="s">
        <v>1223</v>
      </c>
      <c r="G118" s="7" t="s">
        <v>1227</v>
      </c>
      <c r="H118" s="7" t="s">
        <v>1228</v>
      </c>
      <c r="I118" s="7" t="s">
        <v>1948</v>
      </c>
      <c r="J118" s="7" t="s">
        <v>30</v>
      </c>
      <c r="K118" s="7" t="s">
        <v>1949</v>
      </c>
      <c r="L118" s="7" t="s">
        <v>1949</v>
      </c>
      <c r="M118" s="7" t="s">
        <v>1231</v>
      </c>
      <c r="N118" s="7" t="s">
        <v>1231</v>
      </c>
      <c r="O118" s="7" t="s">
        <v>1232</v>
      </c>
      <c r="P118" s="7" t="s">
        <v>1233</v>
      </c>
      <c r="Q118" s="7" t="s">
        <v>1234</v>
      </c>
      <c r="R118" s="7" t="s">
        <v>1950</v>
      </c>
      <c r="S118" s="7" t="s">
        <v>1236</v>
      </c>
      <c r="T118" s="7" t="s">
        <v>1237</v>
      </c>
      <c r="U118" s="7" t="s">
        <v>1238</v>
      </c>
      <c r="V118" s="7" t="s">
        <v>1317</v>
      </c>
    </row>
    <row r="119" s="7" customFormat="1" spans="1:22">
      <c r="A119" s="9">
        <v>999222922529410</v>
      </c>
      <c r="B119" s="7" t="s">
        <v>1951</v>
      </c>
      <c r="C119" s="7" t="s">
        <v>1952</v>
      </c>
      <c r="D119" s="7" t="s">
        <v>1356</v>
      </c>
      <c r="E119" s="7" t="s">
        <v>1953</v>
      </c>
      <c r="F119" s="7" t="s">
        <v>1368</v>
      </c>
      <c r="G119" s="7" t="s">
        <v>1223</v>
      </c>
      <c r="H119" s="7" t="s">
        <v>1228</v>
      </c>
      <c r="I119" s="7" t="s">
        <v>1954</v>
      </c>
      <c r="J119" s="7" t="s">
        <v>30</v>
      </c>
      <c r="K119" s="7" t="s">
        <v>1955</v>
      </c>
      <c r="L119" s="7" t="s">
        <v>1955</v>
      </c>
      <c r="M119" s="7" t="s">
        <v>1231</v>
      </c>
      <c r="N119" s="7" t="s">
        <v>1231</v>
      </c>
      <c r="O119" s="7" t="s">
        <v>1232</v>
      </c>
      <c r="P119" s="7" t="s">
        <v>1233</v>
      </c>
      <c r="Q119" s="7" t="s">
        <v>1234</v>
      </c>
      <c r="R119" s="7" t="s">
        <v>1956</v>
      </c>
      <c r="S119" s="7" t="s">
        <v>1236</v>
      </c>
      <c r="T119" s="7" t="s">
        <v>1237</v>
      </c>
      <c r="U119" s="7" t="s">
        <v>1238</v>
      </c>
      <c r="V119" s="7" t="s">
        <v>1361</v>
      </c>
    </row>
    <row r="120" s="7" customFormat="1" spans="1:22">
      <c r="A120" s="9">
        <v>999222920458198</v>
      </c>
      <c r="B120" s="7" t="s">
        <v>1951</v>
      </c>
      <c r="C120" s="7" t="s">
        <v>1957</v>
      </c>
      <c r="D120" s="7" t="s">
        <v>1958</v>
      </c>
      <c r="E120" s="7" t="s">
        <v>1959</v>
      </c>
      <c r="F120" s="7" t="s">
        <v>1920</v>
      </c>
      <c r="G120" s="7" t="s">
        <v>1223</v>
      </c>
      <c r="H120" s="7" t="s">
        <v>1228</v>
      </c>
      <c r="I120" s="7" t="s">
        <v>1960</v>
      </c>
      <c r="J120" s="7" t="s">
        <v>30</v>
      </c>
      <c r="K120" s="7" t="s">
        <v>1961</v>
      </c>
      <c r="L120" s="7" t="s">
        <v>1961</v>
      </c>
      <c r="M120" s="7" t="s">
        <v>1231</v>
      </c>
      <c r="N120" s="7" t="s">
        <v>1231</v>
      </c>
      <c r="O120" s="7" t="s">
        <v>1232</v>
      </c>
      <c r="P120" s="7" t="s">
        <v>1233</v>
      </c>
      <c r="Q120" s="7" t="s">
        <v>1234</v>
      </c>
      <c r="R120" s="7" t="s">
        <v>1962</v>
      </c>
      <c r="S120" s="7" t="s">
        <v>1236</v>
      </c>
      <c r="T120" s="7" t="s">
        <v>1237</v>
      </c>
      <c r="U120" s="7" t="s">
        <v>1238</v>
      </c>
      <c r="V120" s="7" t="s">
        <v>1280</v>
      </c>
    </row>
    <row r="121" s="7" customFormat="1" spans="1:22">
      <c r="A121" s="9">
        <v>999222918004130</v>
      </c>
      <c r="B121" s="7" t="s">
        <v>1951</v>
      </c>
      <c r="C121" s="7" t="s">
        <v>1963</v>
      </c>
      <c r="D121" s="7" t="s">
        <v>1964</v>
      </c>
      <c r="E121" s="7" t="s">
        <v>1965</v>
      </c>
      <c r="F121" s="7" t="s">
        <v>1368</v>
      </c>
      <c r="G121" s="7" t="s">
        <v>1227</v>
      </c>
      <c r="H121" s="7" t="s">
        <v>1228</v>
      </c>
      <c r="I121" s="7" t="s">
        <v>1966</v>
      </c>
      <c r="J121" s="7" t="s">
        <v>30</v>
      </c>
      <c r="K121" s="7" t="s">
        <v>1967</v>
      </c>
      <c r="L121" s="7" t="s">
        <v>1967</v>
      </c>
      <c r="M121" s="7" t="s">
        <v>1231</v>
      </c>
      <c r="N121" s="7" t="s">
        <v>1231</v>
      </c>
      <c r="O121" s="7" t="s">
        <v>1232</v>
      </c>
      <c r="P121" s="7" t="s">
        <v>1233</v>
      </c>
      <c r="Q121" s="7" t="s">
        <v>1234</v>
      </c>
      <c r="R121" s="7" t="s">
        <v>1968</v>
      </c>
      <c r="S121" s="7" t="s">
        <v>1236</v>
      </c>
      <c r="T121" s="7" t="s">
        <v>1237</v>
      </c>
      <c r="U121" s="7" t="s">
        <v>1238</v>
      </c>
      <c r="V121" s="7" t="s">
        <v>1239</v>
      </c>
    </row>
    <row r="122" s="7" customFormat="1" spans="1:22">
      <c r="A122" s="9">
        <v>999222917015593</v>
      </c>
      <c r="B122" s="7" t="s">
        <v>1951</v>
      </c>
      <c r="C122" s="7" t="s">
        <v>1969</v>
      </c>
      <c r="D122" s="7" t="s">
        <v>1970</v>
      </c>
      <c r="E122" s="7" t="s">
        <v>1971</v>
      </c>
      <c r="F122" s="7" t="s">
        <v>1223</v>
      </c>
      <c r="G122" s="7" t="s">
        <v>1227</v>
      </c>
      <c r="H122" s="7" t="s">
        <v>1228</v>
      </c>
      <c r="I122" s="7" t="s">
        <v>1972</v>
      </c>
      <c r="J122" s="7" t="s">
        <v>30</v>
      </c>
      <c r="K122" s="7" t="s">
        <v>1499</v>
      </c>
      <c r="L122" s="7" t="s">
        <v>1499</v>
      </c>
      <c r="M122" s="7" t="s">
        <v>1231</v>
      </c>
      <c r="N122" s="7" t="s">
        <v>1231</v>
      </c>
      <c r="O122" s="7" t="s">
        <v>1232</v>
      </c>
      <c r="P122" s="7" t="s">
        <v>1233</v>
      </c>
      <c r="Q122" s="7" t="s">
        <v>1234</v>
      </c>
      <c r="R122" s="7" t="s">
        <v>1973</v>
      </c>
      <c r="S122" s="7" t="s">
        <v>1236</v>
      </c>
      <c r="T122" s="7" t="s">
        <v>1237</v>
      </c>
      <c r="U122" s="7" t="s">
        <v>1238</v>
      </c>
      <c r="V122" s="7" t="s">
        <v>1280</v>
      </c>
    </row>
    <row r="123" s="7" customFormat="1" spans="1:22">
      <c r="A123" s="9">
        <v>999222914184226</v>
      </c>
      <c r="B123" s="7" t="s">
        <v>1951</v>
      </c>
      <c r="C123" s="7" t="s">
        <v>1974</v>
      </c>
      <c r="D123" s="7" t="s">
        <v>1813</v>
      </c>
      <c r="E123" s="7" t="s">
        <v>1975</v>
      </c>
      <c r="F123" s="7" t="s">
        <v>1368</v>
      </c>
      <c r="G123" s="7" t="s">
        <v>1227</v>
      </c>
      <c r="H123" s="7" t="s">
        <v>1228</v>
      </c>
      <c r="I123" s="7" t="s">
        <v>1976</v>
      </c>
      <c r="J123" s="7" t="s">
        <v>30</v>
      </c>
      <c r="K123" s="7" t="s">
        <v>1977</v>
      </c>
      <c r="L123" s="7" t="s">
        <v>1977</v>
      </c>
      <c r="M123" s="7" t="s">
        <v>1231</v>
      </c>
      <c r="N123" s="7" t="s">
        <v>1231</v>
      </c>
      <c r="O123" s="7" t="s">
        <v>1232</v>
      </c>
      <c r="P123" s="7" t="s">
        <v>1233</v>
      </c>
      <c r="Q123" s="7" t="s">
        <v>1234</v>
      </c>
      <c r="R123" s="7" t="s">
        <v>1978</v>
      </c>
      <c r="S123" s="7" t="s">
        <v>1236</v>
      </c>
      <c r="T123" s="7" t="s">
        <v>1237</v>
      </c>
      <c r="U123" s="7" t="s">
        <v>1648</v>
      </c>
      <c r="V123" s="7" t="s">
        <v>1280</v>
      </c>
    </row>
    <row r="124" s="7" customFormat="1" spans="1:22">
      <c r="A124" s="9">
        <v>999222909709358</v>
      </c>
      <c r="B124" s="7" t="s">
        <v>1951</v>
      </c>
      <c r="C124" s="7" t="s">
        <v>1979</v>
      </c>
      <c r="D124" s="7" t="s">
        <v>1980</v>
      </c>
      <c r="E124" s="7" t="s">
        <v>1981</v>
      </c>
      <c r="F124" s="7" t="s">
        <v>1223</v>
      </c>
      <c r="G124" s="7" t="s">
        <v>1227</v>
      </c>
      <c r="H124" s="7" t="s">
        <v>1228</v>
      </c>
      <c r="I124" s="7" t="s">
        <v>1982</v>
      </c>
      <c r="J124" s="7" t="s">
        <v>30</v>
      </c>
      <c r="K124" s="7" t="s">
        <v>1983</v>
      </c>
      <c r="L124" s="7" t="s">
        <v>1983</v>
      </c>
      <c r="M124" s="7" t="s">
        <v>1231</v>
      </c>
      <c r="N124" s="7" t="s">
        <v>1231</v>
      </c>
      <c r="O124" s="7" t="s">
        <v>1232</v>
      </c>
      <c r="P124" s="7" t="s">
        <v>1233</v>
      </c>
      <c r="Q124" s="7" t="s">
        <v>1234</v>
      </c>
      <c r="R124" s="7" t="s">
        <v>1984</v>
      </c>
      <c r="S124" s="7" t="s">
        <v>1236</v>
      </c>
      <c r="T124" s="7" t="s">
        <v>1237</v>
      </c>
      <c r="U124" s="7" t="s">
        <v>1238</v>
      </c>
      <c r="V124" s="7" t="s">
        <v>1514</v>
      </c>
    </row>
    <row r="125" s="7" customFormat="1" spans="1:22">
      <c r="A125" s="9">
        <v>22908010165</v>
      </c>
      <c r="B125" s="7" t="s">
        <v>1951</v>
      </c>
      <c r="C125" s="7" t="s">
        <v>1985</v>
      </c>
      <c r="D125" s="7" t="s">
        <v>1986</v>
      </c>
      <c r="E125" s="7" t="s">
        <v>1987</v>
      </c>
      <c r="F125" s="7" t="s">
        <v>1805</v>
      </c>
      <c r="G125" s="7" t="s">
        <v>1227</v>
      </c>
      <c r="H125" s="7" t="s">
        <v>1228</v>
      </c>
      <c r="I125" s="7" t="s">
        <v>1988</v>
      </c>
      <c r="J125" s="7" t="s">
        <v>30</v>
      </c>
      <c r="K125" s="7" t="s">
        <v>1989</v>
      </c>
      <c r="L125" s="7" t="s">
        <v>1989</v>
      </c>
      <c r="M125" s="7" t="s">
        <v>1231</v>
      </c>
      <c r="N125" s="7" t="s">
        <v>1231</v>
      </c>
      <c r="O125" s="7" t="s">
        <v>1232</v>
      </c>
      <c r="P125" s="7" t="s">
        <v>1233</v>
      </c>
      <c r="Q125" s="7" t="s">
        <v>1234</v>
      </c>
      <c r="R125" s="7" t="s">
        <v>1990</v>
      </c>
      <c r="S125" s="7" t="s">
        <v>1236</v>
      </c>
      <c r="T125" s="7" t="s">
        <v>1237</v>
      </c>
      <c r="U125" s="7" t="s">
        <v>1238</v>
      </c>
      <c r="V125" s="7" t="s">
        <v>1330</v>
      </c>
    </row>
    <row r="126" s="7" customFormat="1" spans="1:22">
      <c r="A126" s="9">
        <v>999222905417972</v>
      </c>
      <c r="B126" s="7" t="s">
        <v>1991</v>
      </c>
      <c r="C126" s="7" t="s">
        <v>1992</v>
      </c>
      <c r="D126" s="7" t="s">
        <v>1993</v>
      </c>
      <c r="E126" s="7" t="s">
        <v>1994</v>
      </c>
      <c r="F126" s="7" t="s">
        <v>1598</v>
      </c>
      <c r="G126" s="7" t="s">
        <v>1223</v>
      </c>
      <c r="H126" s="7" t="s">
        <v>1228</v>
      </c>
      <c r="I126" s="7" t="s">
        <v>1995</v>
      </c>
      <c r="J126" s="7" t="s">
        <v>30</v>
      </c>
      <c r="K126" s="7" t="s">
        <v>1996</v>
      </c>
      <c r="L126" s="7" t="s">
        <v>1996</v>
      </c>
      <c r="M126" s="7" t="s">
        <v>1231</v>
      </c>
      <c r="N126" s="7" t="s">
        <v>1231</v>
      </c>
      <c r="O126" s="7" t="s">
        <v>1232</v>
      </c>
      <c r="P126" s="7" t="s">
        <v>1233</v>
      </c>
      <c r="Q126" s="7" t="s">
        <v>1234</v>
      </c>
      <c r="R126" s="7" t="s">
        <v>1997</v>
      </c>
      <c r="S126" s="7" t="s">
        <v>1236</v>
      </c>
      <c r="T126" s="7" t="s">
        <v>1237</v>
      </c>
      <c r="U126" s="7" t="s">
        <v>1238</v>
      </c>
      <c r="V126" s="7" t="s">
        <v>1239</v>
      </c>
    </row>
    <row r="127" s="7" customFormat="1" spans="1:22">
      <c r="A127" s="9">
        <v>999222900108679</v>
      </c>
      <c r="B127" s="7" t="s">
        <v>1991</v>
      </c>
      <c r="C127" s="7" t="s">
        <v>1998</v>
      </c>
      <c r="D127" s="7" t="s">
        <v>1999</v>
      </c>
      <c r="E127" s="7" t="s">
        <v>2000</v>
      </c>
      <c r="F127" s="7" t="s">
        <v>1368</v>
      </c>
      <c r="G127" s="7" t="s">
        <v>1227</v>
      </c>
      <c r="H127" s="7" t="s">
        <v>1228</v>
      </c>
      <c r="I127" s="7" t="s">
        <v>2001</v>
      </c>
      <c r="J127" s="7" t="s">
        <v>30</v>
      </c>
      <c r="K127" s="7" t="s">
        <v>2002</v>
      </c>
      <c r="L127" s="7" t="s">
        <v>2002</v>
      </c>
      <c r="M127" s="7" t="s">
        <v>1231</v>
      </c>
      <c r="N127" s="7" t="s">
        <v>1231</v>
      </c>
      <c r="O127" s="7" t="s">
        <v>1232</v>
      </c>
      <c r="P127" s="7" t="s">
        <v>1233</v>
      </c>
      <c r="Q127" s="7" t="s">
        <v>1234</v>
      </c>
      <c r="R127" s="7" t="s">
        <v>2003</v>
      </c>
      <c r="S127" s="7" t="s">
        <v>1236</v>
      </c>
      <c r="T127" s="7" t="s">
        <v>1237</v>
      </c>
      <c r="U127" s="7" t="s">
        <v>1238</v>
      </c>
      <c r="V127" s="7" t="s">
        <v>1317</v>
      </c>
    </row>
    <row r="128" s="7" customFormat="1" spans="1:22">
      <c r="A128" s="9">
        <v>999222893755420</v>
      </c>
      <c r="B128" s="7" t="s">
        <v>1991</v>
      </c>
      <c r="C128" s="7" t="s">
        <v>2004</v>
      </c>
      <c r="D128" s="7" t="s">
        <v>2005</v>
      </c>
      <c r="E128" s="7" t="s">
        <v>2006</v>
      </c>
      <c r="F128" s="7" t="s">
        <v>1951</v>
      </c>
      <c r="G128" s="7" t="s">
        <v>1227</v>
      </c>
      <c r="H128" s="7" t="s">
        <v>1228</v>
      </c>
      <c r="I128" s="7" t="s">
        <v>2007</v>
      </c>
      <c r="J128" s="7" t="s">
        <v>30</v>
      </c>
      <c r="K128" s="7" t="s">
        <v>2008</v>
      </c>
      <c r="L128" s="7" t="s">
        <v>2008</v>
      </c>
      <c r="M128" s="7" t="s">
        <v>1231</v>
      </c>
      <c r="N128" s="7" t="s">
        <v>1231</v>
      </c>
      <c r="O128" s="7" t="s">
        <v>1232</v>
      </c>
      <c r="P128" s="7" t="s">
        <v>1233</v>
      </c>
      <c r="Q128" s="7" t="s">
        <v>1234</v>
      </c>
      <c r="R128" s="7" t="s">
        <v>2009</v>
      </c>
      <c r="S128" s="7" t="s">
        <v>1236</v>
      </c>
      <c r="T128" s="7" t="s">
        <v>1237</v>
      </c>
      <c r="U128" s="7" t="s">
        <v>1238</v>
      </c>
      <c r="V128" s="7" t="s">
        <v>1273</v>
      </c>
    </row>
    <row r="129" s="7" customFormat="1" spans="1:22">
      <c r="A129" s="9">
        <v>999222891931581</v>
      </c>
      <c r="B129" s="7" t="s">
        <v>1991</v>
      </c>
      <c r="C129" s="7" t="s">
        <v>2010</v>
      </c>
      <c r="D129" s="7" t="s">
        <v>1940</v>
      </c>
      <c r="E129" s="7" t="s">
        <v>2011</v>
      </c>
      <c r="F129" s="7" t="s">
        <v>1744</v>
      </c>
      <c r="G129" s="7" t="s">
        <v>1227</v>
      </c>
      <c r="H129" s="7" t="s">
        <v>1228</v>
      </c>
      <c r="I129" s="7" t="s">
        <v>2012</v>
      </c>
      <c r="J129" s="7" t="s">
        <v>30</v>
      </c>
      <c r="K129" s="7" t="s">
        <v>2013</v>
      </c>
      <c r="L129" s="7" t="s">
        <v>2013</v>
      </c>
      <c r="M129" s="7" t="s">
        <v>1231</v>
      </c>
      <c r="N129" s="7" t="s">
        <v>1231</v>
      </c>
      <c r="O129" s="7" t="s">
        <v>1232</v>
      </c>
      <c r="P129" s="7" t="s">
        <v>1233</v>
      </c>
      <c r="Q129" s="7" t="s">
        <v>1234</v>
      </c>
      <c r="R129" s="7" t="s">
        <v>2014</v>
      </c>
      <c r="S129" s="7" t="s">
        <v>1236</v>
      </c>
      <c r="T129" s="7" t="s">
        <v>1237</v>
      </c>
      <c r="U129" s="7" t="s">
        <v>1238</v>
      </c>
      <c r="V129" s="7" t="s">
        <v>1253</v>
      </c>
    </row>
    <row r="130" s="7" customFormat="1" spans="1:22">
      <c r="A130" s="9">
        <v>999222891707372</v>
      </c>
      <c r="B130" s="7" t="s">
        <v>1991</v>
      </c>
      <c r="C130" s="7" t="s">
        <v>2015</v>
      </c>
      <c r="D130" s="7" t="s">
        <v>2016</v>
      </c>
      <c r="E130" s="7" t="s">
        <v>2017</v>
      </c>
      <c r="F130" s="7" t="s">
        <v>1368</v>
      </c>
      <c r="G130" s="7" t="s">
        <v>1227</v>
      </c>
      <c r="H130" s="7" t="s">
        <v>1228</v>
      </c>
      <c r="I130" s="7" t="s">
        <v>2018</v>
      </c>
      <c r="J130" s="7" t="s">
        <v>30</v>
      </c>
      <c r="K130" s="7" t="s">
        <v>2019</v>
      </c>
      <c r="L130" s="7" t="s">
        <v>2019</v>
      </c>
      <c r="M130" s="7" t="s">
        <v>1231</v>
      </c>
      <c r="N130" s="7" t="s">
        <v>1231</v>
      </c>
      <c r="O130" s="7" t="s">
        <v>1232</v>
      </c>
      <c r="P130" s="7" t="s">
        <v>1233</v>
      </c>
      <c r="Q130" s="7" t="s">
        <v>1234</v>
      </c>
      <c r="R130" s="7" t="s">
        <v>2020</v>
      </c>
      <c r="S130" s="7" t="s">
        <v>1236</v>
      </c>
      <c r="T130" s="7" t="s">
        <v>1237</v>
      </c>
      <c r="U130" s="7" t="s">
        <v>1238</v>
      </c>
      <c r="V130" s="7" t="s">
        <v>1280</v>
      </c>
    </row>
    <row r="131" s="7" customFormat="1" spans="1:22">
      <c r="A131" s="9">
        <v>999222891674671</v>
      </c>
      <c r="B131" s="7" t="s">
        <v>1991</v>
      </c>
      <c r="C131" s="7" t="s">
        <v>2021</v>
      </c>
      <c r="D131" s="7" t="s">
        <v>2022</v>
      </c>
      <c r="E131" s="7" t="s">
        <v>2023</v>
      </c>
      <c r="F131" s="7" t="s">
        <v>1598</v>
      </c>
      <c r="G131" s="7" t="s">
        <v>1223</v>
      </c>
      <c r="H131" s="7" t="s">
        <v>1228</v>
      </c>
      <c r="I131" s="7" t="s">
        <v>2024</v>
      </c>
      <c r="J131" s="7" t="s">
        <v>30</v>
      </c>
      <c r="K131" s="7" t="s">
        <v>2025</v>
      </c>
      <c r="L131" s="7" t="s">
        <v>2025</v>
      </c>
      <c r="M131" s="7" t="s">
        <v>1231</v>
      </c>
      <c r="N131" s="7" t="s">
        <v>1231</v>
      </c>
      <c r="O131" s="7" t="s">
        <v>1232</v>
      </c>
      <c r="P131" s="7" t="s">
        <v>1233</v>
      </c>
      <c r="Q131" s="7" t="s">
        <v>1234</v>
      </c>
      <c r="R131" s="7" t="s">
        <v>2026</v>
      </c>
      <c r="S131" s="7" t="s">
        <v>1236</v>
      </c>
      <c r="T131" s="7" t="s">
        <v>1237</v>
      </c>
      <c r="U131" s="7" t="s">
        <v>1238</v>
      </c>
      <c r="V131" s="7" t="s">
        <v>1246</v>
      </c>
    </row>
    <row r="132" s="7" customFormat="1" spans="1:22">
      <c r="A132" s="9">
        <v>999222887791299</v>
      </c>
      <c r="B132" s="7" t="s">
        <v>1991</v>
      </c>
      <c r="C132" s="7" t="s">
        <v>2027</v>
      </c>
      <c r="D132" s="7" t="s">
        <v>2028</v>
      </c>
      <c r="E132" s="7" t="s">
        <v>2029</v>
      </c>
      <c r="F132" s="7" t="s">
        <v>1368</v>
      </c>
      <c r="G132" s="7" t="s">
        <v>1223</v>
      </c>
      <c r="H132" s="7" t="s">
        <v>1228</v>
      </c>
      <c r="I132" s="7" t="s">
        <v>2030</v>
      </c>
      <c r="J132" s="7" t="s">
        <v>30</v>
      </c>
      <c r="K132" s="7" t="s">
        <v>2031</v>
      </c>
      <c r="L132" s="7" t="s">
        <v>2031</v>
      </c>
      <c r="M132" s="7" t="s">
        <v>1231</v>
      </c>
      <c r="N132" s="7" t="s">
        <v>1231</v>
      </c>
      <c r="O132" s="7" t="s">
        <v>1232</v>
      </c>
      <c r="P132" s="7" t="s">
        <v>1233</v>
      </c>
      <c r="Q132" s="7" t="s">
        <v>1234</v>
      </c>
      <c r="R132" s="7" t="s">
        <v>2032</v>
      </c>
      <c r="S132" s="7" t="s">
        <v>1236</v>
      </c>
      <c r="T132" s="7" t="s">
        <v>1237</v>
      </c>
      <c r="U132" s="7" t="s">
        <v>1238</v>
      </c>
      <c r="V132" s="7" t="s">
        <v>1280</v>
      </c>
    </row>
    <row r="133" s="7" customFormat="1" spans="1:22">
      <c r="A133" s="9">
        <v>999222879193019</v>
      </c>
      <c r="B133" s="7" t="s">
        <v>1991</v>
      </c>
      <c r="C133" s="7" t="s">
        <v>2033</v>
      </c>
      <c r="D133" s="7" t="s">
        <v>2034</v>
      </c>
      <c r="E133" s="7" t="s">
        <v>2035</v>
      </c>
      <c r="F133" s="7" t="s">
        <v>1223</v>
      </c>
      <c r="G133" s="7" t="s">
        <v>1227</v>
      </c>
      <c r="H133" s="7" t="s">
        <v>1228</v>
      </c>
      <c r="I133" s="7" t="s">
        <v>2036</v>
      </c>
      <c r="J133" s="7" t="s">
        <v>30</v>
      </c>
      <c r="K133" s="7" t="s">
        <v>2037</v>
      </c>
      <c r="L133" s="7" t="s">
        <v>2037</v>
      </c>
      <c r="M133" s="7" t="s">
        <v>1231</v>
      </c>
      <c r="N133" s="7" t="s">
        <v>1231</v>
      </c>
      <c r="O133" s="7" t="s">
        <v>1232</v>
      </c>
      <c r="P133" s="7" t="s">
        <v>1233</v>
      </c>
      <c r="Q133" s="7" t="s">
        <v>1234</v>
      </c>
      <c r="R133" s="7" t="s">
        <v>2038</v>
      </c>
      <c r="S133" s="7" t="s">
        <v>1236</v>
      </c>
      <c r="T133" s="7" t="s">
        <v>1237</v>
      </c>
      <c r="U133" s="7" t="s">
        <v>1238</v>
      </c>
      <c r="V133" s="7" t="s">
        <v>1514</v>
      </c>
    </row>
    <row r="134" s="7" customFormat="1" spans="1:22">
      <c r="A134" s="9">
        <v>999222878729126</v>
      </c>
      <c r="B134" s="7" t="s">
        <v>2039</v>
      </c>
      <c r="C134" s="7" t="s">
        <v>2040</v>
      </c>
      <c r="D134" s="7" t="s">
        <v>2041</v>
      </c>
      <c r="E134" s="7" t="s">
        <v>2042</v>
      </c>
      <c r="F134" s="7" t="s">
        <v>1744</v>
      </c>
      <c r="G134" s="7" t="s">
        <v>1223</v>
      </c>
      <c r="H134" s="7" t="s">
        <v>1228</v>
      </c>
      <c r="I134" s="7" t="s">
        <v>2043</v>
      </c>
      <c r="J134" s="7" t="s">
        <v>30</v>
      </c>
      <c r="K134" s="7" t="s">
        <v>2044</v>
      </c>
      <c r="L134" s="7" t="s">
        <v>2044</v>
      </c>
      <c r="M134" s="7" t="s">
        <v>1231</v>
      </c>
      <c r="N134" s="7" t="s">
        <v>1231</v>
      </c>
      <c r="O134" s="7" t="s">
        <v>1232</v>
      </c>
      <c r="P134" s="7" t="s">
        <v>1233</v>
      </c>
      <c r="Q134" s="7" t="s">
        <v>1234</v>
      </c>
      <c r="R134" s="7" t="s">
        <v>2045</v>
      </c>
      <c r="S134" s="7" t="s">
        <v>1236</v>
      </c>
      <c r="T134" s="7" t="s">
        <v>1237</v>
      </c>
      <c r="U134" s="7" t="s">
        <v>1648</v>
      </c>
      <c r="V134" s="7" t="s">
        <v>1280</v>
      </c>
    </row>
    <row r="135" s="7" customFormat="1" spans="1:22">
      <c r="A135" s="9">
        <v>999222877683155</v>
      </c>
      <c r="B135" s="7" t="s">
        <v>2039</v>
      </c>
      <c r="C135" s="7" t="s">
        <v>2046</v>
      </c>
      <c r="D135" s="7" t="s">
        <v>2016</v>
      </c>
      <c r="E135" s="7" t="s">
        <v>2047</v>
      </c>
      <c r="F135" s="7" t="s">
        <v>1368</v>
      </c>
      <c r="G135" s="7" t="s">
        <v>1227</v>
      </c>
      <c r="H135" s="7" t="s">
        <v>1228</v>
      </c>
      <c r="I135" s="7" t="s">
        <v>2048</v>
      </c>
      <c r="J135" s="7" t="s">
        <v>30</v>
      </c>
      <c r="K135" s="7" t="s">
        <v>2049</v>
      </c>
      <c r="L135" s="7" t="s">
        <v>2049</v>
      </c>
      <c r="M135" s="7" t="s">
        <v>1231</v>
      </c>
      <c r="N135" s="7" t="s">
        <v>1231</v>
      </c>
      <c r="O135" s="7" t="s">
        <v>1232</v>
      </c>
      <c r="P135" s="7" t="s">
        <v>1233</v>
      </c>
      <c r="Q135" s="7" t="s">
        <v>1234</v>
      </c>
      <c r="R135" s="7" t="s">
        <v>2050</v>
      </c>
      <c r="S135" s="7" t="s">
        <v>1236</v>
      </c>
      <c r="T135" s="7" t="s">
        <v>1237</v>
      </c>
      <c r="U135" s="7" t="s">
        <v>1238</v>
      </c>
      <c r="V135" s="7" t="s">
        <v>1280</v>
      </c>
    </row>
    <row r="136" s="7" customFormat="1" spans="1:22">
      <c r="A136" s="9">
        <v>999222875009507</v>
      </c>
      <c r="B136" s="7" t="s">
        <v>2039</v>
      </c>
      <c r="C136" s="7" t="s">
        <v>2051</v>
      </c>
      <c r="D136" s="7" t="s">
        <v>2052</v>
      </c>
      <c r="E136" s="7" t="s">
        <v>2053</v>
      </c>
      <c r="F136" s="7" t="s">
        <v>1951</v>
      </c>
      <c r="G136" s="7" t="s">
        <v>1223</v>
      </c>
      <c r="H136" s="7" t="s">
        <v>1228</v>
      </c>
      <c r="I136" s="7" t="s">
        <v>2054</v>
      </c>
      <c r="J136" s="7" t="s">
        <v>30</v>
      </c>
      <c r="K136" s="7" t="s">
        <v>2055</v>
      </c>
      <c r="L136" s="7" t="s">
        <v>2055</v>
      </c>
      <c r="M136" s="7" t="s">
        <v>1231</v>
      </c>
      <c r="N136" s="7" t="s">
        <v>1231</v>
      </c>
      <c r="O136" s="7" t="s">
        <v>1232</v>
      </c>
      <c r="P136" s="7" t="s">
        <v>1233</v>
      </c>
      <c r="Q136" s="7" t="s">
        <v>1234</v>
      </c>
      <c r="R136" s="7" t="s">
        <v>2056</v>
      </c>
      <c r="S136" s="7" t="s">
        <v>1236</v>
      </c>
      <c r="T136" s="7" t="s">
        <v>1237</v>
      </c>
      <c r="U136" s="7" t="s">
        <v>1238</v>
      </c>
      <c r="V136" s="7" t="s">
        <v>2057</v>
      </c>
    </row>
    <row r="137" s="7" customFormat="1" spans="1:22">
      <c r="A137" s="9">
        <v>22874186555</v>
      </c>
      <c r="B137" s="7" t="s">
        <v>2039</v>
      </c>
      <c r="C137" s="7" t="s">
        <v>2058</v>
      </c>
      <c r="D137" s="7" t="s">
        <v>2059</v>
      </c>
      <c r="E137" s="7" t="s">
        <v>2060</v>
      </c>
      <c r="F137" s="7" t="s">
        <v>1368</v>
      </c>
      <c r="G137" s="7" t="s">
        <v>1227</v>
      </c>
      <c r="H137" s="7" t="s">
        <v>1228</v>
      </c>
      <c r="I137" s="7" t="s">
        <v>2061</v>
      </c>
      <c r="J137" s="7" t="s">
        <v>30</v>
      </c>
      <c r="K137" s="7" t="s">
        <v>2062</v>
      </c>
      <c r="L137" s="7" t="s">
        <v>2062</v>
      </c>
      <c r="M137" s="7" t="s">
        <v>1231</v>
      </c>
      <c r="N137" s="7" t="s">
        <v>1231</v>
      </c>
      <c r="O137" s="7" t="s">
        <v>1232</v>
      </c>
      <c r="P137" s="7" t="s">
        <v>1233</v>
      </c>
      <c r="Q137" s="7" t="s">
        <v>1234</v>
      </c>
      <c r="R137" s="7" t="s">
        <v>2063</v>
      </c>
      <c r="S137" s="7" t="s">
        <v>1236</v>
      </c>
      <c r="T137" s="7" t="s">
        <v>1237</v>
      </c>
      <c r="U137" s="7" t="s">
        <v>1238</v>
      </c>
      <c r="V137" s="7" t="s">
        <v>1835</v>
      </c>
    </row>
    <row r="138" s="7" customFormat="1" spans="1:22">
      <c r="A138" s="9">
        <v>999222858448648</v>
      </c>
      <c r="B138" s="7" t="s">
        <v>2039</v>
      </c>
      <c r="C138" s="7" t="s">
        <v>2064</v>
      </c>
      <c r="D138" s="7" t="s">
        <v>2065</v>
      </c>
      <c r="E138" s="7" t="s">
        <v>2066</v>
      </c>
      <c r="F138" s="7" t="s">
        <v>1368</v>
      </c>
      <c r="G138" s="7" t="s">
        <v>1223</v>
      </c>
      <c r="H138" s="7" t="s">
        <v>1228</v>
      </c>
      <c r="I138" s="7" t="s">
        <v>2067</v>
      </c>
      <c r="J138" s="7" t="s">
        <v>30</v>
      </c>
      <c r="K138" s="7" t="s">
        <v>2068</v>
      </c>
      <c r="L138" s="7" t="s">
        <v>2068</v>
      </c>
      <c r="M138" s="7" t="s">
        <v>1231</v>
      </c>
      <c r="N138" s="7" t="s">
        <v>1231</v>
      </c>
      <c r="O138" s="7" t="s">
        <v>1232</v>
      </c>
      <c r="P138" s="7" t="s">
        <v>1233</v>
      </c>
      <c r="Q138" s="7" t="s">
        <v>1234</v>
      </c>
      <c r="R138" s="7" t="s">
        <v>2069</v>
      </c>
      <c r="S138" s="7" t="s">
        <v>1236</v>
      </c>
      <c r="T138" s="7" t="s">
        <v>1237</v>
      </c>
      <c r="U138" s="7" t="s">
        <v>1238</v>
      </c>
      <c r="V138" s="7" t="s">
        <v>1239</v>
      </c>
    </row>
    <row r="139" s="7" customFormat="1" spans="1:22">
      <c r="A139" s="9">
        <v>999222855182285</v>
      </c>
      <c r="B139" s="7" t="s">
        <v>2070</v>
      </c>
      <c r="C139" s="7" t="s">
        <v>2071</v>
      </c>
      <c r="D139" s="7" t="s">
        <v>1600</v>
      </c>
      <c r="E139" s="7" t="s">
        <v>2072</v>
      </c>
      <c r="F139" s="7" t="s">
        <v>1368</v>
      </c>
      <c r="G139" s="7" t="s">
        <v>1227</v>
      </c>
      <c r="H139" s="7" t="s">
        <v>1228</v>
      </c>
      <c r="I139" s="7" t="s">
        <v>2073</v>
      </c>
      <c r="J139" s="7" t="s">
        <v>30</v>
      </c>
      <c r="K139" s="7" t="s">
        <v>2074</v>
      </c>
      <c r="L139" s="7" t="s">
        <v>2074</v>
      </c>
      <c r="M139" s="7" t="s">
        <v>1231</v>
      </c>
      <c r="N139" s="7" t="s">
        <v>1231</v>
      </c>
      <c r="O139" s="7" t="s">
        <v>1232</v>
      </c>
      <c r="P139" s="7" t="s">
        <v>1233</v>
      </c>
      <c r="Q139" s="7" t="s">
        <v>1234</v>
      </c>
      <c r="R139" s="7" t="s">
        <v>2075</v>
      </c>
      <c r="S139" s="7" t="s">
        <v>1236</v>
      </c>
      <c r="T139" s="7" t="s">
        <v>1237</v>
      </c>
      <c r="U139" s="7" t="s">
        <v>1648</v>
      </c>
      <c r="V139" s="7" t="s">
        <v>1239</v>
      </c>
    </row>
    <row r="140" s="7" customFormat="1" spans="1:22">
      <c r="A140" s="9">
        <v>999222848720955</v>
      </c>
      <c r="B140" s="7" t="s">
        <v>2070</v>
      </c>
      <c r="C140" s="7" t="s">
        <v>2076</v>
      </c>
      <c r="D140" s="7" t="s">
        <v>2077</v>
      </c>
      <c r="E140" s="7" t="s">
        <v>2078</v>
      </c>
      <c r="F140" s="7" t="s">
        <v>1223</v>
      </c>
      <c r="G140" s="7" t="s">
        <v>1227</v>
      </c>
      <c r="H140" s="7" t="s">
        <v>1228</v>
      </c>
      <c r="I140" s="7" t="s">
        <v>2079</v>
      </c>
      <c r="J140" s="7" t="s">
        <v>30</v>
      </c>
      <c r="K140" s="7" t="s">
        <v>2080</v>
      </c>
      <c r="L140" s="7" t="s">
        <v>2080</v>
      </c>
      <c r="M140" s="7" t="s">
        <v>1231</v>
      </c>
      <c r="N140" s="7" t="s">
        <v>1231</v>
      </c>
      <c r="O140" s="7" t="s">
        <v>1232</v>
      </c>
      <c r="P140" s="7" t="s">
        <v>1233</v>
      </c>
      <c r="Q140" s="7" t="s">
        <v>1234</v>
      </c>
      <c r="R140" s="7" t="s">
        <v>2081</v>
      </c>
      <c r="S140" s="7" t="s">
        <v>1236</v>
      </c>
      <c r="T140" s="7" t="s">
        <v>1237</v>
      </c>
      <c r="U140" s="7" t="s">
        <v>1238</v>
      </c>
      <c r="V140" s="7" t="s">
        <v>1246</v>
      </c>
    </row>
    <row r="141" s="7" customFormat="1" spans="1:22">
      <c r="A141" s="9">
        <v>999222844161097</v>
      </c>
      <c r="B141" s="7" t="s">
        <v>2070</v>
      </c>
      <c r="C141" s="7" t="s">
        <v>2082</v>
      </c>
      <c r="D141" s="7" t="s">
        <v>2083</v>
      </c>
      <c r="E141" s="7" t="s">
        <v>2084</v>
      </c>
      <c r="F141" s="7" t="s">
        <v>1368</v>
      </c>
      <c r="G141" s="7" t="s">
        <v>1227</v>
      </c>
      <c r="H141" s="7" t="s">
        <v>1228</v>
      </c>
      <c r="I141" s="7" t="s">
        <v>2085</v>
      </c>
      <c r="J141" s="7" t="s">
        <v>30</v>
      </c>
      <c r="K141" s="7" t="s">
        <v>2086</v>
      </c>
      <c r="L141" s="7" t="s">
        <v>2086</v>
      </c>
      <c r="M141" s="7" t="s">
        <v>1231</v>
      </c>
      <c r="N141" s="7" t="s">
        <v>1231</v>
      </c>
      <c r="O141" s="7" t="s">
        <v>1232</v>
      </c>
      <c r="P141" s="7" t="s">
        <v>1233</v>
      </c>
      <c r="Q141" s="7" t="s">
        <v>1234</v>
      </c>
      <c r="R141" s="7" t="s">
        <v>2087</v>
      </c>
      <c r="S141" s="7" t="s">
        <v>1236</v>
      </c>
      <c r="T141" s="7" t="s">
        <v>1237</v>
      </c>
      <c r="U141" s="7" t="s">
        <v>1238</v>
      </c>
      <c r="V141" s="7" t="s">
        <v>1246</v>
      </c>
    </row>
    <row r="142" s="7" customFormat="1" spans="1:22">
      <c r="A142" s="9">
        <v>999222839239460</v>
      </c>
      <c r="B142" s="7" t="s">
        <v>2070</v>
      </c>
      <c r="C142" s="7" t="s">
        <v>2088</v>
      </c>
      <c r="D142" s="7" t="s">
        <v>2089</v>
      </c>
      <c r="E142" s="7" t="s">
        <v>2090</v>
      </c>
      <c r="F142" s="7" t="s">
        <v>1805</v>
      </c>
      <c r="G142" s="7" t="s">
        <v>1223</v>
      </c>
      <c r="H142" s="7" t="s">
        <v>1228</v>
      </c>
      <c r="I142" s="7" t="s">
        <v>2091</v>
      </c>
      <c r="J142" s="7" t="s">
        <v>30</v>
      </c>
      <c r="K142" s="7" t="s">
        <v>2092</v>
      </c>
      <c r="L142" s="7" t="s">
        <v>2092</v>
      </c>
      <c r="M142" s="7" t="s">
        <v>1231</v>
      </c>
      <c r="N142" s="7" t="s">
        <v>1231</v>
      </c>
      <c r="O142" s="7" t="s">
        <v>1232</v>
      </c>
      <c r="P142" s="7" t="s">
        <v>1233</v>
      </c>
      <c r="Q142" s="7" t="s">
        <v>1234</v>
      </c>
      <c r="R142" s="7" t="s">
        <v>2093</v>
      </c>
      <c r="S142" s="7" t="s">
        <v>1236</v>
      </c>
      <c r="T142" s="7" t="s">
        <v>1237</v>
      </c>
      <c r="U142" s="7" t="s">
        <v>1238</v>
      </c>
      <c r="V142" s="7" t="s">
        <v>2094</v>
      </c>
    </row>
    <row r="143" s="7" customFormat="1" spans="1:22">
      <c r="A143" s="9">
        <v>999222834939323</v>
      </c>
      <c r="B143" s="7" t="s">
        <v>2095</v>
      </c>
      <c r="C143" s="7" t="s">
        <v>2096</v>
      </c>
      <c r="D143" s="7" t="s">
        <v>2097</v>
      </c>
      <c r="E143" s="7" t="s">
        <v>2098</v>
      </c>
      <c r="F143" s="7" t="s">
        <v>1368</v>
      </c>
      <c r="G143" s="7" t="s">
        <v>1223</v>
      </c>
      <c r="H143" s="7" t="s">
        <v>1228</v>
      </c>
      <c r="I143" s="7" t="s">
        <v>2099</v>
      </c>
      <c r="J143" s="7" t="s">
        <v>30</v>
      </c>
      <c r="K143" s="7" t="s">
        <v>2100</v>
      </c>
      <c r="L143" s="7" t="s">
        <v>2100</v>
      </c>
      <c r="M143" s="7" t="s">
        <v>1231</v>
      </c>
      <c r="N143" s="7" t="s">
        <v>1231</v>
      </c>
      <c r="O143" s="7" t="s">
        <v>1232</v>
      </c>
      <c r="P143" s="7" t="s">
        <v>1233</v>
      </c>
      <c r="Q143" s="7" t="s">
        <v>1234</v>
      </c>
      <c r="R143" s="7" t="s">
        <v>2101</v>
      </c>
      <c r="S143" s="7" t="s">
        <v>1236</v>
      </c>
      <c r="T143" s="7" t="s">
        <v>1237</v>
      </c>
      <c r="U143" s="7" t="s">
        <v>1238</v>
      </c>
      <c r="V143" s="7" t="s">
        <v>1280</v>
      </c>
    </row>
    <row r="144" s="7" customFormat="1" spans="1:22">
      <c r="A144" s="9">
        <v>999222824635797</v>
      </c>
      <c r="B144" s="7" t="s">
        <v>2095</v>
      </c>
      <c r="C144" s="7" t="s">
        <v>2102</v>
      </c>
      <c r="D144" s="7" t="s">
        <v>2103</v>
      </c>
      <c r="E144" s="7" t="s">
        <v>2104</v>
      </c>
      <c r="F144" s="7" t="s">
        <v>1744</v>
      </c>
      <c r="G144" s="7" t="s">
        <v>1223</v>
      </c>
      <c r="H144" s="7" t="s">
        <v>1228</v>
      </c>
      <c r="I144" s="7" t="s">
        <v>2105</v>
      </c>
      <c r="J144" s="7" t="s">
        <v>30</v>
      </c>
      <c r="K144" s="7" t="s">
        <v>2106</v>
      </c>
      <c r="L144" s="7" t="s">
        <v>2106</v>
      </c>
      <c r="M144" s="7" t="s">
        <v>1231</v>
      </c>
      <c r="N144" s="7" t="s">
        <v>1231</v>
      </c>
      <c r="O144" s="7" t="s">
        <v>1232</v>
      </c>
      <c r="P144" s="7" t="s">
        <v>1233</v>
      </c>
      <c r="Q144" s="7" t="s">
        <v>1234</v>
      </c>
      <c r="R144" s="7" t="s">
        <v>2107</v>
      </c>
      <c r="S144" s="7" t="s">
        <v>1236</v>
      </c>
      <c r="T144" s="7" t="s">
        <v>1237</v>
      </c>
      <c r="U144" s="7" t="s">
        <v>1238</v>
      </c>
      <c r="V144" s="7" t="s">
        <v>1246</v>
      </c>
    </row>
    <row r="145" s="7" customFormat="1" spans="1:22">
      <c r="A145" s="9">
        <v>999222822463136</v>
      </c>
      <c r="B145" s="7" t="s">
        <v>2095</v>
      </c>
      <c r="C145" s="7" t="s">
        <v>2108</v>
      </c>
      <c r="D145" s="7" t="s">
        <v>2109</v>
      </c>
      <c r="E145" s="7" t="s">
        <v>2110</v>
      </c>
      <c r="F145" s="7" t="s">
        <v>1805</v>
      </c>
      <c r="G145" s="7" t="s">
        <v>1227</v>
      </c>
      <c r="H145" s="7" t="s">
        <v>1228</v>
      </c>
      <c r="I145" s="7" t="s">
        <v>2111</v>
      </c>
      <c r="J145" s="7" t="s">
        <v>30</v>
      </c>
      <c r="K145" s="7" t="s">
        <v>2112</v>
      </c>
      <c r="L145" s="7" t="s">
        <v>2112</v>
      </c>
      <c r="M145" s="7" t="s">
        <v>1231</v>
      </c>
      <c r="N145" s="7" t="s">
        <v>1231</v>
      </c>
      <c r="O145" s="7" t="s">
        <v>1232</v>
      </c>
      <c r="P145" s="7" t="s">
        <v>1233</v>
      </c>
      <c r="Q145" s="7" t="s">
        <v>1234</v>
      </c>
      <c r="R145" s="7" t="s">
        <v>2113</v>
      </c>
      <c r="S145" s="7" t="s">
        <v>1236</v>
      </c>
      <c r="T145" s="7" t="s">
        <v>1237</v>
      </c>
      <c r="U145" s="7" t="s">
        <v>1238</v>
      </c>
      <c r="V145" s="7" t="s">
        <v>2114</v>
      </c>
    </row>
    <row r="146" s="7" customFormat="1" spans="1:22">
      <c r="A146" s="9">
        <v>22822298270</v>
      </c>
      <c r="B146" s="7" t="s">
        <v>2095</v>
      </c>
      <c r="C146" s="7" t="s">
        <v>2115</v>
      </c>
      <c r="D146" s="7" t="s">
        <v>2116</v>
      </c>
      <c r="E146" s="7" t="s">
        <v>2117</v>
      </c>
      <c r="F146" s="7" t="s">
        <v>1368</v>
      </c>
      <c r="G146" s="7" t="s">
        <v>1223</v>
      </c>
      <c r="H146" s="7" t="s">
        <v>1228</v>
      </c>
      <c r="I146" s="7" t="s">
        <v>2118</v>
      </c>
      <c r="J146" s="7" t="s">
        <v>30</v>
      </c>
      <c r="K146" s="7" t="s">
        <v>2119</v>
      </c>
      <c r="L146" s="7" t="s">
        <v>2119</v>
      </c>
      <c r="M146" s="7" t="s">
        <v>1231</v>
      </c>
      <c r="N146" s="7" t="s">
        <v>1231</v>
      </c>
      <c r="O146" s="7" t="s">
        <v>1232</v>
      </c>
      <c r="P146" s="7" t="s">
        <v>1233</v>
      </c>
      <c r="Q146" s="7" t="s">
        <v>1234</v>
      </c>
      <c r="R146" s="7" t="s">
        <v>2120</v>
      </c>
      <c r="S146" s="7" t="s">
        <v>1236</v>
      </c>
      <c r="T146" s="7" t="s">
        <v>1237</v>
      </c>
      <c r="U146" s="7" t="s">
        <v>1238</v>
      </c>
      <c r="V146" s="7" t="s">
        <v>1273</v>
      </c>
    </row>
    <row r="147" s="7" customFormat="1" spans="1:22">
      <c r="A147" s="9">
        <v>999222821487473</v>
      </c>
      <c r="B147" s="7" t="s">
        <v>2095</v>
      </c>
      <c r="C147" s="7" t="s">
        <v>2121</v>
      </c>
      <c r="D147" s="7" t="s">
        <v>2122</v>
      </c>
      <c r="E147" s="7" t="s">
        <v>2123</v>
      </c>
      <c r="F147" s="7" t="s">
        <v>1368</v>
      </c>
      <c r="G147" s="7" t="s">
        <v>1227</v>
      </c>
      <c r="H147" s="7" t="s">
        <v>1228</v>
      </c>
      <c r="I147" s="7" t="s">
        <v>2124</v>
      </c>
      <c r="J147" s="7" t="s">
        <v>30</v>
      </c>
      <c r="K147" s="7" t="s">
        <v>2125</v>
      </c>
      <c r="L147" s="7" t="s">
        <v>2125</v>
      </c>
      <c r="M147" s="7" t="s">
        <v>1231</v>
      </c>
      <c r="N147" s="7" t="s">
        <v>1231</v>
      </c>
      <c r="O147" s="7" t="s">
        <v>1232</v>
      </c>
      <c r="P147" s="7" t="s">
        <v>1233</v>
      </c>
      <c r="Q147" s="7" t="s">
        <v>1234</v>
      </c>
      <c r="R147" s="7" t="s">
        <v>2126</v>
      </c>
      <c r="S147" s="7" t="s">
        <v>1236</v>
      </c>
      <c r="T147" s="7" t="s">
        <v>1237</v>
      </c>
      <c r="U147" s="7" t="s">
        <v>1238</v>
      </c>
      <c r="V147" s="7" t="s">
        <v>1239</v>
      </c>
    </row>
    <row r="148" s="7" customFormat="1" spans="1:22">
      <c r="A148" s="9">
        <v>999222818069218</v>
      </c>
      <c r="B148" s="7" t="s">
        <v>2127</v>
      </c>
      <c r="C148" s="7" t="s">
        <v>2128</v>
      </c>
      <c r="D148" s="7" t="s">
        <v>2129</v>
      </c>
      <c r="E148" s="7" t="s">
        <v>2130</v>
      </c>
      <c r="F148" s="7" t="s">
        <v>1744</v>
      </c>
      <c r="G148" s="7" t="s">
        <v>1227</v>
      </c>
      <c r="H148" s="7" t="s">
        <v>1228</v>
      </c>
      <c r="I148" s="7" t="s">
        <v>2131</v>
      </c>
      <c r="J148" s="7" t="s">
        <v>30</v>
      </c>
      <c r="K148" s="7" t="s">
        <v>2132</v>
      </c>
      <c r="L148" s="7" t="s">
        <v>1232</v>
      </c>
      <c r="M148" s="7" t="s">
        <v>2133</v>
      </c>
      <c r="N148" s="7" t="s">
        <v>2134</v>
      </c>
      <c r="O148" s="7" t="s">
        <v>1232</v>
      </c>
      <c r="P148" s="7" t="s">
        <v>1233</v>
      </c>
      <c r="Q148" s="7" t="s">
        <v>1234</v>
      </c>
      <c r="R148" s="7" t="s">
        <v>2135</v>
      </c>
      <c r="S148" s="7" t="s">
        <v>1236</v>
      </c>
      <c r="T148" s="7" t="s">
        <v>1237</v>
      </c>
      <c r="U148" s="7" t="s">
        <v>1648</v>
      </c>
      <c r="V148" s="7" t="s">
        <v>1481</v>
      </c>
    </row>
    <row r="149" s="7" customFormat="1" spans="1:22">
      <c r="A149" s="9">
        <v>999222817365272</v>
      </c>
      <c r="B149" s="7" t="s">
        <v>2127</v>
      </c>
      <c r="C149" s="7" t="s">
        <v>2136</v>
      </c>
      <c r="D149" s="7" t="s">
        <v>2137</v>
      </c>
      <c r="E149" s="7" t="s">
        <v>2138</v>
      </c>
      <c r="F149" s="7" t="s">
        <v>1598</v>
      </c>
      <c r="G149" s="7" t="s">
        <v>1227</v>
      </c>
      <c r="H149" s="7" t="s">
        <v>1228</v>
      </c>
      <c r="I149" s="7" t="s">
        <v>2139</v>
      </c>
      <c r="J149" s="7" t="s">
        <v>30</v>
      </c>
      <c r="K149" s="7" t="s">
        <v>2140</v>
      </c>
      <c r="L149" s="7" t="s">
        <v>2140</v>
      </c>
      <c r="M149" s="7" t="s">
        <v>1231</v>
      </c>
      <c r="N149" s="7" t="s">
        <v>1231</v>
      </c>
      <c r="O149" s="7" t="s">
        <v>1232</v>
      </c>
      <c r="P149" s="7" t="s">
        <v>1233</v>
      </c>
      <c r="Q149" s="7" t="s">
        <v>1234</v>
      </c>
      <c r="R149" s="7" t="s">
        <v>2141</v>
      </c>
      <c r="S149" s="7" t="s">
        <v>1236</v>
      </c>
      <c r="T149" s="7" t="s">
        <v>1237</v>
      </c>
      <c r="U149" s="7" t="s">
        <v>1238</v>
      </c>
      <c r="V149" s="7" t="s">
        <v>1239</v>
      </c>
    </row>
    <row r="150" s="7" customFormat="1" spans="1:22">
      <c r="A150" s="9">
        <v>999222816425772</v>
      </c>
      <c r="B150" s="7" t="s">
        <v>2127</v>
      </c>
      <c r="C150" s="7" t="s">
        <v>2142</v>
      </c>
      <c r="D150" s="7" t="s">
        <v>2143</v>
      </c>
      <c r="E150" s="7" t="s">
        <v>2144</v>
      </c>
      <c r="F150" s="7" t="s">
        <v>1368</v>
      </c>
      <c r="G150" s="7" t="s">
        <v>1227</v>
      </c>
      <c r="H150" s="7" t="s">
        <v>1228</v>
      </c>
      <c r="I150" s="7" t="s">
        <v>2145</v>
      </c>
      <c r="J150" s="7" t="s">
        <v>30</v>
      </c>
      <c r="K150" s="7" t="s">
        <v>2146</v>
      </c>
      <c r="L150" s="7" t="s">
        <v>2146</v>
      </c>
      <c r="M150" s="7" t="s">
        <v>1231</v>
      </c>
      <c r="N150" s="7" t="s">
        <v>1231</v>
      </c>
      <c r="O150" s="7" t="s">
        <v>1232</v>
      </c>
      <c r="P150" s="7" t="s">
        <v>1233</v>
      </c>
      <c r="Q150" s="7" t="s">
        <v>1234</v>
      </c>
      <c r="R150" s="7" t="s">
        <v>2147</v>
      </c>
      <c r="S150" s="7" t="s">
        <v>1236</v>
      </c>
      <c r="T150" s="7" t="s">
        <v>1237</v>
      </c>
      <c r="U150" s="7" t="s">
        <v>1648</v>
      </c>
      <c r="V150" s="7" t="s">
        <v>1481</v>
      </c>
    </row>
    <row r="151" s="7" customFormat="1" spans="1:22">
      <c r="A151" s="9">
        <v>22815329751</v>
      </c>
      <c r="B151" s="7" t="s">
        <v>2127</v>
      </c>
      <c r="C151" s="7" t="s">
        <v>2148</v>
      </c>
      <c r="D151" s="7" t="s">
        <v>2149</v>
      </c>
      <c r="E151" s="7" t="s">
        <v>2150</v>
      </c>
      <c r="F151" s="7" t="s">
        <v>1368</v>
      </c>
      <c r="G151" s="7" t="s">
        <v>1227</v>
      </c>
      <c r="H151" s="7" t="s">
        <v>1228</v>
      </c>
      <c r="I151" s="7" t="s">
        <v>2151</v>
      </c>
      <c r="J151" s="7" t="s">
        <v>30</v>
      </c>
      <c r="K151" s="7" t="s">
        <v>2152</v>
      </c>
      <c r="L151" s="7" t="s">
        <v>2152</v>
      </c>
      <c r="M151" s="7" t="s">
        <v>1231</v>
      </c>
      <c r="N151" s="7" t="s">
        <v>1231</v>
      </c>
      <c r="O151" s="7" t="s">
        <v>1232</v>
      </c>
      <c r="P151" s="7" t="s">
        <v>1233</v>
      </c>
      <c r="Q151" s="7" t="s">
        <v>1234</v>
      </c>
      <c r="R151" s="7" t="s">
        <v>2153</v>
      </c>
      <c r="S151" s="7" t="s">
        <v>1236</v>
      </c>
      <c r="T151" s="7" t="s">
        <v>1237</v>
      </c>
      <c r="U151" s="7" t="s">
        <v>1648</v>
      </c>
      <c r="V151" s="7" t="s">
        <v>1280</v>
      </c>
    </row>
    <row r="152" s="7" customFormat="1" spans="1:22">
      <c r="A152" s="9">
        <v>999222812013810</v>
      </c>
      <c r="B152" s="7" t="s">
        <v>2127</v>
      </c>
      <c r="C152" s="7" t="s">
        <v>2154</v>
      </c>
      <c r="D152" s="7" t="s">
        <v>1813</v>
      </c>
      <c r="E152" s="7" t="s">
        <v>2155</v>
      </c>
      <c r="F152" s="7" t="s">
        <v>1744</v>
      </c>
      <c r="G152" s="7" t="s">
        <v>1223</v>
      </c>
      <c r="H152" s="7" t="s">
        <v>1228</v>
      </c>
      <c r="I152" s="7" t="s">
        <v>2156</v>
      </c>
      <c r="J152" s="7" t="s">
        <v>30</v>
      </c>
      <c r="K152" s="7" t="s">
        <v>2157</v>
      </c>
      <c r="L152" s="7" t="s">
        <v>2157</v>
      </c>
      <c r="M152" s="7" t="s">
        <v>1231</v>
      </c>
      <c r="N152" s="7" t="s">
        <v>1231</v>
      </c>
      <c r="O152" s="7" t="s">
        <v>1232</v>
      </c>
      <c r="P152" s="7" t="s">
        <v>1233</v>
      </c>
      <c r="Q152" s="7" t="s">
        <v>1234</v>
      </c>
      <c r="R152" s="7" t="s">
        <v>2158</v>
      </c>
      <c r="S152" s="7" t="s">
        <v>1236</v>
      </c>
      <c r="T152" s="7" t="s">
        <v>1237</v>
      </c>
      <c r="U152" s="7" t="s">
        <v>1648</v>
      </c>
      <c r="V152" s="7" t="s">
        <v>1280</v>
      </c>
    </row>
    <row r="153" s="7" customFormat="1" spans="1:22">
      <c r="A153" s="9">
        <v>999222810390624</v>
      </c>
      <c r="B153" s="7" t="s">
        <v>2127</v>
      </c>
      <c r="C153" s="7" t="s">
        <v>2159</v>
      </c>
      <c r="D153" s="7" t="s">
        <v>2160</v>
      </c>
      <c r="E153" s="7" t="s">
        <v>2161</v>
      </c>
      <c r="F153" s="7" t="s">
        <v>1368</v>
      </c>
      <c r="G153" s="7" t="s">
        <v>1223</v>
      </c>
      <c r="H153" s="7" t="s">
        <v>1228</v>
      </c>
      <c r="I153" s="7" t="s">
        <v>2162</v>
      </c>
      <c r="J153" s="7" t="s">
        <v>30</v>
      </c>
      <c r="K153" s="7" t="s">
        <v>1912</v>
      </c>
      <c r="L153" s="7" t="s">
        <v>1912</v>
      </c>
      <c r="M153" s="7" t="s">
        <v>1231</v>
      </c>
      <c r="N153" s="7" t="s">
        <v>1231</v>
      </c>
      <c r="O153" s="7" t="s">
        <v>1232</v>
      </c>
      <c r="P153" s="7" t="s">
        <v>1233</v>
      </c>
      <c r="Q153" s="7" t="s">
        <v>1234</v>
      </c>
      <c r="R153" s="7" t="s">
        <v>2163</v>
      </c>
      <c r="S153" s="7" t="s">
        <v>1236</v>
      </c>
      <c r="T153" s="7" t="s">
        <v>1237</v>
      </c>
      <c r="U153" s="7" t="s">
        <v>1238</v>
      </c>
      <c r="V153" s="7" t="s">
        <v>1375</v>
      </c>
    </row>
    <row r="154" s="7" customFormat="1" spans="1:22">
      <c r="A154" s="9">
        <v>22806546877</v>
      </c>
      <c r="B154" s="7" t="s">
        <v>2164</v>
      </c>
      <c r="C154" s="7" t="s">
        <v>2165</v>
      </c>
      <c r="D154" s="7" t="s">
        <v>1813</v>
      </c>
      <c r="E154" s="7" t="s">
        <v>2166</v>
      </c>
      <c r="F154" s="7" t="s">
        <v>1744</v>
      </c>
      <c r="G154" s="7" t="s">
        <v>1223</v>
      </c>
      <c r="H154" s="7" t="s">
        <v>1228</v>
      </c>
      <c r="I154" s="7" t="s">
        <v>2167</v>
      </c>
      <c r="J154" s="7" t="s">
        <v>30</v>
      </c>
      <c r="K154" s="7" t="s">
        <v>2168</v>
      </c>
      <c r="L154" s="7" t="s">
        <v>2168</v>
      </c>
      <c r="M154" s="7" t="s">
        <v>1231</v>
      </c>
      <c r="N154" s="7" t="s">
        <v>1231</v>
      </c>
      <c r="O154" s="7" t="s">
        <v>1232</v>
      </c>
      <c r="P154" s="7" t="s">
        <v>1233</v>
      </c>
      <c r="Q154" s="7" t="s">
        <v>1234</v>
      </c>
      <c r="R154" s="7" t="s">
        <v>2169</v>
      </c>
      <c r="S154" s="7" t="s">
        <v>1236</v>
      </c>
      <c r="T154" s="7" t="s">
        <v>1237</v>
      </c>
      <c r="U154" s="7" t="s">
        <v>1648</v>
      </c>
      <c r="V154" s="7" t="s">
        <v>1280</v>
      </c>
    </row>
    <row r="155" s="7" customFormat="1" spans="1:22">
      <c r="A155" s="9">
        <v>999222803049605</v>
      </c>
      <c r="B155" s="7" t="s">
        <v>2164</v>
      </c>
      <c r="C155" s="7" t="s">
        <v>2170</v>
      </c>
      <c r="D155" s="7" t="s">
        <v>2171</v>
      </c>
      <c r="E155" s="7" t="s">
        <v>2172</v>
      </c>
      <c r="F155" s="7" t="s">
        <v>1368</v>
      </c>
      <c r="G155" s="7" t="s">
        <v>1223</v>
      </c>
      <c r="H155" s="7" t="s">
        <v>1228</v>
      </c>
      <c r="I155" s="7" t="s">
        <v>2173</v>
      </c>
      <c r="J155" s="7" t="s">
        <v>30</v>
      </c>
      <c r="K155" s="7" t="s">
        <v>2174</v>
      </c>
      <c r="L155" s="7" t="s">
        <v>2174</v>
      </c>
      <c r="M155" s="7" t="s">
        <v>1231</v>
      </c>
      <c r="N155" s="7" t="s">
        <v>1231</v>
      </c>
      <c r="O155" s="7" t="s">
        <v>1232</v>
      </c>
      <c r="P155" s="7" t="s">
        <v>1233</v>
      </c>
      <c r="Q155" s="7" t="s">
        <v>1234</v>
      </c>
      <c r="R155" s="7" t="s">
        <v>2175</v>
      </c>
      <c r="S155" s="7" t="s">
        <v>1236</v>
      </c>
      <c r="T155" s="7" t="s">
        <v>1237</v>
      </c>
      <c r="U155" s="7" t="s">
        <v>1238</v>
      </c>
      <c r="V155" s="7" t="s">
        <v>1253</v>
      </c>
    </row>
    <row r="156" s="7" customFormat="1" spans="1:22">
      <c r="A156" s="9">
        <v>999222794291476</v>
      </c>
      <c r="B156" s="7" t="s">
        <v>2164</v>
      </c>
      <c r="C156" s="7" t="s">
        <v>2176</v>
      </c>
      <c r="D156" s="7" t="s">
        <v>2177</v>
      </c>
      <c r="E156" s="7" t="s">
        <v>2178</v>
      </c>
      <c r="F156" s="7" t="s">
        <v>1223</v>
      </c>
      <c r="G156" s="7" t="s">
        <v>1227</v>
      </c>
      <c r="H156" s="7" t="s">
        <v>1228</v>
      </c>
      <c r="I156" s="7" t="s">
        <v>2179</v>
      </c>
      <c r="J156" s="7" t="s">
        <v>30</v>
      </c>
      <c r="K156" s="7" t="s">
        <v>2180</v>
      </c>
      <c r="L156" s="7" t="s">
        <v>2180</v>
      </c>
      <c r="M156" s="7" t="s">
        <v>1231</v>
      </c>
      <c r="N156" s="7" t="s">
        <v>1231</v>
      </c>
      <c r="O156" s="7" t="s">
        <v>1232</v>
      </c>
      <c r="P156" s="7" t="s">
        <v>1233</v>
      </c>
      <c r="Q156" s="7" t="s">
        <v>1234</v>
      </c>
      <c r="R156" s="7" t="s">
        <v>2181</v>
      </c>
      <c r="S156" s="7" t="s">
        <v>1236</v>
      </c>
      <c r="T156" s="7" t="s">
        <v>1237</v>
      </c>
      <c r="U156" s="7" t="s">
        <v>1238</v>
      </c>
      <c r="V156" s="7" t="s">
        <v>1299</v>
      </c>
    </row>
    <row r="157" s="7" customFormat="1" spans="1:22">
      <c r="A157" s="9">
        <v>999222793360980</v>
      </c>
      <c r="B157" s="7" t="s">
        <v>2164</v>
      </c>
      <c r="C157" s="7" t="s">
        <v>2182</v>
      </c>
      <c r="D157" s="7" t="s">
        <v>2183</v>
      </c>
      <c r="E157" s="7" t="s">
        <v>2184</v>
      </c>
      <c r="F157" s="7" t="s">
        <v>1744</v>
      </c>
      <c r="G157" s="7" t="s">
        <v>1227</v>
      </c>
      <c r="H157" s="7" t="s">
        <v>1228</v>
      </c>
      <c r="I157" s="7" t="s">
        <v>2185</v>
      </c>
      <c r="J157" s="7" t="s">
        <v>30</v>
      </c>
      <c r="K157" s="7" t="s">
        <v>2186</v>
      </c>
      <c r="L157" s="7" t="s">
        <v>2186</v>
      </c>
      <c r="M157" s="7" t="s">
        <v>1231</v>
      </c>
      <c r="N157" s="7" t="s">
        <v>1231</v>
      </c>
      <c r="O157" s="7" t="s">
        <v>1232</v>
      </c>
      <c r="P157" s="7" t="s">
        <v>1233</v>
      </c>
      <c r="Q157" s="7" t="s">
        <v>1234</v>
      </c>
      <c r="R157" s="7" t="s">
        <v>2187</v>
      </c>
      <c r="S157" s="7" t="s">
        <v>1236</v>
      </c>
      <c r="T157" s="7" t="s">
        <v>1237</v>
      </c>
      <c r="U157" s="7" t="s">
        <v>1238</v>
      </c>
      <c r="V157" s="7" t="s">
        <v>2188</v>
      </c>
    </row>
    <row r="158" s="7" customFormat="1" spans="1:22">
      <c r="A158" s="9">
        <v>999222784724305</v>
      </c>
      <c r="B158" s="7" t="s">
        <v>2189</v>
      </c>
      <c r="C158" s="7" t="s">
        <v>2190</v>
      </c>
      <c r="D158" s="7" t="s">
        <v>2191</v>
      </c>
      <c r="E158" s="7" t="s">
        <v>2192</v>
      </c>
      <c r="F158" s="7" t="s">
        <v>1805</v>
      </c>
      <c r="G158" s="7" t="s">
        <v>1223</v>
      </c>
      <c r="H158" s="7" t="s">
        <v>1228</v>
      </c>
      <c r="I158" s="7" t="s">
        <v>2193</v>
      </c>
      <c r="J158" s="7" t="s">
        <v>30</v>
      </c>
      <c r="K158" s="7" t="s">
        <v>2194</v>
      </c>
      <c r="L158" s="7" t="s">
        <v>2194</v>
      </c>
      <c r="M158" s="7" t="s">
        <v>1231</v>
      </c>
      <c r="N158" s="7" t="s">
        <v>1231</v>
      </c>
      <c r="O158" s="7" t="s">
        <v>1232</v>
      </c>
      <c r="P158" s="7" t="s">
        <v>1233</v>
      </c>
      <c r="Q158" s="7" t="s">
        <v>1234</v>
      </c>
      <c r="R158" s="7" t="s">
        <v>2195</v>
      </c>
      <c r="S158" s="7" t="s">
        <v>1236</v>
      </c>
      <c r="T158" s="7" t="s">
        <v>1237</v>
      </c>
      <c r="U158" s="7" t="s">
        <v>1238</v>
      </c>
      <c r="V158" s="7" t="s">
        <v>1246</v>
      </c>
    </row>
    <row r="159" s="7" customFormat="1" spans="1:22">
      <c r="A159" s="9">
        <v>999222782798575</v>
      </c>
      <c r="B159" s="7" t="s">
        <v>2189</v>
      </c>
      <c r="C159" s="7" t="s">
        <v>2196</v>
      </c>
      <c r="D159" s="7" t="s">
        <v>2197</v>
      </c>
      <c r="E159" s="7" t="s">
        <v>2198</v>
      </c>
      <c r="F159" s="7" t="s">
        <v>1223</v>
      </c>
      <c r="G159" s="7" t="s">
        <v>1227</v>
      </c>
      <c r="H159" s="7" t="s">
        <v>1228</v>
      </c>
      <c r="I159" s="7" t="s">
        <v>2199</v>
      </c>
      <c r="J159" s="7" t="s">
        <v>30</v>
      </c>
      <c r="K159" s="7" t="s">
        <v>2200</v>
      </c>
      <c r="L159" s="7" t="s">
        <v>2200</v>
      </c>
      <c r="M159" s="7" t="s">
        <v>1231</v>
      </c>
      <c r="N159" s="7" t="s">
        <v>1231</v>
      </c>
      <c r="O159" s="7" t="s">
        <v>1232</v>
      </c>
      <c r="P159" s="7" t="s">
        <v>1233</v>
      </c>
      <c r="Q159" s="7" t="s">
        <v>1234</v>
      </c>
      <c r="R159" s="7" t="s">
        <v>2201</v>
      </c>
      <c r="S159" s="7" t="s">
        <v>1236</v>
      </c>
      <c r="T159" s="7" t="s">
        <v>1237</v>
      </c>
      <c r="U159" s="7" t="s">
        <v>1238</v>
      </c>
      <c r="V159" s="7" t="s">
        <v>2202</v>
      </c>
    </row>
    <row r="160" s="7" customFormat="1" spans="1:22">
      <c r="A160" s="9">
        <v>999222770923437</v>
      </c>
      <c r="B160" s="7" t="s">
        <v>2203</v>
      </c>
      <c r="C160" s="7" t="s">
        <v>2204</v>
      </c>
      <c r="D160" s="7" t="s">
        <v>2149</v>
      </c>
      <c r="E160" s="7" t="s">
        <v>2205</v>
      </c>
      <c r="F160" s="7" t="s">
        <v>1598</v>
      </c>
      <c r="G160" s="7" t="s">
        <v>1223</v>
      </c>
      <c r="H160" s="7" t="s">
        <v>1228</v>
      </c>
      <c r="I160" s="7" t="s">
        <v>2206</v>
      </c>
      <c r="J160" s="7" t="s">
        <v>30</v>
      </c>
      <c r="K160" s="7" t="s">
        <v>2207</v>
      </c>
      <c r="L160" s="7" t="s">
        <v>2207</v>
      </c>
      <c r="M160" s="7" t="s">
        <v>1231</v>
      </c>
      <c r="N160" s="7" t="s">
        <v>1231</v>
      </c>
      <c r="O160" s="7" t="s">
        <v>1232</v>
      </c>
      <c r="P160" s="7" t="s">
        <v>1233</v>
      </c>
      <c r="Q160" s="7" t="s">
        <v>1234</v>
      </c>
      <c r="R160" s="7" t="s">
        <v>2208</v>
      </c>
      <c r="S160" s="7" t="s">
        <v>1236</v>
      </c>
      <c r="T160" s="7" t="s">
        <v>1237</v>
      </c>
      <c r="U160" s="7" t="s">
        <v>1238</v>
      </c>
      <c r="V160" s="7" t="s">
        <v>1280</v>
      </c>
    </row>
    <row r="161" s="7" customFormat="1" spans="1:22">
      <c r="A161" s="9">
        <v>999222770471513</v>
      </c>
      <c r="B161" s="7" t="s">
        <v>2203</v>
      </c>
      <c r="C161" s="7" t="s">
        <v>2209</v>
      </c>
      <c r="D161" s="7" t="s">
        <v>2210</v>
      </c>
      <c r="E161" s="7" t="s">
        <v>2211</v>
      </c>
      <c r="F161" s="7" t="s">
        <v>1598</v>
      </c>
      <c r="G161" s="7" t="s">
        <v>1223</v>
      </c>
      <c r="H161" s="7" t="s">
        <v>1228</v>
      </c>
      <c r="I161" s="7" t="s">
        <v>2212</v>
      </c>
      <c r="J161" s="7" t="s">
        <v>30</v>
      </c>
      <c r="K161" s="7" t="s">
        <v>2213</v>
      </c>
      <c r="L161" s="7" t="s">
        <v>2213</v>
      </c>
      <c r="M161" s="7" t="s">
        <v>1231</v>
      </c>
      <c r="N161" s="7" t="s">
        <v>1231</v>
      </c>
      <c r="O161" s="7" t="s">
        <v>1232</v>
      </c>
      <c r="P161" s="7" t="s">
        <v>1233</v>
      </c>
      <c r="Q161" s="7" t="s">
        <v>1234</v>
      </c>
      <c r="R161" s="7" t="s">
        <v>2214</v>
      </c>
      <c r="S161" s="7" t="s">
        <v>1236</v>
      </c>
      <c r="T161" s="7" t="s">
        <v>1237</v>
      </c>
      <c r="U161" s="7" t="s">
        <v>1238</v>
      </c>
      <c r="V161" s="7" t="s">
        <v>1456</v>
      </c>
    </row>
    <row r="162" s="7" customFormat="1" spans="1:22">
      <c r="A162" s="9">
        <v>999222752581158</v>
      </c>
      <c r="B162" s="7" t="s">
        <v>2203</v>
      </c>
      <c r="C162" s="7" t="s">
        <v>2215</v>
      </c>
      <c r="D162" s="7" t="s">
        <v>2216</v>
      </c>
      <c r="E162" s="7" t="s">
        <v>2217</v>
      </c>
      <c r="F162" s="7" t="s">
        <v>1223</v>
      </c>
      <c r="G162" s="7" t="s">
        <v>1227</v>
      </c>
      <c r="H162" s="7" t="s">
        <v>1228</v>
      </c>
      <c r="I162" s="7" t="s">
        <v>2218</v>
      </c>
      <c r="J162" s="7" t="s">
        <v>30</v>
      </c>
      <c r="K162" s="7" t="s">
        <v>2219</v>
      </c>
      <c r="L162" s="7" t="s">
        <v>2219</v>
      </c>
      <c r="M162" s="7" t="s">
        <v>1231</v>
      </c>
      <c r="N162" s="7" t="s">
        <v>1231</v>
      </c>
      <c r="O162" s="7" t="s">
        <v>1232</v>
      </c>
      <c r="P162" s="7" t="s">
        <v>1233</v>
      </c>
      <c r="Q162" s="7" t="s">
        <v>1234</v>
      </c>
      <c r="R162" s="7" t="s">
        <v>2220</v>
      </c>
      <c r="S162" s="7" t="s">
        <v>1236</v>
      </c>
      <c r="T162" s="7" t="s">
        <v>1237</v>
      </c>
      <c r="U162" s="7" t="s">
        <v>1648</v>
      </c>
      <c r="V162" s="7" t="s">
        <v>1280</v>
      </c>
    </row>
    <row r="163" s="7" customFormat="1" spans="1:22">
      <c r="A163" s="9">
        <v>999222751997125</v>
      </c>
      <c r="B163" s="7" t="s">
        <v>2203</v>
      </c>
      <c r="C163" s="7" t="s">
        <v>2221</v>
      </c>
      <c r="D163" s="7" t="s">
        <v>1843</v>
      </c>
      <c r="E163" s="7" t="s">
        <v>2222</v>
      </c>
      <c r="F163" s="7" t="s">
        <v>1368</v>
      </c>
      <c r="G163" s="7" t="s">
        <v>1223</v>
      </c>
      <c r="H163" s="7" t="s">
        <v>1228</v>
      </c>
      <c r="I163" s="7" t="s">
        <v>2223</v>
      </c>
      <c r="J163" s="7" t="s">
        <v>30</v>
      </c>
      <c r="K163" s="7" t="s">
        <v>2224</v>
      </c>
      <c r="L163" s="7" t="s">
        <v>2224</v>
      </c>
      <c r="M163" s="7" t="s">
        <v>1231</v>
      </c>
      <c r="N163" s="7" t="s">
        <v>1231</v>
      </c>
      <c r="O163" s="7" t="s">
        <v>1232</v>
      </c>
      <c r="P163" s="7" t="s">
        <v>1233</v>
      </c>
      <c r="Q163" s="7" t="s">
        <v>1234</v>
      </c>
      <c r="R163" s="7" t="s">
        <v>2225</v>
      </c>
      <c r="S163" s="7" t="s">
        <v>1236</v>
      </c>
      <c r="T163" s="7" t="s">
        <v>1237</v>
      </c>
      <c r="U163" s="7" t="s">
        <v>1238</v>
      </c>
      <c r="V163" s="7" t="s">
        <v>1239</v>
      </c>
    </row>
    <row r="164" s="7" customFormat="1" spans="1:22">
      <c r="A164" s="9">
        <v>999222748680362</v>
      </c>
      <c r="B164" s="7" t="s">
        <v>2226</v>
      </c>
      <c r="C164" s="7" t="s">
        <v>2227</v>
      </c>
      <c r="D164" s="7" t="s">
        <v>1843</v>
      </c>
      <c r="E164" s="7" t="s">
        <v>2228</v>
      </c>
      <c r="F164" s="7" t="s">
        <v>1805</v>
      </c>
      <c r="G164" s="7" t="s">
        <v>1227</v>
      </c>
      <c r="H164" s="7" t="s">
        <v>1228</v>
      </c>
      <c r="I164" s="7" t="s">
        <v>2229</v>
      </c>
      <c r="J164" s="7" t="s">
        <v>30</v>
      </c>
      <c r="K164" s="7" t="s">
        <v>2230</v>
      </c>
      <c r="L164" s="7" t="s">
        <v>2230</v>
      </c>
      <c r="M164" s="7" t="s">
        <v>1231</v>
      </c>
      <c r="N164" s="7" t="s">
        <v>1231</v>
      </c>
      <c r="O164" s="7" t="s">
        <v>1232</v>
      </c>
      <c r="P164" s="7" t="s">
        <v>1233</v>
      </c>
      <c r="Q164" s="7" t="s">
        <v>1234</v>
      </c>
      <c r="R164" s="7" t="s">
        <v>2231</v>
      </c>
      <c r="S164" s="7" t="s">
        <v>1236</v>
      </c>
      <c r="T164" s="7" t="s">
        <v>1237</v>
      </c>
      <c r="U164" s="7" t="s">
        <v>1238</v>
      </c>
      <c r="V164" s="7" t="s">
        <v>1239</v>
      </c>
    </row>
    <row r="165" s="7" customFormat="1" spans="1:22">
      <c r="A165" s="9">
        <v>999222745380236</v>
      </c>
      <c r="B165" s="7" t="s">
        <v>2226</v>
      </c>
      <c r="C165" s="7" t="s">
        <v>2232</v>
      </c>
      <c r="D165" s="7" t="s">
        <v>2233</v>
      </c>
      <c r="E165" s="7" t="s">
        <v>2234</v>
      </c>
      <c r="F165" s="7" t="s">
        <v>1223</v>
      </c>
      <c r="G165" s="7" t="s">
        <v>1227</v>
      </c>
      <c r="H165" s="7" t="s">
        <v>1228</v>
      </c>
      <c r="I165" s="7" t="s">
        <v>2235</v>
      </c>
      <c r="J165" s="7" t="s">
        <v>30</v>
      </c>
      <c r="K165" s="7" t="s">
        <v>2236</v>
      </c>
      <c r="L165" s="7" t="s">
        <v>2236</v>
      </c>
      <c r="M165" s="7" t="s">
        <v>1231</v>
      </c>
      <c r="N165" s="7" t="s">
        <v>1231</v>
      </c>
      <c r="O165" s="7" t="s">
        <v>1232</v>
      </c>
      <c r="P165" s="7" t="s">
        <v>1233</v>
      </c>
      <c r="Q165" s="7" t="s">
        <v>1234</v>
      </c>
      <c r="R165" s="7" t="s">
        <v>2237</v>
      </c>
      <c r="S165" s="7" t="s">
        <v>1236</v>
      </c>
      <c r="T165" s="7" t="s">
        <v>1237</v>
      </c>
      <c r="U165" s="7" t="s">
        <v>1238</v>
      </c>
      <c r="V165" s="7" t="s">
        <v>1246</v>
      </c>
    </row>
    <row r="166" s="7" customFormat="1" spans="1:22">
      <c r="A166" s="9">
        <v>999222744619268</v>
      </c>
      <c r="B166" s="7" t="s">
        <v>2226</v>
      </c>
      <c r="C166" s="7" t="s">
        <v>2238</v>
      </c>
      <c r="D166" s="7" t="s">
        <v>2083</v>
      </c>
      <c r="E166" s="7" t="s">
        <v>2239</v>
      </c>
      <c r="F166" s="7" t="s">
        <v>1368</v>
      </c>
      <c r="G166" s="7" t="s">
        <v>1227</v>
      </c>
      <c r="H166" s="7" t="s">
        <v>1228</v>
      </c>
      <c r="I166" s="7" t="s">
        <v>2240</v>
      </c>
      <c r="J166" s="7" t="s">
        <v>30</v>
      </c>
      <c r="K166" s="7" t="s">
        <v>2241</v>
      </c>
      <c r="L166" s="7" t="s">
        <v>2241</v>
      </c>
      <c r="M166" s="7" t="s">
        <v>1231</v>
      </c>
      <c r="N166" s="7" t="s">
        <v>1231</v>
      </c>
      <c r="O166" s="7" t="s">
        <v>1232</v>
      </c>
      <c r="P166" s="7" t="s">
        <v>1233</v>
      </c>
      <c r="Q166" s="7" t="s">
        <v>1234</v>
      </c>
      <c r="R166" s="7" t="s">
        <v>2242</v>
      </c>
      <c r="S166" s="7" t="s">
        <v>1236</v>
      </c>
      <c r="T166" s="7" t="s">
        <v>1237</v>
      </c>
      <c r="U166" s="7" t="s">
        <v>1238</v>
      </c>
      <c r="V166" s="7" t="s">
        <v>1246</v>
      </c>
    </row>
    <row r="167" s="7" customFormat="1" spans="1:22">
      <c r="A167" s="9">
        <v>999222735037706</v>
      </c>
      <c r="B167" s="7" t="s">
        <v>2226</v>
      </c>
      <c r="C167" s="7" t="s">
        <v>2243</v>
      </c>
      <c r="D167" s="7" t="s">
        <v>2244</v>
      </c>
      <c r="E167" s="7" t="s">
        <v>2245</v>
      </c>
      <c r="F167" s="7" t="s">
        <v>1223</v>
      </c>
      <c r="G167" s="7" t="s">
        <v>1227</v>
      </c>
      <c r="H167" s="7" t="s">
        <v>1228</v>
      </c>
      <c r="I167" s="7" t="s">
        <v>2246</v>
      </c>
      <c r="J167" s="7" t="s">
        <v>30</v>
      </c>
      <c r="K167" s="7" t="s">
        <v>2247</v>
      </c>
      <c r="L167" s="7" t="s">
        <v>2247</v>
      </c>
      <c r="M167" s="7" t="s">
        <v>1231</v>
      </c>
      <c r="N167" s="7" t="s">
        <v>1231</v>
      </c>
      <c r="O167" s="7" t="s">
        <v>1232</v>
      </c>
      <c r="P167" s="7" t="s">
        <v>1233</v>
      </c>
      <c r="Q167" s="7" t="s">
        <v>1234</v>
      </c>
      <c r="R167" s="7" t="s">
        <v>2248</v>
      </c>
      <c r="S167" s="7" t="s">
        <v>1236</v>
      </c>
      <c r="T167" s="7" t="s">
        <v>1237</v>
      </c>
      <c r="U167" s="7" t="s">
        <v>1238</v>
      </c>
      <c r="V167" s="7" t="s">
        <v>1280</v>
      </c>
    </row>
    <row r="168" s="7" customFormat="1" spans="1:22">
      <c r="A168" s="9">
        <v>999222733498262</v>
      </c>
      <c r="B168" s="7" t="s">
        <v>2226</v>
      </c>
      <c r="C168" s="7" t="s">
        <v>2249</v>
      </c>
      <c r="D168" s="7" t="s">
        <v>2250</v>
      </c>
      <c r="E168" s="7" t="s">
        <v>2251</v>
      </c>
      <c r="F168" s="7" t="s">
        <v>1744</v>
      </c>
      <c r="G168" s="7" t="s">
        <v>1223</v>
      </c>
      <c r="H168" s="7" t="s">
        <v>1228</v>
      </c>
      <c r="I168" s="7" t="s">
        <v>2252</v>
      </c>
      <c r="J168" s="7" t="s">
        <v>30</v>
      </c>
      <c r="K168" s="7" t="s">
        <v>2253</v>
      </c>
      <c r="L168" s="7" t="s">
        <v>2253</v>
      </c>
      <c r="M168" s="7" t="s">
        <v>1231</v>
      </c>
      <c r="N168" s="7" t="s">
        <v>1231</v>
      </c>
      <c r="O168" s="7" t="s">
        <v>1232</v>
      </c>
      <c r="P168" s="7" t="s">
        <v>1233</v>
      </c>
      <c r="Q168" s="7" t="s">
        <v>1234</v>
      </c>
      <c r="R168" s="7" t="s">
        <v>2254</v>
      </c>
      <c r="S168" s="7" t="s">
        <v>1236</v>
      </c>
      <c r="T168" s="7" t="s">
        <v>1237</v>
      </c>
      <c r="U168" s="7" t="s">
        <v>1238</v>
      </c>
      <c r="V168" s="7" t="s">
        <v>1246</v>
      </c>
    </row>
    <row r="169" s="7" customFormat="1" spans="1:22">
      <c r="A169" s="9">
        <v>999222732635932</v>
      </c>
      <c r="B169" s="7" t="s">
        <v>2226</v>
      </c>
      <c r="C169" s="7" t="s">
        <v>2255</v>
      </c>
      <c r="D169" s="7" t="s">
        <v>2256</v>
      </c>
      <c r="E169" s="7" t="s">
        <v>2257</v>
      </c>
      <c r="F169" s="7" t="s">
        <v>1744</v>
      </c>
      <c r="G169" s="7" t="s">
        <v>1223</v>
      </c>
      <c r="H169" s="7" t="s">
        <v>1228</v>
      </c>
      <c r="I169" s="7" t="s">
        <v>2258</v>
      </c>
      <c r="J169" s="7" t="s">
        <v>30</v>
      </c>
      <c r="K169" s="7" t="s">
        <v>2259</v>
      </c>
      <c r="L169" s="7" t="s">
        <v>2259</v>
      </c>
      <c r="M169" s="7" t="s">
        <v>1231</v>
      </c>
      <c r="N169" s="7" t="s">
        <v>1231</v>
      </c>
      <c r="O169" s="7" t="s">
        <v>1232</v>
      </c>
      <c r="P169" s="7" t="s">
        <v>1233</v>
      </c>
      <c r="Q169" s="7" t="s">
        <v>1234</v>
      </c>
      <c r="R169" s="7" t="s">
        <v>2260</v>
      </c>
      <c r="S169" s="7" t="s">
        <v>1236</v>
      </c>
      <c r="T169" s="7" t="s">
        <v>1237</v>
      </c>
      <c r="U169" s="7" t="s">
        <v>1238</v>
      </c>
      <c r="V169" s="7" t="s">
        <v>2202</v>
      </c>
    </row>
    <row r="170" s="7" customFormat="1" spans="1:22">
      <c r="A170" s="9">
        <v>999222731363635</v>
      </c>
      <c r="B170" s="7" t="s">
        <v>2261</v>
      </c>
      <c r="C170" s="7" t="s">
        <v>2262</v>
      </c>
      <c r="D170" s="7" t="s">
        <v>2263</v>
      </c>
      <c r="E170" s="7" t="s">
        <v>2264</v>
      </c>
      <c r="F170" s="7" t="s">
        <v>1744</v>
      </c>
      <c r="G170" s="7" t="s">
        <v>1227</v>
      </c>
      <c r="H170" s="7" t="s">
        <v>1228</v>
      </c>
      <c r="I170" s="7" t="s">
        <v>2265</v>
      </c>
      <c r="J170" s="7" t="s">
        <v>30</v>
      </c>
      <c r="K170" s="7" t="s">
        <v>2266</v>
      </c>
      <c r="L170" s="7" t="s">
        <v>2266</v>
      </c>
      <c r="M170" s="7" t="s">
        <v>1231</v>
      </c>
      <c r="N170" s="7" t="s">
        <v>1231</v>
      </c>
      <c r="O170" s="7" t="s">
        <v>1232</v>
      </c>
      <c r="P170" s="7" t="s">
        <v>1233</v>
      </c>
      <c r="Q170" s="7" t="s">
        <v>1234</v>
      </c>
      <c r="R170" s="7" t="s">
        <v>2267</v>
      </c>
      <c r="S170" s="7" t="s">
        <v>1236</v>
      </c>
      <c r="T170" s="7" t="s">
        <v>1237</v>
      </c>
      <c r="U170" s="7" t="s">
        <v>1238</v>
      </c>
      <c r="V170" s="7" t="s">
        <v>1611</v>
      </c>
    </row>
    <row r="171" s="7" customFormat="1" spans="1:22">
      <c r="A171" s="9">
        <v>999222730684074</v>
      </c>
      <c r="B171" s="7" t="s">
        <v>2261</v>
      </c>
      <c r="C171" s="7" t="s">
        <v>2268</v>
      </c>
      <c r="D171" s="7" t="s">
        <v>2269</v>
      </c>
      <c r="E171" s="7" t="s">
        <v>2270</v>
      </c>
      <c r="F171" s="7" t="s">
        <v>1368</v>
      </c>
      <c r="G171" s="7" t="s">
        <v>1223</v>
      </c>
      <c r="H171" s="7" t="s">
        <v>1228</v>
      </c>
      <c r="I171" s="7" t="s">
        <v>2271</v>
      </c>
      <c r="J171" s="7" t="s">
        <v>30</v>
      </c>
      <c r="K171" s="7" t="s">
        <v>2272</v>
      </c>
      <c r="L171" s="7" t="s">
        <v>2272</v>
      </c>
      <c r="M171" s="7" t="s">
        <v>1231</v>
      </c>
      <c r="N171" s="7" t="s">
        <v>1231</v>
      </c>
      <c r="O171" s="7" t="s">
        <v>1232</v>
      </c>
      <c r="P171" s="7" t="s">
        <v>1233</v>
      </c>
      <c r="Q171" s="7" t="s">
        <v>1234</v>
      </c>
      <c r="R171" s="7" t="s">
        <v>2273</v>
      </c>
      <c r="S171" s="7" t="s">
        <v>1236</v>
      </c>
      <c r="T171" s="7" t="s">
        <v>1237</v>
      </c>
      <c r="U171" s="7" t="s">
        <v>1238</v>
      </c>
      <c r="V171" s="7" t="s">
        <v>1273</v>
      </c>
    </row>
    <row r="172" s="7" customFormat="1" spans="1:22">
      <c r="A172" s="9">
        <v>999222722064465</v>
      </c>
      <c r="B172" s="7" t="s">
        <v>2261</v>
      </c>
      <c r="C172" s="7" t="s">
        <v>2274</v>
      </c>
      <c r="D172" s="7" t="s">
        <v>2275</v>
      </c>
      <c r="E172" s="7" t="s">
        <v>2276</v>
      </c>
      <c r="F172" s="7" t="s">
        <v>1598</v>
      </c>
      <c r="G172" s="7" t="s">
        <v>1223</v>
      </c>
      <c r="H172" s="7" t="s">
        <v>1228</v>
      </c>
      <c r="I172" s="7" t="s">
        <v>2277</v>
      </c>
      <c r="J172" s="7" t="s">
        <v>30</v>
      </c>
      <c r="K172" s="7" t="s">
        <v>2278</v>
      </c>
      <c r="L172" s="7" t="s">
        <v>2278</v>
      </c>
      <c r="M172" s="7" t="s">
        <v>1231</v>
      </c>
      <c r="N172" s="7" t="s">
        <v>1231</v>
      </c>
      <c r="O172" s="7" t="s">
        <v>1232</v>
      </c>
      <c r="P172" s="7" t="s">
        <v>1233</v>
      </c>
      <c r="Q172" s="7" t="s">
        <v>1234</v>
      </c>
      <c r="R172" s="7" t="s">
        <v>2279</v>
      </c>
      <c r="S172" s="7" t="s">
        <v>1236</v>
      </c>
      <c r="T172" s="7" t="s">
        <v>1237</v>
      </c>
      <c r="U172" s="7" t="s">
        <v>1238</v>
      </c>
      <c r="V172" s="7" t="s">
        <v>1280</v>
      </c>
    </row>
    <row r="173" s="7" customFormat="1" spans="1:22">
      <c r="A173" s="9">
        <v>999222673876718</v>
      </c>
      <c r="B173" s="7" t="s">
        <v>2280</v>
      </c>
      <c r="C173" s="7" t="s">
        <v>2281</v>
      </c>
      <c r="D173" s="7" t="s">
        <v>2282</v>
      </c>
      <c r="E173" s="7" t="s">
        <v>2283</v>
      </c>
      <c r="F173" s="7" t="s">
        <v>1805</v>
      </c>
      <c r="G173" s="7" t="s">
        <v>1227</v>
      </c>
      <c r="H173" s="7" t="s">
        <v>1228</v>
      </c>
      <c r="I173" s="7" t="s">
        <v>2284</v>
      </c>
      <c r="J173" s="7" t="s">
        <v>30</v>
      </c>
      <c r="K173" s="7" t="s">
        <v>2285</v>
      </c>
      <c r="L173" s="7" t="s">
        <v>2285</v>
      </c>
      <c r="M173" s="7" t="s">
        <v>1231</v>
      </c>
      <c r="N173" s="7" t="s">
        <v>1231</v>
      </c>
      <c r="O173" s="7" t="s">
        <v>1232</v>
      </c>
      <c r="P173" s="7" t="s">
        <v>1233</v>
      </c>
      <c r="Q173" s="7" t="s">
        <v>1234</v>
      </c>
      <c r="R173" s="7" t="s">
        <v>2286</v>
      </c>
      <c r="S173" s="7" t="s">
        <v>1236</v>
      </c>
      <c r="T173" s="7" t="s">
        <v>1237</v>
      </c>
      <c r="U173" s="7" t="s">
        <v>1238</v>
      </c>
      <c r="V173" s="7" t="s">
        <v>2287</v>
      </c>
    </row>
    <row r="174" s="7" customFormat="1" spans="1:22">
      <c r="A174" s="9">
        <v>999222673503382</v>
      </c>
      <c r="B174" s="7" t="s">
        <v>2280</v>
      </c>
      <c r="C174" s="7" t="s">
        <v>2288</v>
      </c>
      <c r="D174" s="7" t="s">
        <v>2289</v>
      </c>
      <c r="E174" s="7" t="s">
        <v>2290</v>
      </c>
      <c r="F174" s="7" t="s">
        <v>1368</v>
      </c>
      <c r="G174" s="7" t="s">
        <v>1223</v>
      </c>
      <c r="H174" s="7" t="s">
        <v>1228</v>
      </c>
      <c r="I174" s="7" t="s">
        <v>2291</v>
      </c>
      <c r="J174" s="7" t="s">
        <v>30</v>
      </c>
      <c r="K174" s="7" t="s">
        <v>2292</v>
      </c>
      <c r="L174" s="7" t="s">
        <v>2292</v>
      </c>
      <c r="M174" s="7" t="s">
        <v>1231</v>
      </c>
      <c r="N174" s="7" t="s">
        <v>1231</v>
      </c>
      <c r="O174" s="7" t="s">
        <v>1232</v>
      </c>
      <c r="P174" s="7" t="s">
        <v>1233</v>
      </c>
      <c r="Q174" s="7" t="s">
        <v>1234</v>
      </c>
      <c r="R174" s="7" t="s">
        <v>2293</v>
      </c>
      <c r="S174" s="7" t="s">
        <v>1236</v>
      </c>
      <c r="T174" s="7" t="s">
        <v>1237</v>
      </c>
      <c r="U174" s="7" t="s">
        <v>1238</v>
      </c>
      <c r="V174" s="7" t="s">
        <v>2094</v>
      </c>
    </row>
    <row r="175" s="7" customFormat="1" spans="1:22">
      <c r="A175" s="9">
        <v>999222650895517</v>
      </c>
      <c r="B175" s="7" t="s">
        <v>2294</v>
      </c>
      <c r="C175" s="7" t="s">
        <v>2295</v>
      </c>
      <c r="D175" s="7" t="s">
        <v>2296</v>
      </c>
      <c r="E175" s="7" t="s">
        <v>2297</v>
      </c>
      <c r="F175" s="7" t="s">
        <v>1805</v>
      </c>
      <c r="G175" s="7" t="s">
        <v>1227</v>
      </c>
      <c r="H175" s="7" t="s">
        <v>1228</v>
      </c>
      <c r="I175" s="7" t="s">
        <v>2298</v>
      </c>
      <c r="J175" s="7" t="s">
        <v>30</v>
      </c>
      <c r="K175" s="7" t="s">
        <v>2299</v>
      </c>
      <c r="L175" s="7" t="s">
        <v>2299</v>
      </c>
      <c r="M175" s="7" t="s">
        <v>1231</v>
      </c>
      <c r="N175" s="7" t="s">
        <v>1231</v>
      </c>
      <c r="O175" s="7" t="s">
        <v>1232</v>
      </c>
      <c r="P175" s="7" t="s">
        <v>1233</v>
      </c>
      <c r="Q175" s="7" t="s">
        <v>1234</v>
      </c>
      <c r="R175" s="7" t="s">
        <v>2300</v>
      </c>
      <c r="S175" s="7" t="s">
        <v>1236</v>
      </c>
      <c r="T175" s="7" t="s">
        <v>1237</v>
      </c>
      <c r="U175" s="7" t="s">
        <v>1238</v>
      </c>
      <c r="V175" s="7" t="s">
        <v>1756</v>
      </c>
    </row>
    <row r="176" s="7" customFormat="1" spans="1:22">
      <c r="A176" s="9">
        <v>999222643979073</v>
      </c>
      <c r="B176" s="7" t="s">
        <v>2294</v>
      </c>
      <c r="C176" s="7" t="s">
        <v>2301</v>
      </c>
      <c r="D176" s="7" t="s">
        <v>2302</v>
      </c>
      <c r="E176" s="7" t="s">
        <v>2303</v>
      </c>
      <c r="F176" s="7" t="s">
        <v>1598</v>
      </c>
      <c r="G176" s="7" t="s">
        <v>1223</v>
      </c>
      <c r="H176" s="7" t="s">
        <v>1228</v>
      </c>
      <c r="I176" s="7" t="s">
        <v>2304</v>
      </c>
      <c r="J176" s="7" t="s">
        <v>30</v>
      </c>
      <c r="K176" s="7" t="s">
        <v>2305</v>
      </c>
      <c r="L176" s="7" t="s">
        <v>2305</v>
      </c>
      <c r="M176" s="7" t="s">
        <v>1231</v>
      </c>
      <c r="N176" s="7" t="s">
        <v>1231</v>
      </c>
      <c r="O176" s="7" t="s">
        <v>1232</v>
      </c>
      <c r="P176" s="7" t="s">
        <v>1233</v>
      </c>
      <c r="Q176" s="7" t="s">
        <v>1234</v>
      </c>
      <c r="R176" s="7" t="s">
        <v>2306</v>
      </c>
      <c r="S176" s="7" t="s">
        <v>1236</v>
      </c>
      <c r="T176" s="7" t="s">
        <v>1237</v>
      </c>
      <c r="U176" s="7" t="s">
        <v>1238</v>
      </c>
      <c r="V176" s="7" t="s">
        <v>1611</v>
      </c>
    </row>
    <row r="177" s="7" customFormat="1" spans="1:22">
      <c r="A177" s="9">
        <v>999222643892696</v>
      </c>
      <c r="B177" s="7" t="s">
        <v>2294</v>
      </c>
      <c r="C177" s="7" t="s">
        <v>2307</v>
      </c>
      <c r="D177" s="7" t="s">
        <v>2308</v>
      </c>
      <c r="E177" s="7" t="s">
        <v>2309</v>
      </c>
      <c r="F177" s="7" t="s">
        <v>1223</v>
      </c>
      <c r="G177" s="7" t="s">
        <v>1227</v>
      </c>
      <c r="H177" s="7" t="s">
        <v>1228</v>
      </c>
      <c r="I177" s="7" t="s">
        <v>2310</v>
      </c>
      <c r="J177" s="7" t="s">
        <v>30</v>
      </c>
      <c r="K177" s="7" t="s">
        <v>2311</v>
      </c>
      <c r="L177" s="7" t="s">
        <v>2311</v>
      </c>
      <c r="M177" s="7" t="s">
        <v>1231</v>
      </c>
      <c r="N177" s="7" t="s">
        <v>1231</v>
      </c>
      <c r="O177" s="7" t="s">
        <v>1232</v>
      </c>
      <c r="P177" s="7" t="s">
        <v>1233</v>
      </c>
      <c r="Q177" s="7" t="s">
        <v>1234</v>
      </c>
      <c r="R177" s="7" t="s">
        <v>2312</v>
      </c>
      <c r="S177" s="7" t="s">
        <v>1236</v>
      </c>
      <c r="T177" s="7" t="s">
        <v>1237</v>
      </c>
      <c r="U177" s="7" t="s">
        <v>1238</v>
      </c>
      <c r="V177" s="7" t="s">
        <v>1317</v>
      </c>
    </row>
    <row r="178" s="7" customFormat="1" spans="1:22">
      <c r="A178" s="9">
        <v>999222631445710</v>
      </c>
      <c r="B178" s="7" t="s">
        <v>2294</v>
      </c>
      <c r="C178" s="7" t="s">
        <v>2313</v>
      </c>
      <c r="D178" s="7" t="s">
        <v>2314</v>
      </c>
      <c r="E178" s="7" t="s">
        <v>2315</v>
      </c>
      <c r="F178" s="7" t="s">
        <v>1744</v>
      </c>
      <c r="G178" s="7" t="s">
        <v>1227</v>
      </c>
      <c r="H178" s="7" t="s">
        <v>1228</v>
      </c>
      <c r="I178" s="7" t="s">
        <v>2316</v>
      </c>
      <c r="J178" s="7" t="s">
        <v>30</v>
      </c>
      <c r="K178" s="7" t="s">
        <v>2317</v>
      </c>
      <c r="L178" s="7" t="s">
        <v>2317</v>
      </c>
      <c r="M178" s="7" t="s">
        <v>1231</v>
      </c>
      <c r="N178" s="7" t="s">
        <v>1231</v>
      </c>
      <c r="O178" s="7" t="s">
        <v>1232</v>
      </c>
      <c r="P178" s="7" t="s">
        <v>1233</v>
      </c>
      <c r="Q178" s="7" t="s">
        <v>1234</v>
      </c>
      <c r="R178" s="7" t="s">
        <v>2318</v>
      </c>
      <c r="S178" s="7" t="s">
        <v>1236</v>
      </c>
      <c r="T178" s="7" t="s">
        <v>1237</v>
      </c>
      <c r="U178" s="7" t="s">
        <v>1238</v>
      </c>
      <c r="V178" s="7" t="s">
        <v>1246</v>
      </c>
    </row>
    <row r="179" s="7" customFormat="1" spans="1:22">
      <c r="A179" s="9">
        <v>999222625014154</v>
      </c>
      <c r="B179" s="7" t="s">
        <v>2319</v>
      </c>
      <c r="C179" s="7" t="s">
        <v>2320</v>
      </c>
      <c r="D179" s="7" t="s">
        <v>2321</v>
      </c>
      <c r="E179" s="7" t="s">
        <v>2322</v>
      </c>
      <c r="F179" s="7" t="s">
        <v>1598</v>
      </c>
      <c r="G179" s="7" t="s">
        <v>1223</v>
      </c>
      <c r="H179" s="7" t="s">
        <v>1228</v>
      </c>
      <c r="I179" s="7" t="s">
        <v>2323</v>
      </c>
      <c r="J179" s="7" t="s">
        <v>30</v>
      </c>
      <c r="K179" s="7" t="s">
        <v>2324</v>
      </c>
      <c r="L179" s="7" t="s">
        <v>2324</v>
      </c>
      <c r="M179" s="7" t="s">
        <v>1231</v>
      </c>
      <c r="N179" s="7" t="s">
        <v>1231</v>
      </c>
      <c r="O179" s="7" t="s">
        <v>1232</v>
      </c>
      <c r="P179" s="7" t="s">
        <v>1233</v>
      </c>
      <c r="Q179" s="7" t="s">
        <v>1234</v>
      </c>
      <c r="R179" s="7" t="s">
        <v>2325</v>
      </c>
      <c r="S179" s="7" t="s">
        <v>1236</v>
      </c>
      <c r="T179" s="7" t="s">
        <v>1237</v>
      </c>
      <c r="U179" s="7" t="s">
        <v>1238</v>
      </c>
      <c r="V179" s="7" t="s">
        <v>1253</v>
      </c>
    </row>
    <row r="180" s="7" customFormat="1" spans="1:22">
      <c r="A180" s="9">
        <v>999222623537320</v>
      </c>
      <c r="B180" s="7" t="s">
        <v>2319</v>
      </c>
      <c r="C180" s="7" t="s">
        <v>2326</v>
      </c>
      <c r="D180" s="7" t="s">
        <v>2327</v>
      </c>
      <c r="E180" s="7" t="s">
        <v>2328</v>
      </c>
      <c r="F180" s="7" t="s">
        <v>1223</v>
      </c>
      <c r="G180" s="7" t="s">
        <v>1227</v>
      </c>
      <c r="H180" s="7" t="s">
        <v>1228</v>
      </c>
      <c r="I180" s="7" t="s">
        <v>2329</v>
      </c>
      <c r="J180" s="7" t="s">
        <v>30</v>
      </c>
      <c r="K180" s="7" t="s">
        <v>2330</v>
      </c>
      <c r="L180" s="7" t="s">
        <v>2330</v>
      </c>
      <c r="M180" s="7" t="s">
        <v>1231</v>
      </c>
      <c r="N180" s="7" t="s">
        <v>1231</v>
      </c>
      <c r="O180" s="7" t="s">
        <v>1232</v>
      </c>
      <c r="P180" s="7" t="s">
        <v>1233</v>
      </c>
      <c r="Q180" s="7" t="s">
        <v>1234</v>
      </c>
      <c r="R180" s="7" t="s">
        <v>2331</v>
      </c>
      <c r="S180" s="7" t="s">
        <v>1236</v>
      </c>
      <c r="T180" s="7" t="s">
        <v>1237</v>
      </c>
      <c r="U180" s="7" t="s">
        <v>1238</v>
      </c>
      <c r="V180" s="7" t="s">
        <v>1317</v>
      </c>
    </row>
    <row r="181" s="7" customFormat="1" spans="1:22">
      <c r="A181" s="9">
        <v>999222618260154</v>
      </c>
      <c r="B181" s="7" t="s">
        <v>2319</v>
      </c>
      <c r="C181" s="7" t="s">
        <v>2332</v>
      </c>
      <c r="D181" s="7" t="s">
        <v>2333</v>
      </c>
      <c r="E181" s="7" t="s">
        <v>2334</v>
      </c>
      <c r="F181" s="7" t="s">
        <v>1368</v>
      </c>
      <c r="G181" s="7" t="s">
        <v>1227</v>
      </c>
      <c r="H181" s="7" t="s">
        <v>1228</v>
      </c>
      <c r="I181" s="7" t="s">
        <v>2335</v>
      </c>
      <c r="J181" s="7" t="s">
        <v>30</v>
      </c>
      <c r="K181" s="7" t="s">
        <v>2336</v>
      </c>
      <c r="L181" s="7" t="s">
        <v>2336</v>
      </c>
      <c r="M181" s="7" t="s">
        <v>1231</v>
      </c>
      <c r="N181" s="7" t="s">
        <v>1231</v>
      </c>
      <c r="O181" s="7" t="s">
        <v>1232</v>
      </c>
      <c r="P181" s="7" t="s">
        <v>1233</v>
      </c>
      <c r="Q181" s="7" t="s">
        <v>1234</v>
      </c>
      <c r="R181" s="7" t="s">
        <v>2337</v>
      </c>
      <c r="S181" s="7" t="s">
        <v>1236</v>
      </c>
      <c r="T181" s="7" t="s">
        <v>1237</v>
      </c>
      <c r="U181" s="7" t="s">
        <v>1238</v>
      </c>
      <c r="V181" s="7" t="s">
        <v>1375</v>
      </c>
    </row>
    <row r="182" s="7" customFormat="1" spans="1:22">
      <c r="A182" s="9">
        <v>999222618178988</v>
      </c>
      <c r="B182" s="7" t="s">
        <v>2319</v>
      </c>
      <c r="C182" s="7" t="s">
        <v>2338</v>
      </c>
      <c r="D182" s="7" t="s">
        <v>2339</v>
      </c>
      <c r="E182" s="7" t="s">
        <v>2340</v>
      </c>
      <c r="F182" s="7" t="s">
        <v>1368</v>
      </c>
      <c r="G182" s="7" t="s">
        <v>1227</v>
      </c>
      <c r="H182" s="7" t="s">
        <v>1228</v>
      </c>
      <c r="I182" s="7" t="s">
        <v>2341</v>
      </c>
      <c r="J182" s="7" t="s">
        <v>30</v>
      </c>
      <c r="K182" s="7" t="s">
        <v>2342</v>
      </c>
      <c r="L182" s="7" t="s">
        <v>2342</v>
      </c>
      <c r="M182" s="7" t="s">
        <v>1231</v>
      </c>
      <c r="N182" s="7" t="s">
        <v>1231</v>
      </c>
      <c r="O182" s="7" t="s">
        <v>1232</v>
      </c>
      <c r="P182" s="7" t="s">
        <v>1233</v>
      </c>
      <c r="Q182" s="7" t="s">
        <v>1234</v>
      </c>
      <c r="R182" s="7" t="s">
        <v>2343</v>
      </c>
      <c r="S182" s="7" t="s">
        <v>1236</v>
      </c>
      <c r="T182" s="7" t="s">
        <v>1237</v>
      </c>
      <c r="U182" s="7" t="s">
        <v>1238</v>
      </c>
      <c r="V182" s="7" t="s">
        <v>1280</v>
      </c>
    </row>
    <row r="183" s="7" customFormat="1" spans="1:22">
      <c r="A183" s="9">
        <v>999222593559205</v>
      </c>
      <c r="B183" s="7" t="s">
        <v>2344</v>
      </c>
      <c r="C183" s="7" t="s">
        <v>2345</v>
      </c>
      <c r="D183" s="7" t="s">
        <v>2346</v>
      </c>
      <c r="E183" s="7" t="s">
        <v>2347</v>
      </c>
      <c r="F183" s="7" t="s">
        <v>1223</v>
      </c>
      <c r="G183" s="7" t="s">
        <v>1227</v>
      </c>
      <c r="H183" s="7" t="s">
        <v>1228</v>
      </c>
      <c r="I183" s="7" t="s">
        <v>2348</v>
      </c>
      <c r="J183" s="7" t="s">
        <v>30</v>
      </c>
      <c r="K183" s="7" t="s">
        <v>2349</v>
      </c>
      <c r="L183" s="7" t="s">
        <v>2349</v>
      </c>
      <c r="M183" s="7" t="s">
        <v>1231</v>
      </c>
      <c r="N183" s="7" t="s">
        <v>1231</v>
      </c>
      <c r="O183" s="7" t="s">
        <v>1232</v>
      </c>
      <c r="P183" s="7" t="s">
        <v>1233</v>
      </c>
      <c r="Q183" s="7" t="s">
        <v>1234</v>
      </c>
      <c r="R183" s="7" t="s">
        <v>2350</v>
      </c>
      <c r="S183" s="7" t="s">
        <v>1236</v>
      </c>
      <c r="T183" s="7" t="s">
        <v>1237</v>
      </c>
      <c r="U183" s="7" t="s">
        <v>1238</v>
      </c>
      <c r="V183" s="7" t="s">
        <v>1273</v>
      </c>
    </row>
    <row r="184" s="7" customFormat="1" spans="1:22">
      <c r="A184" s="9">
        <v>999222589001311</v>
      </c>
      <c r="B184" s="7" t="s">
        <v>2344</v>
      </c>
      <c r="C184" s="7" t="s">
        <v>2351</v>
      </c>
      <c r="D184" s="7" t="s">
        <v>2352</v>
      </c>
      <c r="E184" s="7" t="s">
        <v>2353</v>
      </c>
      <c r="F184" s="7" t="s">
        <v>1598</v>
      </c>
      <c r="G184" s="7" t="s">
        <v>1227</v>
      </c>
      <c r="H184" s="7" t="s">
        <v>1228</v>
      </c>
      <c r="I184" s="7" t="s">
        <v>2354</v>
      </c>
      <c r="J184" s="7" t="s">
        <v>30</v>
      </c>
      <c r="K184" s="7" t="s">
        <v>2355</v>
      </c>
      <c r="L184" s="7" t="s">
        <v>2355</v>
      </c>
      <c r="M184" s="7" t="s">
        <v>1231</v>
      </c>
      <c r="N184" s="7" t="s">
        <v>1231</v>
      </c>
      <c r="O184" s="7" t="s">
        <v>1232</v>
      </c>
      <c r="P184" s="7" t="s">
        <v>1233</v>
      </c>
      <c r="Q184" s="7" t="s">
        <v>1234</v>
      </c>
      <c r="R184" s="7" t="s">
        <v>2356</v>
      </c>
      <c r="S184" s="7" t="s">
        <v>1236</v>
      </c>
      <c r="T184" s="7" t="s">
        <v>1237</v>
      </c>
      <c r="U184" s="7" t="s">
        <v>1238</v>
      </c>
      <c r="V184" s="7" t="s">
        <v>1239</v>
      </c>
    </row>
    <row r="185" s="7" customFormat="1" spans="1:22">
      <c r="A185" s="9">
        <v>999222559487494</v>
      </c>
      <c r="B185" s="7" t="s">
        <v>2357</v>
      </c>
      <c r="C185" s="7" t="s">
        <v>2358</v>
      </c>
      <c r="D185" s="7" t="s">
        <v>1420</v>
      </c>
      <c r="E185" s="7" t="s">
        <v>2359</v>
      </c>
      <c r="F185" s="7" t="s">
        <v>1368</v>
      </c>
      <c r="G185" s="7" t="s">
        <v>1223</v>
      </c>
      <c r="H185" s="7" t="s">
        <v>1228</v>
      </c>
      <c r="I185" s="7" t="s">
        <v>2360</v>
      </c>
      <c r="J185" s="7" t="s">
        <v>30</v>
      </c>
      <c r="K185" s="7" t="s">
        <v>2361</v>
      </c>
      <c r="L185" s="7" t="s">
        <v>2361</v>
      </c>
      <c r="M185" s="7" t="s">
        <v>1231</v>
      </c>
      <c r="N185" s="7" t="s">
        <v>1231</v>
      </c>
      <c r="O185" s="7" t="s">
        <v>1232</v>
      </c>
      <c r="P185" s="7" t="s">
        <v>1233</v>
      </c>
      <c r="Q185" s="7" t="s">
        <v>1234</v>
      </c>
      <c r="R185" s="7" t="s">
        <v>2362</v>
      </c>
      <c r="S185" s="7" t="s">
        <v>1236</v>
      </c>
      <c r="T185" s="7" t="s">
        <v>1237</v>
      </c>
      <c r="U185" s="7" t="s">
        <v>1238</v>
      </c>
      <c r="V185" s="7" t="s">
        <v>1425</v>
      </c>
    </row>
    <row r="186" s="7" customFormat="1" spans="1:22">
      <c r="A186" s="9">
        <v>999222531099424</v>
      </c>
      <c r="B186" s="7" t="s">
        <v>2363</v>
      </c>
      <c r="C186" s="7" t="s">
        <v>2364</v>
      </c>
      <c r="D186" s="7" t="s">
        <v>2365</v>
      </c>
      <c r="E186" s="7" t="s">
        <v>2366</v>
      </c>
      <c r="F186" s="7" t="s">
        <v>1223</v>
      </c>
      <c r="G186" s="7" t="s">
        <v>1227</v>
      </c>
      <c r="H186" s="7" t="s">
        <v>1228</v>
      </c>
      <c r="I186" s="7" t="s">
        <v>2367</v>
      </c>
      <c r="J186" s="7" t="s">
        <v>30</v>
      </c>
      <c r="K186" s="7" t="s">
        <v>2368</v>
      </c>
      <c r="L186" s="7" t="s">
        <v>2368</v>
      </c>
      <c r="M186" s="7" t="s">
        <v>1231</v>
      </c>
      <c r="N186" s="7" t="s">
        <v>1231</v>
      </c>
      <c r="O186" s="7" t="s">
        <v>1232</v>
      </c>
      <c r="P186" s="7" t="s">
        <v>1233</v>
      </c>
      <c r="Q186" s="7" t="s">
        <v>1234</v>
      </c>
      <c r="R186" s="7" t="s">
        <v>2369</v>
      </c>
      <c r="S186" s="7" t="s">
        <v>1236</v>
      </c>
      <c r="T186" s="7" t="s">
        <v>1237</v>
      </c>
      <c r="U186" s="7" t="s">
        <v>1238</v>
      </c>
      <c r="V186" s="7" t="s">
        <v>1756</v>
      </c>
    </row>
    <row r="187" s="7" customFormat="1" spans="1:22">
      <c r="A187" s="9">
        <v>999222530585486</v>
      </c>
      <c r="B187" s="7" t="s">
        <v>2363</v>
      </c>
      <c r="C187" s="7" t="s">
        <v>2370</v>
      </c>
      <c r="D187" s="7" t="s">
        <v>2371</v>
      </c>
      <c r="E187" s="7" t="s">
        <v>2372</v>
      </c>
      <c r="F187" s="7" t="s">
        <v>1368</v>
      </c>
      <c r="G187" s="7" t="s">
        <v>1223</v>
      </c>
      <c r="H187" s="7" t="s">
        <v>1228</v>
      </c>
      <c r="I187" s="7" t="s">
        <v>2373</v>
      </c>
      <c r="J187" s="7" t="s">
        <v>30</v>
      </c>
      <c r="K187" s="7" t="s">
        <v>2374</v>
      </c>
      <c r="L187" s="7" t="s">
        <v>2374</v>
      </c>
      <c r="M187" s="7" t="s">
        <v>1231</v>
      </c>
      <c r="N187" s="7" t="s">
        <v>1231</v>
      </c>
      <c r="O187" s="7" t="s">
        <v>1232</v>
      </c>
      <c r="P187" s="7" t="s">
        <v>1233</v>
      </c>
      <c r="Q187" s="7" t="s">
        <v>1234</v>
      </c>
      <c r="R187" s="7" t="s">
        <v>2375</v>
      </c>
      <c r="S187" s="7" t="s">
        <v>1236</v>
      </c>
      <c r="T187" s="7" t="s">
        <v>1237</v>
      </c>
      <c r="U187" s="7" t="s">
        <v>1238</v>
      </c>
      <c r="V187" s="7" t="s">
        <v>1273</v>
      </c>
    </row>
    <row r="188" s="7" customFormat="1" spans="1:22">
      <c r="A188" s="9">
        <v>999222227343770</v>
      </c>
      <c r="B188" s="7" t="s">
        <v>2376</v>
      </c>
      <c r="C188" s="7" t="s">
        <v>2377</v>
      </c>
      <c r="D188" s="7" t="s">
        <v>2378</v>
      </c>
      <c r="E188" s="7" t="s">
        <v>2379</v>
      </c>
      <c r="F188" s="7" t="s">
        <v>1223</v>
      </c>
      <c r="G188" s="7" t="s">
        <v>1227</v>
      </c>
      <c r="H188" s="7" t="s">
        <v>1228</v>
      </c>
      <c r="I188" s="7" t="s">
        <v>2380</v>
      </c>
      <c r="J188" s="7" t="s">
        <v>30</v>
      </c>
      <c r="K188" s="7" t="s">
        <v>2381</v>
      </c>
      <c r="L188" s="7" t="s">
        <v>2381</v>
      </c>
      <c r="M188" s="7" t="s">
        <v>1231</v>
      </c>
      <c r="N188" s="7" t="s">
        <v>1231</v>
      </c>
      <c r="O188" s="7" t="s">
        <v>1232</v>
      </c>
      <c r="P188" s="7" t="s">
        <v>1233</v>
      </c>
      <c r="Q188" s="7" t="s">
        <v>1234</v>
      </c>
      <c r="R188" s="7" t="s">
        <v>2382</v>
      </c>
      <c r="S188" s="7" t="s">
        <v>1236</v>
      </c>
      <c r="T188" s="7" t="s">
        <v>1237</v>
      </c>
      <c r="U188" s="7" t="s">
        <v>1238</v>
      </c>
      <c r="V188" s="7" t="s">
        <v>1253</v>
      </c>
    </row>
    <row r="189" s="7" customFormat="1" spans="1:22">
      <c r="A189" s="9">
        <v>999222469633813</v>
      </c>
      <c r="B189" s="7" t="s">
        <v>2383</v>
      </c>
      <c r="C189" s="7" t="s">
        <v>2384</v>
      </c>
      <c r="D189" s="7" t="s">
        <v>2385</v>
      </c>
      <c r="E189" s="7" t="s">
        <v>2386</v>
      </c>
      <c r="F189" s="7" t="s">
        <v>1223</v>
      </c>
      <c r="G189" s="7" t="s">
        <v>1227</v>
      </c>
      <c r="H189" s="7" t="s">
        <v>1228</v>
      </c>
      <c r="I189" s="7" t="s">
        <v>2387</v>
      </c>
      <c r="J189" s="7" t="s">
        <v>30</v>
      </c>
      <c r="K189" s="7" t="s">
        <v>2388</v>
      </c>
      <c r="L189" s="7" t="s">
        <v>2388</v>
      </c>
      <c r="M189" s="7" t="s">
        <v>1231</v>
      </c>
      <c r="N189" s="7" t="s">
        <v>1231</v>
      </c>
      <c r="O189" s="7" t="s">
        <v>1232</v>
      </c>
      <c r="P189" s="7" t="s">
        <v>1233</v>
      </c>
      <c r="Q189" s="7" t="s">
        <v>1234</v>
      </c>
      <c r="R189" s="7" t="s">
        <v>2389</v>
      </c>
      <c r="S189" s="7" t="s">
        <v>1236</v>
      </c>
      <c r="T189" s="7" t="s">
        <v>1237</v>
      </c>
      <c r="U189" s="7" t="s">
        <v>1648</v>
      </c>
      <c r="V189" s="7" t="s">
        <v>1239</v>
      </c>
    </row>
    <row r="190" s="7" customFormat="1" spans="1:22">
      <c r="A190" s="9">
        <v>21776383077</v>
      </c>
      <c r="B190" s="7" t="s">
        <v>2390</v>
      </c>
      <c r="C190" s="7" t="s">
        <v>2391</v>
      </c>
      <c r="D190" s="7" t="s">
        <v>2392</v>
      </c>
      <c r="E190" s="7" t="s">
        <v>2393</v>
      </c>
      <c r="F190" s="7" t="s">
        <v>1598</v>
      </c>
      <c r="G190" s="7" t="s">
        <v>1227</v>
      </c>
      <c r="H190" s="7" t="s">
        <v>1228</v>
      </c>
      <c r="I190" s="7" t="s">
        <v>2394</v>
      </c>
      <c r="J190" s="7" t="s">
        <v>30</v>
      </c>
      <c r="K190" s="7" t="s">
        <v>2395</v>
      </c>
      <c r="L190" s="7" t="s">
        <v>2395</v>
      </c>
      <c r="M190" s="7" t="s">
        <v>1231</v>
      </c>
      <c r="N190" s="7" t="s">
        <v>1231</v>
      </c>
      <c r="O190" s="7" t="s">
        <v>1232</v>
      </c>
      <c r="P190" s="7" t="s">
        <v>1233</v>
      </c>
      <c r="Q190" s="7" t="s">
        <v>1234</v>
      </c>
      <c r="R190" s="7" t="s">
        <v>2396</v>
      </c>
      <c r="S190" s="7" t="s">
        <v>1236</v>
      </c>
      <c r="T190" s="7" t="s">
        <v>1237</v>
      </c>
      <c r="U190" s="7" t="s">
        <v>1648</v>
      </c>
      <c r="V190" s="7" t="s">
        <v>1330</v>
      </c>
    </row>
    <row r="191" s="7" customFormat="1" spans="1:22">
      <c r="A191" s="9">
        <v>999222260206003</v>
      </c>
      <c r="B191" s="7" t="s">
        <v>2397</v>
      </c>
      <c r="C191" s="7" t="s">
        <v>2398</v>
      </c>
      <c r="D191" s="7" t="s">
        <v>2399</v>
      </c>
      <c r="E191" s="7" t="s">
        <v>2400</v>
      </c>
      <c r="F191" s="7" t="s">
        <v>1598</v>
      </c>
      <c r="G191" s="7" t="s">
        <v>1227</v>
      </c>
      <c r="H191" s="7" t="s">
        <v>1228</v>
      </c>
      <c r="I191" s="7" t="s">
        <v>2401</v>
      </c>
      <c r="J191" s="7" t="s">
        <v>30</v>
      </c>
      <c r="K191" s="7" t="s">
        <v>2402</v>
      </c>
      <c r="L191" s="7" t="s">
        <v>2402</v>
      </c>
      <c r="M191" s="7" t="s">
        <v>1231</v>
      </c>
      <c r="N191" s="7" t="s">
        <v>1231</v>
      </c>
      <c r="O191" s="7" t="s">
        <v>1232</v>
      </c>
      <c r="P191" s="7" t="s">
        <v>1233</v>
      </c>
      <c r="Q191" s="7" t="s">
        <v>1234</v>
      </c>
      <c r="R191" s="7" t="s">
        <v>2403</v>
      </c>
      <c r="S191" s="7" t="s">
        <v>1236</v>
      </c>
      <c r="T191" s="7" t="s">
        <v>1237</v>
      </c>
      <c r="U191" s="7" t="s">
        <v>1238</v>
      </c>
      <c r="V191" s="7" t="s">
        <v>1756</v>
      </c>
    </row>
    <row r="192" s="7" customFormat="1" spans="1:22">
      <c r="A192" s="9">
        <v>999222527001920</v>
      </c>
      <c r="B192" s="7" t="s">
        <v>2404</v>
      </c>
      <c r="C192" s="7" t="s">
        <v>2405</v>
      </c>
      <c r="D192" s="7" t="s">
        <v>2346</v>
      </c>
      <c r="E192" s="7" t="s">
        <v>2406</v>
      </c>
      <c r="F192" s="7" t="s">
        <v>1223</v>
      </c>
      <c r="G192" s="7" t="s">
        <v>1227</v>
      </c>
      <c r="H192" s="7" t="s">
        <v>1228</v>
      </c>
      <c r="I192" s="7" t="s">
        <v>2407</v>
      </c>
      <c r="J192" s="7" t="s">
        <v>30</v>
      </c>
      <c r="K192" s="7" t="s">
        <v>2408</v>
      </c>
      <c r="L192" s="7" t="s">
        <v>2408</v>
      </c>
      <c r="M192" s="7" t="s">
        <v>1231</v>
      </c>
      <c r="N192" s="7" t="s">
        <v>1231</v>
      </c>
      <c r="O192" s="7" t="s">
        <v>1232</v>
      </c>
      <c r="P192" s="7" t="s">
        <v>1233</v>
      </c>
      <c r="Q192" s="7" t="s">
        <v>1234</v>
      </c>
      <c r="R192" s="7" t="s">
        <v>2409</v>
      </c>
      <c r="S192" s="7" t="s">
        <v>1236</v>
      </c>
      <c r="T192" s="7" t="s">
        <v>1237</v>
      </c>
      <c r="U192" s="7" t="s">
        <v>1238</v>
      </c>
      <c r="V192" s="7" t="s">
        <v>1273</v>
      </c>
    </row>
    <row r="193" s="7" customFormat="1" spans="1:22">
      <c r="A193" s="9">
        <v>999222512317049</v>
      </c>
      <c r="B193" s="7" t="s">
        <v>2404</v>
      </c>
      <c r="C193" s="7" t="s">
        <v>2410</v>
      </c>
      <c r="D193" s="7" t="s">
        <v>2346</v>
      </c>
      <c r="E193" s="7" t="s">
        <v>2411</v>
      </c>
      <c r="F193" s="7" t="s">
        <v>1223</v>
      </c>
      <c r="G193" s="7" t="s">
        <v>1227</v>
      </c>
      <c r="H193" s="7" t="s">
        <v>1228</v>
      </c>
      <c r="I193" s="7" t="s">
        <v>2407</v>
      </c>
      <c r="J193" s="7" t="s">
        <v>30</v>
      </c>
      <c r="K193" s="7" t="s">
        <v>2408</v>
      </c>
      <c r="L193" s="7" t="s">
        <v>2408</v>
      </c>
      <c r="M193" s="7" t="s">
        <v>1231</v>
      </c>
      <c r="N193" s="7" t="s">
        <v>1231</v>
      </c>
      <c r="O193" s="7" t="s">
        <v>1232</v>
      </c>
      <c r="P193" s="7" t="s">
        <v>1233</v>
      </c>
      <c r="Q193" s="7" t="s">
        <v>1234</v>
      </c>
      <c r="R193" s="7" t="s">
        <v>2412</v>
      </c>
      <c r="S193" s="7" t="s">
        <v>1236</v>
      </c>
      <c r="T193" s="7" t="s">
        <v>1237</v>
      </c>
      <c r="U193" s="7" t="s">
        <v>1238</v>
      </c>
      <c r="V193" s="7" t="s">
        <v>1273</v>
      </c>
    </row>
    <row r="194" s="7" customFormat="1" spans="1:22">
      <c r="A194" s="9">
        <v>999222160830447</v>
      </c>
      <c r="B194" s="7" t="s">
        <v>2413</v>
      </c>
      <c r="C194" s="7" t="s">
        <v>2414</v>
      </c>
      <c r="D194" s="7" t="s">
        <v>2415</v>
      </c>
      <c r="E194" s="7" t="s">
        <v>2416</v>
      </c>
      <c r="F194" s="7" t="s">
        <v>1991</v>
      </c>
      <c r="G194" s="7" t="s">
        <v>1227</v>
      </c>
      <c r="H194" s="7" t="s">
        <v>1228</v>
      </c>
      <c r="I194" s="7" t="s">
        <v>2417</v>
      </c>
      <c r="J194" s="7" t="s">
        <v>30</v>
      </c>
      <c r="K194" s="7" t="s">
        <v>2418</v>
      </c>
      <c r="L194" s="7" t="s">
        <v>2418</v>
      </c>
      <c r="M194" s="7" t="s">
        <v>1231</v>
      </c>
      <c r="N194" s="7" t="s">
        <v>1231</v>
      </c>
      <c r="O194" s="7" t="s">
        <v>1232</v>
      </c>
      <c r="P194" s="7" t="s">
        <v>1233</v>
      </c>
      <c r="Q194" s="7" t="s">
        <v>1234</v>
      </c>
      <c r="R194" s="7" t="s">
        <v>2419</v>
      </c>
      <c r="S194" s="7" t="s">
        <v>1236</v>
      </c>
      <c r="T194" s="7" t="s">
        <v>1237</v>
      </c>
      <c r="U194" s="7" t="s">
        <v>1238</v>
      </c>
      <c r="V194" s="7" t="s">
        <v>1756</v>
      </c>
    </row>
    <row r="195" s="7" customFormat="1" spans="1:22">
      <c r="A195" s="9">
        <v>999222154017906</v>
      </c>
      <c r="B195" s="7" t="s">
        <v>2420</v>
      </c>
      <c r="C195" s="7" t="s">
        <v>2421</v>
      </c>
      <c r="D195" s="7" t="s">
        <v>2415</v>
      </c>
      <c r="E195" s="7" t="s">
        <v>2422</v>
      </c>
      <c r="F195" s="7" t="s">
        <v>1991</v>
      </c>
      <c r="G195" s="7" t="s">
        <v>1227</v>
      </c>
      <c r="H195" s="7" t="s">
        <v>1228</v>
      </c>
      <c r="I195" s="7" t="s">
        <v>2423</v>
      </c>
      <c r="J195" s="7" t="s">
        <v>30</v>
      </c>
      <c r="K195" s="7" t="s">
        <v>2424</v>
      </c>
      <c r="L195" s="7" t="s">
        <v>2424</v>
      </c>
      <c r="M195" s="7" t="s">
        <v>1231</v>
      </c>
      <c r="N195" s="7" t="s">
        <v>1231</v>
      </c>
      <c r="O195" s="7" t="s">
        <v>1232</v>
      </c>
      <c r="P195" s="7" t="s">
        <v>1233</v>
      </c>
      <c r="Q195" s="7" t="s">
        <v>1234</v>
      </c>
      <c r="R195" s="7" t="s">
        <v>2425</v>
      </c>
      <c r="S195" s="7" t="s">
        <v>1236</v>
      </c>
      <c r="T195" s="7" t="s">
        <v>1237</v>
      </c>
      <c r="U195" s="7" t="s">
        <v>1238</v>
      </c>
      <c r="V195" s="7" t="s">
        <v>1756</v>
      </c>
    </row>
    <row r="196" s="7" customFormat="1" spans="1:22">
      <c r="A196" s="9">
        <v>999222149649416</v>
      </c>
      <c r="B196" s="7" t="s">
        <v>2420</v>
      </c>
      <c r="C196" s="7" t="s">
        <v>2426</v>
      </c>
      <c r="D196" s="7" t="s">
        <v>2415</v>
      </c>
      <c r="E196" s="7" t="s">
        <v>2427</v>
      </c>
      <c r="F196" s="7" t="s">
        <v>1991</v>
      </c>
      <c r="G196" s="7" t="s">
        <v>1227</v>
      </c>
      <c r="H196" s="7" t="s">
        <v>1228</v>
      </c>
      <c r="I196" s="7" t="s">
        <v>2428</v>
      </c>
      <c r="J196" s="7" t="s">
        <v>30</v>
      </c>
      <c r="K196" s="7" t="s">
        <v>2429</v>
      </c>
      <c r="L196" s="7" t="s">
        <v>2429</v>
      </c>
      <c r="M196" s="7" t="s">
        <v>1231</v>
      </c>
      <c r="N196" s="7" t="s">
        <v>1231</v>
      </c>
      <c r="O196" s="7" t="s">
        <v>1232</v>
      </c>
      <c r="P196" s="7" t="s">
        <v>1233</v>
      </c>
      <c r="Q196" s="7" t="s">
        <v>1234</v>
      </c>
      <c r="R196" s="7" t="s">
        <v>2430</v>
      </c>
      <c r="S196" s="7" t="s">
        <v>1236</v>
      </c>
      <c r="T196" s="7" t="s">
        <v>1237</v>
      </c>
      <c r="U196" s="7" t="s">
        <v>1238</v>
      </c>
      <c r="V196" s="7" t="s">
        <v>1756</v>
      </c>
    </row>
    <row r="197" s="7" customFormat="1" spans="1:22">
      <c r="A197" s="9">
        <v>999222114059431</v>
      </c>
      <c r="B197" s="7" t="s">
        <v>2431</v>
      </c>
      <c r="C197" s="7" t="s">
        <v>2432</v>
      </c>
      <c r="D197" s="7" t="s">
        <v>2415</v>
      </c>
      <c r="E197" s="7" t="s">
        <v>2433</v>
      </c>
      <c r="F197" s="7" t="s">
        <v>1991</v>
      </c>
      <c r="G197" s="7" t="s">
        <v>1227</v>
      </c>
      <c r="H197" s="7" t="s">
        <v>1228</v>
      </c>
      <c r="I197" s="7" t="s">
        <v>2434</v>
      </c>
      <c r="J197" s="7" t="s">
        <v>30</v>
      </c>
      <c r="K197" s="7" t="s">
        <v>2435</v>
      </c>
      <c r="L197" s="7" t="s">
        <v>2435</v>
      </c>
      <c r="M197" s="7" t="s">
        <v>1231</v>
      </c>
      <c r="N197" s="7" t="s">
        <v>1231</v>
      </c>
      <c r="O197" s="7" t="s">
        <v>1232</v>
      </c>
      <c r="P197" s="7" t="s">
        <v>1233</v>
      </c>
      <c r="Q197" s="7" t="s">
        <v>1234</v>
      </c>
      <c r="R197" s="7" t="s">
        <v>2436</v>
      </c>
      <c r="S197" s="7" t="s">
        <v>1236</v>
      </c>
      <c r="T197" s="7" t="s">
        <v>1237</v>
      </c>
      <c r="U197" s="7" t="s">
        <v>1238</v>
      </c>
      <c r="V197" s="7" t="s">
        <v>1756</v>
      </c>
    </row>
    <row r="198" s="7" customFormat="1" spans="1:22">
      <c r="A198" s="9">
        <v>999222113812349</v>
      </c>
      <c r="B198" s="7" t="s">
        <v>2437</v>
      </c>
      <c r="C198" s="7" t="s">
        <v>2438</v>
      </c>
      <c r="D198" s="7" t="s">
        <v>2415</v>
      </c>
      <c r="E198" s="7" t="s">
        <v>2439</v>
      </c>
      <c r="F198" s="7" t="s">
        <v>1991</v>
      </c>
      <c r="G198" s="7" t="s">
        <v>1227</v>
      </c>
      <c r="H198" s="7" t="s">
        <v>1228</v>
      </c>
      <c r="I198" s="7" t="s">
        <v>2434</v>
      </c>
      <c r="J198" s="7" t="s">
        <v>30</v>
      </c>
      <c r="K198" s="7" t="s">
        <v>2435</v>
      </c>
      <c r="L198" s="7" t="s">
        <v>2435</v>
      </c>
      <c r="M198" s="7" t="s">
        <v>1231</v>
      </c>
      <c r="N198" s="7" t="s">
        <v>1231</v>
      </c>
      <c r="O198" s="7" t="s">
        <v>1232</v>
      </c>
      <c r="P198" s="7" t="s">
        <v>1233</v>
      </c>
      <c r="Q198" s="7" t="s">
        <v>1234</v>
      </c>
      <c r="R198" s="7" t="s">
        <v>2440</v>
      </c>
      <c r="S198" s="7" t="s">
        <v>1236</v>
      </c>
      <c r="T198" s="7" t="s">
        <v>1237</v>
      </c>
      <c r="U198" s="7" t="s">
        <v>1238</v>
      </c>
      <c r="V198" s="7" t="s">
        <v>1756</v>
      </c>
    </row>
    <row r="199" s="7" customFormat="1" spans="1:22">
      <c r="A199" s="9">
        <v>999222183627782</v>
      </c>
      <c r="B199" s="7" t="s">
        <v>2441</v>
      </c>
      <c r="C199" s="7" t="s">
        <v>2442</v>
      </c>
      <c r="D199" s="7" t="s">
        <v>2443</v>
      </c>
      <c r="E199" s="7" t="s">
        <v>2444</v>
      </c>
      <c r="F199" s="7" t="s">
        <v>1368</v>
      </c>
      <c r="G199" s="7" t="s">
        <v>1227</v>
      </c>
      <c r="H199" s="7" t="s">
        <v>1228</v>
      </c>
      <c r="I199" s="7" t="s">
        <v>2445</v>
      </c>
      <c r="J199" s="7" t="s">
        <v>30</v>
      </c>
      <c r="K199" s="7" t="s">
        <v>2446</v>
      </c>
      <c r="L199" s="7" t="s">
        <v>2446</v>
      </c>
      <c r="M199" s="7" t="s">
        <v>1231</v>
      </c>
      <c r="N199" s="7" t="s">
        <v>1231</v>
      </c>
      <c r="O199" s="7" t="s">
        <v>1232</v>
      </c>
      <c r="P199" s="7" t="s">
        <v>1233</v>
      </c>
      <c r="Q199" s="7" t="s">
        <v>1234</v>
      </c>
      <c r="R199" s="7" t="s">
        <v>2447</v>
      </c>
      <c r="S199" s="7" t="s">
        <v>1236</v>
      </c>
      <c r="T199" s="7" t="s">
        <v>1237</v>
      </c>
      <c r="U199" s="7" t="s">
        <v>1238</v>
      </c>
      <c r="V199" s="7" t="s">
        <v>1481</v>
      </c>
    </row>
    <row r="200" s="7" customFormat="1" spans="1:22">
      <c r="A200" s="9">
        <v>999222528886294</v>
      </c>
      <c r="B200" s="7" t="s">
        <v>2404</v>
      </c>
      <c r="C200" s="7" t="s">
        <v>2448</v>
      </c>
      <c r="D200" s="7" t="s">
        <v>2449</v>
      </c>
      <c r="E200" s="7" t="s">
        <v>2450</v>
      </c>
      <c r="F200" s="7" t="s">
        <v>1805</v>
      </c>
      <c r="G200" s="7" t="s">
        <v>1227</v>
      </c>
      <c r="H200" s="7" t="s">
        <v>1228</v>
      </c>
      <c r="I200" s="7" t="s">
        <v>2451</v>
      </c>
      <c r="J200" s="7" t="s">
        <v>30</v>
      </c>
      <c r="K200" s="7" t="s">
        <v>2452</v>
      </c>
      <c r="L200" s="7" t="s">
        <v>2452</v>
      </c>
      <c r="M200" s="7" t="s">
        <v>1231</v>
      </c>
      <c r="N200" s="7" t="s">
        <v>1231</v>
      </c>
      <c r="O200" s="7" t="s">
        <v>1232</v>
      </c>
      <c r="P200" s="7" t="s">
        <v>1233</v>
      </c>
      <c r="Q200" s="7" t="s">
        <v>1234</v>
      </c>
      <c r="R200" s="7" t="s">
        <v>2453</v>
      </c>
      <c r="S200" s="7" t="s">
        <v>1236</v>
      </c>
      <c r="T200" s="7" t="s">
        <v>1237</v>
      </c>
      <c r="U200" s="7" t="s">
        <v>1238</v>
      </c>
      <c r="V200" s="7" t="s">
        <v>1239</v>
      </c>
    </row>
    <row r="201" s="7" customFormat="1" spans="1:22">
      <c r="A201" s="9">
        <v>999222473143232</v>
      </c>
      <c r="B201" s="7" t="s">
        <v>2383</v>
      </c>
      <c r="C201" s="7" t="s">
        <v>2454</v>
      </c>
      <c r="D201" s="7" t="s">
        <v>2455</v>
      </c>
      <c r="E201" s="7" t="s">
        <v>2456</v>
      </c>
      <c r="F201" s="7" t="s">
        <v>1598</v>
      </c>
      <c r="G201" s="7" t="s">
        <v>1227</v>
      </c>
      <c r="H201" s="7" t="s">
        <v>1228</v>
      </c>
      <c r="I201" s="7" t="s">
        <v>2457</v>
      </c>
      <c r="J201" s="7" t="s">
        <v>30</v>
      </c>
      <c r="K201" s="7" t="s">
        <v>2458</v>
      </c>
      <c r="L201" s="7" t="s">
        <v>2458</v>
      </c>
      <c r="M201" s="7" t="s">
        <v>1231</v>
      </c>
      <c r="N201" s="7" t="s">
        <v>1231</v>
      </c>
      <c r="O201" s="7" t="s">
        <v>1232</v>
      </c>
      <c r="P201" s="7" t="s">
        <v>1233</v>
      </c>
      <c r="Q201" s="7" t="s">
        <v>1234</v>
      </c>
      <c r="R201" s="7" t="s">
        <v>2459</v>
      </c>
      <c r="S201" s="7" t="s">
        <v>1236</v>
      </c>
      <c r="T201" s="7" t="s">
        <v>1237</v>
      </c>
      <c r="U201" s="7" t="s">
        <v>1238</v>
      </c>
      <c r="V201" s="7" t="s">
        <v>2094</v>
      </c>
    </row>
    <row r="202" s="7" customFormat="1" spans="1:22">
      <c r="A202" s="9">
        <v>999222530146174</v>
      </c>
      <c r="B202" s="7" t="s">
        <v>2363</v>
      </c>
      <c r="C202" s="7" t="s">
        <v>2460</v>
      </c>
      <c r="D202" s="7" t="s">
        <v>2461</v>
      </c>
      <c r="E202" s="7" t="s">
        <v>2462</v>
      </c>
      <c r="F202" s="7" t="s">
        <v>1598</v>
      </c>
      <c r="G202" s="7" t="s">
        <v>1223</v>
      </c>
      <c r="H202" s="7" t="s">
        <v>1228</v>
      </c>
      <c r="I202" s="7" t="s">
        <v>2463</v>
      </c>
      <c r="J202" s="7" t="s">
        <v>30</v>
      </c>
      <c r="K202" s="7" t="s">
        <v>2464</v>
      </c>
      <c r="L202" s="7" t="s">
        <v>2464</v>
      </c>
      <c r="M202" s="7" t="s">
        <v>1231</v>
      </c>
      <c r="N202" s="7" t="s">
        <v>1231</v>
      </c>
      <c r="O202" s="7" t="s">
        <v>1232</v>
      </c>
      <c r="P202" s="7" t="s">
        <v>1233</v>
      </c>
      <c r="Q202" s="7" t="s">
        <v>1234</v>
      </c>
      <c r="R202" s="7" t="s">
        <v>2465</v>
      </c>
      <c r="S202" s="7" t="s">
        <v>1236</v>
      </c>
      <c r="T202" s="7" t="s">
        <v>1237</v>
      </c>
      <c r="U202" s="7" t="s">
        <v>1238</v>
      </c>
      <c r="V202" s="7" t="s">
        <v>1246</v>
      </c>
    </row>
    <row r="203" s="7" customFormat="1" spans="1:22">
      <c r="A203" s="9">
        <v>999222271754898</v>
      </c>
      <c r="B203" s="7" t="s">
        <v>2466</v>
      </c>
      <c r="C203" s="7" t="s">
        <v>2467</v>
      </c>
      <c r="D203" s="7" t="s">
        <v>2468</v>
      </c>
      <c r="E203" s="7" t="s">
        <v>2469</v>
      </c>
      <c r="F203" s="7" t="s">
        <v>1223</v>
      </c>
      <c r="G203" s="7" t="s">
        <v>1227</v>
      </c>
      <c r="H203" s="7" t="s">
        <v>1228</v>
      </c>
      <c r="I203" s="7" t="s">
        <v>2470</v>
      </c>
      <c r="J203" s="7" t="s">
        <v>30</v>
      </c>
      <c r="K203" s="7" t="s">
        <v>2471</v>
      </c>
      <c r="L203" s="7" t="s">
        <v>2471</v>
      </c>
      <c r="M203" s="7" t="s">
        <v>1231</v>
      </c>
      <c r="N203" s="7" t="s">
        <v>1231</v>
      </c>
      <c r="O203" s="7" t="s">
        <v>1232</v>
      </c>
      <c r="P203" s="7" t="s">
        <v>1233</v>
      </c>
      <c r="Q203" s="7" t="s">
        <v>1234</v>
      </c>
      <c r="R203" s="7" t="s">
        <v>2472</v>
      </c>
      <c r="S203" s="7" t="s">
        <v>1236</v>
      </c>
      <c r="T203" s="7" t="s">
        <v>1237</v>
      </c>
      <c r="U203" s="7" t="s">
        <v>1238</v>
      </c>
      <c r="V203" s="7" t="s">
        <v>2094</v>
      </c>
    </row>
    <row r="204" s="7" customFormat="1" spans="1:22">
      <c r="A204" s="9">
        <v>999222528313362</v>
      </c>
      <c r="B204" s="7" t="s">
        <v>2404</v>
      </c>
      <c r="C204" s="7" t="s">
        <v>2473</v>
      </c>
      <c r="D204" s="7" t="s">
        <v>2474</v>
      </c>
      <c r="E204" s="7" t="s">
        <v>2475</v>
      </c>
      <c r="F204" s="7" t="s">
        <v>1368</v>
      </c>
      <c r="G204" s="7" t="s">
        <v>1223</v>
      </c>
      <c r="H204" s="7" t="s">
        <v>1228</v>
      </c>
      <c r="I204" s="7" t="s">
        <v>2476</v>
      </c>
      <c r="J204" s="7" t="s">
        <v>30</v>
      </c>
      <c r="K204" s="7" t="s">
        <v>2477</v>
      </c>
      <c r="L204" s="7" t="s">
        <v>2477</v>
      </c>
      <c r="M204" s="7" t="s">
        <v>1231</v>
      </c>
      <c r="N204" s="7" t="s">
        <v>1231</v>
      </c>
      <c r="O204" s="7" t="s">
        <v>1232</v>
      </c>
      <c r="P204" s="7" t="s">
        <v>1233</v>
      </c>
      <c r="Q204" s="7" t="s">
        <v>1234</v>
      </c>
      <c r="R204" s="7" t="s">
        <v>2478</v>
      </c>
      <c r="S204" s="7" t="s">
        <v>1236</v>
      </c>
      <c r="T204" s="7" t="s">
        <v>1237</v>
      </c>
      <c r="U204" s="7" t="s">
        <v>1238</v>
      </c>
      <c r="V204" s="7" t="s">
        <v>1260</v>
      </c>
    </row>
    <row r="205" s="7" customFormat="1" spans="1:22">
      <c r="A205" s="9">
        <v>999221983146905</v>
      </c>
      <c r="B205" s="7" t="s">
        <v>2479</v>
      </c>
      <c r="C205" s="7" t="s">
        <v>2480</v>
      </c>
      <c r="D205" s="7" t="s">
        <v>2149</v>
      </c>
      <c r="E205" s="7" t="s">
        <v>2481</v>
      </c>
      <c r="F205" s="7" t="s">
        <v>1598</v>
      </c>
      <c r="G205" s="7" t="s">
        <v>1223</v>
      </c>
      <c r="H205" s="7" t="s">
        <v>1228</v>
      </c>
      <c r="I205" s="7" t="s">
        <v>2482</v>
      </c>
      <c r="J205" s="7" t="s">
        <v>30</v>
      </c>
      <c r="K205" s="7" t="s">
        <v>2483</v>
      </c>
      <c r="L205" s="7" t="s">
        <v>2483</v>
      </c>
      <c r="M205" s="7" t="s">
        <v>1231</v>
      </c>
      <c r="N205" s="7" t="s">
        <v>1231</v>
      </c>
      <c r="O205" s="7" t="s">
        <v>1232</v>
      </c>
      <c r="P205" s="7" t="s">
        <v>1233</v>
      </c>
      <c r="Q205" s="7" t="s">
        <v>1234</v>
      </c>
      <c r="R205" s="7" t="s">
        <v>2484</v>
      </c>
      <c r="S205" s="7" t="s">
        <v>1236</v>
      </c>
      <c r="T205" s="7" t="s">
        <v>1237</v>
      </c>
      <c r="U205" s="7" t="s">
        <v>1648</v>
      </c>
      <c r="V205" s="7" t="s">
        <v>1280</v>
      </c>
    </row>
    <row r="206" s="7" customFormat="1" spans="1:22">
      <c r="A206" s="9">
        <v>999222495095839</v>
      </c>
      <c r="B206" s="7" t="s">
        <v>2485</v>
      </c>
      <c r="C206" s="7" t="s">
        <v>2486</v>
      </c>
      <c r="D206" s="7" t="s">
        <v>2487</v>
      </c>
      <c r="E206" s="7" t="s">
        <v>2488</v>
      </c>
      <c r="F206" s="7" t="s">
        <v>1598</v>
      </c>
      <c r="G206" s="7" t="s">
        <v>1223</v>
      </c>
      <c r="H206" s="7" t="s">
        <v>1228</v>
      </c>
      <c r="I206" s="7" t="s">
        <v>2489</v>
      </c>
      <c r="J206" s="7" t="s">
        <v>30</v>
      </c>
      <c r="K206" s="7" t="s">
        <v>2490</v>
      </c>
      <c r="L206" s="7" t="s">
        <v>2490</v>
      </c>
      <c r="M206" s="7" t="s">
        <v>1231</v>
      </c>
      <c r="N206" s="7" t="s">
        <v>1231</v>
      </c>
      <c r="O206" s="7" t="s">
        <v>1232</v>
      </c>
      <c r="P206" s="7" t="s">
        <v>1233</v>
      </c>
      <c r="Q206" s="7" t="s">
        <v>1234</v>
      </c>
      <c r="R206" s="7" t="s">
        <v>2491</v>
      </c>
      <c r="S206" s="7" t="s">
        <v>1236</v>
      </c>
      <c r="T206" s="7" t="s">
        <v>1237</v>
      </c>
      <c r="U206" s="7" t="s">
        <v>1238</v>
      </c>
      <c r="V206" s="7" t="s">
        <v>1932</v>
      </c>
    </row>
    <row r="207" s="7" customFormat="1" spans="1:22">
      <c r="A207" s="9">
        <v>999222271640535</v>
      </c>
      <c r="B207" s="7" t="s">
        <v>2466</v>
      </c>
      <c r="C207" s="7" t="s">
        <v>2492</v>
      </c>
      <c r="D207" s="7" t="s">
        <v>2493</v>
      </c>
      <c r="E207" s="7" t="s">
        <v>2494</v>
      </c>
      <c r="F207" s="7" t="s">
        <v>1368</v>
      </c>
      <c r="G207" s="7" t="s">
        <v>1227</v>
      </c>
      <c r="H207" s="7" t="s">
        <v>1228</v>
      </c>
      <c r="I207" s="7" t="s">
        <v>2495</v>
      </c>
      <c r="J207" s="7" t="s">
        <v>30</v>
      </c>
      <c r="K207" s="7" t="s">
        <v>2496</v>
      </c>
      <c r="L207" s="7" t="s">
        <v>2496</v>
      </c>
      <c r="M207" s="7" t="s">
        <v>1231</v>
      </c>
      <c r="N207" s="7" t="s">
        <v>1231</v>
      </c>
      <c r="O207" s="7" t="s">
        <v>1232</v>
      </c>
      <c r="P207" s="7" t="s">
        <v>1233</v>
      </c>
      <c r="Q207" s="7" t="s">
        <v>1234</v>
      </c>
      <c r="R207" s="7" t="s">
        <v>2497</v>
      </c>
      <c r="S207" s="7" t="s">
        <v>1236</v>
      </c>
      <c r="T207" s="7" t="s">
        <v>1237</v>
      </c>
      <c r="U207" s="7" t="s">
        <v>1648</v>
      </c>
      <c r="V207" s="7" t="s">
        <v>1239</v>
      </c>
    </row>
    <row r="208" s="7" customFormat="1" spans="1:22">
      <c r="A208" s="9">
        <v>999222331909229</v>
      </c>
      <c r="B208" s="7" t="s">
        <v>2498</v>
      </c>
      <c r="C208" s="7" t="s">
        <v>2499</v>
      </c>
      <c r="D208" s="7" t="s">
        <v>2500</v>
      </c>
      <c r="E208" s="7" t="s">
        <v>2501</v>
      </c>
      <c r="F208" s="7" t="s">
        <v>1368</v>
      </c>
      <c r="G208" s="7" t="s">
        <v>1227</v>
      </c>
      <c r="H208" s="7" t="s">
        <v>1228</v>
      </c>
      <c r="I208" s="7" t="s">
        <v>2502</v>
      </c>
      <c r="J208" s="7" t="s">
        <v>30</v>
      </c>
      <c r="K208" s="7" t="s">
        <v>2503</v>
      </c>
      <c r="L208" s="7" t="s">
        <v>2503</v>
      </c>
      <c r="M208" s="7" t="s">
        <v>1231</v>
      </c>
      <c r="N208" s="7" t="s">
        <v>1231</v>
      </c>
      <c r="O208" s="7" t="s">
        <v>1232</v>
      </c>
      <c r="P208" s="7" t="s">
        <v>1233</v>
      </c>
      <c r="Q208" s="7" t="s">
        <v>1234</v>
      </c>
      <c r="R208" s="7" t="s">
        <v>2504</v>
      </c>
      <c r="S208" s="7" t="s">
        <v>1236</v>
      </c>
      <c r="T208" s="7" t="s">
        <v>1237</v>
      </c>
      <c r="U208" s="7" t="s">
        <v>1648</v>
      </c>
      <c r="V208" s="7" t="s">
        <v>1835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238"/>
  <sheetViews>
    <sheetView workbookViewId="0">
      <selection activeCell="A16" sqref="A16"/>
    </sheetView>
  </sheetViews>
  <sheetFormatPr defaultColWidth="9" defaultRowHeight="13.5"/>
  <cols>
    <col min="1" max="1" width="12.625" style="4"/>
    <col min="2" max="3" width="11.5" style="4"/>
    <col min="4" max="4" width="10.375" style="4"/>
    <col min="5" max="16359" width="9" style="4"/>
  </cols>
  <sheetData>
    <row r="1" s="4" customFormat="1" spans="1:4">
      <c r="A1" s="4" t="s">
        <v>0</v>
      </c>
      <c r="B1" s="4" t="s">
        <v>5</v>
      </c>
      <c r="C1" s="4" t="s">
        <v>6</v>
      </c>
      <c r="D1" s="4" t="s">
        <v>12</v>
      </c>
    </row>
    <row r="2" s="4" customFormat="1" hidden="1" spans="1:6">
      <c r="A2" s="5">
        <v>999221983146905</v>
      </c>
      <c r="B2" s="6">
        <v>44985</v>
      </c>
      <c r="C2" s="6">
        <v>44987</v>
      </c>
      <c r="D2" s="4">
        <v>2010</v>
      </c>
      <c r="E2" s="4" t="str">
        <f>VLOOKUP(A2,Sheet3!A:L,12,0)</f>
        <v>2010.00</v>
      </c>
      <c r="F2" s="4">
        <f>D2-E2</f>
        <v>0</v>
      </c>
    </row>
    <row r="3" s="4" customFormat="1" hidden="1" spans="1:6">
      <c r="A3" s="5">
        <v>999222495095839</v>
      </c>
      <c r="B3" s="6">
        <v>44985</v>
      </c>
      <c r="C3" s="6">
        <v>44987</v>
      </c>
      <c r="D3" s="4">
        <v>920</v>
      </c>
      <c r="E3" s="4" t="str">
        <f>VLOOKUP(A3,Sheet3!A:L,12,0)</f>
        <v>920.00</v>
      </c>
      <c r="F3" s="4">
        <f t="shared" ref="F3:F66" si="0">D3-E3</f>
        <v>0</v>
      </c>
    </row>
    <row r="4" s="4" customFormat="1" hidden="1" spans="1:6">
      <c r="A4" s="5">
        <v>999222528313362</v>
      </c>
      <c r="B4" s="6">
        <v>44986</v>
      </c>
      <c r="C4" s="6">
        <v>44987</v>
      </c>
      <c r="D4" s="4">
        <v>522</v>
      </c>
      <c r="E4" s="4" t="str">
        <f>VLOOKUP(A4,Sheet3!A:L,12,0)</f>
        <v>522.00</v>
      </c>
      <c r="F4" s="4">
        <f t="shared" si="0"/>
        <v>0</v>
      </c>
    </row>
    <row r="5" s="4" customFormat="1" hidden="1" spans="1:6">
      <c r="A5" s="5">
        <v>999222530146174</v>
      </c>
      <c r="B5" s="6">
        <v>44985</v>
      </c>
      <c r="C5" s="6">
        <v>44987</v>
      </c>
      <c r="D5" s="4">
        <v>3324</v>
      </c>
      <c r="E5" s="4" t="str">
        <f>VLOOKUP(A5,Sheet3!A:L,12,0)</f>
        <v>3324.00</v>
      </c>
      <c r="F5" s="4">
        <f t="shared" si="0"/>
        <v>0</v>
      </c>
    </row>
    <row r="6" s="4" customFormat="1" hidden="1" spans="1:6">
      <c r="A6" s="5">
        <v>999222530585486</v>
      </c>
      <c r="B6" s="6">
        <v>44986</v>
      </c>
      <c r="C6" s="6">
        <v>44987</v>
      </c>
      <c r="D6" s="4">
        <v>457</v>
      </c>
      <c r="E6" s="4" t="str">
        <f>VLOOKUP(A6,Sheet3!A:L,12,0)</f>
        <v>457.00</v>
      </c>
      <c r="F6" s="4">
        <f t="shared" si="0"/>
        <v>0</v>
      </c>
    </row>
    <row r="7" s="4" customFormat="1" hidden="1" spans="1:6">
      <c r="A7" s="5">
        <v>999222559487494</v>
      </c>
      <c r="B7" s="6">
        <v>44986</v>
      </c>
      <c r="C7" s="6">
        <v>44987</v>
      </c>
      <c r="D7" s="4">
        <v>770</v>
      </c>
      <c r="E7" s="4" t="str">
        <f>VLOOKUP(A7,Sheet3!A:L,12,0)</f>
        <v>770.00</v>
      </c>
      <c r="F7" s="4">
        <f t="shared" si="0"/>
        <v>0</v>
      </c>
    </row>
    <row r="8" s="4" customFormat="1" hidden="1" spans="1:6">
      <c r="A8" s="5">
        <v>999222625014154</v>
      </c>
      <c r="B8" s="6">
        <v>44985</v>
      </c>
      <c r="C8" s="6">
        <v>44987</v>
      </c>
      <c r="D8" s="4">
        <v>948</v>
      </c>
      <c r="E8" s="4" t="str">
        <f>VLOOKUP(A8,Sheet3!A:L,12,0)</f>
        <v>948.00</v>
      </c>
      <c r="F8" s="4">
        <f t="shared" si="0"/>
        <v>0</v>
      </c>
    </row>
    <row r="9" s="4" customFormat="1" hidden="1" spans="1:6">
      <c r="A9" s="5">
        <v>999222643979073</v>
      </c>
      <c r="B9" s="6">
        <v>44985</v>
      </c>
      <c r="C9" s="6">
        <v>44987</v>
      </c>
      <c r="D9" s="4">
        <v>2410</v>
      </c>
      <c r="E9" s="4" t="str">
        <f>VLOOKUP(A9,Sheet3!A:L,12,0)</f>
        <v>2410.00</v>
      </c>
      <c r="F9" s="4">
        <f t="shared" si="0"/>
        <v>0</v>
      </c>
    </row>
    <row r="10" s="4" customFormat="1" hidden="1" spans="1:6">
      <c r="A10" s="5">
        <v>999222673503382</v>
      </c>
      <c r="B10" s="6">
        <v>44986</v>
      </c>
      <c r="C10" s="6">
        <v>44987</v>
      </c>
      <c r="D10" s="4">
        <v>962</v>
      </c>
      <c r="E10" s="4" t="str">
        <f>VLOOKUP(A10,Sheet3!A:L,12,0)</f>
        <v>962.00</v>
      </c>
      <c r="F10" s="4">
        <f t="shared" si="0"/>
        <v>0</v>
      </c>
    </row>
    <row r="11" s="4" customFormat="1" hidden="1" spans="1:6">
      <c r="A11" s="5">
        <v>999222722064465</v>
      </c>
      <c r="B11" s="6">
        <v>44985</v>
      </c>
      <c r="C11" s="6">
        <v>44987</v>
      </c>
      <c r="D11" s="4">
        <v>763</v>
      </c>
      <c r="E11" s="4" t="str">
        <f>VLOOKUP(A11,Sheet3!A:L,12,0)</f>
        <v>763.00</v>
      </c>
      <c r="F11" s="4">
        <f t="shared" si="0"/>
        <v>0</v>
      </c>
    </row>
    <row r="12" s="4" customFormat="1" hidden="1" spans="1:6">
      <c r="A12" s="5">
        <v>999222730684074</v>
      </c>
      <c r="B12" s="6">
        <v>44986</v>
      </c>
      <c r="C12" s="6">
        <v>44987</v>
      </c>
      <c r="D12" s="4">
        <v>1654</v>
      </c>
      <c r="E12" s="4" t="str">
        <f>VLOOKUP(A12,Sheet3!A:L,12,0)</f>
        <v>1654.00</v>
      </c>
      <c r="F12" s="4">
        <f t="shared" si="0"/>
        <v>0</v>
      </c>
    </row>
    <row r="13" s="4" customFormat="1" hidden="1" spans="1:6">
      <c r="A13" s="5">
        <v>999222732635932</v>
      </c>
      <c r="B13" s="6">
        <v>44984</v>
      </c>
      <c r="C13" s="6">
        <v>44987</v>
      </c>
      <c r="D13" s="4">
        <v>2100</v>
      </c>
      <c r="E13" s="4" t="str">
        <f>VLOOKUP(A13,Sheet3!A:L,12,0)</f>
        <v>2100.00</v>
      </c>
      <c r="F13" s="4">
        <f t="shared" si="0"/>
        <v>0</v>
      </c>
    </row>
    <row r="14" s="4" customFormat="1" hidden="1" spans="1:6">
      <c r="A14" s="5">
        <v>999222733498262</v>
      </c>
      <c r="B14" s="6">
        <v>44984</v>
      </c>
      <c r="C14" s="6">
        <v>44987</v>
      </c>
      <c r="D14" s="4">
        <v>3957</v>
      </c>
      <c r="E14" s="4" t="str">
        <f>VLOOKUP(A14,Sheet3!A:L,12,0)</f>
        <v>3957.00</v>
      </c>
      <c r="F14" s="4">
        <f t="shared" si="0"/>
        <v>0</v>
      </c>
    </row>
    <row r="15" s="4" customFormat="1" hidden="1" spans="1:6">
      <c r="A15" s="5">
        <v>999222751997125</v>
      </c>
      <c r="B15" s="6">
        <v>44986</v>
      </c>
      <c r="C15" s="6">
        <v>44987</v>
      </c>
      <c r="D15" s="4">
        <v>737</v>
      </c>
      <c r="E15" s="4" t="str">
        <f>VLOOKUP(A15,Sheet3!A:L,12,0)</f>
        <v>737.00</v>
      </c>
      <c r="F15" s="4">
        <f t="shared" si="0"/>
        <v>0</v>
      </c>
    </row>
    <row r="16" s="4" customFormat="1" spans="1:6">
      <c r="A16" s="5">
        <v>999222770471513</v>
      </c>
      <c r="B16" s="6">
        <v>44985</v>
      </c>
      <c r="C16" s="6">
        <v>44987</v>
      </c>
      <c r="D16" s="4">
        <v>2382</v>
      </c>
      <c r="E16" s="4" t="str">
        <f>VLOOKUP(A16,Sheet3!A:L,12,0)</f>
        <v>0.00</v>
      </c>
      <c r="F16" s="4">
        <f t="shared" si="0"/>
        <v>2382</v>
      </c>
    </row>
    <row r="17" s="4" customFormat="1" hidden="1" spans="1:6">
      <c r="A17" s="5">
        <v>999222770923437</v>
      </c>
      <c r="B17" s="6">
        <v>44985</v>
      </c>
      <c r="C17" s="6">
        <v>44987</v>
      </c>
      <c r="D17" s="4">
        <v>1924</v>
      </c>
      <c r="E17" s="4" t="str">
        <f>VLOOKUP(A17,Sheet3!A:L,12,0)</f>
        <v>1924.00</v>
      </c>
      <c r="F17" s="4">
        <f t="shared" si="0"/>
        <v>0</v>
      </c>
    </row>
    <row r="18" s="4" customFormat="1" hidden="1" spans="1:6">
      <c r="A18" s="5">
        <v>999222784724305</v>
      </c>
      <c r="B18" s="6">
        <v>44983</v>
      </c>
      <c r="C18" s="6">
        <v>44987</v>
      </c>
      <c r="D18" s="4">
        <v>2886</v>
      </c>
      <c r="E18" s="4" t="str">
        <f>VLOOKUP(A18,Sheet3!A:L,12,0)</f>
        <v>2886.00</v>
      </c>
      <c r="F18" s="4">
        <f t="shared" si="0"/>
        <v>0</v>
      </c>
    </row>
    <row r="19" s="4" customFormat="1" hidden="1" spans="1:6">
      <c r="A19" s="5">
        <v>999222803049605</v>
      </c>
      <c r="B19" s="6">
        <v>44986</v>
      </c>
      <c r="C19" s="6">
        <v>44987</v>
      </c>
      <c r="D19" s="4">
        <v>509</v>
      </c>
      <c r="E19" s="4" t="str">
        <f>VLOOKUP(A19,Sheet3!A:L,12,0)</f>
        <v>509.00</v>
      </c>
      <c r="F19" s="4">
        <f t="shared" si="0"/>
        <v>0</v>
      </c>
    </row>
    <row r="20" s="4" customFormat="1" hidden="1" spans="1:6">
      <c r="A20" s="5">
        <v>22806546877</v>
      </c>
      <c r="B20" s="6">
        <v>44984</v>
      </c>
      <c r="C20" s="6">
        <v>44987</v>
      </c>
      <c r="D20" s="4">
        <v>1230</v>
      </c>
      <c r="E20" s="4" t="str">
        <f>VLOOKUP(A20,Sheet3!A:L,12,0)</f>
        <v>1230.00</v>
      </c>
      <c r="F20" s="4">
        <f t="shared" si="0"/>
        <v>0</v>
      </c>
    </row>
    <row r="21" s="4" customFormat="1" hidden="1" spans="1:6">
      <c r="A21" s="5">
        <v>999222810390624</v>
      </c>
      <c r="B21" s="6">
        <v>44986</v>
      </c>
      <c r="C21" s="6">
        <v>44987</v>
      </c>
      <c r="D21" s="4">
        <v>741</v>
      </c>
      <c r="E21" s="4" t="str">
        <f>VLOOKUP(A21,Sheet3!A:L,12,0)</f>
        <v>741.00</v>
      </c>
      <c r="F21" s="4">
        <f t="shared" si="0"/>
        <v>0</v>
      </c>
    </row>
    <row r="22" s="4" customFormat="1" hidden="1" spans="1:6">
      <c r="A22" s="5">
        <v>999222812013810</v>
      </c>
      <c r="B22" s="6">
        <v>44984</v>
      </c>
      <c r="C22" s="6">
        <v>44987</v>
      </c>
      <c r="D22" s="4">
        <v>2638</v>
      </c>
      <c r="E22" s="4" t="str">
        <f>VLOOKUP(A22,Sheet3!A:L,12,0)</f>
        <v>2638.00</v>
      </c>
      <c r="F22" s="4">
        <f t="shared" si="0"/>
        <v>0</v>
      </c>
    </row>
    <row r="23" s="4" customFormat="1" hidden="1" spans="1:6">
      <c r="A23" s="5">
        <v>22822298270</v>
      </c>
      <c r="B23" s="6">
        <v>44986</v>
      </c>
      <c r="C23" s="6">
        <v>44987</v>
      </c>
      <c r="D23" s="4">
        <v>711</v>
      </c>
      <c r="E23" s="4" t="str">
        <f>VLOOKUP(A23,Sheet3!A:L,12,0)</f>
        <v>711.00</v>
      </c>
      <c r="F23" s="4">
        <f t="shared" si="0"/>
        <v>0</v>
      </c>
    </row>
    <row r="24" s="4" customFormat="1" hidden="1" spans="1:6">
      <c r="A24" s="5">
        <v>999222824635797</v>
      </c>
      <c r="B24" s="6">
        <v>44984</v>
      </c>
      <c r="C24" s="6">
        <v>44987</v>
      </c>
      <c r="D24" s="4">
        <v>1878</v>
      </c>
      <c r="E24" s="4" t="str">
        <f>VLOOKUP(A24,Sheet3!A:L,12,0)</f>
        <v>1878.00</v>
      </c>
      <c r="F24" s="4">
        <f t="shared" si="0"/>
        <v>0</v>
      </c>
    </row>
    <row r="25" s="4" customFormat="1" hidden="1" spans="1:6">
      <c r="A25" s="5">
        <v>999222834939323</v>
      </c>
      <c r="B25" s="6">
        <v>44986</v>
      </c>
      <c r="C25" s="6">
        <v>44987</v>
      </c>
      <c r="D25" s="4">
        <v>649</v>
      </c>
      <c r="E25" s="4" t="str">
        <f>VLOOKUP(A25,Sheet3!A:L,12,0)</f>
        <v>649.00</v>
      </c>
      <c r="F25" s="4">
        <f t="shared" si="0"/>
        <v>0</v>
      </c>
    </row>
    <row r="26" s="4" customFormat="1" hidden="1" spans="1:6">
      <c r="A26" s="5">
        <v>999222839239460</v>
      </c>
      <c r="B26" s="6">
        <v>44983</v>
      </c>
      <c r="C26" s="6">
        <v>44987</v>
      </c>
      <c r="D26" s="4">
        <v>6218</v>
      </c>
      <c r="E26" s="4" t="str">
        <f>VLOOKUP(A26,Sheet3!A:L,12,0)</f>
        <v>6218.00</v>
      </c>
      <c r="F26" s="4">
        <f t="shared" si="0"/>
        <v>0</v>
      </c>
    </row>
    <row r="27" s="4" customFormat="1" hidden="1" spans="1:6">
      <c r="A27" s="5">
        <v>999222858448648</v>
      </c>
      <c r="B27" s="6">
        <v>44986</v>
      </c>
      <c r="C27" s="6">
        <v>44987</v>
      </c>
      <c r="D27" s="4">
        <v>657</v>
      </c>
      <c r="E27" s="4" t="str">
        <f>VLOOKUP(A27,Sheet3!A:L,12,0)</f>
        <v>657.00</v>
      </c>
      <c r="F27" s="4">
        <f t="shared" si="0"/>
        <v>0</v>
      </c>
    </row>
    <row r="28" s="4" customFormat="1" hidden="1" spans="1:6">
      <c r="A28" s="5">
        <v>999222875009507</v>
      </c>
      <c r="B28" s="6">
        <v>44981</v>
      </c>
      <c r="C28" s="6">
        <v>44987</v>
      </c>
      <c r="D28" s="4">
        <v>3840</v>
      </c>
      <c r="E28" s="4" t="str">
        <f>VLOOKUP(A28,Sheet3!A:L,12,0)</f>
        <v>3840.00</v>
      </c>
      <c r="F28" s="4">
        <f t="shared" si="0"/>
        <v>0</v>
      </c>
    </row>
    <row r="29" s="4" customFormat="1" hidden="1" spans="1:6">
      <c r="A29" s="5">
        <v>999222876438600</v>
      </c>
      <c r="B29" s="6">
        <v>44980</v>
      </c>
      <c r="C29" s="6">
        <v>44987</v>
      </c>
      <c r="D29" s="4">
        <v>0</v>
      </c>
      <c r="E29" s="4" t="e">
        <f>VLOOKUP(A29,Sheet3!A:L,12,0)</f>
        <v>#N/A</v>
      </c>
      <c r="F29" s="4" t="e">
        <f t="shared" si="0"/>
        <v>#N/A</v>
      </c>
    </row>
    <row r="30" s="4" customFormat="1" hidden="1" spans="1:6">
      <c r="A30" s="5">
        <v>999222878729126</v>
      </c>
      <c r="B30" s="6">
        <v>44984</v>
      </c>
      <c r="C30" s="6">
        <v>44987</v>
      </c>
      <c r="D30" s="4">
        <v>5868</v>
      </c>
      <c r="E30" s="4" t="str">
        <f>VLOOKUP(A30,Sheet3!A:L,12,0)</f>
        <v>5868.00</v>
      </c>
      <c r="F30" s="4">
        <f t="shared" si="0"/>
        <v>0</v>
      </c>
    </row>
    <row r="31" s="4" customFormat="1" hidden="1" spans="1:6">
      <c r="A31" s="5">
        <v>999222887791299</v>
      </c>
      <c r="B31" s="6">
        <v>44986</v>
      </c>
      <c r="C31" s="6">
        <v>44987</v>
      </c>
      <c r="D31" s="4">
        <v>162</v>
      </c>
      <c r="E31" s="4" t="str">
        <f>VLOOKUP(A31,Sheet3!A:L,12,0)</f>
        <v>162.00</v>
      </c>
      <c r="F31" s="4">
        <f t="shared" si="0"/>
        <v>0</v>
      </c>
    </row>
    <row r="32" s="4" customFormat="1" hidden="1" spans="1:6">
      <c r="A32" s="5">
        <v>999222891674671</v>
      </c>
      <c r="B32" s="6">
        <v>44985</v>
      </c>
      <c r="C32" s="6">
        <v>44987</v>
      </c>
      <c r="D32" s="4">
        <v>2340</v>
      </c>
      <c r="E32" s="4" t="str">
        <f>VLOOKUP(A32,Sheet3!A:L,12,0)</f>
        <v>2340.00</v>
      </c>
      <c r="F32" s="4">
        <f t="shared" si="0"/>
        <v>0</v>
      </c>
    </row>
    <row r="33" s="4" customFormat="1" hidden="1" spans="1:6">
      <c r="A33" s="5">
        <v>999222905417972</v>
      </c>
      <c r="B33" s="6">
        <v>44985</v>
      </c>
      <c r="C33" s="6">
        <v>44987</v>
      </c>
      <c r="D33" s="4">
        <v>682</v>
      </c>
      <c r="E33" s="4" t="str">
        <f>VLOOKUP(A33,Sheet3!A:L,12,0)</f>
        <v>682.00</v>
      </c>
      <c r="F33" s="4">
        <f t="shared" si="0"/>
        <v>0</v>
      </c>
    </row>
    <row r="34" s="4" customFormat="1" hidden="1" spans="1:6">
      <c r="A34" s="5">
        <v>999222920458198</v>
      </c>
      <c r="B34" s="6">
        <v>44982</v>
      </c>
      <c r="C34" s="6">
        <v>44987</v>
      </c>
      <c r="D34" s="4">
        <v>640</v>
      </c>
      <c r="E34" s="4" t="str">
        <f>VLOOKUP(A34,Sheet3!A:L,12,0)</f>
        <v>640.00</v>
      </c>
      <c r="F34" s="4">
        <f t="shared" si="0"/>
        <v>0</v>
      </c>
    </row>
    <row r="35" s="4" customFormat="1" hidden="1" spans="1:6">
      <c r="A35" s="5">
        <v>999222922529410</v>
      </c>
      <c r="B35" s="6">
        <v>44986</v>
      </c>
      <c r="C35" s="6">
        <v>44987</v>
      </c>
      <c r="D35" s="4">
        <v>743</v>
      </c>
      <c r="E35" s="4" t="str">
        <f>VLOOKUP(A35,Sheet3!A:L,12,0)</f>
        <v>743.00</v>
      </c>
      <c r="F35" s="4">
        <f t="shared" si="0"/>
        <v>0</v>
      </c>
    </row>
    <row r="36" s="4" customFormat="1" hidden="1" spans="1:6">
      <c r="A36" s="5">
        <v>999222924001908</v>
      </c>
      <c r="B36" s="6">
        <v>44986</v>
      </c>
      <c r="C36" s="6">
        <v>44987</v>
      </c>
      <c r="D36" s="4">
        <v>1647</v>
      </c>
      <c r="E36" s="4" t="str">
        <f>VLOOKUP(A36,Sheet3!A:L,12,0)</f>
        <v>1647.00</v>
      </c>
      <c r="F36" s="4">
        <f t="shared" si="0"/>
        <v>0</v>
      </c>
    </row>
    <row r="37" s="4" customFormat="1" hidden="1" spans="1:6">
      <c r="A37" s="5">
        <v>999222937788505</v>
      </c>
      <c r="B37" s="6">
        <v>44986</v>
      </c>
      <c r="C37" s="6">
        <v>44987</v>
      </c>
      <c r="D37" s="4">
        <v>741</v>
      </c>
      <c r="E37" s="4" t="str">
        <f>VLOOKUP(A37,Sheet3!A:L,12,0)</f>
        <v>741.00</v>
      </c>
      <c r="F37" s="4">
        <f t="shared" si="0"/>
        <v>0</v>
      </c>
    </row>
    <row r="38" s="4" customFormat="1" hidden="1" spans="1:6">
      <c r="A38" s="5">
        <v>999222939309278</v>
      </c>
      <c r="B38" s="6">
        <v>44986</v>
      </c>
      <c r="C38" s="6">
        <v>44987</v>
      </c>
      <c r="D38" s="4">
        <v>839</v>
      </c>
      <c r="E38" s="4" t="str">
        <f>VLOOKUP(A38,Sheet3!A:L,12,0)</f>
        <v>839.00</v>
      </c>
      <c r="F38" s="4">
        <f t="shared" si="0"/>
        <v>0</v>
      </c>
    </row>
    <row r="39" s="4" customFormat="1" hidden="1" spans="1:6">
      <c r="A39" s="5">
        <v>999222941034137</v>
      </c>
      <c r="B39" s="6">
        <v>44983</v>
      </c>
      <c r="C39" s="6">
        <v>44987</v>
      </c>
      <c r="D39" s="4">
        <v>495</v>
      </c>
      <c r="E39" s="4" t="str">
        <f>VLOOKUP(A39,Sheet3!A:L,12,0)</f>
        <v>495.00</v>
      </c>
      <c r="F39" s="4">
        <f t="shared" si="0"/>
        <v>0</v>
      </c>
    </row>
    <row r="40" s="4" customFormat="1" hidden="1" spans="1:6">
      <c r="A40" s="5">
        <v>999222941326695</v>
      </c>
      <c r="B40" s="6">
        <v>44986</v>
      </c>
      <c r="C40" s="6">
        <v>44987</v>
      </c>
      <c r="D40" s="4">
        <v>160</v>
      </c>
      <c r="E40" s="4" t="str">
        <f>VLOOKUP(A40,Sheet3!A:L,12,0)</f>
        <v>160.00</v>
      </c>
      <c r="F40" s="4">
        <f t="shared" si="0"/>
        <v>0</v>
      </c>
    </row>
    <row r="41" s="4" customFormat="1" hidden="1" spans="1:6">
      <c r="A41" s="5">
        <v>999222942021931</v>
      </c>
      <c r="B41" s="6">
        <v>44986</v>
      </c>
      <c r="C41" s="6">
        <v>44987</v>
      </c>
      <c r="D41" s="4">
        <v>725</v>
      </c>
      <c r="E41" s="4" t="str">
        <f>VLOOKUP(A41,Sheet3!A:L,12,0)</f>
        <v>725.00</v>
      </c>
      <c r="F41" s="4">
        <f t="shared" si="0"/>
        <v>0</v>
      </c>
    </row>
    <row r="42" s="4" customFormat="1" hidden="1" spans="1:6">
      <c r="A42" s="5">
        <v>999222943432802</v>
      </c>
      <c r="B42" s="6">
        <v>44986</v>
      </c>
      <c r="C42" s="6">
        <v>44987</v>
      </c>
      <c r="D42" s="4">
        <v>819</v>
      </c>
      <c r="E42" s="4" t="str">
        <f>VLOOKUP(A42,Sheet3!A:L,12,0)</f>
        <v>819.00</v>
      </c>
      <c r="F42" s="4">
        <f t="shared" si="0"/>
        <v>0</v>
      </c>
    </row>
    <row r="43" s="4" customFormat="1" hidden="1" spans="1:6">
      <c r="A43" s="5">
        <v>999222945140016</v>
      </c>
      <c r="B43" s="6">
        <v>44984</v>
      </c>
      <c r="C43" s="6">
        <v>44987</v>
      </c>
      <c r="D43" s="4">
        <v>3992</v>
      </c>
      <c r="E43" s="4" t="str">
        <f>VLOOKUP(A43,Sheet3!A:L,12,0)</f>
        <v>3992.00</v>
      </c>
      <c r="F43" s="4">
        <f t="shared" si="0"/>
        <v>0</v>
      </c>
    </row>
    <row r="44" s="4" customFormat="1" hidden="1" spans="1:6">
      <c r="A44" s="5">
        <v>999222950750820</v>
      </c>
      <c r="B44" s="6">
        <v>44984</v>
      </c>
      <c r="C44" s="6">
        <v>44987</v>
      </c>
      <c r="D44" s="4">
        <v>1185</v>
      </c>
      <c r="E44" s="4" t="str">
        <f>VLOOKUP(A44,Sheet3!A:L,12,0)</f>
        <v>1185.00</v>
      </c>
      <c r="F44" s="4">
        <f t="shared" si="0"/>
        <v>0</v>
      </c>
    </row>
    <row r="45" s="4" customFormat="1" hidden="1" spans="1:6">
      <c r="A45" s="5">
        <v>999222952961025</v>
      </c>
      <c r="B45" s="6">
        <v>44985</v>
      </c>
      <c r="C45" s="6">
        <v>44987</v>
      </c>
      <c r="D45" s="4">
        <v>974</v>
      </c>
      <c r="E45" s="4" t="str">
        <f>VLOOKUP(A45,Sheet3!A:L,12,0)</f>
        <v>974.00</v>
      </c>
      <c r="F45" s="4">
        <f t="shared" si="0"/>
        <v>0</v>
      </c>
    </row>
    <row r="46" s="4" customFormat="1" hidden="1" spans="1:6">
      <c r="A46" s="5">
        <v>999222954183594</v>
      </c>
      <c r="B46" s="6">
        <v>44984</v>
      </c>
      <c r="C46" s="6">
        <v>44987</v>
      </c>
      <c r="D46" s="4">
        <v>1029</v>
      </c>
      <c r="E46" s="4" t="str">
        <f>VLOOKUP(A46,Sheet3!A:L,12,0)</f>
        <v>1029.00</v>
      </c>
      <c r="F46" s="4">
        <f t="shared" si="0"/>
        <v>0</v>
      </c>
    </row>
    <row r="47" s="4" customFormat="1" hidden="1" spans="1:6">
      <c r="A47" s="5">
        <v>999222957064505</v>
      </c>
      <c r="B47" s="6">
        <v>44986</v>
      </c>
      <c r="C47" s="6">
        <v>44987</v>
      </c>
      <c r="D47" s="4">
        <v>363</v>
      </c>
      <c r="E47" s="4" t="str">
        <f>VLOOKUP(A47,Sheet3!A:L,12,0)</f>
        <v>363.00</v>
      </c>
      <c r="F47" s="4">
        <f t="shared" si="0"/>
        <v>0</v>
      </c>
    </row>
    <row r="48" s="4" customFormat="1" hidden="1" spans="1:6">
      <c r="A48" s="5">
        <v>999222957494623</v>
      </c>
      <c r="B48" s="6">
        <v>44985</v>
      </c>
      <c r="C48" s="6">
        <v>44987</v>
      </c>
      <c r="D48" s="4">
        <v>1782</v>
      </c>
      <c r="E48" s="4" t="str">
        <f>VLOOKUP(A48,Sheet3!A:L,12,0)</f>
        <v>1782.00</v>
      </c>
      <c r="F48" s="4">
        <f t="shared" si="0"/>
        <v>0</v>
      </c>
    </row>
    <row r="49" s="4" customFormat="1" hidden="1" spans="1:6">
      <c r="A49" s="5">
        <v>999222957538053</v>
      </c>
      <c r="B49" s="6">
        <v>44985</v>
      </c>
      <c r="C49" s="6">
        <v>44987</v>
      </c>
      <c r="D49" s="4">
        <v>876</v>
      </c>
      <c r="E49" s="4" t="str">
        <f>VLOOKUP(A49,Sheet3!A:L,12,0)</f>
        <v>876.00</v>
      </c>
      <c r="F49" s="4">
        <f t="shared" si="0"/>
        <v>0</v>
      </c>
    </row>
    <row r="50" s="4" customFormat="1" hidden="1" spans="1:6">
      <c r="A50" s="5">
        <v>999222958666065</v>
      </c>
      <c r="B50" s="6">
        <v>44985</v>
      </c>
      <c r="C50" s="6">
        <v>44987</v>
      </c>
      <c r="D50" s="4">
        <v>537</v>
      </c>
      <c r="E50" s="4" t="str">
        <f>VLOOKUP(A50,Sheet3!A:L,12,0)</f>
        <v>537.00</v>
      </c>
      <c r="F50" s="4">
        <f t="shared" si="0"/>
        <v>0</v>
      </c>
    </row>
    <row r="51" s="4" customFormat="1" hidden="1" spans="1:6">
      <c r="A51" s="5">
        <v>999222959148868</v>
      </c>
      <c r="B51" s="6">
        <v>44986</v>
      </c>
      <c r="C51" s="6">
        <v>44987</v>
      </c>
      <c r="D51" s="4">
        <v>1031</v>
      </c>
      <c r="E51" s="4" t="str">
        <f>VLOOKUP(A51,Sheet3!A:L,12,0)</f>
        <v>1031.00</v>
      </c>
      <c r="F51" s="4">
        <f t="shared" si="0"/>
        <v>0</v>
      </c>
    </row>
    <row r="52" s="4" customFormat="1" hidden="1" spans="1:6">
      <c r="A52" s="5">
        <v>999222959821581</v>
      </c>
      <c r="B52" s="6">
        <v>44986</v>
      </c>
      <c r="C52" s="6">
        <v>44987</v>
      </c>
      <c r="D52" s="4">
        <v>1030</v>
      </c>
      <c r="E52" s="4" t="str">
        <f>VLOOKUP(A52,Sheet3!A:L,12,0)</f>
        <v>1030.00</v>
      </c>
      <c r="F52" s="4">
        <f t="shared" si="0"/>
        <v>0</v>
      </c>
    </row>
    <row r="53" s="4" customFormat="1" hidden="1" spans="1:6">
      <c r="A53" s="5">
        <v>999222961032304</v>
      </c>
      <c r="B53" s="6">
        <v>44986</v>
      </c>
      <c r="C53" s="6">
        <v>44987</v>
      </c>
      <c r="D53" s="4">
        <v>129</v>
      </c>
      <c r="E53" s="4" t="str">
        <f>VLOOKUP(A53,Sheet3!A:L,12,0)</f>
        <v>129.00</v>
      </c>
      <c r="F53" s="4">
        <f t="shared" si="0"/>
        <v>0</v>
      </c>
    </row>
    <row r="54" s="4" customFormat="1" hidden="1" spans="1:6">
      <c r="A54" s="5">
        <v>999222961540856</v>
      </c>
      <c r="B54" s="6">
        <v>44986</v>
      </c>
      <c r="C54" s="6">
        <v>44987</v>
      </c>
      <c r="D54" s="4">
        <v>290</v>
      </c>
      <c r="E54" s="4" t="str">
        <f>VLOOKUP(A54,Sheet3!A:L,12,0)</f>
        <v>290.00</v>
      </c>
      <c r="F54" s="4">
        <f t="shared" si="0"/>
        <v>0</v>
      </c>
    </row>
    <row r="55" s="4" customFormat="1" hidden="1" spans="1:6">
      <c r="A55" s="5">
        <v>999222962274757</v>
      </c>
      <c r="B55" s="6">
        <v>44986</v>
      </c>
      <c r="C55" s="6">
        <v>44987</v>
      </c>
      <c r="D55" s="4">
        <v>128</v>
      </c>
      <c r="E55" s="4" t="str">
        <f>VLOOKUP(A55,Sheet3!A:L,12,0)</f>
        <v>128.00</v>
      </c>
      <c r="F55" s="4">
        <f t="shared" si="0"/>
        <v>0</v>
      </c>
    </row>
    <row r="56" s="4" customFormat="1" hidden="1" spans="1:6">
      <c r="A56" s="5">
        <v>22963477498</v>
      </c>
      <c r="B56" s="6">
        <v>44986</v>
      </c>
      <c r="C56" s="6">
        <v>44987</v>
      </c>
      <c r="D56" s="4">
        <v>118</v>
      </c>
      <c r="E56" s="4" t="str">
        <f>VLOOKUP(A56,Sheet3!A:L,12,0)</f>
        <v>118.00</v>
      </c>
      <c r="F56" s="4">
        <f t="shared" si="0"/>
        <v>0</v>
      </c>
    </row>
    <row r="57" s="4" customFormat="1" hidden="1" spans="1:6">
      <c r="A57" s="5">
        <v>999222964536351</v>
      </c>
      <c r="B57" s="6">
        <v>44986</v>
      </c>
      <c r="C57" s="6">
        <v>44987</v>
      </c>
      <c r="D57" s="4">
        <v>527</v>
      </c>
      <c r="E57" s="4" t="str">
        <f>VLOOKUP(A57,Sheet3!A:L,12,0)</f>
        <v>527.00</v>
      </c>
      <c r="F57" s="4">
        <f t="shared" si="0"/>
        <v>0</v>
      </c>
    </row>
    <row r="58" s="4" customFormat="1" hidden="1" spans="1:6">
      <c r="A58" s="5">
        <v>999222964596770</v>
      </c>
      <c r="B58" s="6">
        <v>44985</v>
      </c>
      <c r="C58" s="6">
        <v>44987</v>
      </c>
      <c r="D58" s="4">
        <v>1362</v>
      </c>
      <c r="E58" s="4" t="str">
        <f>VLOOKUP(A58,Sheet3!A:L,12,0)</f>
        <v>1362.00</v>
      </c>
      <c r="F58" s="4">
        <f t="shared" si="0"/>
        <v>0</v>
      </c>
    </row>
    <row r="59" s="4" customFormat="1" hidden="1" spans="1:6">
      <c r="A59" s="5">
        <v>999222964920092</v>
      </c>
      <c r="B59" s="6">
        <v>44985</v>
      </c>
      <c r="C59" s="6">
        <v>44987</v>
      </c>
      <c r="D59" s="4">
        <v>0</v>
      </c>
      <c r="E59" s="4" t="e">
        <f>VLOOKUP(A59,Sheet3!A:L,12,0)</f>
        <v>#N/A</v>
      </c>
      <c r="F59" s="4" t="e">
        <f t="shared" si="0"/>
        <v>#N/A</v>
      </c>
    </row>
    <row r="60" s="4" customFormat="1" hidden="1" spans="1:6">
      <c r="A60" s="5">
        <v>999222966586597</v>
      </c>
      <c r="B60" s="6">
        <v>44985</v>
      </c>
      <c r="C60" s="6">
        <v>44987</v>
      </c>
      <c r="D60" s="4">
        <v>2133</v>
      </c>
      <c r="E60" s="4" t="str">
        <f>VLOOKUP(A60,Sheet3!A:L,12,0)</f>
        <v>2133.00</v>
      </c>
      <c r="F60" s="4">
        <f t="shared" si="0"/>
        <v>0</v>
      </c>
    </row>
    <row r="61" s="4" customFormat="1" hidden="1" spans="1:6">
      <c r="A61" s="5">
        <v>999222966831837</v>
      </c>
      <c r="B61" s="6">
        <v>44986</v>
      </c>
      <c r="C61" s="6">
        <v>44987</v>
      </c>
      <c r="D61" s="4">
        <v>200</v>
      </c>
      <c r="E61" s="4" t="str">
        <f>VLOOKUP(A61,Sheet3!A:L,12,0)</f>
        <v>200.00</v>
      </c>
      <c r="F61" s="4">
        <f t="shared" si="0"/>
        <v>0</v>
      </c>
    </row>
    <row r="62" s="4" customFormat="1" hidden="1" spans="1:6">
      <c r="A62" s="5">
        <v>999222967883391</v>
      </c>
      <c r="B62" s="6">
        <v>44986</v>
      </c>
      <c r="C62" s="6">
        <v>44987</v>
      </c>
      <c r="D62" s="4">
        <v>149</v>
      </c>
      <c r="E62" s="4" t="str">
        <f>VLOOKUP(A62,Sheet3!A:L,12,0)</f>
        <v>149.00</v>
      </c>
      <c r="F62" s="4">
        <f t="shared" si="0"/>
        <v>0</v>
      </c>
    </row>
    <row r="63" s="4" customFormat="1" hidden="1" spans="1:6">
      <c r="A63" s="5">
        <v>999222968065628</v>
      </c>
      <c r="B63" s="6">
        <v>44986</v>
      </c>
      <c r="C63" s="6">
        <v>44987</v>
      </c>
      <c r="D63" s="4">
        <v>825</v>
      </c>
      <c r="E63" s="4" t="str">
        <f>VLOOKUP(A63,Sheet3!A:L,12,0)</f>
        <v>825.00</v>
      </c>
      <c r="F63" s="4">
        <f t="shared" si="0"/>
        <v>0</v>
      </c>
    </row>
    <row r="64" s="4" customFormat="1" hidden="1" spans="1:6">
      <c r="A64" s="5">
        <v>999222968227251</v>
      </c>
      <c r="B64" s="6">
        <v>44986</v>
      </c>
      <c r="C64" s="6">
        <v>44987</v>
      </c>
      <c r="D64" s="4">
        <v>395</v>
      </c>
      <c r="E64" s="4" t="str">
        <f>VLOOKUP(A64,Sheet3!A:L,12,0)</f>
        <v>395.00</v>
      </c>
      <c r="F64" s="4">
        <f t="shared" si="0"/>
        <v>0</v>
      </c>
    </row>
    <row r="65" s="4" customFormat="1" hidden="1" spans="1:6">
      <c r="A65" s="5">
        <v>999222968883992</v>
      </c>
      <c r="B65" s="6">
        <v>44986</v>
      </c>
      <c r="C65" s="6">
        <v>44987</v>
      </c>
      <c r="D65" s="4">
        <v>811</v>
      </c>
      <c r="E65" s="4" t="str">
        <f>VLOOKUP(A65,Sheet3!A:L,12,0)</f>
        <v>811.00</v>
      </c>
      <c r="F65" s="4">
        <f t="shared" si="0"/>
        <v>0</v>
      </c>
    </row>
    <row r="66" s="4" customFormat="1" hidden="1" spans="1:6">
      <c r="A66" s="5">
        <v>999222968993835</v>
      </c>
      <c r="B66" s="6">
        <v>44986</v>
      </c>
      <c r="C66" s="6">
        <v>44987</v>
      </c>
      <c r="D66" s="4">
        <v>0</v>
      </c>
      <c r="E66" s="4" t="e">
        <f>VLOOKUP(A66,Sheet3!A:L,12,0)</f>
        <v>#N/A</v>
      </c>
      <c r="F66" s="4" t="e">
        <f t="shared" si="0"/>
        <v>#N/A</v>
      </c>
    </row>
    <row r="67" s="4" customFormat="1" hidden="1" spans="1:6">
      <c r="A67" s="5">
        <v>999222969050717</v>
      </c>
      <c r="B67" s="6">
        <v>44986</v>
      </c>
      <c r="C67" s="6">
        <v>44987</v>
      </c>
      <c r="D67" s="4">
        <v>917</v>
      </c>
      <c r="E67" s="4" t="str">
        <f>VLOOKUP(A67,Sheet3!A:L,12,0)</f>
        <v>917.00</v>
      </c>
      <c r="F67" s="4">
        <f t="shared" ref="F67:F130" si="1">D67-E67</f>
        <v>0</v>
      </c>
    </row>
    <row r="68" s="4" customFormat="1" hidden="1" spans="1:6">
      <c r="A68" s="5">
        <v>999222970099383</v>
      </c>
      <c r="B68" s="6">
        <v>44986</v>
      </c>
      <c r="C68" s="6">
        <v>44987</v>
      </c>
      <c r="D68" s="4">
        <v>239</v>
      </c>
      <c r="E68" s="4" t="str">
        <f>VLOOKUP(A68,Sheet3!A:L,12,0)</f>
        <v>239.00</v>
      </c>
      <c r="F68" s="4">
        <f t="shared" si="1"/>
        <v>0</v>
      </c>
    </row>
    <row r="69" s="4" customFormat="1" hidden="1" spans="1:6">
      <c r="A69" s="5">
        <v>999222970208533</v>
      </c>
      <c r="B69" s="6">
        <v>44986</v>
      </c>
      <c r="C69" s="6">
        <v>44987</v>
      </c>
      <c r="D69" s="4">
        <v>268</v>
      </c>
      <c r="E69" s="4" t="str">
        <f>VLOOKUP(A69,Sheet3!A:L,12,0)</f>
        <v>268.00</v>
      </c>
      <c r="F69" s="4">
        <f t="shared" si="1"/>
        <v>0</v>
      </c>
    </row>
    <row r="70" s="4" customFormat="1" hidden="1" spans="1:6">
      <c r="A70" s="5">
        <v>999222970219907</v>
      </c>
      <c r="B70" s="6">
        <v>44986</v>
      </c>
      <c r="C70" s="6">
        <v>44987</v>
      </c>
      <c r="D70" s="4">
        <v>178</v>
      </c>
      <c r="E70" s="4" t="str">
        <f>VLOOKUP(A70,Sheet3!A:L,12,0)</f>
        <v>178.00</v>
      </c>
      <c r="F70" s="4">
        <f t="shared" si="1"/>
        <v>0</v>
      </c>
    </row>
    <row r="71" s="4" customFormat="1" hidden="1" spans="1:6">
      <c r="A71" s="5">
        <v>22971799328</v>
      </c>
      <c r="B71" s="6">
        <v>44986</v>
      </c>
      <c r="C71" s="6">
        <v>44987</v>
      </c>
      <c r="D71" s="4">
        <v>173</v>
      </c>
      <c r="E71" s="4" t="str">
        <f>VLOOKUP(A71,Sheet3!A:L,12,0)</f>
        <v>173.00</v>
      </c>
      <c r="F71" s="4">
        <f t="shared" si="1"/>
        <v>0</v>
      </c>
    </row>
    <row r="72" s="4" customFormat="1" hidden="1" spans="1:6">
      <c r="A72" s="5">
        <v>999222971915525</v>
      </c>
      <c r="B72" s="6">
        <v>44986</v>
      </c>
      <c r="C72" s="6">
        <v>44987</v>
      </c>
      <c r="D72" s="4">
        <v>210</v>
      </c>
      <c r="E72" s="4" t="str">
        <f>VLOOKUP(A72,Sheet3!A:L,12,0)</f>
        <v>210.00</v>
      </c>
      <c r="F72" s="4">
        <f t="shared" si="1"/>
        <v>0</v>
      </c>
    </row>
    <row r="73" s="4" customFormat="1" hidden="1" spans="1:6">
      <c r="A73" s="5">
        <v>999222972566275</v>
      </c>
      <c r="B73" s="6">
        <v>44986</v>
      </c>
      <c r="C73" s="6">
        <v>44987</v>
      </c>
      <c r="D73" s="4">
        <v>0</v>
      </c>
      <c r="E73" s="4" t="e">
        <f>VLOOKUP(A73,Sheet3!A:L,12,0)</f>
        <v>#N/A</v>
      </c>
      <c r="F73" s="4" t="e">
        <f t="shared" si="1"/>
        <v>#N/A</v>
      </c>
    </row>
    <row r="74" s="4" customFormat="1" hidden="1" spans="1:6">
      <c r="A74" s="5">
        <v>999222972700820</v>
      </c>
      <c r="B74" s="6">
        <v>44986</v>
      </c>
      <c r="C74" s="6">
        <v>44987</v>
      </c>
      <c r="D74" s="4">
        <v>1238</v>
      </c>
      <c r="E74" s="4" t="str">
        <f>VLOOKUP(A74,Sheet3!A:L,12,0)</f>
        <v>1238.00</v>
      </c>
      <c r="F74" s="4">
        <f t="shared" si="1"/>
        <v>0</v>
      </c>
    </row>
    <row r="75" s="4" customFormat="1" hidden="1" spans="1:6">
      <c r="A75" s="5">
        <v>999222972850293</v>
      </c>
      <c r="B75" s="6">
        <v>44986</v>
      </c>
      <c r="C75" s="6">
        <v>44987</v>
      </c>
      <c r="D75" s="4">
        <v>822</v>
      </c>
      <c r="E75" s="4" t="str">
        <f>VLOOKUP(A75,Sheet3!A:L,12,0)</f>
        <v>822.00</v>
      </c>
      <c r="F75" s="4">
        <f t="shared" si="1"/>
        <v>0</v>
      </c>
    </row>
    <row r="76" s="4" customFormat="1" hidden="1" spans="1:6">
      <c r="A76" s="5">
        <v>999222973519198</v>
      </c>
      <c r="B76" s="6">
        <v>44986</v>
      </c>
      <c r="C76" s="6">
        <v>44987</v>
      </c>
      <c r="D76" s="4">
        <v>448</v>
      </c>
      <c r="E76" s="4" t="str">
        <f>VLOOKUP(A76,Sheet3!A:L,12,0)</f>
        <v>448.00</v>
      </c>
      <c r="F76" s="4">
        <f t="shared" si="1"/>
        <v>0</v>
      </c>
    </row>
    <row r="77" s="4" customFormat="1" hidden="1" spans="1:6">
      <c r="A77" s="5">
        <v>999222973950806</v>
      </c>
      <c r="B77" s="6">
        <v>44986</v>
      </c>
      <c r="C77" s="6">
        <v>44987</v>
      </c>
      <c r="D77" s="4">
        <v>206</v>
      </c>
      <c r="E77" s="4" t="str">
        <f>VLOOKUP(A77,Sheet3!A:L,12,0)</f>
        <v>206.00</v>
      </c>
      <c r="F77" s="4">
        <f t="shared" si="1"/>
        <v>0</v>
      </c>
    </row>
    <row r="78" s="4" customFormat="1" hidden="1" spans="1:6">
      <c r="A78" s="5">
        <v>999222974074048</v>
      </c>
      <c r="B78" s="6">
        <v>44986</v>
      </c>
      <c r="C78" s="6">
        <v>44987</v>
      </c>
      <c r="D78" s="4">
        <v>2001</v>
      </c>
      <c r="E78" s="4" t="str">
        <f>VLOOKUP(A78,Sheet3!A:L,12,0)</f>
        <v>2001.00</v>
      </c>
      <c r="F78" s="4">
        <f t="shared" si="1"/>
        <v>0</v>
      </c>
    </row>
    <row r="79" s="4" customFormat="1" hidden="1" spans="1:6">
      <c r="A79" s="5">
        <v>999222974128196</v>
      </c>
      <c r="B79" s="6">
        <v>44986</v>
      </c>
      <c r="C79" s="6">
        <v>44987</v>
      </c>
      <c r="D79" s="4">
        <v>831</v>
      </c>
      <c r="E79" s="4" t="str">
        <f>VLOOKUP(A79,Sheet3!A:L,12,0)</f>
        <v>831.00</v>
      </c>
      <c r="F79" s="4">
        <f t="shared" si="1"/>
        <v>0</v>
      </c>
    </row>
    <row r="80" s="4" customFormat="1" hidden="1" spans="1:6">
      <c r="A80" s="5">
        <v>999222974274309</v>
      </c>
      <c r="B80" s="6">
        <v>44986</v>
      </c>
      <c r="C80" s="6">
        <v>44987</v>
      </c>
      <c r="D80" s="4">
        <v>246</v>
      </c>
      <c r="E80" s="4" t="str">
        <f>VLOOKUP(A80,Sheet3!A:L,12,0)</f>
        <v>246.00</v>
      </c>
      <c r="F80" s="4">
        <f t="shared" si="1"/>
        <v>0</v>
      </c>
    </row>
    <row r="81" s="4" customFormat="1" hidden="1" spans="1:6">
      <c r="A81" s="5">
        <v>999222975317767</v>
      </c>
      <c r="B81" s="6">
        <v>44986</v>
      </c>
      <c r="C81" s="6">
        <v>44987</v>
      </c>
      <c r="D81" s="4">
        <v>1722</v>
      </c>
      <c r="E81" s="4" t="str">
        <f>VLOOKUP(A81,Sheet3!A:L,12,0)</f>
        <v>1722.00</v>
      </c>
      <c r="F81" s="4">
        <f t="shared" si="1"/>
        <v>0</v>
      </c>
    </row>
    <row r="82" s="4" customFormat="1" hidden="1" spans="1:6">
      <c r="A82" s="5">
        <v>999222975666961</v>
      </c>
      <c r="B82" s="6">
        <v>44986</v>
      </c>
      <c r="C82" s="6">
        <v>44987</v>
      </c>
      <c r="D82" s="4">
        <v>503</v>
      </c>
      <c r="E82" s="4" t="str">
        <f>VLOOKUP(A82,Sheet3!A:L,12,0)</f>
        <v>503.00</v>
      </c>
      <c r="F82" s="4">
        <f t="shared" si="1"/>
        <v>0</v>
      </c>
    </row>
    <row r="83" s="4" customFormat="1" hidden="1" spans="1:6">
      <c r="A83" s="5">
        <v>999222976225117</v>
      </c>
      <c r="B83" s="6">
        <v>44986</v>
      </c>
      <c r="C83" s="6">
        <v>44987</v>
      </c>
      <c r="D83" s="4">
        <v>140</v>
      </c>
      <c r="E83" s="4" t="str">
        <f>VLOOKUP(A83,Sheet3!A:L,12,0)</f>
        <v>140.00</v>
      </c>
      <c r="F83" s="4">
        <f t="shared" si="1"/>
        <v>0</v>
      </c>
    </row>
    <row r="84" s="4" customFormat="1" hidden="1" spans="1:6">
      <c r="A84" s="5">
        <v>22977025752</v>
      </c>
      <c r="B84" s="6">
        <v>44986</v>
      </c>
      <c r="C84" s="6">
        <v>44987</v>
      </c>
      <c r="D84" s="4">
        <v>774</v>
      </c>
      <c r="E84" s="4" t="str">
        <f>VLOOKUP(A84,Sheet3!A:L,12,0)</f>
        <v>774.00</v>
      </c>
      <c r="F84" s="4">
        <f t="shared" si="1"/>
        <v>0</v>
      </c>
    </row>
    <row r="85" s="4" customFormat="1" hidden="1" spans="1:6">
      <c r="A85" s="5">
        <v>999222978470495</v>
      </c>
      <c r="B85" s="6">
        <v>44986</v>
      </c>
      <c r="C85" s="6">
        <v>44987</v>
      </c>
      <c r="D85" s="4">
        <v>1052</v>
      </c>
      <c r="E85" s="4" t="str">
        <f>VLOOKUP(A85,Sheet3!A:L,12,0)</f>
        <v>1052.00</v>
      </c>
      <c r="F85" s="4">
        <f t="shared" si="1"/>
        <v>0</v>
      </c>
    </row>
    <row r="86" s="4" customFormat="1" hidden="1" spans="1:6">
      <c r="A86" s="5">
        <v>999222978752048</v>
      </c>
      <c r="B86" s="6">
        <v>44986</v>
      </c>
      <c r="C86" s="6">
        <v>44987</v>
      </c>
      <c r="D86" s="4">
        <v>710</v>
      </c>
      <c r="E86" s="4" t="str">
        <f>VLOOKUP(A86,Sheet3!A:L,12,0)</f>
        <v>710.00</v>
      </c>
      <c r="F86" s="4">
        <f t="shared" si="1"/>
        <v>0</v>
      </c>
    </row>
    <row r="87" s="4" customFormat="1" hidden="1" spans="1:6">
      <c r="A87" s="5">
        <v>999222978983512</v>
      </c>
      <c r="B87" s="6">
        <v>44986</v>
      </c>
      <c r="C87" s="6">
        <v>44987</v>
      </c>
      <c r="D87" s="4">
        <v>794</v>
      </c>
      <c r="E87" s="4" t="str">
        <f>VLOOKUP(A87,Sheet3!A:L,12,0)</f>
        <v>794.00</v>
      </c>
      <c r="F87" s="4">
        <f t="shared" si="1"/>
        <v>0</v>
      </c>
    </row>
    <row r="88" s="4" customFormat="1" spans="1:6">
      <c r="A88" s="11" t="s">
        <v>1189</v>
      </c>
      <c r="B88" s="6">
        <v>44920</v>
      </c>
      <c r="C88" s="6">
        <v>44924</v>
      </c>
      <c r="D88" s="4">
        <v>2676</v>
      </c>
      <c r="E88" s="4" t="e">
        <f>VLOOKUP(A88,Sheet3!A:L,12,0)</f>
        <v>#N/A</v>
      </c>
      <c r="F88" s="4" t="e">
        <f t="shared" si="1"/>
        <v>#N/A</v>
      </c>
    </row>
    <row r="89" s="4" customFormat="1" spans="1:6">
      <c r="A89" s="5">
        <v>21260957670</v>
      </c>
      <c r="B89" s="6">
        <v>44844</v>
      </c>
      <c r="C89" s="6">
        <v>44848</v>
      </c>
      <c r="D89" s="4">
        <v>5012</v>
      </c>
      <c r="E89" s="4" t="e">
        <f>VLOOKUP(A89,Sheet3!A:L,12,0)</f>
        <v>#N/A</v>
      </c>
      <c r="F89" s="4" t="e">
        <f t="shared" si="1"/>
        <v>#N/A</v>
      </c>
    </row>
    <row r="90" s="4" customFormat="1" spans="1:6">
      <c r="A90" s="11" t="s">
        <v>1190</v>
      </c>
      <c r="B90" s="6">
        <v>44921</v>
      </c>
      <c r="C90" s="6">
        <v>44925</v>
      </c>
      <c r="D90" s="4">
        <v>1568</v>
      </c>
      <c r="E90" s="4" t="e">
        <f>VLOOKUP(A90,Sheet3!A:L,12,0)</f>
        <v>#N/A</v>
      </c>
      <c r="F90" s="4" t="e">
        <f t="shared" si="1"/>
        <v>#N/A</v>
      </c>
    </row>
    <row r="91" s="4" customFormat="1" spans="1:6">
      <c r="A91" s="11" t="s">
        <v>1191</v>
      </c>
      <c r="B91" s="6">
        <v>44927</v>
      </c>
      <c r="C91" s="6">
        <v>44929</v>
      </c>
      <c r="D91" s="4">
        <v>772</v>
      </c>
      <c r="E91" s="4" t="e">
        <f>VLOOKUP(A91,Sheet3!A:L,12,0)</f>
        <v>#N/A</v>
      </c>
      <c r="F91" s="4" t="e">
        <f t="shared" si="1"/>
        <v>#N/A</v>
      </c>
    </row>
    <row r="92" s="4" customFormat="1" spans="1:6">
      <c r="A92" s="11" t="s">
        <v>1192</v>
      </c>
      <c r="B92" s="6">
        <v>44919</v>
      </c>
      <c r="C92" s="6">
        <v>44920</v>
      </c>
      <c r="D92" s="4">
        <v>729</v>
      </c>
      <c r="E92" s="4" t="e">
        <f>VLOOKUP(A92,Sheet3!A:L,12,0)</f>
        <v>#N/A</v>
      </c>
      <c r="F92" s="4" t="e">
        <f t="shared" si="1"/>
        <v>#N/A</v>
      </c>
    </row>
    <row r="93" s="4" customFormat="1" spans="1:10">
      <c r="A93" s="11" t="s">
        <v>1193</v>
      </c>
      <c r="B93" s="6">
        <v>44983</v>
      </c>
      <c r="C93" s="6">
        <v>44984</v>
      </c>
      <c r="D93" s="4">
        <v>-446.63</v>
      </c>
      <c r="E93" s="4" t="e">
        <f>VLOOKUP(A93,Sheet3!A:L,12,0)</f>
        <v>#N/A</v>
      </c>
      <c r="F93" s="4" t="e">
        <f t="shared" si="1"/>
        <v>#N/A</v>
      </c>
      <c r="J93" s="4" t="s">
        <v>1194</v>
      </c>
    </row>
    <row r="94" s="4" customFormat="1" hidden="1" spans="1:6">
      <c r="A94" s="5">
        <v>21776383077</v>
      </c>
      <c r="B94" s="6">
        <v>44985</v>
      </c>
      <c r="C94" s="6">
        <v>44988</v>
      </c>
      <c r="D94" s="4">
        <v>3171</v>
      </c>
      <c r="E94" s="4" t="str">
        <f>VLOOKUP(A94,Sheet3!A:L,12,0)</f>
        <v>3171.00</v>
      </c>
      <c r="F94" s="4">
        <f t="shared" si="1"/>
        <v>0</v>
      </c>
    </row>
    <row r="95" s="4" customFormat="1" hidden="1" spans="1:6">
      <c r="A95" s="5">
        <v>999222113812349</v>
      </c>
      <c r="B95" s="6">
        <v>44980</v>
      </c>
      <c r="C95" s="6">
        <v>44988</v>
      </c>
      <c r="D95" s="4">
        <v>12560</v>
      </c>
      <c r="E95" s="4" t="str">
        <f>VLOOKUP(A95,Sheet3!A:L,12,0)</f>
        <v>12560.00</v>
      </c>
      <c r="F95" s="4">
        <f t="shared" si="1"/>
        <v>0</v>
      </c>
    </row>
    <row r="96" s="4" customFormat="1" hidden="1" spans="1:6">
      <c r="A96" s="5">
        <v>999222114059431</v>
      </c>
      <c r="B96" s="6">
        <v>44980</v>
      </c>
      <c r="C96" s="6">
        <v>44988</v>
      </c>
      <c r="D96" s="4">
        <v>12560</v>
      </c>
      <c r="E96" s="4" t="str">
        <f>VLOOKUP(A96,Sheet3!A:L,12,0)</f>
        <v>12560.00</v>
      </c>
      <c r="F96" s="4">
        <f t="shared" si="1"/>
        <v>0</v>
      </c>
    </row>
    <row r="97" s="4" customFormat="1" hidden="1" spans="1:6">
      <c r="A97" s="5">
        <v>999222149649416</v>
      </c>
      <c r="B97" s="6">
        <v>44980</v>
      </c>
      <c r="C97" s="6">
        <v>44988</v>
      </c>
      <c r="D97" s="4">
        <v>14784</v>
      </c>
      <c r="E97" s="4" t="str">
        <f>VLOOKUP(A97,Sheet3!A:L,12,0)</f>
        <v>14784.00</v>
      </c>
      <c r="F97" s="4">
        <f t="shared" si="1"/>
        <v>0</v>
      </c>
    </row>
    <row r="98" s="4" customFormat="1" hidden="1" spans="1:6">
      <c r="A98" s="5">
        <v>999222154017906</v>
      </c>
      <c r="B98" s="6">
        <v>44980</v>
      </c>
      <c r="C98" s="6">
        <v>44988</v>
      </c>
      <c r="D98" s="4">
        <v>12960</v>
      </c>
      <c r="E98" s="4" t="str">
        <f>VLOOKUP(A98,Sheet3!A:L,12,0)</f>
        <v>12960.00</v>
      </c>
      <c r="F98" s="4">
        <f t="shared" si="1"/>
        <v>0</v>
      </c>
    </row>
    <row r="99" s="4" customFormat="1" hidden="1" spans="1:6">
      <c r="A99" s="5">
        <v>999222160830447</v>
      </c>
      <c r="B99" s="6">
        <v>44980</v>
      </c>
      <c r="C99" s="6">
        <v>44988</v>
      </c>
      <c r="D99" s="4">
        <v>13072</v>
      </c>
      <c r="E99" s="4" t="str">
        <f>VLOOKUP(A99,Sheet3!A:L,12,0)</f>
        <v>13072.00</v>
      </c>
      <c r="F99" s="4">
        <f t="shared" si="1"/>
        <v>0</v>
      </c>
    </row>
    <row r="100" s="4" customFormat="1" hidden="1" spans="1:6">
      <c r="A100" s="5">
        <v>999222183627782</v>
      </c>
      <c r="B100" s="6">
        <v>44986</v>
      </c>
      <c r="C100" s="6">
        <v>44988</v>
      </c>
      <c r="D100" s="4">
        <v>1520</v>
      </c>
      <c r="E100" s="4" t="str">
        <f>VLOOKUP(A100,Sheet3!A:L,12,0)</f>
        <v>1520.00</v>
      </c>
      <c r="F100" s="4">
        <f t="shared" si="1"/>
        <v>0</v>
      </c>
    </row>
    <row r="101" s="4" customFormat="1" hidden="1" spans="1:6">
      <c r="A101" s="5">
        <v>999222227343770</v>
      </c>
      <c r="B101" s="6">
        <v>44987</v>
      </c>
      <c r="C101" s="6">
        <v>44988</v>
      </c>
      <c r="D101" s="4">
        <v>255</v>
      </c>
      <c r="E101" s="4" t="str">
        <f>VLOOKUP(A101,Sheet3!A:L,12,0)</f>
        <v>255.00</v>
      </c>
      <c r="F101" s="4">
        <f t="shared" si="1"/>
        <v>0</v>
      </c>
    </row>
    <row r="102" s="4" customFormat="1" hidden="1" spans="1:6">
      <c r="A102" s="5">
        <v>999222260206003</v>
      </c>
      <c r="B102" s="6">
        <v>44985</v>
      </c>
      <c r="C102" s="6">
        <v>44988</v>
      </c>
      <c r="D102" s="4">
        <v>4233</v>
      </c>
      <c r="E102" s="4" t="str">
        <f>VLOOKUP(A102,Sheet3!A:L,12,0)</f>
        <v>4233.00</v>
      </c>
      <c r="F102" s="4">
        <f t="shared" si="1"/>
        <v>0</v>
      </c>
    </row>
    <row r="103" s="4" customFormat="1" hidden="1" spans="1:6">
      <c r="A103" s="5">
        <v>999222271640535</v>
      </c>
      <c r="B103" s="6">
        <v>44986</v>
      </c>
      <c r="C103" s="6">
        <v>44988</v>
      </c>
      <c r="D103" s="4">
        <v>2358</v>
      </c>
      <c r="E103" s="4" t="str">
        <f>VLOOKUP(A103,Sheet3!A:L,12,0)</f>
        <v>2358.00</v>
      </c>
      <c r="F103" s="4">
        <f t="shared" si="1"/>
        <v>0</v>
      </c>
    </row>
    <row r="104" s="4" customFormat="1" hidden="1" spans="1:6">
      <c r="A104" s="5">
        <v>999222271754898</v>
      </c>
      <c r="B104" s="6">
        <v>44987</v>
      </c>
      <c r="C104" s="6">
        <v>44988</v>
      </c>
      <c r="D104" s="4">
        <v>973</v>
      </c>
      <c r="E104" s="4" t="str">
        <f>VLOOKUP(A104,Sheet3!A:L,12,0)</f>
        <v>973.00</v>
      </c>
      <c r="F104" s="4">
        <f t="shared" si="1"/>
        <v>0</v>
      </c>
    </row>
    <row r="105" s="4" customFormat="1" hidden="1" spans="1:6">
      <c r="A105" s="5">
        <v>999222331909229</v>
      </c>
      <c r="B105" s="6">
        <v>44986</v>
      </c>
      <c r="C105" s="6">
        <v>44988</v>
      </c>
      <c r="D105" s="4">
        <v>1286</v>
      </c>
      <c r="E105" s="4" t="str">
        <f>VLOOKUP(A105,Sheet3!A:L,12,0)</f>
        <v>1286.00</v>
      </c>
      <c r="F105" s="4">
        <f t="shared" si="1"/>
        <v>0</v>
      </c>
    </row>
    <row r="106" s="4" customFormat="1" hidden="1" spans="1:6">
      <c r="A106" s="5">
        <v>999222469633813</v>
      </c>
      <c r="B106" s="6">
        <v>44987</v>
      </c>
      <c r="C106" s="6">
        <v>44988</v>
      </c>
      <c r="D106" s="4">
        <v>9271</v>
      </c>
      <c r="E106" s="4" t="str">
        <f>VLOOKUP(A106,Sheet3!A:L,12,0)</f>
        <v>9271.00</v>
      </c>
      <c r="F106" s="4">
        <f t="shared" si="1"/>
        <v>0</v>
      </c>
    </row>
    <row r="107" s="4" customFormat="1" hidden="1" spans="1:6">
      <c r="A107" s="5">
        <v>999222473143232</v>
      </c>
      <c r="B107" s="6">
        <v>44985</v>
      </c>
      <c r="C107" s="6">
        <v>44988</v>
      </c>
      <c r="D107" s="4">
        <v>4365</v>
      </c>
      <c r="E107" s="4" t="str">
        <f>VLOOKUP(A107,Sheet3!A:L,12,0)</f>
        <v>4365.00</v>
      </c>
      <c r="F107" s="4">
        <f t="shared" si="1"/>
        <v>0</v>
      </c>
    </row>
    <row r="108" s="4" customFormat="1" hidden="1" spans="1:6">
      <c r="A108" s="5">
        <v>999222512317049</v>
      </c>
      <c r="B108" s="6">
        <v>44987</v>
      </c>
      <c r="C108" s="6">
        <v>44988</v>
      </c>
      <c r="D108" s="4">
        <v>561</v>
      </c>
      <c r="E108" s="4" t="str">
        <f>VLOOKUP(A108,Sheet3!A:L,12,0)</f>
        <v>561.00</v>
      </c>
      <c r="F108" s="4">
        <f t="shared" si="1"/>
        <v>0</v>
      </c>
    </row>
    <row r="109" s="4" customFormat="1" hidden="1" spans="1:6">
      <c r="A109" s="5">
        <v>999222527001920</v>
      </c>
      <c r="B109" s="6">
        <v>44987</v>
      </c>
      <c r="C109" s="6">
        <v>44988</v>
      </c>
      <c r="D109" s="4">
        <v>561</v>
      </c>
      <c r="E109" s="4" t="str">
        <f>VLOOKUP(A109,Sheet3!A:L,12,0)</f>
        <v>561.00</v>
      </c>
      <c r="F109" s="4">
        <f t="shared" si="1"/>
        <v>0</v>
      </c>
    </row>
    <row r="110" s="4" customFormat="1" hidden="1" spans="1:6">
      <c r="A110" s="5">
        <v>999222528886294</v>
      </c>
      <c r="B110" s="6">
        <v>44983</v>
      </c>
      <c r="C110" s="6">
        <v>44988</v>
      </c>
      <c r="D110" s="4">
        <v>1802</v>
      </c>
      <c r="E110" s="4" t="str">
        <f>VLOOKUP(A110,Sheet3!A:L,12,0)</f>
        <v>1802.00</v>
      </c>
      <c r="F110" s="4">
        <f t="shared" si="1"/>
        <v>0</v>
      </c>
    </row>
    <row r="111" s="4" customFormat="1" hidden="1" spans="1:6">
      <c r="A111" s="5">
        <v>999222531099424</v>
      </c>
      <c r="B111" s="6">
        <v>44987</v>
      </c>
      <c r="C111" s="6">
        <v>44988</v>
      </c>
      <c r="D111" s="4">
        <v>838</v>
      </c>
      <c r="E111" s="4" t="str">
        <f>VLOOKUP(A111,Sheet3!A:L,12,0)</f>
        <v>838.00</v>
      </c>
      <c r="F111" s="4">
        <f t="shared" si="1"/>
        <v>0</v>
      </c>
    </row>
    <row r="112" s="4" customFormat="1" hidden="1" spans="1:6">
      <c r="A112" s="5">
        <v>999222589001311</v>
      </c>
      <c r="B112" s="6">
        <v>44985</v>
      </c>
      <c r="C112" s="6">
        <v>44988</v>
      </c>
      <c r="D112" s="4">
        <v>7572</v>
      </c>
      <c r="E112" s="4" t="str">
        <f>VLOOKUP(A112,Sheet3!A:L,12,0)</f>
        <v>7572.00</v>
      </c>
      <c r="F112" s="4">
        <f t="shared" si="1"/>
        <v>0</v>
      </c>
    </row>
    <row r="113" s="4" customFormat="1" hidden="1" spans="1:6">
      <c r="A113" s="5">
        <v>999222593559205</v>
      </c>
      <c r="B113" s="6">
        <v>44987</v>
      </c>
      <c r="C113" s="6">
        <v>44988</v>
      </c>
      <c r="D113" s="4">
        <v>566</v>
      </c>
      <c r="E113" s="4" t="str">
        <f>VLOOKUP(A113,Sheet3!A:L,12,0)</f>
        <v>566.00</v>
      </c>
      <c r="F113" s="4">
        <f t="shared" si="1"/>
        <v>0</v>
      </c>
    </row>
    <row r="114" s="4" customFormat="1" hidden="1" spans="1:6">
      <c r="A114" s="5">
        <v>999222618178988</v>
      </c>
      <c r="B114" s="6">
        <v>44986</v>
      </c>
      <c r="C114" s="6">
        <v>44988</v>
      </c>
      <c r="D114" s="4">
        <v>1506</v>
      </c>
      <c r="E114" s="4" t="str">
        <f>VLOOKUP(A114,Sheet3!A:L,12,0)</f>
        <v>1506.00</v>
      </c>
      <c r="F114" s="4">
        <f t="shared" si="1"/>
        <v>0</v>
      </c>
    </row>
    <row r="115" s="4" customFormat="1" hidden="1" spans="1:6">
      <c r="A115" s="5">
        <v>999222618260154</v>
      </c>
      <c r="B115" s="6">
        <v>44986</v>
      </c>
      <c r="C115" s="6">
        <v>44988</v>
      </c>
      <c r="D115" s="4">
        <v>4466</v>
      </c>
      <c r="E115" s="4" t="str">
        <f>VLOOKUP(A115,Sheet3!A:L,12,0)</f>
        <v>4466.00</v>
      </c>
      <c r="F115" s="4">
        <f t="shared" si="1"/>
        <v>0</v>
      </c>
    </row>
    <row r="116" s="4" customFormat="1" hidden="1" spans="1:6">
      <c r="A116" s="5">
        <v>999222623537320</v>
      </c>
      <c r="B116" s="6">
        <v>44987</v>
      </c>
      <c r="C116" s="6">
        <v>44988</v>
      </c>
      <c r="D116" s="4">
        <v>2160</v>
      </c>
      <c r="E116" s="4" t="str">
        <f>VLOOKUP(A116,Sheet3!A:L,12,0)</f>
        <v>2160.00</v>
      </c>
      <c r="F116" s="4">
        <f t="shared" si="1"/>
        <v>0</v>
      </c>
    </row>
    <row r="117" s="4" customFormat="1" hidden="1" spans="1:6">
      <c r="A117" s="5">
        <v>999222631445710</v>
      </c>
      <c r="B117" s="6">
        <v>44984</v>
      </c>
      <c r="C117" s="6">
        <v>44988</v>
      </c>
      <c r="D117" s="4">
        <v>3040</v>
      </c>
      <c r="E117" s="4" t="str">
        <f>VLOOKUP(A117,Sheet3!A:L,12,0)</f>
        <v>3040.00</v>
      </c>
      <c r="F117" s="4">
        <f t="shared" si="1"/>
        <v>0</v>
      </c>
    </row>
    <row r="118" s="4" customFormat="1" hidden="1" spans="1:6">
      <c r="A118" s="5">
        <v>999222643892696</v>
      </c>
      <c r="B118" s="6">
        <v>44987</v>
      </c>
      <c r="C118" s="6">
        <v>44988</v>
      </c>
      <c r="D118" s="4">
        <v>686</v>
      </c>
      <c r="E118" s="4" t="str">
        <f>VLOOKUP(A118,Sheet3!A:L,12,0)</f>
        <v>686.00</v>
      </c>
      <c r="F118" s="4">
        <f t="shared" si="1"/>
        <v>0</v>
      </c>
    </row>
    <row r="119" s="4" customFormat="1" hidden="1" spans="1:6">
      <c r="A119" s="5">
        <v>999222650895517</v>
      </c>
      <c r="B119" s="6">
        <v>44983</v>
      </c>
      <c r="C119" s="6">
        <v>44988</v>
      </c>
      <c r="D119" s="4">
        <v>16300</v>
      </c>
      <c r="E119" s="4" t="str">
        <f>VLOOKUP(A119,Sheet3!A:L,12,0)</f>
        <v>16300.00</v>
      </c>
      <c r="F119" s="4">
        <f t="shared" si="1"/>
        <v>0</v>
      </c>
    </row>
    <row r="120" s="4" customFormat="1" hidden="1" spans="1:6">
      <c r="A120" s="5">
        <v>999222673876718</v>
      </c>
      <c r="B120" s="6">
        <v>44983</v>
      </c>
      <c r="C120" s="6">
        <v>44988</v>
      </c>
      <c r="D120" s="4">
        <v>5835</v>
      </c>
      <c r="E120" s="4" t="str">
        <f>VLOOKUP(A120,Sheet3!A:L,12,0)</f>
        <v>5835.00</v>
      </c>
      <c r="F120" s="4">
        <f t="shared" si="1"/>
        <v>0</v>
      </c>
    </row>
    <row r="121" s="4" customFormat="1" hidden="1" spans="1:6">
      <c r="A121" s="5">
        <v>999222710230599</v>
      </c>
      <c r="B121" s="6">
        <v>44986</v>
      </c>
      <c r="C121" s="6">
        <v>44988</v>
      </c>
      <c r="D121" s="4">
        <v>0</v>
      </c>
      <c r="E121" s="4" t="e">
        <f>VLOOKUP(A121,Sheet3!A:L,12,0)</f>
        <v>#N/A</v>
      </c>
      <c r="F121" s="4" t="e">
        <f t="shared" si="1"/>
        <v>#N/A</v>
      </c>
    </row>
    <row r="122" s="4" customFormat="1" hidden="1" spans="1:6">
      <c r="A122" s="5">
        <v>999222731363635</v>
      </c>
      <c r="B122" s="6">
        <v>44984</v>
      </c>
      <c r="C122" s="6">
        <v>44988</v>
      </c>
      <c r="D122" s="4">
        <v>4344</v>
      </c>
      <c r="E122" s="4" t="str">
        <f>VLOOKUP(A122,Sheet3!A:L,12,0)</f>
        <v>4344.00</v>
      </c>
      <c r="F122" s="4">
        <f t="shared" si="1"/>
        <v>0</v>
      </c>
    </row>
    <row r="123" s="4" customFormat="1" hidden="1" spans="1:6">
      <c r="A123" s="5">
        <v>999222735037706</v>
      </c>
      <c r="B123" s="6">
        <v>44987</v>
      </c>
      <c r="C123" s="6">
        <v>44988</v>
      </c>
      <c r="D123" s="4">
        <v>1058</v>
      </c>
      <c r="E123" s="4" t="str">
        <f>VLOOKUP(A123,Sheet3!A:L,12,0)</f>
        <v>1058.00</v>
      </c>
      <c r="F123" s="4">
        <f t="shared" si="1"/>
        <v>0</v>
      </c>
    </row>
    <row r="124" s="4" customFormat="1" hidden="1" spans="1:6">
      <c r="A124" s="5">
        <v>999222744619268</v>
      </c>
      <c r="B124" s="6">
        <v>44986</v>
      </c>
      <c r="C124" s="6">
        <v>44988</v>
      </c>
      <c r="D124" s="4">
        <v>2441</v>
      </c>
      <c r="E124" s="4" t="str">
        <f>VLOOKUP(A124,Sheet3!A:L,12,0)</f>
        <v>2441.00</v>
      </c>
      <c r="F124" s="4">
        <f t="shared" si="1"/>
        <v>0</v>
      </c>
    </row>
    <row r="125" s="4" customFormat="1" hidden="1" spans="1:6">
      <c r="A125" s="5">
        <v>999222745380236</v>
      </c>
      <c r="B125" s="6">
        <v>44987</v>
      </c>
      <c r="C125" s="6">
        <v>44988</v>
      </c>
      <c r="D125" s="4">
        <v>1915</v>
      </c>
      <c r="E125" s="4" t="str">
        <f>VLOOKUP(A125,Sheet3!A:L,12,0)</f>
        <v>1915.00</v>
      </c>
      <c r="F125" s="4">
        <f t="shared" si="1"/>
        <v>0</v>
      </c>
    </row>
    <row r="126" s="4" customFormat="1" hidden="1" spans="1:6">
      <c r="A126" s="5">
        <v>999222748680362</v>
      </c>
      <c r="B126" s="6">
        <v>44983</v>
      </c>
      <c r="C126" s="6">
        <v>44988</v>
      </c>
      <c r="D126" s="4">
        <v>3325</v>
      </c>
      <c r="E126" s="4" t="str">
        <f>VLOOKUP(A126,Sheet3!A:L,12,0)</f>
        <v>3325.00</v>
      </c>
      <c r="F126" s="4">
        <f t="shared" si="1"/>
        <v>0</v>
      </c>
    </row>
    <row r="127" s="4" customFormat="1" hidden="1" spans="1:6">
      <c r="A127" s="5">
        <v>999222751367998</v>
      </c>
      <c r="B127" s="6">
        <v>44981</v>
      </c>
      <c r="C127" s="6">
        <v>44988</v>
      </c>
      <c r="D127" s="4">
        <v>0</v>
      </c>
      <c r="E127" s="4" t="e">
        <f>VLOOKUP(A127,Sheet3!A:L,12,0)</f>
        <v>#N/A</v>
      </c>
      <c r="F127" s="4" t="e">
        <f t="shared" si="1"/>
        <v>#N/A</v>
      </c>
    </row>
    <row r="128" s="4" customFormat="1" hidden="1" spans="1:6">
      <c r="A128" s="5">
        <v>999222752581158</v>
      </c>
      <c r="B128" s="6">
        <v>44987</v>
      </c>
      <c r="C128" s="6">
        <v>44988</v>
      </c>
      <c r="D128" s="4">
        <v>656</v>
      </c>
      <c r="E128" s="4" t="str">
        <f>VLOOKUP(A128,Sheet3!A:L,12,0)</f>
        <v>656.00</v>
      </c>
      <c r="F128" s="4">
        <f t="shared" si="1"/>
        <v>0</v>
      </c>
    </row>
    <row r="129" s="4" customFormat="1" hidden="1" spans="1:6">
      <c r="A129" s="5">
        <v>999222782798575</v>
      </c>
      <c r="B129" s="6">
        <v>44987</v>
      </c>
      <c r="C129" s="6">
        <v>44988</v>
      </c>
      <c r="D129" s="4">
        <v>620</v>
      </c>
      <c r="E129" s="4" t="str">
        <f>VLOOKUP(A129,Sheet3!A:L,12,0)</f>
        <v>620.00</v>
      </c>
      <c r="F129" s="4">
        <f t="shared" si="1"/>
        <v>0</v>
      </c>
    </row>
    <row r="130" s="4" customFormat="1" hidden="1" spans="1:6">
      <c r="A130" s="5">
        <v>999222793360980</v>
      </c>
      <c r="B130" s="6">
        <v>44984</v>
      </c>
      <c r="C130" s="6">
        <v>44988</v>
      </c>
      <c r="D130" s="4">
        <v>3316</v>
      </c>
      <c r="E130" s="4" t="str">
        <f>VLOOKUP(A130,Sheet3!A:L,12,0)</f>
        <v>3316.00</v>
      </c>
      <c r="F130" s="4">
        <f t="shared" si="1"/>
        <v>0</v>
      </c>
    </row>
    <row r="131" s="4" customFormat="1" hidden="1" spans="1:6">
      <c r="A131" s="5">
        <v>999222794291476</v>
      </c>
      <c r="B131" s="6">
        <v>44987</v>
      </c>
      <c r="C131" s="6">
        <v>44988</v>
      </c>
      <c r="D131" s="4">
        <v>1184</v>
      </c>
      <c r="E131" s="4" t="str">
        <f>VLOOKUP(A131,Sheet3!A:L,12,0)</f>
        <v>1184.00</v>
      </c>
      <c r="F131" s="4">
        <f t="shared" ref="F131:F194" si="2">D131-E131</f>
        <v>0</v>
      </c>
    </row>
    <row r="132" s="4" customFormat="1" hidden="1" spans="1:6">
      <c r="A132" s="5">
        <v>22815329751</v>
      </c>
      <c r="B132" s="6">
        <v>44986</v>
      </c>
      <c r="C132" s="6">
        <v>44988</v>
      </c>
      <c r="D132" s="4">
        <v>2078</v>
      </c>
      <c r="E132" s="4" t="str">
        <f>VLOOKUP(A132,Sheet3!A:L,12,0)</f>
        <v>2078.00</v>
      </c>
      <c r="F132" s="4">
        <f t="shared" si="2"/>
        <v>0</v>
      </c>
    </row>
    <row r="133" s="4" customFormat="1" hidden="1" spans="1:6">
      <c r="A133" s="5">
        <v>999222816425772</v>
      </c>
      <c r="B133" s="6">
        <v>44986</v>
      </c>
      <c r="C133" s="6">
        <v>44988</v>
      </c>
      <c r="D133" s="4">
        <v>1300</v>
      </c>
      <c r="E133" s="4" t="str">
        <f>VLOOKUP(A133,Sheet3!A:L,12,0)</f>
        <v>1300.00</v>
      </c>
      <c r="F133" s="4">
        <f t="shared" si="2"/>
        <v>0</v>
      </c>
    </row>
    <row r="134" s="4" customFormat="1" hidden="1" spans="1:6">
      <c r="A134" s="5">
        <v>999222817365272</v>
      </c>
      <c r="B134" s="6">
        <v>44985</v>
      </c>
      <c r="C134" s="6">
        <v>44988</v>
      </c>
      <c r="D134" s="4">
        <v>558</v>
      </c>
      <c r="E134" s="4" t="str">
        <f>VLOOKUP(A134,Sheet3!A:L,12,0)</f>
        <v>558.00</v>
      </c>
      <c r="F134" s="4">
        <f t="shared" si="2"/>
        <v>0</v>
      </c>
    </row>
    <row r="135" s="4" customFormat="1" hidden="1" spans="1:6">
      <c r="A135" s="5">
        <v>999222818069218</v>
      </c>
      <c r="B135" s="6">
        <v>44984</v>
      </c>
      <c r="C135" s="6">
        <v>44988</v>
      </c>
      <c r="D135" s="4">
        <v>0</v>
      </c>
      <c r="E135" s="4" t="str">
        <f>VLOOKUP(A135,Sheet3!A:L,12,0)</f>
        <v>0.00</v>
      </c>
      <c r="F135" s="4">
        <f t="shared" si="2"/>
        <v>0</v>
      </c>
    </row>
    <row r="136" s="4" customFormat="1" hidden="1" spans="1:6">
      <c r="A136" s="5">
        <v>999222820293811</v>
      </c>
      <c r="B136" s="6">
        <v>44987</v>
      </c>
      <c r="C136" s="6">
        <v>44988</v>
      </c>
      <c r="D136" s="4">
        <v>0</v>
      </c>
      <c r="E136" s="4" t="e">
        <f>VLOOKUP(A136,Sheet3!A:L,12,0)</f>
        <v>#N/A</v>
      </c>
      <c r="F136" s="4" t="e">
        <f t="shared" si="2"/>
        <v>#N/A</v>
      </c>
    </row>
    <row r="137" s="4" customFormat="1" hidden="1" spans="1:6">
      <c r="A137" s="5">
        <v>999222821487473</v>
      </c>
      <c r="B137" s="6">
        <v>44986</v>
      </c>
      <c r="C137" s="6">
        <v>44988</v>
      </c>
      <c r="D137" s="4">
        <v>1024</v>
      </c>
      <c r="E137" s="4" t="str">
        <f>VLOOKUP(A137,Sheet3!A:L,12,0)</f>
        <v>1024.00</v>
      </c>
      <c r="F137" s="4">
        <f t="shared" si="2"/>
        <v>0</v>
      </c>
    </row>
    <row r="138" s="4" customFormat="1" hidden="1" spans="1:6">
      <c r="A138" s="5">
        <v>999222822463136</v>
      </c>
      <c r="B138" s="6">
        <v>44983</v>
      </c>
      <c r="C138" s="6">
        <v>44988</v>
      </c>
      <c r="D138" s="4">
        <v>3626</v>
      </c>
      <c r="E138" s="4" t="str">
        <f>VLOOKUP(A138,Sheet3!A:L,12,0)</f>
        <v>3626.00</v>
      </c>
      <c r="F138" s="4">
        <f t="shared" si="2"/>
        <v>0</v>
      </c>
    </row>
    <row r="139" s="4" customFormat="1" hidden="1" spans="1:6">
      <c r="A139" s="5">
        <v>999222844161097</v>
      </c>
      <c r="B139" s="6">
        <v>44986</v>
      </c>
      <c r="C139" s="6">
        <v>44988</v>
      </c>
      <c r="D139" s="4">
        <v>2658</v>
      </c>
      <c r="E139" s="4" t="str">
        <f>VLOOKUP(A139,Sheet3!A:L,12,0)</f>
        <v>2658.00</v>
      </c>
      <c r="F139" s="4">
        <f t="shared" si="2"/>
        <v>0</v>
      </c>
    </row>
    <row r="140" s="4" customFormat="1" hidden="1" spans="1:6">
      <c r="A140" s="5">
        <v>999222848720955</v>
      </c>
      <c r="B140" s="6">
        <v>44987</v>
      </c>
      <c r="C140" s="6">
        <v>44988</v>
      </c>
      <c r="D140" s="4">
        <v>1102</v>
      </c>
      <c r="E140" s="4" t="str">
        <f>VLOOKUP(A140,Sheet3!A:L,12,0)</f>
        <v>1102.00</v>
      </c>
      <c r="F140" s="4">
        <f t="shared" si="2"/>
        <v>0</v>
      </c>
    </row>
    <row r="141" s="4" customFormat="1" hidden="1" spans="1:6">
      <c r="A141" s="5">
        <v>999222855182285</v>
      </c>
      <c r="B141" s="6">
        <v>44986</v>
      </c>
      <c r="C141" s="6">
        <v>44988</v>
      </c>
      <c r="D141" s="4">
        <v>812</v>
      </c>
      <c r="E141" s="4" t="str">
        <f>VLOOKUP(A141,Sheet3!A:L,12,0)</f>
        <v>812.00</v>
      </c>
      <c r="F141" s="4">
        <f t="shared" si="2"/>
        <v>0</v>
      </c>
    </row>
    <row r="142" s="4" customFormat="1" hidden="1" spans="1:6">
      <c r="A142" s="5">
        <v>999222858970878</v>
      </c>
      <c r="B142" s="6">
        <v>44987</v>
      </c>
      <c r="C142" s="6">
        <v>44988</v>
      </c>
      <c r="D142" s="4">
        <v>0</v>
      </c>
      <c r="E142" s="4" t="e">
        <f>VLOOKUP(A142,Sheet3!A:L,12,0)</f>
        <v>#N/A</v>
      </c>
      <c r="F142" s="4" t="e">
        <f t="shared" si="2"/>
        <v>#N/A</v>
      </c>
    </row>
    <row r="143" s="4" customFormat="1" hidden="1" spans="1:6">
      <c r="A143" s="5">
        <v>22874186555</v>
      </c>
      <c r="B143" s="6">
        <v>44986</v>
      </c>
      <c r="C143" s="6">
        <v>44988</v>
      </c>
      <c r="D143" s="4">
        <v>680</v>
      </c>
      <c r="E143" s="4" t="str">
        <f>VLOOKUP(A143,Sheet3!A:L,12,0)</f>
        <v>680.00</v>
      </c>
      <c r="F143" s="4">
        <f t="shared" si="2"/>
        <v>0</v>
      </c>
    </row>
    <row r="144" s="4" customFormat="1" hidden="1" spans="1:6">
      <c r="A144" s="5">
        <v>999222877683155</v>
      </c>
      <c r="B144" s="6">
        <v>44986</v>
      </c>
      <c r="C144" s="6">
        <v>44988</v>
      </c>
      <c r="D144" s="4">
        <v>1176</v>
      </c>
      <c r="E144" s="4" t="str">
        <f>VLOOKUP(A144,Sheet3!A:L,12,0)</f>
        <v>1176.00</v>
      </c>
      <c r="F144" s="4">
        <f t="shared" si="2"/>
        <v>0</v>
      </c>
    </row>
    <row r="145" s="4" customFormat="1" hidden="1" spans="1:6">
      <c r="A145" s="5">
        <v>999222879193019</v>
      </c>
      <c r="B145" s="6">
        <v>44987</v>
      </c>
      <c r="C145" s="6">
        <v>44988</v>
      </c>
      <c r="D145" s="4">
        <v>1914</v>
      </c>
      <c r="E145" s="4" t="str">
        <f>VLOOKUP(A145,Sheet3!A:L,12,0)</f>
        <v>1914.00</v>
      </c>
      <c r="F145" s="4">
        <f t="shared" si="2"/>
        <v>0</v>
      </c>
    </row>
    <row r="146" s="4" customFormat="1" hidden="1" spans="1:6">
      <c r="A146" s="5">
        <v>999222891707372</v>
      </c>
      <c r="B146" s="6">
        <v>44986</v>
      </c>
      <c r="C146" s="6">
        <v>44988</v>
      </c>
      <c r="D146" s="4">
        <v>1186</v>
      </c>
      <c r="E146" s="4" t="str">
        <f>VLOOKUP(A146,Sheet3!A:L,12,0)</f>
        <v>1186.00</v>
      </c>
      <c r="F146" s="4">
        <f t="shared" si="2"/>
        <v>0</v>
      </c>
    </row>
    <row r="147" s="4" customFormat="1" hidden="1" spans="1:6">
      <c r="A147" s="5">
        <v>999222891931581</v>
      </c>
      <c r="B147" s="6">
        <v>44984</v>
      </c>
      <c r="C147" s="6">
        <v>44988</v>
      </c>
      <c r="D147" s="4">
        <v>1000</v>
      </c>
      <c r="E147" s="4" t="str">
        <f>VLOOKUP(A147,Sheet3!A:L,12,0)</f>
        <v>1000.00</v>
      </c>
      <c r="F147" s="4">
        <f t="shared" si="2"/>
        <v>0</v>
      </c>
    </row>
    <row r="148" s="4" customFormat="1" hidden="1" spans="1:6">
      <c r="A148" s="5">
        <v>999222893755420</v>
      </c>
      <c r="B148" s="6">
        <v>44981</v>
      </c>
      <c r="C148" s="6">
        <v>44988</v>
      </c>
      <c r="D148" s="4">
        <v>5654</v>
      </c>
      <c r="E148" s="4" t="str">
        <f>VLOOKUP(A148,Sheet3!A:L,12,0)</f>
        <v>5654.00</v>
      </c>
      <c r="F148" s="4">
        <f t="shared" si="2"/>
        <v>0</v>
      </c>
    </row>
    <row r="149" s="4" customFormat="1" hidden="1" spans="1:6">
      <c r="A149" s="5">
        <v>999222900108679</v>
      </c>
      <c r="B149" s="6">
        <v>44986</v>
      </c>
      <c r="C149" s="6">
        <v>44988</v>
      </c>
      <c r="D149" s="4">
        <v>1378</v>
      </c>
      <c r="E149" s="4" t="str">
        <f>VLOOKUP(A149,Sheet3!A:L,12,0)</f>
        <v>1378.00</v>
      </c>
      <c r="F149" s="4">
        <f t="shared" si="2"/>
        <v>0</v>
      </c>
    </row>
    <row r="150" s="4" customFormat="1" hidden="1" spans="1:6">
      <c r="A150" s="5">
        <v>22908010165</v>
      </c>
      <c r="B150" s="6">
        <v>44983</v>
      </c>
      <c r="C150" s="6">
        <v>44988</v>
      </c>
      <c r="D150" s="4">
        <v>3710</v>
      </c>
      <c r="E150" s="4" t="str">
        <f>VLOOKUP(A150,Sheet3!A:L,12,0)</f>
        <v>3710.00</v>
      </c>
      <c r="F150" s="4">
        <f t="shared" si="2"/>
        <v>0</v>
      </c>
    </row>
    <row r="151" s="4" customFormat="1" hidden="1" spans="1:6">
      <c r="A151" s="5">
        <v>999222909709358</v>
      </c>
      <c r="B151" s="6">
        <v>44987</v>
      </c>
      <c r="C151" s="6">
        <v>44988</v>
      </c>
      <c r="D151" s="4">
        <v>1296</v>
      </c>
      <c r="E151" s="4" t="str">
        <f>VLOOKUP(A151,Sheet3!A:L,12,0)</f>
        <v>1296.00</v>
      </c>
      <c r="F151" s="4">
        <f t="shared" si="2"/>
        <v>0</v>
      </c>
    </row>
    <row r="152" s="4" customFormat="1" hidden="1" spans="1:6">
      <c r="A152" s="5">
        <v>999222914184226</v>
      </c>
      <c r="B152" s="6">
        <v>44986</v>
      </c>
      <c r="C152" s="6">
        <v>44988</v>
      </c>
      <c r="D152" s="4">
        <v>830</v>
      </c>
      <c r="E152" s="4" t="str">
        <f>VLOOKUP(A152,Sheet3!A:L,12,0)</f>
        <v>830.00</v>
      </c>
      <c r="F152" s="4">
        <f t="shared" si="2"/>
        <v>0</v>
      </c>
    </row>
    <row r="153" s="4" customFormat="1" hidden="1" spans="1:6">
      <c r="A153" s="5">
        <v>999222917015593</v>
      </c>
      <c r="B153" s="6">
        <v>44987</v>
      </c>
      <c r="C153" s="6">
        <v>44988</v>
      </c>
      <c r="D153" s="4">
        <v>448</v>
      </c>
      <c r="E153" s="4" t="str">
        <f>VLOOKUP(A153,Sheet3!A:L,12,0)</f>
        <v>448.00</v>
      </c>
      <c r="F153" s="4">
        <f t="shared" si="2"/>
        <v>0</v>
      </c>
    </row>
    <row r="154" s="4" customFormat="1" hidden="1" spans="1:6">
      <c r="A154" s="5">
        <v>999222918004130</v>
      </c>
      <c r="B154" s="6">
        <v>44986</v>
      </c>
      <c r="C154" s="6">
        <v>44988</v>
      </c>
      <c r="D154" s="4">
        <v>490</v>
      </c>
      <c r="E154" s="4" t="str">
        <f>VLOOKUP(A154,Sheet3!A:L,12,0)</f>
        <v>490.00</v>
      </c>
      <c r="F154" s="4">
        <f t="shared" si="2"/>
        <v>0</v>
      </c>
    </row>
    <row r="155" s="4" customFormat="1" hidden="1" spans="1:6">
      <c r="A155" s="5">
        <v>999222923593757</v>
      </c>
      <c r="B155" s="6">
        <v>44987</v>
      </c>
      <c r="C155" s="6">
        <v>44988</v>
      </c>
      <c r="D155" s="4">
        <v>1252</v>
      </c>
      <c r="E155" s="4" t="str">
        <f>VLOOKUP(A155,Sheet3!A:L,12,0)</f>
        <v>1252.00</v>
      </c>
      <c r="F155" s="4">
        <f t="shared" si="2"/>
        <v>0</v>
      </c>
    </row>
    <row r="156" s="4" customFormat="1" hidden="1" spans="1:6">
      <c r="A156" s="5">
        <v>999222923862312</v>
      </c>
      <c r="B156" s="6">
        <v>44985</v>
      </c>
      <c r="C156" s="6">
        <v>44988</v>
      </c>
      <c r="D156" s="4">
        <v>729</v>
      </c>
      <c r="E156" s="4" t="str">
        <f>VLOOKUP(A156,Sheet3!A:L,12,0)</f>
        <v>729.00</v>
      </c>
      <c r="F156" s="4">
        <f t="shared" si="2"/>
        <v>0</v>
      </c>
    </row>
    <row r="157" s="4" customFormat="1" hidden="1" spans="1:6">
      <c r="A157" s="5">
        <v>999222926234859</v>
      </c>
      <c r="B157" s="6">
        <v>44987</v>
      </c>
      <c r="C157" s="6">
        <v>44988</v>
      </c>
      <c r="D157" s="4">
        <v>799</v>
      </c>
      <c r="E157" s="4" t="str">
        <f>VLOOKUP(A157,Sheet3!A:L,12,0)</f>
        <v>799.00</v>
      </c>
      <c r="F157" s="4">
        <f t="shared" si="2"/>
        <v>0</v>
      </c>
    </row>
    <row r="158" s="4" customFormat="1" hidden="1" spans="1:6">
      <c r="A158" s="5">
        <v>999222927804499</v>
      </c>
      <c r="B158" s="6">
        <v>44985</v>
      </c>
      <c r="C158" s="6">
        <v>44988</v>
      </c>
      <c r="D158" s="4">
        <v>1269</v>
      </c>
      <c r="E158" s="4" t="str">
        <f>VLOOKUP(A158,Sheet3!A:L,12,0)</f>
        <v>1268.99</v>
      </c>
      <c r="F158" s="4">
        <f t="shared" si="2"/>
        <v>0.00999999999999091</v>
      </c>
    </row>
    <row r="159" s="4" customFormat="1" hidden="1" spans="1:6">
      <c r="A159" s="5">
        <v>999222937632084</v>
      </c>
      <c r="B159" s="6">
        <v>44987</v>
      </c>
      <c r="C159" s="6">
        <v>44988</v>
      </c>
      <c r="D159" s="4">
        <v>1258</v>
      </c>
      <c r="E159" s="4" t="str">
        <f>VLOOKUP(A159,Sheet3!A:L,12,0)</f>
        <v>1258.00</v>
      </c>
      <c r="F159" s="4">
        <f t="shared" si="2"/>
        <v>0</v>
      </c>
    </row>
    <row r="160" s="4" customFormat="1" hidden="1" spans="1:6">
      <c r="A160" s="5">
        <v>999222938098125</v>
      </c>
      <c r="B160" s="6">
        <v>44987</v>
      </c>
      <c r="C160" s="6">
        <v>44988</v>
      </c>
      <c r="D160" s="4">
        <v>2052</v>
      </c>
      <c r="E160" s="4" t="str">
        <f>VLOOKUP(A160,Sheet3!A:L,12,0)</f>
        <v>2052.00</v>
      </c>
      <c r="F160" s="4">
        <f t="shared" si="2"/>
        <v>0</v>
      </c>
    </row>
    <row r="161" s="4" customFormat="1" hidden="1" spans="1:6">
      <c r="A161" s="5">
        <v>22938356482</v>
      </c>
      <c r="B161" s="6">
        <v>44986</v>
      </c>
      <c r="C161" s="6">
        <v>44988</v>
      </c>
      <c r="D161" s="4">
        <v>1948</v>
      </c>
      <c r="E161" s="4" t="str">
        <f>VLOOKUP(A161,Sheet3!A:L,12,0)</f>
        <v>1948.00</v>
      </c>
      <c r="F161" s="4">
        <f t="shared" si="2"/>
        <v>0</v>
      </c>
    </row>
    <row r="162" s="4" customFormat="1" hidden="1" spans="1:6">
      <c r="A162" s="5">
        <v>999222938739127</v>
      </c>
      <c r="B162" s="6">
        <v>44983</v>
      </c>
      <c r="C162" s="6">
        <v>44988</v>
      </c>
      <c r="D162" s="4">
        <v>2627</v>
      </c>
      <c r="E162" s="4" t="str">
        <f>VLOOKUP(A162,Sheet3!A:L,12,0)</f>
        <v>2627.00</v>
      </c>
      <c r="F162" s="4">
        <f t="shared" si="2"/>
        <v>0</v>
      </c>
    </row>
    <row r="163" s="4" customFormat="1" hidden="1" spans="1:6">
      <c r="A163" s="5">
        <v>999222938760020</v>
      </c>
      <c r="B163" s="6">
        <v>44986</v>
      </c>
      <c r="C163" s="6">
        <v>44988</v>
      </c>
      <c r="D163" s="4">
        <v>3338</v>
      </c>
      <c r="E163" s="4" t="str">
        <f>VLOOKUP(A163,Sheet3!A:L,12,0)</f>
        <v>3338.00</v>
      </c>
      <c r="F163" s="4">
        <f t="shared" si="2"/>
        <v>0</v>
      </c>
    </row>
    <row r="164" s="4" customFormat="1" hidden="1" spans="1:6">
      <c r="A164" s="5">
        <v>999222940867119</v>
      </c>
      <c r="B164" s="6">
        <v>44987</v>
      </c>
      <c r="C164" s="6">
        <v>44988</v>
      </c>
      <c r="D164" s="4">
        <v>725</v>
      </c>
      <c r="E164" s="4" t="str">
        <f>VLOOKUP(A164,Sheet3!A:L,12,0)</f>
        <v>725.00</v>
      </c>
      <c r="F164" s="4">
        <f t="shared" si="2"/>
        <v>0</v>
      </c>
    </row>
    <row r="165" s="4" customFormat="1" hidden="1" spans="1:6">
      <c r="A165" s="5">
        <v>999222941187188</v>
      </c>
      <c r="B165" s="6">
        <v>44984</v>
      </c>
      <c r="C165" s="6">
        <v>44988</v>
      </c>
      <c r="D165" s="4">
        <v>565</v>
      </c>
      <c r="E165" s="4" t="str">
        <f>VLOOKUP(A165,Sheet3!A:L,12,0)</f>
        <v>565.00</v>
      </c>
      <c r="F165" s="4">
        <f t="shared" si="2"/>
        <v>0</v>
      </c>
    </row>
    <row r="166" s="4" customFormat="1" hidden="1" spans="1:6">
      <c r="A166" s="5">
        <v>999222941381309</v>
      </c>
      <c r="B166" s="6">
        <v>44985</v>
      </c>
      <c r="C166" s="6">
        <v>44988</v>
      </c>
      <c r="D166" s="4">
        <v>2937</v>
      </c>
      <c r="E166" s="4" t="str">
        <f>VLOOKUP(A166,Sheet3!A:L,12,0)</f>
        <v>2937.00</v>
      </c>
      <c r="F166" s="4">
        <f t="shared" si="2"/>
        <v>0</v>
      </c>
    </row>
    <row r="167" s="4" customFormat="1" hidden="1" spans="1:6">
      <c r="A167" s="5">
        <v>999222942344112</v>
      </c>
      <c r="B167" s="6">
        <v>44987</v>
      </c>
      <c r="C167" s="6">
        <v>44988</v>
      </c>
      <c r="D167" s="4">
        <v>654</v>
      </c>
      <c r="E167" s="4" t="str">
        <f>VLOOKUP(A167,Sheet3!A:L,12,0)</f>
        <v>654.00</v>
      </c>
      <c r="F167" s="4">
        <f t="shared" si="2"/>
        <v>0</v>
      </c>
    </row>
    <row r="168" s="4" customFormat="1" hidden="1" spans="1:6">
      <c r="A168" s="5">
        <v>999222943157790</v>
      </c>
      <c r="B168" s="6">
        <v>44987</v>
      </c>
      <c r="C168" s="6">
        <v>44988</v>
      </c>
      <c r="D168" s="4">
        <v>940</v>
      </c>
      <c r="E168" s="4" t="str">
        <f>VLOOKUP(A168,Sheet3!A:L,12,0)</f>
        <v>940.00</v>
      </c>
      <c r="F168" s="4">
        <f t="shared" si="2"/>
        <v>0</v>
      </c>
    </row>
    <row r="169" s="4" customFormat="1" hidden="1" spans="1:6">
      <c r="A169" s="5">
        <v>999222943381177</v>
      </c>
      <c r="B169" s="6">
        <v>44987</v>
      </c>
      <c r="C169" s="6">
        <v>44988</v>
      </c>
      <c r="D169" s="4">
        <v>1091</v>
      </c>
      <c r="E169" s="4" t="str">
        <f>VLOOKUP(A169,Sheet3!A:L,12,0)</f>
        <v>1091.00</v>
      </c>
      <c r="F169" s="4">
        <f t="shared" si="2"/>
        <v>0</v>
      </c>
    </row>
    <row r="170" s="4" customFormat="1" hidden="1" spans="1:6">
      <c r="A170" s="5">
        <v>999222944113111</v>
      </c>
      <c r="B170" s="6">
        <v>44986</v>
      </c>
      <c r="C170" s="6">
        <v>44988</v>
      </c>
      <c r="D170" s="4">
        <v>1882</v>
      </c>
      <c r="E170" s="4" t="str">
        <f>VLOOKUP(A170,Sheet3!A:L,12,0)</f>
        <v>1882.00</v>
      </c>
      <c r="F170" s="4">
        <f t="shared" si="2"/>
        <v>0</v>
      </c>
    </row>
    <row r="171" s="4" customFormat="1" hidden="1" spans="1:6">
      <c r="A171" s="5">
        <v>999222944999017</v>
      </c>
      <c r="B171" s="6">
        <v>44987</v>
      </c>
      <c r="C171" s="6">
        <v>44988</v>
      </c>
      <c r="D171" s="4">
        <v>417</v>
      </c>
      <c r="E171" s="4" t="str">
        <f>VLOOKUP(A171,Sheet3!A:L,12,0)</f>
        <v>417.00</v>
      </c>
      <c r="F171" s="4">
        <f t="shared" si="2"/>
        <v>0</v>
      </c>
    </row>
    <row r="172" s="4" customFormat="1" hidden="1" spans="1:6">
      <c r="A172" s="5">
        <v>999222947414223</v>
      </c>
      <c r="B172" s="6">
        <v>44987</v>
      </c>
      <c r="C172" s="6">
        <v>44988</v>
      </c>
      <c r="D172" s="4">
        <v>813</v>
      </c>
      <c r="E172" s="4" t="str">
        <f>VLOOKUP(A172,Sheet3!A:L,12,0)</f>
        <v>813.00</v>
      </c>
      <c r="F172" s="4">
        <f t="shared" si="2"/>
        <v>0</v>
      </c>
    </row>
    <row r="173" s="4" customFormat="1" hidden="1" spans="1:6">
      <c r="A173" s="5">
        <v>999222947545954</v>
      </c>
      <c r="B173" s="6">
        <v>44986</v>
      </c>
      <c r="C173" s="6">
        <v>44988</v>
      </c>
      <c r="D173" s="4">
        <v>798</v>
      </c>
      <c r="E173" s="4" t="str">
        <f>VLOOKUP(A173,Sheet3!A:L,12,0)</f>
        <v>798.00</v>
      </c>
      <c r="F173" s="4">
        <f t="shared" si="2"/>
        <v>0</v>
      </c>
    </row>
    <row r="174" s="4" customFormat="1" hidden="1" spans="1:6">
      <c r="A174" s="5">
        <v>999222948844278</v>
      </c>
      <c r="B174" s="6">
        <v>44987</v>
      </c>
      <c r="C174" s="6">
        <v>44988</v>
      </c>
      <c r="D174" s="4">
        <v>0</v>
      </c>
      <c r="E174" s="4" t="e">
        <f>VLOOKUP(A174,Sheet3!A:L,12,0)</f>
        <v>#N/A</v>
      </c>
      <c r="F174" s="4" t="e">
        <f t="shared" si="2"/>
        <v>#N/A</v>
      </c>
    </row>
    <row r="175" s="4" customFormat="1" hidden="1" spans="1:6">
      <c r="A175" s="5">
        <v>999222949117365</v>
      </c>
      <c r="B175" s="6">
        <v>44987</v>
      </c>
      <c r="C175" s="6">
        <v>44988</v>
      </c>
      <c r="D175" s="4">
        <v>390</v>
      </c>
      <c r="E175" s="4" t="str">
        <f>VLOOKUP(A175,Sheet3!A:L,12,0)</f>
        <v>390.00</v>
      </c>
      <c r="F175" s="4">
        <f t="shared" si="2"/>
        <v>0</v>
      </c>
    </row>
    <row r="176" s="4" customFormat="1" hidden="1" spans="1:6">
      <c r="A176" s="5">
        <v>999222950371229</v>
      </c>
      <c r="B176" s="6">
        <v>44987</v>
      </c>
      <c r="C176" s="6">
        <v>44988</v>
      </c>
      <c r="D176" s="4">
        <v>582</v>
      </c>
      <c r="E176" s="4" t="str">
        <f>VLOOKUP(A176,Sheet3!A:L,12,0)</f>
        <v>582.00</v>
      </c>
      <c r="F176" s="4">
        <f t="shared" si="2"/>
        <v>0</v>
      </c>
    </row>
    <row r="177" s="4" customFormat="1" hidden="1" spans="1:6">
      <c r="A177" s="5">
        <v>22956432892</v>
      </c>
      <c r="B177" s="6">
        <v>44987</v>
      </c>
      <c r="C177" s="6">
        <v>44988</v>
      </c>
      <c r="D177" s="4">
        <v>1168</v>
      </c>
      <c r="E177" s="4" t="str">
        <f>VLOOKUP(A177,Sheet3!A:L,12,0)</f>
        <v>1168.00</v>
      </c>
      <c r="F177" s="4">
        <f t="shared" si="2"/>
        <v>0</v>
      </c>
    </row>
    <row r="178" s="4" customFormat="1" hidden="1" spans="1:6">
      <c r="A178" s="5">
        <v>999222956476110</v>
      </c>
      <c r="B178" s="6">
        <v>44987</v>
      </c>
      <c r="C178" s="6">
        <v>44988</v>
      </c>
      <c r="D178" s="4">
        <v>1015</v>
      </c>
      <c r="E178" s="4" t="str">
        <f>VLOOKUP(A178,Sheet3!A:L,12,0)</f>
        <v>1015.00</v>
      </c>
      <c r="F178" s="4">
        <f t="shared" si="2"/>
        <v>0</v>
      </c>
    </row>
    <row r="179" s="4" customFormat="1" hidden="1" spans="1:6">
      <c r="A179" s="5">
        <v>999222957523716</v>
      </c>
      <c r="B179" s="6">
        <v>44986</v>
      </c>
      <c r="C179" s="6">
        <v>44988</v>
      </c>
      <c r="D179" s="4">
        <v>666</v>
      </c>
      <c r="E179" s="4" t="str">
        <f>VLOOKUP(A179,Sheet3!A:L,12,0)</f>
        <v>666.00</v>
      </c>
      <c r="F179" s="4">
        <f t="shared" si="2"/>
        <v>0</v>
      </c>
    </row>
    <row r="180" s="4" customFormat="1" hidden="1" spans="1:6">
      <c r="A180" s="5">
        <v>999222957945177</v>
      </c>
      <c r="B180" s="6">
        <v>44987</v>
      </c>
      <c r="C180" s="6">
        <v>44988</v>
      </c>
      <c r="D180" s="4">
        <v>684</v>
      </c>
      <c r="E180" s="4" t="str">
        <f>VLOOKUP(A180,Sheet3!A:L,12,0)</f>
        <v>684.00</v>
      </c>
      <c r="F180" s="4">
        <f t="shared" si="2"/>
        <v>0</v>
      </c>
    </row>
    <row r="181" s="4" customFormat="1" hidden="1" spans="1:6">
      <c r="A181" s="5">
        <v>999222960684709</v>
      </c>
      <c r="B181" s="6">
        <v>44986</v>
      </c>
      <c r="C181" s="6">
        <v>44988</v>
      </c>
      <c r="D181" s="4">
        <v>2765</v>
      </c>
      <c r="E181" s="4" t="str">
        <f>VLOOKUP(A181,Sheet3!A:L,12,0)</f>
        <v>2765.00</v>
      </c>
      <c r="F181" s="4">
        <f t="shared" si="2"/>
        <v>0</v>
      </c>
    </row>
    <row r="182" s="4" customFormat="1" hidden="1" spans="1:6">
      <c r="A182" s="5">
        <v>999222963637117</v>
      </c>
      <c r="B182" s="6">
        <v>44985</v>
      </c>
      <c r="C182" s="6">
        <v>44988</v>
      </c>
      <c r="D182" s="4">
        <v>1856</v>
      </c>
      <c r="E182" s="4" t="str">
        <f>VLOOKUP(A182,Sheet3!A:L,12,0)</f>
        <v>1856.00</v>
      </c>
      <c r="F182" s="4">
        <f t="shared" si="2"/>
        <v>0</v>
      </c>
    </row>
    <row r="183" s="4" customFormat="1" hidden="1" spans="1:6">
      <c r="A183" s="5">
        <v>999222964558651</v>
      </c>
      <c r="B183" s="6">
        <v>44986</v>
      </c>
      <c r="C183" s="6">
        <v>44988</v>
      </c>
      <c r="D183" s="4">
        <v>800</v>
      </c>
      <c r="E183" s="4" t="str">
        <f>VLOOKUP(A183,Sheet3!A:L,12,0)</f>
        <v>800.00</v>
      </c>
      <c r="F183" s="4">
        <f t="shared" si="2"/>
        <v>0</v>
      </c>
    </row>
    <row r="184" s="4" customFormat="1" hidden="1" spans="1:6">
      <c r="A184" s="5">
        <v>999222965273790</v>
      </c>
      <c r="B184" s="6">
        <v>44986</v>
      </c>
      <c r="C184" s="6">
        <v>44988</v>
      </c>
      <c r="D184" s="4">
        <v>1244</v>
      </c>
      <c r="E184" s="4" t="str">
        <f>VLOOKUP(A184,Sheet3!A:L,12,0)</f>
        <v>1244.00</v>
      </c>
      <c r="F184" s="4">
        <f t="shared" si="2"/>
        <v>0</v>
      </c>
    </row>
    <row r="185" s="4" customFormat="1" hidden="1" spans="1:6">
      <c r="A185" s="5">
        <v>999222966583650</v>
      </c>
      <c r="B185" s="6">
        <v>44986</v>
      </c>
      <c r="C185" s="6">
        <v>44988</v>
      </c>
      <c r="D185" s="4">
        <v>2878</v>
      </c>
      <c r="E185" s="4" t="str">
        <f>VLOOKUP(A185,Sheet3!A:L,12,0)</f>
        <v>2878.00</v>
      </c>
      <c r="F185" s="4">
        <f t="shared" si="2"/>
        <v>0</v>
      </c>
    </row>
    <row r="186" s="4" customFormat="1" hidden="1" spans="1:6">
      <c r="A186" s="5">
        <v>999222967244826</v>
      </c>
      <c r="B186" s="6">
        <v>44987</v>
      </c>
      <c r="C186" s="6">
        <v>44988</v>
      </c>
      <c r="D186" s="4">
        <v>594</v>
      </c>
      <c r="E186" s="4" t="str">
        <f>VLOOKUP(A186,Sheet3!A:L,12,0)</f>
        <v>594.00</v>
      </c>
      <c r="F186" s="4">
        <f t="shared" si="2"/>
        <v>0</v>
      </c>
    </row>
    <row r="187" s="4" customFormat="1" hidden="1" spans="1:6">
      <c r="A187" s="5">
        <v>999222968580165</v>
      </c>
      <c r="B187" s="6">
        <v>44987</v>
      </c>
      <c r="C187" s="6">
        <v>44988</v>
      </c>
      <c r="D187" s="4">
        <v>1432</v>
      </c>
      <c r="E187" s="4" t="str">
        <f>VLOOKUP(A187,Sheet3!A:L,12,0)</f>
        <v>1432.00</v>
      </c>
      <c r="F187" s="4">
        <f t="shared" si="2"/>
        <v>0</v>
      </c>
    </row>
    <row r="188" s="4" customFormat="1" hidden="1" spans="1:6">
      <c r="A188" s="5">
        <v>999222968677185</v>
      </c>
      <c r="B188" s="6">
        <v>44986</v>
      </c>
      <c r="C188" s="6">
        <v>44988</v>
      </c>
      <c r="D188" s="4">
        <v>1765</v>
      </c>
      <c r="E188" s="4" t="str">
        <f>VLOOKUP(A188,Sheet3!A:L,12,0)</f>
        <v>1765.00</v>
      </c>
      <c r="F188" s="4">
        <f t="shared" si="2"/>
        <v>0</v>
      </c>
    </row>
    <row r="189" s="4" customFormat="1" hidden="1" spans="1:6">
      <c r="A189" s="5">
        <v>999222969020880</v>
      </c>
      <c r="B189" s="6">
        <v>44986</v>
      </c>
      <c r="C189" s="6">
        <v>44988</v>
      </c>
      <c r="D189" s="4">
        <v>15824</v>
      </c>
      <c r="E189" s="4" t="str">
        <f>VLOOKUP(A189,Sheet3!A:L,12,0)</f>
        <v>15824.00</v>
      </c>
      <c r="F189" s="4">
        <f t="shared" si="2"/>
        <v>0</v>
      </c>
    </row>
    <row r="190" s="4" customFormat="1" hidden="1" spans="1:6">
      <c r="A190" s="5">
        <v>999222969152960</v>
      </c>
      <c r="B190" s="6">
        <v>44986</v>
      </c>
      <c r="C190" s="6">
        <v>44988</v>
      </c>
      <c r="D190" s="4">
        <v>480</v>
      </c>
      <c r="E190" s="4" t="str">
        <f>VLOOKUP(A190,Sheet3!A:L,12,0)</f>
        <v>480.00</v>
      </c>
      <c r="F190" s="4">
        <f t="shared" si="2"/>
        <v>0</v>
      </c>
    </row>
    <row r="191" s="4" customFormat="1" hidden="1" spans="1:6">
      <c r="A191" s="5">
        <v>999222971335568</v>
      </c>
      <c r="B191" s="6">
        <v>44986</v>
      </c>
      <c r="C191" s="6">
        <v>44988</v>
      </c>
      <c r="D191" s="4">
        <v>782</v>
      </c>
      <c r="E191" s="4" t="str">
        <f>VLOOKUP(A191,Sheet3!A:L,12,0)</f>
        <v>782.00</v>
      </c>
      <c r="F191" s="4">
        <f t="shared" si="2"/>
        <v>0</v>
      </c>
    </row>
    <row r="192" s="4" customFormat="1" hidden="1" spans="1:6">
      <c r="A192" s="5">
        <v>999222971551589</v>
      </c>
      <c r="B192" s="6">
        <v>44986</v>
      </c>
      <c r="C192" s="6">
        <v>44988</v>
      </c>
      <c r="D192" s="4">
        <v>1708</v>
      </c>
      <c r="E192" s="4" t="str">
        <f>VLOOKUP(A192,Sheet3!A:L,12,0)</f>
        <v>1708.00</v>
      </c>
      <c r="F192" s="4">
        <f t="shared" si="2"/>
        <v>0</v>
      </c>
    </row>
    <row r="193" s="4" customFormat="1" hidden="1" spans="1:6">
      <c r="A193" s="5">
        <v>999222971784695</v>
      </c>
      <c r="B193" s="6">
        <v>44987</v>
      </c>
      <c r="C193" s="6">
        <v>44988</v>
      </c>
      <c r="D193" s="4">
        <v>1221</v>
      </c>
      <c r="E193" s="4" t="str">
        <f>VLOOKUP(A193,Sheet3!A:L,12,0)</f>
        <v>1221.00</v>
      </c>
      <c r="F193" s="4">
        <f t="shared" si="2"/>
        <v>0</v>
      </c>
    </row>
    <row r="194" s="4" customFormat="1" hidden="1" spans="1:6">
      <c r="A194" s="5">
        <v>999222974151735</v>
      </c>
      <c r="B194" s="6">
        <v>44986</v>
      </c>
      <c r="C194" s="6">
        <v>44988</v>
      </c>
      <c r="D194" s="4">
        <v>4007</v>
      </c>
      <c r="E194" s="4" t="str">
        <f>VLOOKUP(A194,Sheet3!A:L,12,0)</f>
        <v>4007.00</v>
      </c>
      <c r="F194" s="4">
        <f t="shared" si="2"/>
        <v>0</v>
      </c>
    </row>
    <row r="195" s="4" customFormat="1" hidden="1" spans="1:6">
      <c r="A195" s="5">
        <v>999222975161738</v>
      </c>
      <c r="B195" s="6">
        <v>44986</v>
      </c>
      <c r="C195" s="6">
        <v>44988</v>
      </c>
      <c r="D195" s="4">
        <v>1896</v>
      </c>
      <c r="E195" s="4" t="str">
        <f>VLOOKUP(A195,Sheet3!A:L,12,0)</f>
        <v>1896.00</v>
      </c>
      <c r="F195" s="4">
        <f t="shared" ref="F195:F227" si="3">D195-E195</f>
        <v>0</v>
      </c>
    </row>
    <row r="196" s="4" customFormat="1" hidden="1" spans="1:6">
      <c r="A196" s="5">
        <v>999222975481101</v>
      </c>
      <c r="B196" s="6">
        <v>44987</v>
      </c>
      <c r="C196" s="6">
        <v>44988</v>
      </c>
      <c r="D196" s="4">
        <v>333</v>
      </c>
      <c r="E196" s="4" t="str">
        <f>VLOOKUP(A196,Sheet3!A:L,12,0)</f>
        <v>333.00</v>
      </c>
      <c r="F196" s="4">
        <f t="shared" si="3"/>
        <v>0</v>
      </c>
    </row>
    <row r="197" s="4" customFormat="1" hidden="1" spans="1:6">
      <c r="A197" s="5">
        <v>999222975683411</v>
      </c>
      <c r="B197" s="6">
        <v>44987</v>
      </c>
      <c r="C197" s="6">
        <v>44988</v>
      </c>
      <c r="D197" s="4">
        <v>266</v>
      </c>
      <c r="E197" s="4" t="str">
        <f>VLOOKUP(A197,Sheet3!A:L,12,0)</f>
        <v>266.00</v>
      </c>
      <c r="F197" s="4">
        <f t="shared" si="3"/>
        <v>0</v>
      </c>
    </row>
    <row r="198" s="4" customFormat="1" hidden="1" spans="1:6">
      <c r="A198" s="5">
        <v>999222976957362</v>
      </c>
      <c r="B198" s="6">
        <v>44987</v>
      </c>
      <c r="C198" s="6">
        <v>44988</v>
      </c>
      <c r="D198" s="4">
        <v>967</v>
      </c>
      <c r="E198" s="4" t="str">
        <f>VLOOKUP(A198,Sheet3!A:L,12,0)</f>
        <v>967.00</v>
      </c>
      <c r="F198" s="4">
        <f t="shared" si="3"/>
        <v>0</v>
      </c>
    </row>
    <row r="199" s="4" customFormat="1" hidden="1" spans="1:6">
      <c r="A199" s="5">
        <v>999222978435905</v>
      </c>
      <c r="B199" s="6">
        <v>44987</v>
      </c>
      <c r="C199" s="6">
        <v>44988</v>
      </c>
      <c r="D199" s="4">
        <v>355</v>
      </c>
      <c r="E199" s="4" t="str">
        <f>VLOOKUP(A199,Sheet3!A:L,12,0)</f>
        <v>355.00</v>
      </c>
      <c r="F199" s="4">
        <f t="shared" si="3"/>
        <v>0</v>
      </c>
    </row>
    <row r="200" s="4" customFormat="1" hidden="1" spans="1:6">
      <c r="A200" s="5">
        <v>999222978960680</v>
      </c>
      <c r="B200" s="6">
        <v>44986</v>
      </c>
      <c r="C200" s="6">
        <v>44988</v>
      </c>
      <c r="D200" s="4">
        <v>1524</v>
      </c>
      <c r="E200" s="4" t="str">
        <f>VLOOKUP(A200,Sheet3!A:L,12,0)</f>
        <v>1524.00</v>
      </c>
      <c r="F200" s="4">
        <f t="shared" si="3"/>
        <v>0</v>
      </c>
    </row>
    <row r="201" s="4" customFormat="1" hidden="1" spans="1:6">
      <c r="A201" s="5">
        <v>22979031255</v>
      </c>
      <c r="B201" s="6">
        <v>44987</v>
      </c>
      <c r="C201" s="6">
        <v>44988</v>
      </c>
      <c r="D201" s="4">
        <v>472</v>
      </c>
      <c r="E201" s="4" t="str">
        <f>VLOOKUP(A201,Sheet3!A:L,12,0)</f>
        <v>472.00</v>
      </c>
      <c r="F201" s="4">
        <f t="shared" si="3"/>
        <v>0</v>
      </c>
    </row>
    <row r="202" s="4" customFormat="1" hidden="1" spans="1:6">
      <c r="A202" s="5">
        <v>999222979603694</v>
      </c>
      <c r="B202" s="6">
        <v>44987</v>
      </c>
      <c r="C202" s="6">
        <v>44988</v>
      </c>
      <c r="D202" s="4">
        <v>2624</v>
      </c>
      <c r="E202" s="4" t="str">
        <f>VLOOKUP(A202,Sheet3!A:L,12,0)</f>
        <v>2624.00</v>
      </c>
      <c r="F202" s="4">
        <f t="shared" si="3"/>
        <v>0</v>
      </c>
    </row>
    <row r="203" s="4" customFormat="1" hidden="1" spans="1:6">
      <c r="A203" s="5">
        <v>999222980396122</v>
      </c>
      <c r="B203" s="6">
        <v>44987</v>
      </c>
      <c r="C203" s="6">
        <v>44988</v>
      </c>
      <c r="D203" s="4">
        <v>0</v>
      </c>
      <c r="E203" s="4" t="e">
        <f>VLOOKUP(A203,Sheet3!A:L,12,0)</f>
        <v>#N/A</v>
      </c>
      <c r="F203" s="4" t="e">
        <f t="shared" si="3"/>
        <v>#N/A</v>
      </c>
    </row>
    <row r="204" s="4" customFormat="1" hidden="1" spans="1:6">
      <c r="A204" s="5">
        <v>999222980482631</v>
      </c>
      <c r="B204" s="6">
        <v>44987</v>
      </c>
      <c r="C204" s="6">
        <v>44988</v>
      </c>
      <c r="D204" s="4">
        <v>347</v>
      </c>
      <c r="E204" s="4" t="str">
        <f>VLOOKUP(A204,Sheet3!A:L,12,0)</f>
        <v>347.00</v>
      </c>
      <c r="F204" s="4">
        <f t="shared" si="3"/>
        <v>0</v>
      </c>
    </row>
    <row r="205" s="4" customFormat="1" hidden="1" spans="1:6">
      <c r="A205" s="5">
        <v>999222980510564</v>
      </c>
      <c r="B205" s="6">
        <v>44987</v>
      </c>
      <c r="C205" s="6">
        <v>44988</v>
      </c>
      <c r="D205" s="4">
        <v>747</v>
      </c>
      <c r="E205" s="4" t="str">
        <f>VLOOKUP(A205,Sheet3!A:L,12,0)</f>
        <v>747.00</v>
      </c>
      <c r="F205" s="4">
        <f t="shared" si="3"/>
        <v>0</v>
      </c>
    </row>
    <row r="206" s="4" customFormat="1" hidden="1" spans="1:6">
      <c r="A206" s="5">
        <v>999222980540392</v>
      </c>
      <c r="B206" s="6">
        <v>44987</v>
      </c>
      <c r="C206" s="6">
        <v>44988</v>
      </c>
      <c r="D206" s="4">
        <v>330</v>
      </c>
      <c r="E206" s="4" t="str">
        <f>VLOOKUP(A206,Sheet3!A:L,12,0)</f>
        <v>330.00</v>
      </c>
      <c r="F206" s="4">
        <f t="shared" si="3"/>
        <v>0</v>
      </c>
    </row>
    <row r="207" s="4" customFormat="1" hidden="1" spans="1:6">
      <c r="A207" s="5">
        <v>999222981411169</v>
      </c>
      <c r="B207" s="6">
        <v>44987</v>
      </c>
      <c r="C207" s="6">
        <v>44988</v>
      </c>
      <c r="D207" s="4">
        <v>167</v>
      </c>
      <c r="E207" s="4" t="str">
        <f>VLOOKUP(A207,Sheet3!A:L,12,0)</f>
        <v>167.00</v>
      </c>
      <c r="F207" s="4">
        <f t="shared" si="3"/>
        <v>0</v>
      </c>
    </row>
    <row r="208" s="4" customFormat="1" hidden="1" spans="1:6">
      <c r="A208" s="5">
        <v>999222981583023</v>
      </c>
      <c r="B208" s="6">
        <v>44987</v>
      </c>
      <c r="C208" s="6">
        <v>44988</v>
      </c>
      <c r="D208" s="4">
        <v>120</v>
      </c>
      <c r="E208" s="4" t="str">
        <f>VLOOKUP(A208,Sheet3!A:L,12,0)</f>
        <v>120.00</v>
      </c>
      <c r="F208" s="4">
        <f t="shared" si="3"/>
        <v>0</v>
      </c>
    </row>
    <row r="209" s="4" customFormat="1" hidden="1" spans="1:6">
      <c r="A209" s="5">
        <v>999222982311211</v>
      </c>
      <c r="B209" s="6">
        <v>44987</v>
      </c>
      <c r="C209" s="6">
        <v>44988</v>
      </c>
      <c r="D209" s="4">
        <v>850</v>
      </c>
      <c r="E209" s="4" t="str">
        <f>VLOOKUP(A209,Sheet3!A:L,12,0)</f>
        <v>850.00</v>
      </c>
      <c r="F209" s="4">
        <f t="shared" si="3"/>
        <v>0</v>
      </c>
    </row>
    <row r="210" s="4" customFormat="1" hidden="1" spans="1:6">
      <c r="A210" s="5">
        <v>999222984643777</v>
      </c>
      <c r="B210" s="6">
        <v>44987</v>
      </c>
      <c r="C210" s="6">
        <v>44988</v>
      </c>
      <c r="D210" s="4">
        <v>1122</v>
      </c>
      <c r="E210" s="4" t="str">
        <f>VLOOKUP(A210,Sheet3!A:L,12,0)</f>
        <v>1122.00</v>
      </c>
      <c r="F210" s="4">
        <f t="shared" si="3"/>
        <v>0</v>
      </c>
    </row>
    <row r="211" s="4" customFormat="1" hidden="1" spans="1:6">
      <c r="A211" s="5">
        <v>999222984903523</v>
      </c>
      <c r="B211" s="6">
        <v>44987</v>
      </c>
      <c r="C211" s="6">
        <v>44988</v>
      </c>
      <c r="D211" s="4">
        <v>1310</v>
      </c>
      <c r="E211" s="4" t="str">
        <f>VLOOKUP(A211,Sheet3!A:L,12,0)</f>
        <v>1310.00</v>
      </c>
      <c r="F211" s="4">
        <f t="shared" si="3"/>
        <v>0</v>
      </c>
    </row>
    <row r="212" s="4" customFormat="1" hidden="1" spans="1:6">
      <c r="A212" s="5">
        <v>999222985145059</v>
      </c>
      <c r="B212" s="6">
        <v>44987</v>
      </c>
      <c r="C212" s="6">
        <v>44988</v>
      </c>
      <c r="D212" s="4">
        <v>714</v>
      </c>
      <c r="E212" s="4" t="str">
        <f>VLOOKUP(A212,Sheet3!A:L,12,0)</f>
        <v>714.00</v>
      </c>
      <c r="F212" s="4">
        <f t="shared" si="3"/>
        <v>0</v>
      </c>
    </row>
    <row r="213" s="4" customFormat="1" hidden="1" spans="1:6">
      <c r="A213" s="5">
        <v>999222985623037</v>
      </c>
      <c r="B213" s="6">
        <v>44987</v>
      </c>
      <c r="C213" s="6">
        <v>44988</v>
      </c>
      <c r="D213" s="4">
        <v>0</v>
      </c>
      <c r="E213" s="4" t="e">
        <f>VLOOKUP(A213,Sheet3!A:L,12,0)</f>
        <v>#N/A</v>
      </c>
      <c r="F213" s="4" t="e">
        <f t="shared" si="3"/>
        <v>#N/A</v>
      </c>
    </row>
    <row r="214" s="4" customFormat="1" hidden="1" spans="1:6">
      <c r="A214" s="5">
        <v>999222986644943</v>
      </c>
      <c r="B214" s="6">
        <v>44987</v>
      </c>
      <c r="C214" s="6">
        <v>44988</v>
      </c>
      <c r="D214" s="4">
        <v>265</v>
      </c>
      <c r="E214" s="4" t="str">
        <f>VLOOKUP(A214,Sheet3!A:L,12,0)</f>
        <v>265.00</v>
      </c>
      <c r="F214" s="4">
        <f t="shared" si="3"/>
        <v>0</v>
      </c>
    </row>
    <row r="215" s="4" customFormat="1" hidden="1" spans="1:6">
      <c r="A215" s="5">
        <v>999222986700023</v>
      </c>
      <c r="B215" s="6">
        <v>44987</v>
      </c>
      <c r="C215" s="6">
        <v>44988</v>
      </c>
      <c r="D215" s="4">
        <v>397</v>
      </c>
      <c r="E215" s="4" t="str">
        <f>VLOOKUP(A215,Sheet3!A:L,12,0)</f>
        <v>397.00</v>
      </c>
      <c r="F215" s="4">
        <f t="shared" si="3"/>
        <v>0</v>
      </c>
    </row>
    <row r="216" s="4" customFormat="1" hidden="1" spans="1:6">
      <c r="A216" s="5">
        <v>999222986822978</v>
      </c>
      <c r="B216" s="6">
        <v>44987</v>
      </c>
      <c r="C216" s="6">
        <v>44988</v>
      </c>
      <c r="D216" s="4">
        <v>525</v>
      </c>
      <c r="E216" s="4" t="str">
        <f>VLOOKUP(A216,Sheet3!A:L,12,0)</f>
        <v>525.00</v>
      </c>
      <c r="F216" s="4">
        <f t="shared" si="3"/>
        <v>0</v>
      </c>
    </row>
    <row r="217" s="4" customFormat="1" hidden="1" spans="1:6">
      <c r="A217" s="5">
        <v>999222987050584</v>
      </c>
      <c r="B217" s="6">
        <v>44987</v>
      </c>
      <c r="C217" s="6">
        <v>44988</v>
      </c>
      <c r="D217" s="4">
        <v>182</v>
      </c>
      <c r="E217" s="4" t="str">
        <f>VLOOKUP(A217,Sheet3!A:L,12,0)</f>
        <v>182.00</v>
      </c>
      <c r="F217" s="4">
        <f t="shared" si="3"/>
        <v>0</v>
      </c>
    </row>
    <row r="218" s="4" customFormat="1" hidden="1" spans="1:6">
      <c r="A218" s="5">
        <v>999222987771196</v>
      </c>
      <c r="B218" s="6">
        <v>44987</v>
      </c>
      <c r="C218" s="6">
        <v>44988</v>
      </c>
      <c r="D218" s="4">
        <v>0</v>
      </c>
      <c r="E218" s="4" t="e">
        <f>VLOOKUP(A218,Sheet3!A:L,12,0)</f>
        <v>#N/A</v>
      </c>
      <c r="F218" s="4" t="e">
        <f t="shared" si="3"/>
        <v>#N/A</v>
      </c>
    </row>
    <row r="219" s="4" customFormat="1" hidden="1" spans="1:6">
      <c r="A219" s="5">
        <v>999222987845067</v>
      </c>
      <c r="B219" s="6">
        <v>44987</v>
      </c>
      <c r="C219" s="6">
        <v>44988</v>
      </c>
      <c r="D219" s="4">
        <v>370</v>
      </c>
      <c r="E219" s="4" t="str">
        <f>VLOOKUP(A219,Sheet3!A:L,12,0)</f>
        <v>370.00</v>
      </c>
      <c r="F219" s="4">
        <f t="shared" si="3"/>
        <v>0</v>
      </c>
    </row>
    <row r="220" s="4" customFormat="1" hidden="1" spans="1:6">
      <c r="A220" s="5">
        <v>999222988437086</v>
      </c>
      <c r="B220" s="6">
        <v>44987</v>
      </c>
      <c r="C220" s="6">
        <v>44988</v>
      </c>
      <c r="D220" s="4">
        <v>175</v>
      </c>
      <c r="E220" s="4" t="str">
        <f>VLOOKUP(A220,Sheet3!A:L,12,0)</f>
        <v>175.00</v>
      </c>
      <c r="F220" s="4">
        <f t="shared" si="3"/>
        <v>0</v>
      </c>
    </row>
    <row r="221" s="4" customFormat="1" hidden="1" spans="1:6">
      <c r="A221" s="5">
        <v>999222988685590</v>
      </c>
      <c r="B221" s="6">
        <v>44987</v>
      </c>
      <c r="C221" s="6">
        <v>44988</v>
      </c>
      <c r="D221" s="4">
        <v>1240</v>
      </c>
      <c r="E221" s="4" t="str">
        <f>VLOOKUP(A221,Sheet3!A:L,12,0)</f>
        <v>1240.00</v>
      </c>
      <c r="F221" s="4">
        <f t="shared" si="3"/>
        <v>0</v>
      </c>
    </row>
    <row r="222" s="4" customFormat="1" hidden="1" spans="1:6">
      <c r="A222" s="5">
        <v>999222989766702</v>
      </c>
      <c r="B222" s="6">
        <v>44987</v>
      </c>
      <c r="C222" s="6">
        <v>44988</v>
      </c>
      <c r="D222" s="4">
        <v>324</v>
      </c>
      <c r="E222" s="4" t="str">
        <f>VLOOKUP(A222,Sheet3!A:L,12,0)</f>
        <v>324.00</v>
      </c>
      <c r="F222" s="4">
        <f t="shared" si="3"/>
        <v>0</v>
      </c>
    </row>
    <row r="223" s="4" customFormat="1" hidden="1" spans="1:6">
      <c r="A223" s="5">
        <v>999222990186060</v>
      </c>
      <c r="B223" s="6">
        <v>44987</v>
      </c>
      <c r="C223" s="6">
        <v>44988</v>
      </c>
      <c r="D223" s="4">
        <v>693</v>
      </c>
      <c r="E223" s="4" t="str">
        <f>VLOOKUP(A223,Sheet3!A:L,12,0)</f>
        <v>693.00</v>
      </c>
      <c r="F223" s="4">
        <f t="shared" si="3"/>
        <v>0</v>
      </c>
    </row>
    <row r="224" s="4" customFormat="1" hidden="1" spans="1:6">
      <c r="A224" s="5">
        <v>999222990233072</v>
      </c>
      <c r="B224" s="6">
        <v>44987</v>
      </c>
      <c r="C224" s="6">
        <v>44988</v>
      </c>
      <c r="D224" s="4">
        <v>336</v>
      </c>
      <c r="E224" s="4" t="str">
        <f>VLOOKUP(A224,Sheet3!A:L,12,0)</f>
        <v>336.00</v>
      </c>
      <c r="F224" s="4">
        <f t="shared" si="3"/>
        <v>0</v>
      </c>
    </row>
    <row r="225" s="4" customFormat="1" hidden="1" spans="1:6">
      <c r="A225" s="5">
        <v>999222990324509</v>
      </c>
      <c r="B225" s="6">
        <v>44987</v>
      </c>
      <c r="C225" s="6">
        <v>44988</v>
      </c>
      <c r="D225" s="4">
        <v>979</v>
      </c>
      <c r="E225" s="4" t="str">
        <f>VLOOKUP(A225,Sheet3!A:L,12,0)</f>
        <v>979.00</v>
      </c>
      <c r="F225" s="4">
        <f t="shared" si="3"/>
        <v>0</v>
      </c>
    </row>
    <row r="226" s="4" customFormat="1" hidden="1" spans="1:6">
      <c r="A226" s="5">
        <v>999222990667765</v>
      </c>
      <c r="B226" s="6">
        <v>44987</v>
      </c>
      <c r="C226" s="6">
        <v>44988</v>
      </c>
      <c r="D226" s="4">
        <v>287</v>
      </c>
      <c r="E226" s="4" t="str">
        <f>VLOOKUP(A226,Sheet3!A:L,12,0)</f>
        <v>287.00</v>
      </c>
      <c r="F226" s="4">
        <f t="shared" si="3"/>
        <v>0</v>
      </c>
    </row>
    <row r="227" s="4" customFormat="1" spans="1:12">
      <c r="A227" s="11" t="s">
        <v>1195</v>
      </c>
      <c r="B227" s="6">
        <v>44913</v>
      </c>
      <c r="C227" s="6">
        <v>44914</v>
      </c>
      <c r="D227" s="4">
        <v>360</v>
      </c>
      <c r="E227" s="4" t="e">
        <f>VLOOKUP(A227,Sheet3!A:L,12,0)</f>
        <v>#N/A</v>
      </c>
      <c r="F227" s="4" t="e">
        <f t="shared" si="3"/>
        <v>#N/A</v>
      </c>
      <c r="J227" s="4" t="s">
        <v>1196</v>
      </c>
      <c r="L227" s="4" t="s">
        <v>1197</v>
      </c>
    </row>
    <row r="228" s="4" customFormat="1" spans="16360:16384">
      <c r="XEF228"/>
      <c r="XEG228"/>
      <c r="XEH228"/>
      <c r="XEI228"/>
      <c r="XEJ228"/>
      <c r="XEK228"/>
      <c r="XEL228"/>
      <c r="XEM228"/>
      <c r="XEN228"/>
      <c r="XEO228"/>
      <c r="XEP228"/>
      <c r="XEQ228"/>
      <c r="XER228"/>
      <c r="XES228"/>
      <c r="XET228"/>
      <c r="XEU228"/>
      <c r="XEV228"/>
      <c r="XEW228"/>
      <c r="XEX228"/>
      <c r="XEY228"/>
      <c r="XEZ228"/>
      <c r="XFA228"/>
      <c r="XFB228"/>
      <c r="XFC228"/>
      <c r="XFD228"/>
    </row>
    <row r="229" s="4" customFormat="1" spans="4:16384">
      <c r="D229" s="4">
        <f>SUM(D2:D228)</f>
        <v>386578.37</v>
      </c>
      <c r="XEF229"/>
      <c r="XEG229"/>
      <c r="XEH229"/>
      <c r="XEI229"/>
      <c r="XEJ229"/>
      <c r="XEK229"/>
      <c r="XEL229"/>
      <c r="XEM229"/>
      <c r="XEN229"/>
      <c r="XEO229"/>
      <c r="XEP229"/>
      <c r="XEQ229"/>
      <c r="XER229"/>
      <c r="XES229"/>
      <c r="XET229"/>
      <c r="XEU229"/>
      <c r="XEV229"/>
      <c r="XEW229"/>
      <c r="XEX229"/>
      <c r="XEY229"/>
      <c r="XEZ229"/>
      <c r="XFA229"/>
      <c r="XFB229"/>
      <c r="XFC229"/>
      <c r="XFD229"/>
    </row>
    <row r="230" s="4" customFormat="1" spans="16360:16384">
      <c r="XEF230"/>
      <c r="XEG230"/>
      <c r="XEH230"/>
      <c r="XEI230"/>
      <c r="XEJ230"/>
      <c r="XEK230"/>
      <c r="XEL230"/>
      <c r="XEM230"/>
      <c r="XEN230"/>
      <c r="XEO230"/>
      <c r="XEP230"/>
      <c r="XEQ230"/>
      <c r="XER230"/>
      <c r="XES230"/>
      <c r="XET230"/>
      <c r="XEU230"/>
      <c r="XEV230"/>
      <c r="XEW230"/>
      <c r="XEX230"/>
      <c r="XEY230"/>
      <c r="XEZ230"/>
      <c r="XFA230"/>
      <c r="XFB230"/>
      <c r="XFC230"/>
      <c r="XFD230"/>
    </row>
    <row r="231" s="4" customFormat="1" spans="4:16384">
      <c r="D231" s="4" t="s">
        <v>1198</v>
      </c>
      <c r="XEF231"/>
      <c r="XEG231"/>
      <c r="XEH231"/>
      <c r="XEI231"/>
      <c r="XEJ231"/>
      <c r="XEK231"/>
      <c r="XEL231"/>
      <c r="XEM231"/>
      <c r="XEN231"/>
      <c r="XEO231"/>
      <c r="XEP231"/>
      <c r="XEQ231"/>
      <c r="XER231"/>
      <c r="XES231"/>
      <c r="XET231"/>
      <c r="XEU231"/>
      <c r="XEV231"/>
      <c r="XEW231"/>
      <c r="XEX231"/>
      <c r="XEY231"/>
      <c r="XEZ231"/>
      <c r="XFA231"/>
      <c r="XFB231"/>
      <c r="XFC231"/>
      <c r="XFD231"/>
    </row>
    <row r="232" s="4" customFormat="1" spans="16360:16384">
      <c r="XEF232"/>
      <c r="XEG232"/>
      <c r="XEH232"/>
      <c r="XEI232"/>
      <c r="XEJ232"/>
      <c r="XEK232"/>
      <c r="XEL232"/>
      <c r="XEM232"/>
      <c r="XEN232"/>
      <c r="XEO232"/>
      <c r="XEP232"/>
      <c r="XEQ232"/>
      <c r="XER232"/>
      <c r="XES232"/>
      <c r="XET232"/>
      <c r="XEU232"/>
      <c r="XEV232"/>
      <c r="XEW232"/>
      <c r="XEX232"/>
      <c r="XEY232"/>
      <c r="XEZ232"/>
      <c r="XFA232"/>
      <c r="XFB232"/>
      <c r="XFC232"/>
      <c r="XFD232"/>
    </row>
    <row r="233" s="4" customFormat="1" spans="16360:16384">
      <c r="XEF233"/>
      <c r="XEG233"/>
      <c r="XEH233"/>
      <c r="XEI233"/>
      <c r="XEJ233"/>
      <c r="XEK233"/>
      <c r="XEL233"/>
      <c r="XEM233"/>
      <c r="XEN233"/>
      <c r="XEO233"/>
      <c r="XEP233"/>
      <c r="XEQ233"/>
      <c r="XER233"/>
      <c r="XES233"/>
      <c r="XET233"/>
      <c r="XEU233"/>
      <c r="XEV233"/>
      <c r="XEW233"/>
      <c r="XEX233"/>
      <c r="XEY233"/>
      <c r="XEZ233"/>
      <c r="XFA233"/>
      <c r="XFB233"/>
      <c r="XFC233"/>
      <c r="XFD233"/>
    </row>
    <row r="234" s="4" customFormat="1" spans="16360:16384">
      <c r="XEF234"/>
      <c r="XEG234"/>
      <c r="XEH234"/>
      <c r="XEI234"/>
      <c r="XEJ234"/>
      <c r="XEK234"/>
      <c r="XEL234"/>
      <c r="XEM234"/>
      <c r="XEN234"/>
      <c r="XEO234"/>
      <c r="XEP234"/>
      <c r="XEQ234"/>
      <c r="XER234"/>
      <c r="XES234"/>
      <c r="XET234"/>
      <c r="XEU234"/>
      <c r="XEV234"/>
      <c r="XEW234"/>
      <c r="XEX234"/>
      <c r="XEY234"/>
      <c r="XEZ234"/>
      <c r="XFA234"/>
      <c r="XFB234"/>
      <c r="XFC234"/>
      <c r="XFD234"/>
    </row>
    <row r="235" s="4" customFormat="1" spans="1:16384">
      <c r="A235" s="4" t="s">
        <v>2505</v>
      </c>
      <c r="B235" s="4"/>
      <c r="C235" s="4">
        <v>37329</v>
      </c>
      <c r="D235" s="4"/>
      <c r="XEF235"/>
      <c r="XEG235"/>
      <c r="XEH235"/>
      <c r="XEI235"/>
      <c r="XEJ235"/>
      <c r="XEK235"/>
      <c r="XEL235"/>
      <c r="XEM235"/>
      <c r="XEN235"/>
      <c r="XEO235"/>
      <c r="XEP235"/>
      <c r="XEQ235"/>
      <c r="XER235"/>
      <c r="XES235"/>
      <c r="XET235"/>
      <c r="XEU235"/>
      <c r="XEV235"/>
      <c r="XEW235"/>
      <c r="XEX235"/>
      <c r="XEY235"/>
      <c r="XEZ235"/>
      <c r="XFA235"/>
      <c r="XFB235"/>
      <c r="XFC235"/>
      <c r="XFD235"/>
    </row>
    <row r="236" s="4" customFormat="1" spans="1:16384">
      <c r="A236" s="4" t="s">
        <v>2506</v>
      </c>
      <c r="B236" s="4"/>
      <c r="C236" s="4">
        <v>346507.37</v>
      </c>
      <c r="D236" s="4"/>
      <c r="XEF236"/>
      <c r="XEG236"/>
      <c r="XEH236"/>
      <c r="XEI236"/>
      <c r="XEJ236"/>
      <c r="XEK236"/>
      <c r="XEL236"/>
      <c r="XEM236"/>
      <c r="XEN236"/>
      <c r="XEO236"/>
      <c r="XEP236"/>
      <c r="XEQ236"/>
      <c r="XER236"/>
      <c r="XES236"/>
      <c r="XET236"/>
      <c r="XEU236"/>
      <c r="XEV236"/>
      <c r="XEW236"/>
      <c r="XEX236"/>
      <c r="XEY236"/>
      <c r="XEZ236"/>
      <c r="XFA236"/>
      <c r="XFB236"/>
      <c r="XFC236"/>
      <c r="XFD236"/>
    </row>
    <row r="237" s="4" customFormat="1" spans="3:16384">
      <c r="C237" s="4">
        <v>360</v>
      </c>
      <c r="D237" s="4"/>
      <c r="XEF237"/>
      <c r="XEG237"/>
      <c r="XEH237"/>
      <c r="XEI237"/>
      <c r="XEJ237"/>
      <c r="XEK237"/>
      <c r="XEL237"/>
      <c r="XEM237"/>
      <c r="XEN237"/>
      <c r="XEO237"/>
      <c r="XEP237"/>
      <c r="XEQ237"/>
      <c r="XER237"/>
      <c r="XES237"/>
      <c r="XET237"/>
      <c r="XEU237"/>
      <c r="XEV237"/>
      <c r="XEW237"/>
      <c r="XEX237"/>
      <c r="XEY237"/>
      <c r="XEZ237"/>
      <c r="XFA237"/>
      <c r="XFB237"/>
      <c r="XFC237"/>
      <c r="XFD237"/>
    </row>
    <row r="238" s="4" customFormat="1" spans="3:16384">
      <c r="C238" s="4">
        <f>SUBTOTAL(9,C235:C237)</f>
        <v>384196.37</v>
      </c>
      <c r="XEF238"/>
      <c r="XEG238"/>
      <c r="XEH238"/>
      <c r="XEI238"/>
      <c r="XEJ238"/>
      <c r="XEK238"/>
      <c r="XEL238"/>
      <c r="XEM238"/>
      <c r="XEN238"/>
      <c r="XEO238"/>
      <c r="XEP238"/>
      <c r="XEQ238"/>
      <c r="XER238"/>
      <c r="XES238"/>
      <c r="XET238"/>
      <c r="XEU238"/>
      <c r="XEV238"/>
      <c r="XEW238"/>
      <c r="XEX238"/>
      <c r="XEY238"/>
      <c r="XEZ238"/>
      <c r="XFA238"/>
      <c r="XFB238"/>
      <c r="XFC238"/>
      <c r="XFD238"/>
    </row>
  </sheetData>
  <autoFilter ref="A1:XFD237">
    <filterColumn colId="3">
      <filters blank="1">
        <filter val="200"/>
        <filter val="800"/>
        <filter val="1000"/>
        <filter val="1300"/>
        <filter val="2100"/>
        <filter val="16300"/>
        <filter val="2001"/>
        <filter val="1102"/>
        <filter val="1802"/>
        <filter val="503"/>
        <filter val="206"/>
        <filter val="1506"/>
        <filter val="4007"/>
        <filter val="1708"/>
        <filter val="509"/>
        <filter val="210"/>
        <filter val="710"/>
        <filter val="1310"/>
        <filter val="2010"/>
        <filter val="2410"/>
        <filter val="3710"/>
        <filter val="711"/>
        <filter val="811"/>
        <filter val="812"/>
        <filter val="5012"/>
        <filter val="813"/>
        <filter val="714"/>
        <filter val="1914"/>
        <filter val="1015"/>
        <filter val="1915"/>
        <filter val="3316"/>
        <filter val="417"/>
        <filter val="917"/>
        <filter val="118"/>
        <filter val="6218"/>
        <filter val="819"/>
        <filter val="120"/>
        <filter val="620"/>
        <filter val="920"/>
        <filter val="1520"/>
        <filter val="1221"/>
        <filter val="522"/>
        <filter val="822"/>
        <filter val="1122"/>
        <filter val="1722"/>
        <filter val="324"/>
        <filter val="1024"/>
        <filter val="1524"/>
        <filter val="1924"/>
        <filter val="2624"/>
        <filter val="3324"/>
        <filter val="15824"/>
        <filter val="386578.37 HKD"/>
        <filter val="525"/>
        <filter val="725"/>
        <filter val="825"/>
        <filter val="3325"/>
        <filter val="3626"/>
        <filter val="527"/>
        <filter val="2627"/>
        <filter val="128"/>
        <filter val="129"/>
        <filter val="729"/>
        <filter val="1029"/>
        <filter val="330"/>
        <filter val="830"/>
        <filter val="1030"/>
        <filter val="1230"/>
        <filter val="831"/>
        <filter val="1031"/>
        <filter val="1432"/>
        <filter val="333"/>
        <filter val="2133"/>
        <filter val="4233"/>
        <filter val="5835"/>
        <filter val="336"/>
        <filter val="537"/>
        <filter val="737"/>
        <filter val="2937"/>
        <filter val="838"/>
        <filter val="1238"/>
        <filter val="2638"/>
        <filter val="3338"/>
        <filter val="239"/>
        <filter val="839"/>
        <filter val="140"/>
        <filter val="640"/>
        <filter val="940"/>
        <filter val="1240"/>
        <filter val="2340"/>
        <filter val="3040"/>
        <filter val="3840"/>
        <filter val="741"/>
        <filter val="2441"/>
        <filter val="743"/>
        <filter val="1244"/>
        <filter val="4344"/>
        <filter val="246"/>
        <filter val="347"/>
        <filter val="747"/>
        <filter val="1647"/>
        <filter val="448"/>
        <filter val="948"/>
        <filter val="1948"/>
        <filter val="149"/>
        <filter val="649"/>
        <filter val="850"/>
        <filter val="1052"/>
        <filter val="1252"/>
        <filter val="2052"/>
        <filter val="654"/>
        <filter val="1654"/>
        <filter val="5654"/>
        <filter val="255"/>
        <filter val="355"/>
        <filter val="656"/>
        <filter val="1856"/>
        <filter val="457"/>
        <filter val="657"/>
        <filter val="3957"/>
        <filter val="558"/>
        <filter val="1058"/>
        <filter val="1258"/>
        <filter val="2358"/>
        <filter val="2658"/>
        <filter val="160"/>
        <filter val="360"/>
        <filter val="2160"/>
        <filter val="12560"/>
        <filter val="12960"/>
        <filter val="561"/>
        <filter val="162"/>
        <filter val="962"/>
        <filter val="1362"/>
        <filter val="363"/>
        <filter val="763"/>
        <filter val="265"/>
        <filter val="565"/>
        <filter val="1765"/>
        <filter val="2765"/>
        <filter val="4365"/>
        <filter val="266"/>
        <filter val="566"/>
        <filter val="666"/>
        <filter val="4466"/>
        <filter val="167"/>
        <filter val="967"/>
        <filter val="268"/>
        <filter val="1168"/>
        <filter val="1568"/>
        <filter val="5868"/>
        <filter val="1269"/>
        <filter val="370"/>
        <filter val="770"/>
        <filter val="3171"/>
        <filter val="9271"/>
        <filter val="472"/>
        <filter val="772"/>
        <filter val="7572"/>
        <filter val="13072"/>
        <filter val="173"/>
        <filter val="973"/>
        <filter val="-446.63"/>
        <filter val="774"/>
        <filter val="974"/>
        <filter val="175"/>
        <filter val="876"/>
        <filter val="1176"/>
        <filter val="2676"/>
        <filter val="178"/>
        <filter val="1378"/>
        <filter val="1878"/>
        <filter val="2078"/>
        <filter val="2878"/>
        <filter val="979"/>
        <filter val="480"/>
        <filter val="680"/>
        <filter val="182"/>
        <filter val="582"/>
        <filter val="682"/>
        <filter val="782"/>
        <filter val="1782"/>
        <filter val="1882"/>
        <filter val="2382"/>
        <filter val="684"/>
        <filter val="1184"/>
        <filter val="14784"/>
        <filter val="1185"/>
        <filter val="686"/>
        <filter val="1186"/>
        <filter val="1286"/>
        <filter val="2886"/>
        <filter val="287"/>
        <filter val="290"/>
        <filter val="390"/>
        <filter val="490"/>
        <filter val="1091"/>
        <filter val="3992"/>
        <filter val="693"/>
        <filter val="594"/>
        <filter val="794"/>
        <filter val="395"/>
        <filter val="495"/>
        <filter val="1296"/>
        <filter val="1896"/>
        <filter val="397"/>
        <filter val="798"/>
        <filter val="799"/>
        <filter val="386578.37"/>
      </filters>
    </filterColumn>
    <filterColumn colId="5">
      <filters blank="1">
        <filter val="#N/A"/>
        <filter val="2382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08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1204</v>
      </c>
      <c r="B1" s="2" t="s">
        <v>1205</v>
      </c>
      <c r="C1" s="2" t="s">
        <v>1206</v>
      </c>
      <c r="D1" s="2" t="s">
        <v>1207</v>
      </c>
      <c r="E1" s="2" t="s">
        <v>13</v>
      </c>
      <c r="F1" s="2" t="s">
        <v>5</v>
      </c>
      <c r="G1" s="2" t="s">
        <v>6</v>
      </c>
      <c r="H1" s="2" t="s">
        <v>1208</v>
      </c>
      <c r="I1" s="2" t="s">
        <v>1209</v>
      </c>
      <c r="J1" s="2" t="s">
        <v>1210</v>
      </c>
      <c r="K1" s="2" t="s">
        <v>1211</v>
      </c>
      <c r="L1" s="2" t="s">
        <v>1212</v>
      </c>
      <c r="M1" s="2" t="s">
        <v>1213</v>
      </c>
      <c r="N1" s="2" t="s">
        <v>1214</v>
      </c>
      <c r="O1" s="2" t="s">
        <v>1215</v>
      </c>
      <c r="P1" s="2" t="s">
        <v>1216</v>
      </c>
      <c r="Q1" s="2" t="s">
        <v>1217</v>
      </c>
      <c r="R1" s="2" t="s">
        <v>1218</v>
      </c>
      <c r="S1" s="2" t="s">
        <v>1219</v>
      </c>
      <c r="T1" s="2" t="s">
        <v>1220</v>
      </c>
      <c r="U1" s="2" t="s">
        <v>1221</v>
      </c>
      <c r="V1" s="2" t="s">
        <v>1222</v>
      </c>
    </row>
    <row r="2" s="1" customFormat="1" spans="1:22">
      <c r="A2" s="3">
        <v>21776383077</v>
      </c>
      <c r="B2" s="1" t="s">
        <v>2390</v>
      </c>
      <c r="C2" s="1" t="s">
        <v>2391</v>
      </c>
      <c r="D2" s="1" t="s">
        <v>2392</v>
      </c>
      <c r="E2" s="1" t="s">
        <v>2393</v>
      </c>
      <c r="F2" s="1" t="s">
        <v>1598</v>
      </c>
      <c r="G2" s="1" t="s">
        <v>1227</v>
      </c>
      <c r="H2" s="1" t="s">
        <v>1228</v>
      </c>
      <c r="I2" s="1" t="s">
        <v>2394</v>
      </c>
      <c r="J2" s="1" t="s">
        <v>30</v>
      </c>
      <c r="K2" s="1" t="s">
        <v>2395</v>
      </c>
      <c r="L2" s="1" t="s">
        <v>2395</v>
      </c>
      <c r="M2" s="1" t="s">
        <v>1231</v>
      </c>
      <c r="N2" s="1" t="s">
        <v>1231</v>
      </c>
      <c r="O2" s="1" t="s">
        <v>1232</v>
      </c>
      <c r="P2" s="1" t="s">
        <v>1233</v>
      </c>
      <c r="Q2" s="1" t="s">
        <v>1234</v>
      </c>
      <c r="R2" s="1" t="s">
        <v>2396</v>
      </c>
      <c r="S2" s="1" t="s">
        <v>1236</v>
      </c>
      <c r="T2" s="1" t="s">
        <v>1237</v>
      </c>
      <c r="U2" s="1" t="s">
        <v>1648</v>
      </c>
      <c r="V2" s="1" t="s">
        <v>1330</v>
      </c>
    </row>
    <row r="3" s="1" customFormat="1" spans="1:22">
      <c r="A3" s="3">
        <v>999221983146905</v>
      </c>
      <c r="B3" s="1" t="s">
        <v>2479</v>
      </c>
      <c r="C3" s="1" t="s">
        <v>2480</v>
      </c>
      <c r="D3" s="1" t="s">
        <v>2149</v>
      </c>
      <c r="E3" s="1" t="s">
        <v>2481</v>
      </c>
      <c r="F3" s="1" t="s">
        <v>1598</v>
      </c>
      <c r="G3" s="1" t="s">
        <v>1223</v>
      </c>
      <c r="H3" s="1" t="s">
        <v>1228</v>
      </c>
      <c r="I3" s="1" t="s">
        <v>2482</v>
      </c>
      <c r="J3" s="1" t="s">
        <v>30</v>
      </c>
      <c r="K3" s="1" t="s">
        <v>2483</v>
      </c>
      <c r="L3" s="1" t="s">
        <v>2483</v>
      </c>
      <c r="M3" s="1" t="s">
        <v>1231</v>
      </c>
      <c r="N3" s="1" t="s">
        <v>1231</v>
      </c>
      <c r="O3" s="1" t="s">
        <v>1232</v>
      </c>
      <c r="P3" s="1" t="s">
        <v>1233</v>
      </c>
      <c r="Q3" s="1" t="s">
        <v>1234</v>
      </c>
      <c r="R3" s="1" t="s">
        <v>2484</v>
      </c>
      <c r="S3" s="1" t="s">
        <v>1236</v>
      </c>
      <c r="T3" s="1" t="s">
        <v>1237</v>
      </c>
      <c r="U3" s="1" t="s">
        <v>1648</v>
      </c>
      <c r="V3" s="1" t="s">
        <v>1280</v>
      </c>
    </row>
    <row r="4" s="1" customFormat="1" spans="1:22">
      <c r="A4" s="3">
        <v>999222113812349</v>
      </c>
      <c r="B4" s="1" t="s">
        <v>2437</v>
      </c>
      <c r="C4" s="1" t="s">
        <v>2438</v>
      </c>
      <c r="D4" s="1" t="s">
        <v>2415</v>
      </c>
      <c r="E4" s="1" t="s">
        <v>2439</v>
      </c>
      <c r="F4" s="1" t="s">
        <v>1991</v>
      </c>
      <c r="G4" s="1" t="s">
        <v>1227</v>
      </c>
      <c r="H4" s="1" t="s">
        <v>1228</v>
      </c>
      <c r="I4" s="1" t="s">
        <v>2434</v>
      </c>
      <c r="J4" s="1" t="s">
        <v>30</v>
      </c>
      <c r="K4" s="1" t="s">
        <v>2435</v>
      </c>
      <c r="L4" s="1" t="s">
        <v>2435</v>
      </c>
      <c r="M4" s="1" t="s">
        <v>1231</v>
      </c>
      <c r="N4" s="1" t="s">
        <v>1231</v>
      </c>
      <c r="O4" s="1" t="s">
        <v>1232</v>
      </c>
      <c r="P4" s="1" t="s">
        <v>1233</v>
      </c>
      <c r="Q4" s="1" t="s">
        <v>1234</v>
      </c>
      <c r="R4" s="1" t="s">
        <v>2440</v>
      </c>
      <c r="S4" s="1" t="s">
        <v>1236</v>
      </c>
      <c r="T4" s="1" t="s">
        <v>1237</v>
      </c>
      <c r="U4" s="1" t="s">
        <v>1238</v>
      </c>
      <c r="V4" s="1" t="s">
        <v>1756</v>
      </c>
    </row>
    <row r="5" s="1" customFormat="1" spans="1:22">
      <c r="A5" s="3">
        <v>999222114059431</v>
      </c>
      <c r="B5" s="1" t="s">
        <v>2431</v>
      </c>
      <c r="C5" s="1" t="s">
        <v>2432</v>
      </c>
      <c r="D5" s="1" t="s">
        <v>2415</v>
      </c>
      <c r="E5" s="1" t="s">
        <v>2433</v>
      </c>
      <c r="F5" s="1" t="s">
        <v>1991</v>
      </c>
      <c r="G5" s="1" t="s">
        <v>1227</v>
      </c>
      <c r="H5" s="1" t="s">
        <v>1228</v>
      </c>
      <c r="I5" s="1" t="s">
        <v>2434</v>
      </c>
      <c r="J5" s="1" t="s">
        <v>30</v>
      </c>
      <c r="K5" s="1" t="s">
        <v>2435</v>
      </c>
      <c r="L5" s="1" t="s">
        <v>2435</v>
      </c>
      <c r="M5" s="1" t="s">
        <v>1231</v>
      </c>
      <c r="N5" s="1" t="s">
        <v>1231</v>
      </c>
      <c r="O5" s="1" t="s">
        <v>1232</v>
      </c>
      <c r="P5" s="1" t="s">
        <v>1233</v>
      </c>
      <c r="Q5" s="1" t="s">
        <v>1234</v>
      </c>
      <c r="R5" s="1" t="s">
        <v>2436</v>
      </c>
      <c r="S5" s="1" t="s">
        <v>1236</v>
      </c>
      <c r="T5" s="1" t="s">
        <v>1237</v>
      </c>
      <c r="U5" s="1" t="s">
        <v>1238</v>
      </c>
      <c r="V5" s="1" t="s">
        <v>1756</v>
      </c>
    </row>
    <row r="6" s="1" customFormat="1" spans="1:22">
      <c r="A6" s="3">
        <v>999222149649416</v>
      </c>
      <c r="B6" s="1" t="s">
        <v>2420</v>
      </c>
      <c r="C6" s="1" t="s">
        <v>2426</v>
      </c>
      <c r="D6" s="1" t="s">
        <v>2415</v>
      </c>
      <c r="E6" s="1" t="s">
        <v>2427</v>
      </c>
      <c r="F6" s="1" t="s">
        <v>1991</v>
      </c>
      <c r="G6" s="1" t="s">
        <v>1227</v>
      </c>
      <c r="H6" s="1" t="s">
        <v>1228</v>
      </c>
      <c r="I6" s="1" t="s">
        <v>2428</v>
      </c>
      <c r="J6" s="1" t="s">
        <v>30</v>
      </c>
      <c r="K6" s="1" t="s">
        <v>2429</v>
      </c>
      <c r="L6" s="1" t="s">
        <v>2507</v>
      </c>
      <c r="M6" s="1" t="s">
        <v>2508</v>
      </c>
      <c r="N6" s="1" t="s">
        <v>2509</v>
      </c>
      <c r="O6" s="1" t="s">
        <v>1232</v>
      </c>
      <c r="P6" s="1" t="s">
        <v>1233</v>
      </c>
      <c r="Q6" s="1" t="s">
        <v>1234</v>
      </c>
      <c r="R6" s="1" t="s">
        <v>2430</v>
      </c>
      <c r="S6" s="1" t="s">
        <v>1236</v>
      </c>
      <c r="T6" s="1" t="s">
        <v>1237</v>
      </c>
      <c r="U6" s="1" t="s">
        <v>1238</v>
      </c>
      <c r="V6" s="1" t="s">
        <v>1756</v>
      </c>
    </row>
    <row r="7" s="1" customFormat="1" spans="1:22">
      <c r="A7" s="3">
        <v>999222154017906</v>
      </c>
      <c r="B7" s="1" t="s">
        <v>2420</v>
      </c>
      <c r="C7" s="1" t="s">
        <v>2421</v>
      </c>
      <c r="D7" s="1" t="s">
        <v>2415</v>
      </c>
      <c r="E7" s="1" t="s">
        <v>2422</v>
      </c>
      <c r="F7" s="1" t="s">
        <v>1991</v>
      </c>
      <c r="G7" s="1" t="s">
        <v>1227</v>
      </c>
      <c r="H7" s="1" t="s">
        <v>1228</v>
      </c>
      <c r="I7" s="1" t="s">
        <v>2423</v>
      </c>
      <c r="J7" s="1" t="s">
        <v>30</v>
      </c>
      <c r="K7" s="1" t="s">
        <v>2424</v>
      </c>
      <c r="L7" s="1" t="s">
        <v>2424</v>
      </c>
      <c r="M7" s="1" t="s">
        <v>1231</v>
      </c>
      <c r="N7" s="1" t="s">
        <v>1231</v>
      </c>
      <c r="O7" s="1" t="s">
        <v>1232</v>
      </c>
      <c r="P7" s="1" t="s">
        <v>1233</v>
      </c>
      <c r="Q7" s="1" t="s">
        <v>1234</v>
      </c>
      <c r="R7" s="1" t="s">
        <v>2425</v>
      </c>
      <c r="S7" s="1" t="s">
        <v>1236</v>
      </c>
      <c r="T7" s="1" t="s">
        <v>1237</v>
      </c>
      <c r="U7" s="1" t="s">
        <v>1238</v>
      </c>
      <c r="V7" s="1" t="s">
        <v>1756</v>
      </c>
    </row>
    <row r="8" s="1" customFormat="1" spans="1:22">
      <c r="A8" s="3">
        <v>999222160830447</v>
      </c>
      <c r="B8" s="1" t="s">
        <v>2413</v>
      </c>
      <c r="C8" s="1" t="s">
        <v>2414</v>
      </c>
      <c r="D8" s="1" t="s">
        <v>2415</v>
      </c>
      <c r="E8" s="1" t="s">
        <v>2416</v>
      </c>
      <c r="F8" s="1" t="s">
        <v>1991</v>
      </c>
      <c r="G8" s="1" t="s">
        <v>1227</v>
      </c>
      <c r="H8" s="1" t="s">
        <v>1228</v>
      </c>
      <c r="I8" s="1" t="s">
        <v>2417</v>
      </c>
      <c r="J8" s="1" t="s">
        <v>30</v>
      </c>
      <c r="K8" s="1" t="s">
        <v>2418</v>
      </c>
      <c r="L8" s="1" t="s">
        <v>2418</v>
      </c>
      <c r="M8" s="1" t="s">
        <v>1231</v>
      </c>
      <c r="N8" s="1" t="s">
        <v>1231</v>
      </c>
      <c r="O8" s="1" t="s">
        <v>1232</v>
      </c>
      <c r="P8" s="1" t="s">
        <v>1233</v>
      </c>
      <c r="Q8" s="1" t="s">
        <v>1234</v>
      </c>
      <c r="R8" s="1" t="s">
        <v>2419</v>
      </c>
      <c r="S8" s="1" t="s">
        <v>1236</v>
      </c>
      <c r="T8" s="1" t="s">
        <v>1237</v>
      </c>
      <c r="U8" s="1" t="s">
        <v>1238</v>
      </c>
      <c r="V8" s="1" t="s">
        <v>1756</v>
      </c>
    </row>
    <row r="9" s="1" customFormat="1" spans="1:22">
      <c r="A9" s="3">
        <v>999222183627782</v>
      </c>
      <c r="B9" s="1" t="s">
        <v>2441</v>
      </c>
      <c r="C9" s="1" t="s">
        <v>2442</v>
      </c>
      <c r="D9" s="1" t="s">
        <v>2443</v>
      </c>
      <c r="E9" s="1" t="s">
        <v>2444</v>
      </c>
      <c r="F9" s="1" t="s">
        <v>1368</v>
      </c>
      <c r="G9" s="1" t="s">
        <v>1227</v>
      </c>
      <c r="H9" s="1" t="s">
        <v>1228</v>
      </c>
      <c r="I9" s="1" t="s">
        <v>2445</v>
      </c>
      <c r="J9" s="1" t="s">
        <v>30</v>
      </c>
      <c r="K9" s="1" t="s">
        <v>2446</v>
      </c>
      <c r="L9" s="1" t="s">
        <v>2446</v>
      </c>
      <c r="M9" s="1" t="s">
        <v>1231</v>
      </c>
      <c r="N9" s="1" t="s">
        <v>1231</v>
      </c>
      <c r="O9" s="1" t="s">
        <v>1232</v>
      </c>
      <c r="P9" s="1" t="s">
        <v>1233</v>
      </c>
      <c r="Q9" s="1" t="s">
        <v>1234</v>
      </c>
      <c r="R9" s="1" t="s">
        <v>2447</v>
      </c>
      <c r="S9" s="1" t="s">
        <v>1236</v>
      </c>
      <c r="T9" s="1" t="s">
        <v>1237</v>
      </c>
      <c r="U9" s="1" t="s">
        <v>1238</v>
      </c>
      <c r="V9" s="1" t="s">
        <v>1481</v>
      </c>
    </row>
    <row r="10" s="1" customFormat="1" spans="1:22">
      <c r="A10" s="3">
        <v>999222227343770</v>
      </c>
      <c r="B10" s="1" t="s">
        <v>2376</v>
      </c>
      <c r="C10" s="1" t="s">
        <v>2377</v>
      </c>
      <c r="D10" s="1" t="s">
        <v>2378</v>
      </c>
      <c r="E10" s="1" t="s">
        <v>2379</v>
      </c>
      <c r="F10" s="1" t="s">
        <v>1223</v>
      </c>
      <c r="G10" s="1" t="s">
        <v>1227</v>
      </c>
      <c r="H10" s="1" t="s">
        <v>1228</v>
      </c>
      <c r="I10" s="1" t="s">
        <v>2380</v>
      </c>
      <c r="J10" s="1" t="s">
        <v>30</v>
      </c>
      <c r="K10" s="1" t="s">
        <v>2381</v>
      </c>
      <c r="L10" s="1" t="s">
        <v>2381</v>
      </c>
      <c r="M10" s="1" t="s">
        <v>1231</v>
      </c>
      <c r="N10" s="1" t="s">
        <v>1231</v>
      </c>
      <c r="O10" s="1" t="s">
        <v>1232</v>
      </c>
      <c r="P10" s="1" t="s">
        <v>1233</v>
      </c>
      <c r="Q10" s="1" t="s">
        <v>1234</v>
      </c>
      <c r="R10" s="1" t="s">
        <v>2382</v>
      </c>
      <c r="S10" s="1" t="s">
        <v>1236</v>
      </c>
      <c r="T10" s="1" t="s">
        <v>1237</v>
      </c>
      <c r="U10" s="1" t="s">
        <v>1238</v>
      </c>
      <c r="V10" s="1" t="s">
        <v>1253</v>
      </c>
    </row>
    <row r="11" s="1" customFormat="1" spans="1:22">
      <c r="A11" s="3">
        <v>999222260206003</v>
      </c>
      <c r="B11" s="1" t="s">
        <v>2397</v>
      </c>
      <c r="C11" s="1" t="s">
        <v>2398</v>
      </c>
      <c r="D11" s="1" t="s">
        <v>2399</v>
      </c>
      <c r="E11" s="1" t="s">
        <v>2400</v>
      </c>
      <c r="F11" s="1" t="s">
        <v>1598</v>
      </c>
      <c r="G11" s="1" t="s">
        <v>1227</v>
      </c>
      <c r="H11" s="1" t="s">
        <v>1228</v>
      </c>
      <c r="I11" s="1" t="s">
        <v>2401</v>
      </c>
      <c r="J11" s="1" t="s">
        <v>30</v>
      </c>
      <c r="K11" s="1" t="s">
        <v>2402</v>
      </c>
      <c r="L11" s="1" t="s">
        <v>2402</v>
      </c>
      <c r="M11" s="1" t="s">
        <v>1231</v>
      </c>
      <c r="N11" s="1" t="s">
        <v>1231</v>
      </c>
      <c r="O11" s="1" t="s">
        <v>1232</v>
      </c>
      <c r="P11" s="1" t="s">
        <v>1233</v>
      </c>
      <c r="Q11" s="1" t="s">
        <v>1234</v>
      </c>
      <c r="R11" s="1" t="s">
        <v>2403</v>
      </c>
      <c r="S11" s="1" t="s">
        <v>1236</v>
      </c>
      <c r="T11" s="1" t="s">
        <v>1237</v>
      </c>
      <c r="U11" s="1" t="s">
        <v>1238</v>
      </c>
      <c r="V11" s="1" t="s">
        <v>1756</v>
      </c>
    </row>
    <row r="12" s="1" customFormat="1" spans="1:22">
      <c r="A12" s="3">
        <v>999222271640535</v>
      </c>
      <c r="B12" s="1" t="s">
        <v>2466</v>
      </c>
      <c r="C12" s="1" t="s">
        <v>2492</v>
      </c>
      <c r="D12" s="1" t="s">
        <v>2493</v>
      </c>
      <c r="E12" s="1" t="s">
        <v>2494</v>
      </c>
      <c r="F12" s="1" t="s">
        <v>1368</v>
      </c>
      <c r="G12" s="1" t="s">
        <v>1227</v>
      </c>
      <c r="H12" s="1" t="s">
        <v>1228</v>
      </c>
      <c r="I12" s="1" t="s">
        <v>2495</v>
      </c>
      <c r="J12" s="1" t="s">
        <v>30</v>
      </c>
      <c r="K12" s="1" t="s">
        <v>2496</v>
      </c>
      <c r="L12" s="1" t="s">
        <v>2496</v>
      </c>
      <c r="M12" s="1" t="s">
        <v>1231</v>
      </c>
      <c r="N12" s="1" t="s">
        <v>1231</v>
      </c>
      <c r="O12" s="1" t="s">
        <v>1232</v>
      </c>
      <c r="P12" s="1" t="s">
        <v>1233</v>
      </c>
      <c r="Q12" s="1" t="s">
        <v>1234</v>
      </c>
      <c r="R12" s="1" t="s">
        <v>2497</v>
      </c>
      <c r="S12" s="1" t="s">
        <v>1236</v>
      </c>
      <c r="T12" s="1" t="s">
        <v>1237</v>
      </c>
      <c r="U12" s="1" t="s">
        <v>1648</v>
      </c>
      <c r="V12" s="1" t="s">
        <v>1239</v>
      </c>
    </row>
    <row r="13" s="1" customFormat="1" spans="1:22">
      <c r="A13" s="3">
        <v>999222271754898</v>
      </c>
      <c r="B13" s="1" t="s">
        <v>2466</v>
      </c>
      <c r="C13" s="1" t="s">
        <v>2467</v>
      </c>
      <c r="D13" s="1" t="s">
        <v>2468</v>
      </c>
      <c r="E13" s="1" t="s">
        <v>2469</v>
      </c>
      <c r="F13" s="1" t="s">
        <v>1223</v>
      </c>
      <c r="G13" s="1" t="s">
        <v>1227</v>
      </c>
      <c r="H13" s="1" t="s">
        <v>1228</v>
      </c>
      <c r="I13" s="1" t="s">
        <v>2470</v>
      </c>
      <c r="J13" s="1" t="s">
        <v>30</v>
      </c>
      <c r="K13" s="1" t="s">
        <v>2471</v>
      </c>
      <c r="L13" s="1" t="s">
        <v>2471</v>
      </c>
      <c r="M13" s="1" t="s">
        <v>1231</v>
      </c>
      <c r="N13" s="1" t="s">
        <v>1231</v>
      </c>
      <c r="O13" s="1" t="s">
        <v>1232</v>
      </c>
      <c r="P13" s="1" t="s">
        <v>1233</v>
      </c>
      <c r="Q13" s="1" t="s">
        <v>1234</v>
      </c>
      <c r="R13" s="1" t="s">
        <v>2472</v>
      </c>
      <c r="S13" s="1" t="s">
        <v>1236</v>
      </c>
      <c r="T13" s="1" t="s">
        <v>1237</v>
      </c>
      <c r="U13" s="1" t="s">
        <v>1238</v>
      </c>
      <c r="V13" s="1" t="s">
        <v>2094</v>
      </c>
    </row>
    <row r="14" s="1" customFormat="1" spans="1:22">
      <c r="A14" s="3">
        <v>999222331909229</v>
      </c>
      <c r="B14" s="1" t="s">
        <v>2498</v>
      </c>
      <c r="C14" s="1" t="s">
        <v>2499</v>
      </c>
      <c r="D14" s="1" t="s">
        <v>2500</v>
      </c>
      <c r="E14" s="1" t="s">
        <v>2501</v>
      </c>
      <c r="F14" s="1" t="s">
        <v>1368</v>
      </c>
      <c r="G14" s="1" t="s">
        <v>1227</v>
      </c>
      <c r="H14" s="1" t="s">
        <v>1228</v>
      </c>
      <c r="I14" s="1" t="s">
        <v>2502</v>
      </c>
      <c r="J14" s="1" t="s">
        <v>30</v>
      </c>
      <c r="K14" s="1" t="s">
        <v>2503</v>
      </c>
      <c r="L14" s="1" t="s">
        <v>2503</v>
      </c>
      <c r="M14" s="1" t="s">
        <v>1231</v>
      </c>
      <c r="N14" s="1" t="s">
        <v>1231</v>
      </c>
      <c r="O14" s="1" t="s">
        <v>1232</v>
      </c>
      <c r="P14" s="1" t="s">
        <v>1233</v>
      </c>
      <c r="Q14" s="1" t="s">
        <v>1234</v>
      </c>
      <c r="R14" s="1" t="s">
        <v>2504</v>
      </c>
      <c r="S14" s="1" t="s">
        <v>1236</v>
      </c>
      <c r="T14" s="1" t="s">
        <v>1237</v>
      </c>
      <c r="U14" s="1" t="s">
        <v>1648</v>
      </c>
      <c r="V14" s="1" t="s">
        <v>1835</v>
      </c>
    </row>
    <row r="15" s="1" customFormat="1" spans="1:22">
      <c r="A15" s="3">
        <v>999222469633813</v>
      </c>
      <c r="B15" s="1" t="s">
        <v>2383</v>
      </c>
      <c r="C15" s="1" t="s">
        <v>2384</v>
      </c>
      <c r="D15" s="1" t="s">
        <v>2385</v>
      </c>
      <c r="E15" s="1" t="s">
        <v>2386</v>
      </c>
      <c r="F15" s="1" t="s">
        <v>1223</v>
      </c>
      <c r="G15" s="1" t="s">
        <v>1227</v>
      </c>
      <c r="H15" s="1" t="s">
        <v>1228</v>
      </c>
      <c r="I15" s="1" t="s">
        <v>2387</v>
      </c>
      <c r="J15" s="1" t="s">
        <v>30</v>
      </c>
      <c r="K15" s="1" t="s">
        <v>2388</v>
      </c>
      <c r="L15" s="1" t="s">
        <v>2388</v>
      </c>
      <c r="M15" s="1" t="s">
        <v>1231</v>
      </c>
      <c r="N15" s="1" t="s">
        <v>1231</v>
      </c>
      <c r="O15" s="1" t="s">
        <v>1232</v>
      </c>
      <c r="P15" s="1" t="s">
        <v>1233</v>
      </c>
      <c r="Q15" s="1" t="s">
        <v>1234</v>
      </c>
      <c r="R15" s="1" t="s">
        <v>2389</v>
      </c>
      <c r="S15" s="1" t="s">
        <v>1236</v>
      </c>
      <c r="T15" s="1" t="s">
        <v>1237</v>
      </c>
      <c r="U15" s="1" t="s">
        <v>1648</v>
      </c>
      <c r="V15" s="1" t="s">
        <v>1239</v>
      </c>
    </row>
    <row r="16" s="1" customFormat="1" spans="1:22">
      <c r="A16" s="3">
        <v>999222473143232</v>
      </c>
      <c r="B16" s="1" t="s">
        <v>2383</v>
      </c>
      <c r="C16" s="1" t="s">
        <v>2454</v>
      </c>
      <c r="D16" s="1" t="s">
        <v>2455</v>
      </c>
      <c r="E16" s="1" t="s">
        <v>2456</v>
      </c>
      <c r="F16" s="1" t="s">
        <v>1598</v>
      </c>
      <c r="G16" s="1" t="s">
        <v>1227</v>
      </c>
      <c r="H16" s="1" t="s">
        <v>1228</v>
      </c>
      <c r="I16" s="1" t="s">
        <v>2457</v>
      </c>
      <c r="J16" s="1" t="s">
        <v>30</v>
      </c>
      <c r="K16" s="1" t="s">
        <v>2458</v>
      </c>
      <c r="L16" s="1" t="s">
        <v>2458</v>
      </c>
      <c r="M16" s="1" t="s">
        <v>1231</v>
      </c>
      <c r="N16" s="1" t="s">
        <v>1231</v>
      </c>
      <c r="O16" s="1" t="s">
        <v>1232</v>
      </c>
      <c r="P16" s="1" t="s">
        <v>1233</v>
      </c>
      <c r="Q16" s="1" t="s">
        <v>1234</v>
      </c>
      <c r="R16" s="1" t="s">
        <v>2459</v>
      </c>
      <c r="S16" s="1" t="s">
        <v>1236</v>
      </c>
      <c r="T16" s="1" t="s">
        <v>1237</v>
      </c>
      <c r="U16" s="1" t="s">
        <v>1238</v>
      </c>
      <c r="V16" s="1" t="s">
        <v>2094</v>
      </c>
    </row>
    <row r="17" s="1" customFormat="1" spans="1:22">
      <c r="A17" s="3">
        <v>999222495095839</v>
      </c>
      <c r="B17" s="1" t="s">
        <v>2485</v>
      </c>
      <c r="C17" s="1" t="s">
        <v>2486</v>
      </c>
      <c r="D17" s="1" t="s">
        <v>2487</v>
      </c>
      <c r="E17" s="1" t="s">
        <v>2488</v>
      </c>
      <c r="F17" s="1" t="s">
        <v>1598</v>
      </c>
      <c r="G17" s="1" t="s">
        <v>1223</v>
      </c>
      <c r="H17" s="1" t="s">
        <v>1228</v>
      </c>
      <c r="I17" s="1" t="s">
        <v>2489</v>
      </c>
      <c r="J17" s="1" t="s">
        <v>30</v>
      </c>
      <c r="K17" s="1" t="s">
        <v>2490</v>
      </c>
      <c r="L17" s="1" t="s">
        <v>2490</v>
      </c>
      <c r="M17" s="1" t="s">
        <v>1231</v>
      </c>
      <c r="N17" s="1" t="s">
        <v>1231</v>
      </c>
      <c r="O17" s="1" t="s">
        <v>1232</v>
      </c>
      <c r="P17" s="1" t="s">
        <v>1233</v>
      </c>
      <c r="Q17" s="1" t="s">
        <v>1234</v>
      </c>
      <c r="R17" s="1" t="s">
        <v>2491</v>
      </c>
      <c r="S17" s="1" t="s">
        <v>1236</v>
      </c>
      <c r="T17" s="1" t="s">
        <v>1237</v>
      </c>
      <c r="U17" s="1" t="s">
        <v>1238</v>
      </c>
      <c r="V17" s="1" t="s">
        <v>1932</v>
      </c>
    </row>
    <row r="18" s="1" customFormat="1" spans="1:22">
      <c r="A18" s="3">
        <v>999222512317049</v>
      </c>
      <c r="B18" s="1" t="s">
        <v>2404</v>
      </c>
      <c r="C18" s="1" t="s">
        <v>2410</v>
      </c>
      <c r="D18" s="1" t="s">
        <v>2346</v>
      </c>
      <c r="E18" s="1" t="s">
        <v>2411</v>
      </c>
      <c r="F18" s="1" t="s">
        <v>1223</v>
      </c>
      <c r="G18" s="1" t="s">
        <v>1227</v>
      </c>
      <c r="H18" s="1" t="s">
        <v>1228</v>
      </c>
      <c r="I18" s="1" t="s">
        <v>2407</v>
      </c>
      <c r="J18" s="1" t="s">
        <v>30</v>
      </c>
      <c r="K18" s="1" t="s">
        <v>2408</v>
      </c>
      <c r="L18" s="1" t="s">
        <v>2408</v>
      </c>
      <c r="M18" s="1" t="s">
        <v>1231</v>
      </c>
      <c r="N18" s="1" t="s">
        <v>1231</v>
      </c>
      <c r="O18" s="1" t="s">
        <v>1232</v>
      </c>
      <c r="P18" s="1" t="s">
        <v>1233</v>
      </c>
      <c r="Q18" s="1" t="s">
        <v>1234</v>
      </c>
      <c r="R18" s="1" t="s">
        <v>2412</v>
      </c>
      <c r="S18" s="1" t="s">
        <v>1236</v>
      </c>
      <c r="T18" s="1" t="s">
        <v>1237</v>
      </c>
      <c r="U18" s="1" t="s">
        <v>1238</v>
      </c>
      <c r="V18" s="1" t="s">
        <v>1273</v>
      </c>
    </row>
    <row r="19" s="1" customFormat="1" spans="1:22">
      <c r="A19" s="3">
        <v>999222527001920</v>
      </c>
      <c r="B19" s="1" t="s">
        <v>2404</v>
      </c>
      <c r="C19" s="1" t="s">
        <v>2405</v>
      </c>
      <c r="D19" s="1" t="s">
        <v>2346</v>
      </c>
      <c r="E19" s="1" t="s">
        <v>2406</v>
      </c>
      <c r="F19" s="1" t="s">
        <v>1223</v>
      </c>
      <c r="G19" s="1" t="s">
        <v>1227</v>
      </c>
      <c r="H19" s="1" t="s">
        <v>1228</v>
      </c>
      <c r="I19" s="1" t="s">
        <v>2407</v>
      </c>
      <c r="J19" s="1" t="s">
        <v>30</v>
      </c>
      <c r="K19" s="1" t="s">
        <v>2408</v>
      </c>
      <c r="L19" s="1" t="s">
        <v>2408</v>
      </c>
      <c r="M19" s="1" t="s">
        <v>1231</v>
      </c>
      <c r="N19" s="1" t="s">
        <v>1231</v>
      </c>
      <c r="O19" s="1" t="s">
        <v>1232</v>
      </c>
      <c r="P19" s="1" t="s">
        <v>1233</v>
      </c>
      <c r="Q19" s="1" t="s">
        <v>1234</v>
      </c>
      <c r="R19" s="1" t="s">
        <v>2409</v>
      </c>
      <c r="S19" s="1" t="s">
        <v>1236</v>
      </c>
      <c r="T19" s="1" t="s">
        <v>1237</v>
      </c>
      <c r="U19" s="1" t="s">
        <v>1238</v>
      </c>
      <c r="V19" s="1" t="s">
        <v>1273</v>
      </c>
    </row>
    <row r="20" s="1" customFormat="1" spans="1:22">
      <c r="A20" s="3">
        <v>999222528313362</v>
      </c>
      <c r="B20" s="1" t="s">
        <v>2404</v>
      </c>
      <c r="C20" s="1" t="s">
        <v>2473</v>
      </c>
      <c r="D20" s="1" t="s">
        <v>2474</v>
      </c>
      <c r="E20" s="1" t="s">
        <v>2475</v>
      </c>
      <c r="F20" s="1" t="s">
        <v>1368</v>
      </c>
      <c r="G20" s="1" t="s">
        <v>1223</v>
      </c>
      <c r="H20" s="1" t="s">
        <v>1228</v>
      </c>
      <c r="I20" s="1" t="s">
        <v>2476</v>
      </c>
      <c r="J20" s="1" t="s">
        <v>30</v>
      </c>
      <c r="K20" s="1" t="s">
        <v>2477</v>
      </c>
      <c r="L20" s="1" t="s">
        <v>2477</v>
      </c>
      <c r="M20" s="1" t="s">
        <v>1231</v>
      </c>
      <c r="N20" s="1" t="s">
        <v>1231</v>
      </c>
      <c r="O20" s="1" t="s">
        <v>1232</v>
      </c>
      <c r="P20" s="1" t="s">
        <v>1233</v>
      </c>
      <c r="Q20" s="1" t="s">
        <v>1234</v>
      </c>
      <c r="R20" s="1" t="s">
        <v>2478</v>
      </c>
      <c r="S20" s="1" t="s">
        <v>1236</v>
      </c>
      <c r="T20" s="1" t="s">
        <v>1237</v>
      </c>
      <c r="U20" s="1" t="s">
        <v>1238</v>
      </c>
      <c r="V20" s="1" t="s">
        <v>1260</v>
      </c>
    </row>
    <row r="21" s="1" customFormat="1" spans="1:22">
      <c r="A21" s="3">
        <v>999222528886294</v>
      </c>
      <c r="B21" s="1" t="s">
        <v>2404</v>
      </c>
      <c r="C21" s="1" t="s">
        <v>2448</v>
      </c>
      <c r="D21" s="1" t="s">
        <v>2449</v>
      </c>
      <c r="E21" s="1" t="s">
        <v>2450</v>
      </c>
      <c r="F21" s="1" t="s">
        <v>1805</v>
      </c>
      <c r="G21" s="1" t="s">
        <v>1227</v>
      </c>
      <c r="H21" s="1" t="s">
        <v>1228</v>
      </c>
      <c r="I21" s="1" t="s">
        <v>2451</v>
      </c>
      <c r="J21" s="1" t="s">
        <v>30</v>
      </c>
      <c r="K21" s="1" t="s">
        <v>2452</v>
      </c>
      <c r="L21" s="1" t="s">
        <v>2452</v>
      </c>
      <c r="M21" s="1" t="s">
        <v>1231</v>
      </c>
      <c r="N21" s="1" t="s">
        <v>1231</v>
      </c>
      <c r="O21" s="1" t="s">
        <v>1232</v>
      </c>
      <c r="P21" s="1" t="s">
        <v>1233</v>
      </c>
      <c r="Q21" s="1" t="s">
        <v>1234</v>
      </c>
      <c r="R21" s="1" t="s">
        <v>2453</v>
      </c>
      <c r="S21" s="1" t="s">
        <v>1236</v>
      </c>
      <c r="T21" s="1" t="s">
        <v>1237</v>
      </c>
      <c r="U21" s="1" t="s">
        <v>1238</v>
      </c>
      <c r="V21" s="1" t="s">
        <v>1239</v>
      </c>
    </row>
    <row r="22" s="1" customFormat="1" spans="1:22">
      <c r="A22" s="3">
        <v>999222530146174</v>
      </c>
      <c r="B22" s="1" t="s">
        <v>2363</v>
      </c>
      <c r="C22" s="1" t="s">
        <v>2460</v>
      </c>
      <c r="D22" s="1" t="s">
        <v>2461</v>
      </c>
      <c r="E22" s="1" t="s">
        <v>2462</v>
      </c>
      <c r="F22" s="1" t="s">
        <v>1598</v>
      </c>
      <c r="G22" s="1" t="s">
        <v>1223</v>
      </c>
      <c r="H22" s="1" t="s">
        <v>1228</v>
      </c>
      <c r="I22" s="1" t="s">
        <v>2463</v>
      </c>
      <c r="J22" s="1" t="s">
        <v>30</v>
      </c>
      <c r="K22" s="1" t="s">
        <v>2464</v>
      </c>
      <c r="L22" s="1" t="s">
        <v>2464</v>
      </c>
      <c r="M22" s="1" t="s">
        <v>1231</v>
      </c>
      <c r="N22" s="1" t="s">
        <v>1231</v>
      </c>
      <c r="O22" s="1" t="s">
        <v>1232</v>
      </c>
      <c r="P22" s="1" t="s">
        <v>1233</v>
      </c>
      <c r="Q22" s="1" t="s">
        <v>1234</v>
      </c>
      <c r="R22" s="1" t="s">
        <v>2465</v>
      </c>
      <c r="S22" s="1" t="s">
        <v>1236</v>
      </c>
      <c r="T22" s="1" t="s">
        <v>1237</v>
      </c>
      <c r="U22" s="1" t="s">
        <v>1238</v>
      </c>
      <c r="V22" s="1" t="s">
        <v>1246</v>
      </c>
    </row>
    <row r="23" s="1" customFormat="1" spans="1:22">
      <c r="A23" s="3">
        <v>999222530585486</v>
      </c>
      <c r="B23" s="1" t="s">
        <v>2363</v>
      </c>
      <c r="C23" s="1" t="s">
        <v>2370</v>
      </c>
      <c r="D23" s="1" t="s">
        <v>2371</v>
      </c>
      <c r="E23" s="1" t="s">
        <v>2372</v>
      </c>
      <c r="F23" s="1" t="s">
        <v>1368</v>
      </c>
      <c r="G23" s="1" t="s">
        <v>1223</v>
      </c>
      <c r="H23" s="1" t="s">
        <v>1228</v>
      </c>
      <c r="I23" s="1" t="s">
        <v>2373</v>
      </c>
      <c r="J23" s="1" t="s">
        <v>30</v>
      </c>
      <c r="K23" s="1" t="s">
        <v>2374</v>
      </c>
      <c r="L23" s="1" t="s">
        <v>2374</v>
      </c>
      <c r="M23" s="1" t="s">
        <v>1231</v>
      </c>
      <c r="N23" s="1" t="s">
        <v>1231</v>
      </c>
      <c r="O23" s="1" t="s">
        <v>1232</v>
      </c>
      <c r="P23" s="1" t="s">
        <v>1233</v>
      </c>
      <c r="Q23" s="1" t="s">
        <v>1234</v>
      </c>
      <c r="R23" s="1" t="s">
        <v>2375</v>
      </c>
      <c r="S23" s="1" t="s">
        <v>1236</v>
      </c>
      <c r="T23" s="1" t="s">
        <v>1237</v>
      </c>
      <c r="U23" s="1" t="s">
        <v>1238</v>
      </c>
      <c r="V23" s="1" t="s">
        <v>1273</v>
      </c>
    </row>
    <row r="24" s="1" customFormat="1" spans="1:22">
      <c r="A24" s="3">
        <v>999222531099424</v>
      </c>
      <c r="B24" s="1" t="s">
        <v>2363</v>
      </c>
      <c r="C24" s="1" t="s">
        <v>2364</v>
      </c>
      <c r="D24" s="1" t="s">
        <v>2365</v>
      </c>
      <c r="E24" s="1" t="s">
        <v>2366</v>
      </c>
      <c r="F24" s="1" t="s">
        <v>1223</v>
      </c>
      <c r="G24" s="1" t="s">
        <v>1227</v>
      </c>
      <c r="H24" s="1" t="s">
        <v>1228</v>
      </c>
      <c r="I24" s="1" t="s">
        <v>2367</v>
      </c>
      <c r="J24" s="1" t="s">
        <v>30</v>
      </c>
      <c r="K24" s="1" t="s">
        <v>2368</v>
      </c>
      <c r="L24" s="1" t="s">
        <v>2368</v>
      </c>
      <c r="M24" s="1" t="s">
        <v>1231</v>
      </c>
      <c r="N24" s="1" t="s">
        <v>1231</v>
      </c>
      <c r="O24" s="1" t="s">
        <v>1232</v>
      </c>
      <c r="P24" s="1" t="s">
        <v>1233</v>
      </c>
      <c r="Q24" s="1" t="s">
        <v>1234</v>
      </c>
      <c r="R24" s="1" t="s">
        <v>2369</v>
      </c>
      <c r="S24" s="1" t="s">
        <v>1236</v>
      </c>
      <c r="T24" s="1" t="s">
        <v>1237</v>
      </c>
      <c r="U24" s="1" t="s">
        <v>1238</v>
      </c>
      <c r="V24" s="1" t="s">
        <v>1756</v>
      </c>
    </row>
    <row r="25" s="1" customFormat="1" spans="1:22">
      <c r="A25" s="3">
        <v>999222559487494</v>
      </c>
      <c r="B25" s="1" t="s">
        <v>2357</v>
      </c>
      <c r="C25" s="1" t="s">
        <v>2358</v>
      </c>
      <c r="D25" s="1" t="s">
        <v>1420</v>
      </c>
      <c r="E25" s="1" t="s">
        <v>2359</v>
      </c>
      <c r="F25" s="1" t="s">
        <v>1368</v>
      </c>
      <c r="G25" s="1" t="s">
        <v>1223</v>
      </c>
      <c r="H25" s="1" t="s">
        <v>1228</v>
      </c>
      <c r="I25" s="1" t="s">
        <v>2360</v>
      </c>
      <c r="J25" s="1" t="s">
        <v>30</v>
      </c>
      <c r="K25" s="1" t="s">
        <v>2361</v>
      </c>
      <c r="L25" s="1" t="s">
        <v>2361</v>
      </c>
      <c r="M25" s="1" t="s">
        <v>1231</v>
      </c>
      <c r="N25" s="1" t="s">
        <v>1231</v>
      </c>
      <c r="O25" s="1" t="s">
        <v>1232</v>
      </c>
      <c r="P25" s="1" t="s">
        <v>1233</v>
      </c>
      <c r="Q25" s="1" t="s">
        <v>1234</v>
      </c>
      <c r="R25" s="1" t="s">
        <v>2362</v>
      </c>
      <c r="S25" s="1" t="s">
        <v>1236</v>
      </c>
      <c r="T25" s="1" t="s">
        <v>1237</v>
      </c>
      <c r="U25" s="1" t="s">
        <v>1238</v>
      </c>
      <c r="V25" s="1" t="s">
        <v>1425</v>
      </c>
    </row>
    <row r="26" s="1" customFormat="1" spans="1:22">
      <c r="A26" s="3">
        <v>999222589001311</v>
      </c>
      <c r="B26" s="1" t="s">
        <v>2344</v>
      </c>
      <c r="C26" s="1" t="s">
        <v>2351</v>
      </c>
      <c r="D26" s="1" t="s">
        <v>2352</v>
      </c>
      <c r="E26" s="1" t="s">
        <v>2353</v>
      </c>
      <c r="F26" s="1" t="s">
        <v>1598</v>
      </c>
      <c r="G26" s="1" t="s">
        <v>1227</v>
      </c>
      <c r="H26" s="1" t="s">
        <v>1228</v>
      </c>
      <c r="I26" s="1" t="s">
        <v>2354</v>
      </c>
      <c r="J26" s="1" t="s">
        <v>30</v>
      </c>
      <c r="K26" s="1" t="s">
        <v>2355</v>
      </c>
      <c r="L26" s="1" t="s">
        <v>2510</v>
      </c>
      <c r="M26" s="1" t="s">
        <v>2511</v>
      </c>
      <c r="N26" s="1" t="s">
        <v>1231</v>
      </c>
      <c r="O26" s="1" t="s">
        <v>1232</v>
      </c>
      <c r="P26" s="1" t="s">
        <v>1233</v>
      </c>
      <c r="Q26" s="1" t="s">
        <v>1234</v>
      </c>
      <c r="R26" s="1" t="s">
        <v>2356</v>
      </c>
      <c r="S26" s="1" t="s">
        <v>1236</v>
      </c>
      <c r="T26" s="1" t="s">
        <v>1237</v>
      </c>
      <c r="U26" s="1" t="s">
        <v>1238</v>
      </c>
      <c r="V26" s="1" t="s">
        <v>1239</v>
      </c>
    </row>
    <row r="27" s="1" customFormat="1" spans="1:22">
      <c r="A27" s="3">
        <v>999222593559205</v>
      </c>
      <c r="B27" s="1" t="s">
        <v>2344</v>
      </c>
      <c r="C27" s="1" t="s">
        <v>2345</v>
      </c>
      <c r="D27" s="1" t="s">
        <v>2346</v>
      </c>
      <c r="E27" s="1" t="s">
        <v>2347</v>
      </c>
      <c r="F27" s="1" t="s">
        <v>1223</v>
      </c>
      <c r="G27" s="1" t="s">
        <v>1227</v>
      </c>
      <c r="H27" s="1" t="s">
        <v>1228</v>
      </c>
      <c r="I27" s="1" t="s">
        <v>2348</v>
      </c>
      <c r="J27" s="1" t="s">
        <v>30</v>
      </c>
      <c r="K27" s="1" t="s">
        <v>2349</v>
      </c>
      <c r="L27" s="1" t="s">
        <v>2349</v>
      </c>
      <c r="M27" s="1" t="s">
        <v>1231</v>
      </c>
      <c r="N27" s="1" t="s">
        <v>1231</v>
      </c>
      <c r="O27" s="1" t="s">
        <v>1232</v>
      </c>
      <c r="P27" s="1" t="s">
        <v>1233</v>
      </c>
      <c r="Q27" s="1" t="s">
        <v>1234</v>
      </c>
      <c r="R27" s="1" t="s">
        <v>2350</v>
      </c>
      <c r="S27" s="1" t="s">
        <v>1236</v>
      </c>
      <c r="T27" s="1" t="s">
        <v>1237</v>
      </c>
      <c r="U27" s="1" t="s">
        <v>1238</v>
      </c>
      <c r="V27" s="1" t="s">
        <v>1273</v>
      </c>
    </row>
    <row r="28" s="1" customFormat="1" spans="1:22">
      <c r="A28" s="3">
        <v>999222618178988</v>
      </c>
      <c r="B28" s="1" t="s">
        <v>2319</v>
      </c>
      <c r="C28" s="1" t="s">
        <v>2338</v>
      </c>
      <c r="D28" s="1" t="s">
        <v>2339</v>
      </c>
      <c r="E28" s="1" t="s">
        <v>2340</v>
      </c>
      <c r="F28" s="1" t="s">
        <v>1368</v>
      </c>
      <c r="G28" s="1" t="s">
        <v>1227</v>
      </c>
      <c r="H28" s="1" t="s">
        <v>1228</v>
      </c>
      <c r="I28" s="1" t="s">
        <v>2341</v>
      </c>
      <c r="J28" s="1" t="s">
        <v>30</v>
      </c>
      <c r="K28" s="1" t="s">
        <v>2342</v>
      </c>
      <c r="L28" s="1" t="s">
        <v>2342</v>
      </c>
      <c r="M28" s="1" t="s">
        <v>1231</v>
      </c>
      <c r="N28" s="1" t="s">
        <v>1231</v>
      </c>
      <c r="O28" s="1" t="s">
        <v>1232</v>
      </c>
      <c r="P28" s="1" t="s">
        <v>1233</v>
      </c>
      <c r="Q28" s="1" t="s">
        <v>1234</v>
      </c>
      <c r="R28" s="1" t="s">
        <v>2343</v>
      </c>
      <c r="S28" s="1" t="s">
        <v>1236</v>
      </c>
      <c r="T28" s="1" t="s">
        <v>1237</v>
      </c>
      <c r="U28" s="1" t="s">
        <v>1238</v>
      </c>
      <c r="V28" s="1" t="s">
        <v>1280</v>
      </c>
    </row>
    <row r="29" s="1" customFormat="1" spans="1:22">
      <c r="A29" s="3">
        <v>999222618260154</v>
      </c>
      <c r="B29" s="1" t="s">
        <v>2319</v>
      </c>
      <c r="C29" s="1" t="s">
        <v>2332</v>
      </c>
      <c r="D29" s="1" t="s">
        <v>2333</v>
      </c>
      <c r="E29" s="1" t="s">
        <v>2334</v>
      </c>
      <c r="F29" s="1" t="s">
        <v>1368</v>
      </c>
      <c r="G29" s="1" t="s">
        <v>1227</v>
      </c>
      <c r="H29" s="1" t="s">
        <v>1228</v>
      </c>
      <c r="I29" s="1" t="s">
        <v>2335</v>
      </c>
      <c r="J29" s="1" t="s">
        <v>30</v>
      </c>
      <c r="K29" s="1" t="s">
        <v>2336</v>
      </c>
      <c r="L29" s="1" t="s">
        <v>2336</v>
      </c>
      <c r="M29" s="1" t="s">
        <v>1231</v>
      </c>
      <c r="N29" s="1" t="s">
        <v>1231</v>
      </c>
      <c r="O29" s="1" t="s">
        <v>1232</v>
      </c>
      <c r="P29" s="1" t="s">
        <v>1233</v>
      </c>
      <c r="Q29" s="1" t="s">
        <v>1234</v>
      </c>
      <c r="R29" s="1" t="s">
        <v>2337</v>
      </c>
      <c r="S29" s="1" t="s">
        <v>1236</v>
      </c>
      <c r="T29" s="1" t="s">
        <v>1237</v>
      </c>
      <c r="U29" s="1" t="s">
        <v>1238</v>
      </c>
      <c r="V29" s="1" t="s">
        <v>1375</v>
      </c>
    </row>
    <row r="30" s="1" customFormat="1" spans="1:22">
      <c r="A30" s="3">
        <v>999222623537320</v>
      </c>
      <c r="B30" s="1" t="s">
        <v>2319</v>
      </c>
      <c r="C30" s="1" t="s">
        <v>2326</v>
      </c>
      <c r="D30" s="1" t="s">
        <v>2327</v>
      </c>
      <c r="E30" s="1" t="s">
        <v>2328</v>
      </c>
      <c r="F30" s="1" t="s">
        <v>1223</v>
      </c>
      <c r="G30" s="1" t="s">
        <v>1227</v>
      </c>
      <c r="H30" s="1" t="s">
        <v>1228</v>
      </c>
      <c r="I30" s="1" t="s">
        <v>2329</v>
      </c>
      <c r="J30" s="1" t="s">
        <v>30</v>
      </c>
      <c r="K30" s="1" t="s">
        <v>2330</v>
      </c>
      <c r="L30" s="1" t="s">
        <v>2330</v>
      </c>
      <c r="M30" s="1" t="s">
        <v>1231</v>
      </c>
      <c r="N30" s="1" t="s">
        <v>1231</v>
      </c>
      <c r="O30" s="1" t="s">
        <v>1232</v>
      </c>
      <c r="P30" s="1" t="s">
        <v>1233</v>
      </c>
      <c r="Q30" s="1" t="s">
        <v>1234</v>
      </c>
      <c r="R30" s="1" t="s">
        <v>2331</v>
      </c>
      <c r="S30" s="1" t="s">
        <v>1236</v>
      </c>
      <c r="T30" s="1" t="s">
        <v>1237</v>
      </c>
      <c r="U30" s="1" t="s">
        <v>1238</v>
      </c>
      <c r="V30" s="1" t="s">
        <v>1317</v>
      </c>
    </row>
    <row r="31" s="1" customFormat="1" spans="1:22">
      <c r="A31" s="3">
        <v>999222625014154</v>
      </c>
      <c r="B31" s="1" t="s">
        <v>2319</v>
      </c>
      <c r="C31" s="1" t="s">
        <v>2320</v>
      </c>
      <c r="D31" s="1" t="s">
        <v>2321</v>
      </c>
      <c r="E31" s="1" t="s">
        <v>2322</v>
      </c>
      <c r="F31" s="1" t="s">
        <v>1598</v>
      </c>
      <c r="G31" s="1" t="s">
        <v>1223</v>
      </c>
      <c r="H31" s="1" t="s">
        <v>1228</v>
      </c>
      <c r="I31" s="1" t="s">
        <v>2323</v>
      </c>
      <c r="J31" s="1" t="s">
        <v>30</v>
      </c>
      <c r="K31" s="1" t="s">
        <v>2324</v>
      </c>
      <c r="L31" s="1" t="s">
        <v>2324</v>
      </c>
      <c r="M31" s="1" t="s">
        <v>1231</v>
      </c>
      <c r="N31" s="1" t="s">
        <v>1231</v>
      </c>
      <c r="O31" s="1" t="s">
        <v>1232</v>
      </c>
      <c r="P31" s="1" t="s">
        <v>1233</v>
      </c>
      <c r="Q31" s="1" t="s">
        <v>1234</v>
      </c>
      <c r="R31" s="1" t="s">
        <v>2325</v>
      </c>
      <c r="S31" s="1" t="s">
        <v>1236</v>
      </c>
      <c r="T31" s="1" t="s">
        <v>1237</v>
      </c>
      <c r="U31" s="1" t="s">
        <v>1238</v>
      </c>
      <c r="V31" s="1" t="s">
        <v>1253</v>
      </c>
    </row>
    <row r="32" s="1" customFormat="1" spans="1:22">
      <c r="A32" s="3">
        <v>999222631445710</v>
      </c>
      <c r="B32" s="1" t="s">
        <v>2294</v>
      </c>
      <c r="C32" s="1" t="s">
        <v>2313</v>
      </c>
      <c r="D32" s="1" t="s">
        <v>2314</v>
      </c>
      <c r="E32" s="1" t="s">
        <v>2315</v>
      </c>
      <c r="F32" s="1" t="s">
        <v>1744</v>
      </c>
      <c r="G32" s="1" t="s">
        <v>1227</v>
      </c>
      <c r="H32" s="1" t="s">
        <v>1228</v>
      </c>
      <c r="I32" s="1" t="s">
        <v>2316</v>
      </c>
      <c r="J32" s="1" t="s">
        <v>30</v>
      </c>
      <c r="K32" s="1" t="s">
        <v>2317</v>
      </c>
      <c r="L32" s="1" t="s">
        <v>2317</v>
      </c>
      <c r="M32" s="1" t="s">
        <v>1231</v>
      </c>
      <c r="N32" s="1" t="s">
        <v>1231</v>
      </c>
      <c r="O32" s="1" t="s">
        <v>1232</v>
      </c>
      <c r="P32" s="1" t="s">
        <v>1233</v>
      </c>
      <c r="Q32" s="1" t="s">
        <v>1234</v>
      </c>
      <c r="R32" s="1" t="s">
        <v>2318</v>
      </c>
      <c r="S32" s="1" t="s">
        <v>1236</v>
      </c>
      <c r="T32" s="1" t="s">
        <v>1237</v>
      </c>
      <c r="U32" s="1" t="s">
        <v>1238</v>
      </c>
      <c r="V32" s="1" t="s">
        <v>1246</v>
      </c>
    </row>
    <row r="33" s="1" customFormat="1" spans="1:22">
      <c r="A33" s="3">
        <v>999222643892696</v>
      </c>
      <c r="B33" s="1" t="s">
        <v>2294</v>
      </c>
      <c r="C33" s="1" t="s">
        <v>2307</v>
      </c>
      <c r="D33" s="1" t="s">
        <v>2308</v>
      </c>
      <c r="E33" s="1" t="s">
        <v>2309</v>
      </c>
      <c r="F33" s="1" t="s">
        <v>1223</v>
      </c>
      <c r="G33" s="1" t="s">
        <v>1227</v>
      </c>
      <c r="H33" s="1" t="s">
        <v>1228</v>
      </c>
      <c r="I33" s="1" t="s">
        <v>2310</v>
      </c>
      <c r="J33" s="1" t="s">
        <v>30</v>
      </c>
      <c r="K33" s="1" t="s">
        <v>2311</v>
      </c>
      <c r="L33" s="1" t="s">
        <v>2311</v>
      </c>
      <c r="M33" s="1" t="s">
        <v>1231</v>
      </c>
      <c r="N33" s="1" t="s">
        <v>1231</v>
      </c>
      <c r="O33" s="1" t="s">
        <v>1232</v>
      </c>
      <c r="P33" s="1" t="s">
        <v>1233</v>
      </c>
      <c r="Q33" s="1" t="s">
        <v>1234</v>
      </c>
      <c r="R33" s="1" t="s">
        <v>2312</v>
      </c>
      <c r="S33" s="1" t="s">
        <v>1236</v>
      </c>
      <c r="T33" s="1" t="s">
        <v>1237</v>
      </c>
      <c r="U33" s="1" t="s">
        <v>1238</v>
      </c>
      <c r="V33" s="1" t="s">
        <v>1317</v>
      </c>
    </row>
    <row r="34" s="1" customFormat="1" spans="1:22">
      <c r="A34" s="3">
        <v>999222643979073</v>
      </c>
      <c r="B34" s="1" t="s">
        <v>2294</v>
      </c>
      <c r="C34" s="1" t="s">
        <v>2301</v>
      </c>
      <c r="D34" s="1" t="s">
        <v>2302</v>
      </c>
      <c r="E34" s="1" t="s">
        <v>2303</v>
      </c>
      <c r="F34" s="1" t="s">
        <v>1598</v>
      </c>
      <c r="G34" s="1" t="s">
        <v>1223</v>
      </c>
      <c r="H34" s="1" t="s">
        <v>1228</v>
      </c>
      <c r="I34" s="1" t="s">
        <v>2304</v>
      </c>
      <c r="J34" s="1" t="s">
        <v>30</v>
      </c>
      <c r="K34" s="1" t="s">
        <v>2305</v>
      </c>
      <c r="L34" s="1" t="s">
        <v>2305</v>
      </c>
      <c r="M34" s="1" t="s">
        <v>1231</v>
      </c>
      <c r="N34" s="1" t="s">
        <v>1231</v>
      </c>
      <c r="O34" s="1" t="s">
        <v>1232</v>
      </c>
      <c r="P34" s="1" t="s">
        <v>1233</v>
      </c>
      <c r="Q34" s="1" t="s">
        <v>1234</v>
      </c>
      <c r="R34" s="1" t="s">
        <v>2306</v>
      </c>
      <c r="S34" s="1" t="s">
        <v>1236</v>
      </c>
      <c r="T34" s="1" t="s">
        <v>1237</v>
      </c>
      <c r="U34" s="1" t="s">
        <v>1238</v>
      </c>
      <c r="V34" s="1" t="s">
        <v>1611</v>
      </c>
    </row>
    <row r="35" s="1" customFormat="1" spans="1:22">
      <c r="A35" s="3">
        <v>999222650895517</v>
      </c>
      <c r="B35" s="1" t="s">
        <v>2294</v>
      </c>
      <c r="C35" s="1" t="s">
        <v>2295</v>
      </c>
      <c r="D35" s="1" t="s">
        <v>2296</v>
      </c>
      <c r="E35" s="1" t="s">
        <v>2297</v>
      </c>
      <c r="F35" s="1" t="s">
        <v>1805</v>
      </c>
      <c r="G35" s="1" t="s">
        <v>1227</v>
      </c>
      <c r="H35" s="1" t="s">
        <v>1228</v>
      </c>
      <c r="I35" s="1" t="s">
        <v>2298</v>
      </c>
      <c r="J35" s="1" t="s">
        <v>30</v>
      </c>
      <c r="K35" s="1" t="s">
        <v>2299</v>
      </c>
      <c r="L35" s="1" t="s">
        <v>2299</v>
      </c>
      <c r="M35" s="1" t="s">
        <v>1231</v>
      </c>
      <c r="N35" s="1" t="s">
        <v>1231</v>
      </c>
      <c r="O35" s="1" t="s">
        <v>1232</v>
      </c>
      <c r="P35" s="1" t="s">
        <v>1233</v>
      </c>
      <c r="Q35" s="1" t="s">
        <v>1234</v>
      </c>
      <c r="R35" s="1" t="s">
        <v>2300</v>
      </c>
      <c r="S35" s="1" t="s">
        <v>1236</v>
      </c>
      <c r="T35" s="1" t="s">
        <v>1237</v>
      </c>
      <c r="U35" s="1" t="s">
        <v>1238</v>
      </c>
      <c r="V35" s="1" t="s">
        <v>1756</v>
      </c>
    </row>
    <row r="36" s="1" customFormat="1" spans="1:22">
      <c r="A36" s="3">
        <v>999222673503382</v>
      </c>
      <c r="B36" s="1" t="s">
        <v>2280</v>
      </c>
      <c r="C36" s="1" t="s">
        <v>2288</v>
      </c>
      <c r="D36" s="1" t="s">
        <v>2289</v>
      </c>
      <c r="E36" s="1" t="s">
        <v>2290</v>
      </c>
      <c r="F36" s="1" t="s">
        <v>1368</v>
      </c>
      <c r="G36" s="1" t="s">
        <v>1223</v>
      </c>
      <c r="H36" s="1" t="s">
        <v>1228</v>
      </c>
      <c r="I36" s="1" t="s">
        <v>2291</v>
      </c>
      <c r="J36" s="1" t="s">
        <v>30</v>
      </c>
      <c r="K36" s="1" t="s">
        <v>2292</v>
      </c>
      <c r="L36" s="1" t="s">
        <v>2292</v>
      </c>
      <c r="M36" s="1" t="s">
        <v>1231</v>
      </c>
      <c r="N36" s="1" t="s">
        <v>1231</v>
      </c>
      <c r="O36" s="1" t="s">
        <v>1232</v>
      </c>
      <c r="P36" s="1" t="s">
        <v>1233</v>
      </c>
      <c r="Q36" s="1" t="s">
        <v>1234</v>
      </c>
      <c r="R36" s="1" t="s">
        <v>2293</v>
      </c>
      <c r="S36" s="1" t="s">
        <v>1236</v>
      </c>
      <c r="T36" s="1" t="s">
        <v>1237</v>
      </c>
      <c r="U36" s="1" t="s">
        <v>1238</v>
      </c>
      <c r="V36" s="1" t="s">
        <v>2094</v>
      </c>
    </row>
    <row r="37" s="1" customFormat="1" spans="1:22">
      <c r="A37" s="3">
        <v>999222673876718</v>
      </c>
      <c r="B37" s="1" t="s">
        <v>2280</v>
      </c>
      <c r="C37" s="1" t="s">
        <v>2281</v>
      </c>
      <c r="D37" s="1" t="s">
        <v>2282</v>
      </c>
      <c r="E37" s="1" t="s">
        <v>2283</v>
      </c>
      <c r="F37" s="1" t="s">
        <v>1805</v>
      </c>
      <c r="G37" s="1" t="s">
        <v>1227</v>
      </c>
      <c r="H37" s="1" t="s">
        <v>1228</v>
      </c>
      <c r="I37" s="1" t="s">
        <v>2284</v>
      </c>
      <c r="J37" s="1" t="s">
        <v>30</v>
      </c>
      <c r="K37" s="1" t="s">
        <v>2285</v>
      </c>
      <c r="L37" s="1" t="s">
        <v>2285</v>
      </c>
      <c r="M37" s="1" t="s">
        <v>1231</v>
      </c>
      <c r="N37" s="1" t="s">
        <v>1231</v>
      </c>
      <c r="O37" s="1" t="s">
        <v>1232</v>
      </c>
      <c r="P37" s="1" t="s">
        <v>1233</v>
      </c>
      <c r="Q37" s="1" t="s">
        <v>1234</v>
      </c>
      <c r="R37" s="1" t="s">
        <v>2286</v>
      </c>
      <c r="S37" s="1" t="s">
        <v>1236</v>
      </c>
      <c r="T37" s="1" t="s">
        <v>1237</v>
      </c>
      <c r="U37" s="1" t="s">
        <v>1238</v>
      </c>
      <c r="V37" s="1" t="s">
        <v>2287</v>
      </c>
    </row>
    <row r="38" s="1" customFormat="1" spans="1:22">
      <c r="A38" s="3">
        <v>999222722064465</v>
      </c>
      <c r="B38" s="1" t="s">
        <v>2261</v>
      </c>
      <c r="C38" s="1" t="s">
        <v>2274</v>
      </c>
      <c r="D38" s="1" t="s">
        <v>2275</v>
      </c>
      <c r="E38" s="1" t="s">
        <v>2276</v>
      </c>
      <c r="F38" s="1" t="s">
        <v>1598</v>
      </c>
      <c r="G38" s="1" t="s">
        <v>1223</v>
      </c>
      <c r="H38" s="1" t="s">
        <v>1228</v>
      </c>
      <c r="I38" s="1" t="s">
        <v>2277</v>
      </c>
      <c r="J38" s="1" t="s">
        <v>30</v>
      </c>
      <c r="K38" s="1" t="s">
        <v>2278</v>
      </c>
      <c r="L38" s="1" t="s">
        <v>2278</v>
      </c>
      <c r="M38" s="1" t="s">
        <v>1231</v>
      </c>
      <c r="N38" s="1" t="s">
        <v>1231</v>
      </c>
      <c r="O38" s="1" t="s">
        <v>1232</v>
      </c>
      <c r="P38" s="1" t="s">
        <v>1233</v>
      </c>
      <c r="Q38" s="1" t="s">
        <v>1234</v>
      </c>
      <c r="R38" s="1" t="s">
        <v>2279</v>
      </c>
      <c r="S38" s="1" t="s">
        <v>1236</v>
      </c>
      <c r="T38" s="1" t="s">
        <v>1237</v>
      </c>
      <c r="U38" s="1" t="s">
        <v>1238</v>
      </c>
      <c r="V38" s="1" t="s">
        <v>1280</v>
      </c>
    </row>
    <row r="39" s="1" customFormat="1" spans="1:22">
      <c r="A39" s="3">
        <v>999222730684074</v>
      </c>
      <c r="B39" s="1" t="s">
        <v>2261</v>
      </c>
      <c r="C39" s="1" t="s">
        <v>2268</v>
      </c>
      <c r="D39" s="1" t="s">
        <v>2269</v>
      </c>
      <c r="E39" s="1" t="s">
        <v>2270</v>
      </c>
      <c r="F39" s="1" t="s">
        <v>1368</v>
      </c>
      <c r="G39" s="1" t="s">
        <v>1223</v>
      </c>
      <c r="H39" s="1" t="s">
        <v>1228</v>
      </c>
      <c r="I39" s="1" t="s">
        <v>2271</v>
      </c>
      <c r="J39" s="1" t="s">
        <v>30</v>
      </c>
      <c r="K39" s="1" t="s">
        <v>2272</v>
      </c>
      <c r="L39" s="1" t="s">
        <v>2272</v>
      </c>
      <c r="M39" s="1" t="s">
        <v>1231</v>
      </c>
      <c r="N39" s="1" t="s">
        <v>1231</v>
      </c>
      <c r="O39" s="1" t="s">
        <v>1232</v>
      </c>
      <c r="P39" s="1" t="s">
        <v>1233</v>
      </c>
      <c r="Q39" s="1" t="s">
        <v>1234</v>
      </c>
      <c r="R39" s="1" t="s">
        <v>2273</v>
      </c>
      <c r="S39" s="1" t="s">
        <v>1236</v>
      </c>
      <c r="T39" s="1" t="s">
        <v>1237</v>
      </c>
      <c r="U39" s="1" t="s">
        <v>1238</v>
      </c>
      <c r="V39" s="1" t="s">
        <v>1273</v>
      </c>
    </row>
    <row r="40" s="1" customFormat="1" spans="1:22">
      <c r="A40" s="3">
        <v>999222731363635</v>
      </c>
      <c r="B40" s="1" t="s">
        <v>2261</v>
      </c>
      <c r="C40" s="1" t="s">
        <v>2262</v>
      </c>
      <c r="D40" s="1" t="s">
        <v>2263</v>
      </c>
      <c r="E40" s="1" t="s">
        <v>2264</v>
      </c>
      <c r="F40" s="1" t="s">
        <v>1744</v>
      </c>
      <c r="G40" s="1" t="s">
        <v>1227</v>
      </c>
      <c r="H40" s="1" t="s">
        <v>1228</v>
      </c>
      <c r="I40" s="1" t="s">
        <v>2265</v>
      </c>
      <c r="J40" s="1" t="s">
        <v>30</v>
      </c>
      <c r="K40" s="1" t="s">
        <v>2266</v>
      </c>
      <c r="L40" s="1" t="s">
        <v>2266</v>
      </c>
      <c r="M40" s="1" t="s">
        <v>1231</v>
      </c>
      <c r="N40" s="1" t="s">
        <v>1231</v>
      </c>
      <c r="O40" s="1" t="s">
        <v>1232</v>
      </c>
      <c r="P40" s="1" t="s">
        <v>1233</v>
      </c>
      <c r="Q40" s="1" t="s">
        <v>1234</v>
      </c>
      <c r="R40" s="1" t="s">
        <v>2267</v>
      </c>
      <c r="S40" s="1" t="s">
        <v>1236</v>
      </c>
      <c r="T40" s="1" t="s">
        <v>1237</v>
      </c>
      <c r="U40" s="1" t="s">
        <v>1238</v>
      </c>
      <c r="V40" s="1" t="s">
        <v>1611</v>
      </c>
    </row>
    <row r="41" s="1" customFormat="1" spans="1:22">
      <c r="A41" s="3">
        <v>999222732635932</v>
      </c>
      <c r="B41" s="1" t="s">
        <v>2226</v>
      </c>
      <c r="C41" s="1" t="s">
        <v>2255</v>
      </c>
      <c r="D41" s="1" t="s">
        <v>2256</v>
      </c>
      <c r="E41" s="1" t="s">
        <v>2257</v>
      </c>
      <c r="F41" s="1" t="s">
        <v>1744</v>
      </c>
      <c r="G41" s="1" t="s">
        <v>1223</v>
      </c>
      <c r="H41" s="1" t="s">
        <v>1228</v>
      </c>
      <c r="I41" s="1" t="s">
        <v>2258</v>
      </c>
      <c r="J41" s="1" t="s">
        <v>30</v>
      </c>
      <c r="K41" s="1" t="s">
        <v>2259</v>
      </c>
      <c r="L41" s="1" t="s">
        <v>2259</v>
      </c>
      <c r="M41" s="1" t="s">
        <v>1231</v>
      </c>
      <c r="N41" s="1" t="s">
        <v>1231</v>
      </c>
      <c r="O41" s="1" t="s">
        <v>1232</v>
      </c>
      <c r="P41" s="1" t="s">
        <v>1233</v>
      </c>
      <c r="Q41" s="1" t="s">
        <v>1234</v>
      </c>
      <c r="R41" s="1" t="s">
        <v>2260</v>
      </c>
      <c r="S41" s="1" t="s">
        <v>1236</v>
      </c>
      <c r="T41" s="1" t="s">
        <v>1237</v>
      </c>
      <c r="U41" s="1" t="s">
        <v>1238</v>
      </c>
      <c r="V41" s="1" t="s">
        <v>2202</v>
      </c>
    </row>
    <row r="42" s="1" customFormat="1" spans="1:22">
      <c r="A42" s="3">
        <v>999222733498262</v>
      </c>
      <c r="B42" s="1" t="s">
        <v>2226</v>
      </c>
      <c r="C42" s="1" t="s">
        <v>2249</v>
      </c>
      <c r="D42" s="1" t="s">
        <v>2250</v>
      </c>
      <c r="E42" s="1" t="s">
        <v>2251</v>
      </c>
      <c r="F42" s="1" t="s">
        <v>1744</v>
      </c>
      <c r="G42" s="1" t="s">
        <v>1223</v>
      </c>
      <c r="H42" s="1" t="s">
        <v>1228</v>
      </c>
      <c r="I42" s="1" t="s">
        <v>2252</v>
      </c>
      <c r="J42" s="1" t="s">
        <v>30</v>
      </c>
      <c r="K42" s="1" t="s">
        <v>2253</v>
      </c>
      <c r="L42" s="1" t="s">
        <v>2253</v>
      </c>
      <c r="M42" s="1" t="s">
        <v>1231</v>
      </c>
      <c r="N42" s="1" t="s">
        <v>1231</v>
      </c>
      <c r="O42" s="1" t="s">
        <v>1232</v>
      </c>
      <c r="P42" s="1" t="s">
        <v>1233</v>
      </c>
      <c r="Q42" s="1" t="s">
        <v>1234</v>
      </c>
      <c r="R42" s="1" t="s">
        <v>2254</v>
      </c>
      <c r="S42" s="1" t="s">
        <v>1236</v>
      </c>
      <c r="T42" s="1" t="s">
        <v>1237</v>
      </c>
      <c r="U42" s="1" t="s">
        <v>1238</v>
      </c>
      <c r="V42" s="1" t="s">
        <v>1246</v>
      </c>
    </row>
    <row r="43" s="1" customFormat="1" spans="1:22">
      <c r="A43" s="3">
        <v>999222735037706</v>
      </c>
      <c r="B43" s="1" t="s">
        <v>2226</v>
      </c>
      <c r="C43" s="1" t="s">
        <v>2243</v>
      </c>
      <c r="D43" s="1" t="s">
        <v>2244</v>
      </c>
      <c r="E43" s="1" t="s">
        <v>2245</v>
      </c>
      <c r="F43" s="1" t="s">
        <v>1223</v>
      </c>
      <c r="G43" s="1" t="s">
        <v>1227</v>
      </c>
      <c r="H43" s="1" t="s">
        <v>1228</v>
      </c>
      <c r="I43" s="1" t="s">
        <v>2246</v>
      </c>
      <c r="J43" s="1" t="s">
        <v>30</v>
      </c>
      <c r="K43" s="1" t="s">
        <v>2247</v>
      </c>
      <c r="L43" s="1" t="s">
        <v>2247</v>
      </c>
      <c r="M43" s="1" t="s">
        <v>1231</v>
      </c>
      <c r="N43" s="1" t="s">
        <v>1231</v>
      </c>
      <c r="O43" s="1" t="s">
        <v>1232</v>
      </c>
      <c r="P43" s="1" t="s">
        <v>1233</v>
      </c>
      <c r="Q43" s="1" t="s">
        <v>1234</v>
      </c>
      <c r="R43" s="1" t="s">
        <v>2248</v>
      </c>
      <c r="S43" s="1" t="s">
        <v>1236</v>
      </c>
      <c r="T43" s="1" t="s">
        <v>1237</v>
      </c>
      <c r="U43" s="1" t="s">
        <v>1238</v>
      </c>
      <c r="V43" s="1" t="s">
        <v>1280</v>
      </c>
    </row>
    <row r="44" s="1" customFormat="1" spans="1:22">
      <c r="A44" s="3">
        <v>999222744619268</v>
      </c>
      <c r="B44" s="1" t="s">
        <v>2226</v>
      </c>
      <c r="C44" s="1" t="s">
        <v>2238</v>
      </c>
      <c r="D44" s="1" t="s">
        <v>2083</v>
      </c>
      <c r="E44" s="1" t="s">
        <v>2239</v>
      </c>
      <c r="F44" s="1" t="s">
        <v>1368</v>
      </c>
      <c r="G44" s="1" t="s">
        <v>1227</v>
      </c>
      <c r="H44" s="1" t="s">
        <v>1228</v>
      </c>
      <c r="I44" s="1" t="s">
        <v>2240</v>
      </c>
      <c r="J44" s="1" t="s">
        <v>30</v>
      </c>
      <c r="K44" s="1" t="s">
        <v>2241</v>
      </c>
      <c r="L44" s="1" t="s">
        <v>2241</v>
      </c>
      <c r="M44" s="1" t="s">
        <v>1231</v>
      </c>
      <c r="N44" s="1" t="s">
        <v>1231</v>
      </c>
      <c r="O44" s="1" t="s">
        <v>1232</v>
      </c>
      <c r="P44" s="1" t="s">
        <v>1233</v>
      </c>
      <c r="Q44" s="1" t="s">
        <v>1234</v>
      </c>
      <c r="R44" s="1" t="s">
        <v>2242</v>
      </c>
      <c r="S44" s="1" t="s">
        <v>1236</v>
      </c>
      <c r="T44" s="1" t="s">
        <v>1237</v>
      </c>
      <c r="U44" s="1" t="s">
        <v>1238</v>
      </c>
      <c r="V44" s="1" t="s">
        <v>1246</v>
      </c>
    </row>
    <row r="45" s="1" customFormat="1" spans="1:22">
      <c r="A45" s="3">
        <v>999222745380236</v>
      </c>
      <c r="B45" s="1" t="s">
        <v>2226</v>
      </c>
      <c r="C45" s="1" t="s">
        <v>2232</v>
      </c>
      <c r="D45" s="1" t="s">
        <v>2233</v>
      </c>
      <c r="E45" s="1" t="s">
        <v>2234</v>
      </c>
      <c r="F45" s="1" t="s">
        <v>1223</v>
      </c>
      <c r="G45" s="1" t="s">
        <v>1227</v>
      </c>
      <c r="H45" s="1" t="s">
        <v>1228</v>
      </c>
      <c r="I45" s="1" t="s">
        <v>2235</v>
      </c>
      <c r="J45" s="1" t="s">
        <v>30</v>
      </c>
      <c r="K45" s="1" t="s">
        <v>2236</v>
      </c>
      <c r="L45" s="1" t="s">
        <v>2236</v>
      </c>
      <c r="M45" s="1" t="s">
        <v>1231</v>
      </c>
      <c r="N45" s="1" t="s">
        <v>1231</v>
      </c>
      <c r="O45" s="1" t="s">
        <v>1232</v>
      </c>
      <c r="P45" s="1" t="s">
        <v>1233</v>
      </c>
      <c r="Q45" s="1" t="s">
        <v>1234</v>
      </c>
      <c r="R45" s="1" t="s">
        <v>2237</v>
      </c>
      <c r="S45" s="1" t="s">
        <v>1236</v>
      </c>
      <c r="T45" s="1" t="s">
        <v>1237</v>
      </c>
      <c r="U45" s="1" t="s">
        <v>1238</v>
      </c>
      <c r="V45" s="1" t="s">
        <v>1246</v>
      </c>
    </row>
    <row r="46" s="1" customFormat="1" spans="1:22">
      <c r="A46" s="3">
        <v>999222748680362</v>
      </c>
      <c r="B46" s="1" t="s">
        <v>2226</v>
      </c>
      <c r="C46" s="1" t="s">
        <v>2227</v>
      </c>
      <c r="D46" s="1" t="s">
        <v>1843</v>
      </c>
      <c r="E46" s="1" t="s">
        <v>2228</v>
      </c>
      <c r="F46" s="1" t="s">
        <v>1805</v>
      </c>
      <c r="G46" s="1" t="s">
        <v>1227</v>
      </c>
      <c r="H46" s="1" t="s">
        <v>1228</v>
      </c>
      <c r="I46" s="1" t="s">
        <v>2229</v>
      </c>
      <c r="J46" s="1" t="s">
        <v>30</v>
      </c>
      <c r="K46" s="1" t="s">
        <v>2230</v>
      </c>
      <c r="L46" s="1" t="s">
        <v>2230</v>
      </c>
      <c r="M46" s="1" t="s">
        <v>1231</v>
      </c>
      <c r="N46" s="1" t="s">
        <v>1231</v>
      </c>
      <c r="O46" s="1" t="s">
        <v>1232</v>
      </c>
      <c r="P46" s="1" t="s">
        <v>1233</v>
      </c>
      <c r="Q46" s="1" t="s">
        <v>1234</v>
      </c>
      <c r="R46" s="1" t="s">
        <v>2231</v>
      </c>
      <c r="S46" s="1" t="s">
        <v>1236</v>
      </c>
      <c r="T46" s="1" t="s">
        <v>1237</v>
      </c>
      <c r="U46" s="1" t="s">
        <v>1238</v>
      </c>
      <c r="V46" s="1" t="s">
        <v>1239</v>
      </c>
    </row>
    <row r="47" s="1" customFormat="1" spans="1:22">
      <c r="A47" s="3">
        <v>999222751997125</v>
      </c>
      <c r="B47" s="1" t="s">
        <v>2203</v>
      </c>
      <c r="C47" s="1" t="s">
        <v>2221</v>
      </c>
      <c r="D47" s="1" t="s">
        <v>1843</v>
      </c>
      <c r="E47" s="1" t="s">
        <v>2222</v>
      </c>
      <c r="F47" s="1" t="s">
        <v>1368</v>
      </c>
      <c r="G47" s="1" t="s">
        <v>1223</v>
      </c>
      <c r="H47" s="1" t="s">
        <v>1228</v>
      </c>
      <c r="I47" s="1" t="s">
        <v>2223</v>
      </c>
      <c r="J47" s="1" t="s">
        <v>30</v>
      </c>
      <c r="K47" s="1" t="s">
        <v>2224</v>
      </c>
      <c r="L47" s="1" t="s">
        <v>2224</v>
      </c>
      <c r="M47" s="1" t="s">
        <v>1231</v>
      </c>
      <c r="N47" s="1" t="s">
        <v>1231</v>
      </c>
      <c r="O47" s="1" t="s">
        <v>1232</v>
      </c>
      <c r="P47" s="1" t="s">
        <v>1233</v>
      </c>
      <c r="Q47" s="1" t="s">
        <v>1234</v>
      </c>
      <c r="R47" s="1" t="s">
        <v>2225</v>
      </c>
      <c r="S47" s="1" t="s">
        <v>1236</v>
      </c>
      <c r="T47" s="1" t="s">
        <v>1237</v>
      </c>
      <c r="U47" s="1" t="s">
        <v>1238</v>
      </c>
      <c r="V47" s="1" t="s">
        <v>1239</v>
      </c>
    </row>
    <row r="48" s="1" customFormat="1" spans="1:22">
      <c r="A48" s="3">
        <v>999222752581158</v>
      </c>
      <c r="B48" s="1" t="s">
        <v>2203</v>
      </c>
      <c r="C48" s="1" t="s">
        <v>2215</v>
      </c>
      <c r="D48" s="1" t="s">
        <v>2216</v>
      </c>
      <c r="E48" s="1" t="s">
        <v>2217</v>
      </c>
      <c r="F48" s="1" t="s">
        <v>1223</v>
      </c>
      <c r="G48" s="1" t="s">
        <v>1227</v>
      </c>
      <c r="H48" s="1" t="s">
        <v>1228</v>
      </c>
      <c r="I48" s="1" t="s">
        <v>2218</v>
      </c>
      <c r="J48" s="1" t="s">
        <v>30</v>
      </c>
      <c r="K48" s="1" t="s">
        <v>2219</v>
      </c>
      <c r="L48" s="1" t="s">
        <v>2219</v>
      </c>
      <c r="M48" s="1" t="s">
        <v>1231</v>
      </c>
      <c r="N48" s="1" t="s">
        <v>1231</v>
      </c>
      <c r="O48" s="1" t="s">
        <v>1232</v>
      </c>
      <c r="P48" s="1" t="s">
        <v>1233</v>
      </c>
      <c r="Q48" s="1" t="s">
        <v>1234</v>
      </c>
      <c r="R48" s="1" t="s">
        <v>2220</v>
      </c>
      <c r="S48" s="1" t="s">
        <v>1236</v>
      </c>
      <c r="T48" s="1" t="s">
        <v>1237</v>
      </c>
      <c r="U48" s="1" t="s">
        <v>1648</v>
      </c>
      <c r="V48" s="1" t="s">
        <v>1280</v>
      </c>
    </row>
    <row r="49" s="1" customFormat="1" spans="1:22">
      <c r="A49" s="3">
        <v>999222770471513</v>
      </c>
      <c r="B49" s="1" t="s">
        <v>2203</v>
      </c>
      <c r="C49" s="1" t="s">
        <v>2209</v>
      </c>
      <c r="D49" s="1" t="s">
        <v>2210</v>
      </c>
      <c r="E49" s="1" t="s">
        <v>2211</v>
      </c>
      <c r="F49" s="1" t="s">
        <v>1598</v>
      </c>
      <c r="G49" s="1" t="s">
        <v>1223</v>
      </c>
      <c r="H49" s="1" t="s">
        <v>1228</v>
      </c>
      <c r="I49" s="1" t="s">
        <v>2212</v>
      </c>
      <c r="J49" s="1" t="s">
        <v>30</v>
      </c>
      <c r="K49" s="1" t="s">
        <v>2213</v>
      </c>
      <c r="L49" s="1" t="s">
        <v>1232</v>
      </c>
      <c r="M49" s="1" t="s">
        <v>2512</v>
      </c>
      <c r="N49" s="1" t="s">
        <v>2513</v>
      </c>
      <c r="O49" s="1" t="s">
        <v>1232</v>
      </c>
      <c r="P49" s="1" t="s">
        <v>1233</v>
      </c>
      <c r="Q49" s="1" t="s">
        <v>1234</v>
      </c>
      <c r="R49" s="1" t="s">
        <v>2214</v>
      </c>
      <c r="S49" s="1" t="s">
        <v>1236</v>
      </c>
      <c r="T49" s="1" t="s">
        <v>1237</v>
      </c>
      <c r="U49" s="1" t="s">
        <v>1238</v>
      </c>
      <c r="V49" s="1" t="s">
        <v>1456</v>
      </c>
    </row>
    <row r="50" s="1" customFormat="1" spans="1:22">
      <c r="A50" s="3">
        <v>999222770923437</v>
      </c>
      <c r="B50" s="1" t="s">
        <v>2203</v>
      </c>
      <c r="C50" s="1" t="s">
        <v>2204</v>
      </c>
      <c r="D50" s="1" t="s">
        <v>2149</v>
      </c>
      <c r="E50" s="1" t="s">
        <v>2205</v>
      </c>
      <c r="F50" s="1" t="s">
        <v>1598</v>
      </c>
      <c r="G50" s="1" t="s">
        <v>1223</v>
      </c>
      <c r="H50" s="1" t="s">
        <v>1228</v>
      </c>
      <c r="I50" s="1" t="s">
        <v>2206</v>
      </c>
      <c r="J50" s="1" t="s">
        <v>30</v>
      </c>
      <c r="K50" s="1" t="s">
        <v>2207</v>
      </c>
      <c r="L50" s="1" t="s">
        <v>2207</v>
      </c>
      <c r="M50" s="1" t="s">
        <v>1231</v>
      </c>
      <c r="N50" s="1" t="s">
        <v>1231</v>
      </c>
      <c r="O50" s="1" t="s">
        <v>1232</v>
      </c>
      <c r="P50" s="1" t="s">
        <v>1233</v>
      </c>
      <c r="Q50" s="1" t="s">
        <v>1234</v>
      </c>
      <c r="R50" s="1" t="s">
        <v>2208</v>
      </c>
      <c r="S50" s="1" t="s">
        <v>1236</v>
      </c>
      <c r="T50" s="1" t="s">
        <v>1237</v>
      </c>
      <c r="U50" s="1" t="s">
        <v>1238</v>
      </c>
      <c r="V50" s="1" t="s">
        <v>1280</v>
      </c>
    </row>
    <row r="51" s="1" customFormat="1" spans="1:22">
      <c r="A51" s="3">
        <v>999222782798575</v>
      </c>
      <c r="B51" s="1" t="s">
        <v>2189</v>
      </c>
      <c r="C51" s="1" t="s">
        <v>2196</v>
      </c>
      <c r="D51" s="1" t="s">
        <v>2197</v>
      </c>
      <c r="E51" s="1" t="s">
        <v>2198</v>
      </c>
      <c r="F51" s="1" t="s">
        <v>1223</v>
      </c>
      <c r="G51" s="1" t="s">
        <v>1227</v>
      </c>
      <c r="H51" s="1" t="s">
        <v>1228</v>
      </c>
      <c r="I51" s="1" t="s">
        <v>2199</v>
      </c>
      <c r="J51" s="1" t="s">
        <v>30</v>
      </c>
      <c r="K51" s="1" t="s">
        <v>2200</v>
      </c>
      <c r="L51" s="1" t="s">
        <v>2200</v>
      </c>
      <c r="M51" s="1" t="s">
        <v>1231</v>
      </c>
      <c r="N51" s="1" t="s">
        <v>1231</v>
      </c>
      <c r="O51" s="1" t="s">
        <v>1232</v>
      </c>
      <c r="P51" s="1" t="s">
        <v>1233</v>
      </c>
      <c r="Q51" s="1" t="s">
        <v>1234</v>
      </c>
      <c r="R51" s="1" t="s">
        <v>2201</v>
      </c>
      <c r="S51" s="1" t="s">
        <v>1236</v>
      </c>
      <c r="T51" s="1" t="s">
        <v>1237</v>
      </c>
      <c r="U51" s="1" t="s">
        <v>1238</v>
      </c>
      <c r="V51" s="1" t="s">
        <v>2202</v>
      </c>
    </row>
    <row r="52" s="1" customFormat="1" spans="1:22">
      <c r="A52" s="3">
        <v>999222784724305</v>
      </c>
      <c r="B52" s="1" t="s">
        <v>2189</v>
      </c>
      <c r="C52" s="1" t="s">
        <v>2190</v>
      </c>
      <c r="D52" s="1" t="s">
        <v>2191</v>
      </c>
      <c r="E52" s="1" t="s">
        <v>2192</v>
      </c>
      <c r="F52" s="1" t="s">
        <v>1805</v>
      </c>
      <c r="G52" s="1" t="s">
        <v>1223</v>
      </c>
      <c r="H52" s="1" t="s">
        <v>1228</v>
      </c>
      <c r="I52" s="1" t="s">
        <v>2193</v>
      </c>
      <c r="J52" s="1" t="s">
        <v>30</v>
      </c>
      <c r="K52" s="1" t="s">
        <v>2194</v>
      </c>
      <c r="L52" s="1" t="s">
        <v>2514</v>
      </c>
      <c r="M52" s="1" t="s">
        <v>2515</v>
      </c>
      <c r="N52" s="1" t="s">
        <v>2516</v>
      </c>
      <c r="O52" s="1" t="s">
        <v>1232</v>
      </c>
      <c r="P52" s="1" t="s">
        <v>1233</v>
      </c>
      <c r="Q52" s="1" t="s">
        <v>1234</v>
      </c>
      <c r="R52" s="1" t="s">
        <v>2195</v>
      </c>
      <c r="S52" s="1" t="s">
        <v>1236</v>
      </c>
      <c r="T52" s="1" t="s">
        <v>1237</v>
      </c>
      <c r="U52" s="1" t="s">
        <v>1238</v>
      </c>
      <c r="V52" s="1" t="s">
        <v>1246</v>
      </c>
    </row>
    <row r="53" s="1" customFormat="1" spans="1:22">
      <c r="A53" s="3">
        <v>999222793360980</v>
      </c>
      <c r="B53" s="1" t="s">
        <v>2164</v>
      </c>
      <c r="C53" s="1" t="s">
        <v>2182</v>
      </c>
      <c r="D53" s="1" t="s">
        <v>2183</v>
      </c>
      <c r="E53" s="1" t="s">
        <v>2184</v>
      </c>
      <c r="F53" s="1" t="s">
        <v>1744</v>
      </c>
      <c r="G53" s="1" t="s">
        <v>1227</v>
      </c>
      <c r="H53" s="1" t="s">
        <v>1228</v>
      </c>
      <c r="I53" s="1" t="s">
        <v>2185</v>
      </c>
      <c r="J53" s="1" t="s">
        <v>30</v>
      </c>
      <c r="K53" s="1" t="s">
        <v>2186</v>
      </c>
      <c r="L53" s="1" t="s">
        <v>2186</v>
      </c>
      <c r="M53" s="1" t="s">
        <v>1231</v>
      </c>
      <c r="N53" s="1" t="s">
        <v>1231</v>
      </c>
      <c r="O53" s="1" t="s">
        <v>1232</v>
      </c>
      <c r="P53" s="1" t="s">
        <v>1233</v>
      </c>
      <c r="Q53" s="1" t="s">
        <v>1234</v>
      </c>
      <c r="R53" s="1" t="s">
        <v>2187</v>
      </c>
      <c r="S53" s="1" t="s">
        <v>1236</v>
      </c>
      <c r="T53" s="1" t="s">
        <v>1237</v>
      </c>
      <c r="U53" s="1" t="s">
        <v>1238</v>
      </c>
      <c r="V53" s="1" t="s">
        <v>2188</v>
      </c>
    </row>
    <row r="54" s="1" customFormat="1" spans="1:22">
      <c r="A54" s="3">
        <v>999222794291476</v>
      </c>
      <c r="B54" s="1" t="s">
        <v>2164</v>
      </c>
      <c r="C54" s="1" t="s">
        <v>2176</v>
      </c>
      <c r="D54" s="1" t="s">
        <v>2177</v>
      </c>
      <c r="E54" s="1" t="s">
        <v>2178</v>
      </c>
      <c r="F54" s="1" t="s">
        <v>1223</v>
      </c>
      <c r="G54" s="1" t="s">
        <v>1227</v>
      </c>
      <c r="H54" s="1" t="s">
        <v>1228</v>
      </c>
      <c r="I54" s="1" t="s">
        <v>2179</v>
      </c>
      <c r="J54" s="1" t="s">
        <v>30</v>
      </c>
      <c r="K54" s="1" t="s">
        <v>2180</v>
      </c>
      <c r="L54" s="1" t="s">
        <v>2180</v>
      </c>
      <c r="M54" s="1" t="s">
        <v>1231</v>
      </c>
      <c r="N54" s="1" t="s">
        <v>1231</v>
      </c>
      <c r="O54" s="1" t="s">
        <v>1232</v>
      </c>
      <c r="P54" s="1" t="s">
        <v>1233</v>
      </c>
      <c r="Q54" s="1" t="s">
        <v>1234</v>
      </c>
      <c r="R54" s="1" t="s">
        <v>2181</v>
      </c>
      <c r="S54" s="1" t="s">
        <v>1236</v>
      </c>
      <c r="T54" s="1" t="s">
        <v>1237</v>
      </c>
      <c r="U54" s="1" t="s">
        <v>1238</v>
      </c>
      <c r="V54" s="1" t="s">
        <v>1299</v>
      </c>
    </row>
    <row r="55" s="1" customFormat="1" spans="1:22">
      <c r="A55" s="3">
        <v>999222803049605</v>
      </c>
      <c r="B55" s="1" t="s">
        <v>2164</v>
      </c>
      <c r="C55" s="1" t="s">
        <v>2170</v>
      </c>
      <c r="D55" s="1" t="s">
        <v>2171</v>
      </c>
      <c r="E55" s="1" t="s">
        <v>2172</v>
      </c>
      <c r="F55" s="1" t="s">
        <v>1368</v>
      </c>
      <c r="G55" s="1" t="s">
        <v>1223</v>
      </c>
      <c r="H55" s="1" t="s">
        <v>1228</v>
      </c>
      <c r="I55" s="1" t="s">
        <v>2173</v>
      </c>
      <c r="J55" s="1" t="s">
        <v>30</v>
      </c>
      <c r="K55" s="1" t="s">
        <v>2174</v>
      </c>
      <c r="L55" s="1" t="s">
        <v>2174</v>
      </c>
      <c r="M55" s="1" t="s">
        <v>1231</v>
      </c>
      <c r="N55" s="1" t="s">
        <v>1231</v>
      </c>
      <c r="O55" s="1" t="s">
        <v>1232</v>
      </c>
      <c r="P55" s="1" t="s">
        <v>1233</v>
      </c>
      <c r="Q55" s="1" t="s">
        <v>1234</v>
      </c>
      <c r="R55" s="1" t="s">
        <v>2175</v>
      </c>
      <c r="S55" s="1" t="s">
        <v>1236</v>
      </c>
      <c r="T55" s="1" t="s">
        <v>1237</v>
      </c>
      <c r="U55" s="1" t="s">
        <v>1238</v>
      </c>
      <c r="V55" s="1" t="s">
        <v>1253</v>
      </c>
    </row>
    <row r="56" s="1" customFormat="1" spans="1:22">
      <c r="A56" s="3">
        <v>22806546877</v>
      </c>
      <c r="B56" s="1" t="s">
        <v>2164</v>
      </c>
      <c r="C56" s="1" t="s">
        <v>2165</v>
      </c>
      <c r="D56" s="1" t="s">
        <v>1813</v>
      </c>
      <c r="E56" s="1" t="s">
        <v>2166</v>
      </c>
      <c r="F56" s="1" t="s">
        <v>1744</v>
      </c>
      <c r="G56" s="1" t="s">
        <v>1223</v>
      </c>
      <c r="H56" s="1" t="s">
        <v>1228</v>
      </c>
      <c r="I56" s="1" t="s">
        <v>2167</v>
      </c>
      <c r="J56" s="1" t="s">
        <v>30</v>
      </c>
      <c r="K56" s="1" t="s">
        <v>2168</v>
      </c>
      <c r="L56" s="1" t="s">
        <v>2168</v>
      </c>
      <c r="M56" s="1" t="s">
        <v>1231</v>
      </c>
      <c r="N56" s="1" t="s">
        <v>1231</v>
      </c>
      <c r="O56" s="1" t="s">
        <v>1232</v>
      </c>
      <c r="P56" s="1" t="s">
        <v>1233</v>
      </c>
      <c r="Q56" s="1" t="s">
        <v>1234</v>
      </c>
      <c r="R56" s="1" t="s">
        <v>2169</v>
      </c>
      <c r="S56" s="1" t="s">
        <v>1236</v>
      </c>
      <c r="T56" s="1" t="s">
        <v>1237</v>
      </c>
      <c r="U56" s="1" t="s">
        <v>1648</v>
      </c>
      <c r="V56" s="1" t="s">
        <v>1280</v>
      </c>
    </row>
    <row r="57" s="1" customFormat="1" spans="1:22">
      <c r="A57" s="3">
        <v>999222810390624</v>
      </c>
      <c r="B57" s="1" t="s">
        <v>2127</v>
      </c>
      <c r="C57" s="1" t="s">
        <v>2159</v>
      </c>
      <c r="D57" s="1" t="s">
        <v>2160</v>
      </c>
      <c r="E57" s="1" t="s">
        <v>2161</v>
      </c>
      <c r="F57" s="1" t="s">
        <v>1368</v>
      </c>
      <c r="G57" s="1" t="s">
        <v>1223</v>
      </c>
      <c r="H57" s="1" t="s">
        <v>1228</v>
      </c>
      <c r="I57" s="1" t="s">
        <v>2162</v>
      </c>
      <c r="J57" s="1" t="s">
        <v>30</v>
      </c>
      <c r="K57" s="1" t="s">
        <v>1912</v>
      </c>
      <c r="L57" s="1" t="s">
        <v>1912</v>
      </c>
      <c r="M57" s="1" t="s">
        <v>1231</v>
      </c>
      <c r="N57" s="1" t="s">
        <v>1231</v>
      </c>
      <c r="O57" s="1" t="s">
        <v>1232</v>
      </c>
      <c r="P57" s="1" t="s">
        <v>1233</v>
      </c>
      <c r="Q57" s="1" t="s">
        <v>1234</v>
      </c>
      <c r="R57" s="1" t="s">
        <v>2163</v>
      </c>
      <c r="S57" s="1" t="s">
        <v>1236</v>
      </c>
      <c r="T57" s="1" t="s">
        <v>1237</v>
      </c>
      <c r="U57" s="1" t="s">
        <v>1238</v>
      </c>
      <c r="V57" s="1" t="s">
        <v>1375</v>
      </c>
    </row>
    <row r="58" s="1" customFormat="1" spans="1:22">
      <c r="A58" s="3">
        <v>999222812013810</v>
      </c>
      <c r="B58" s="1" t="s">
        <v>2127</v>
      </c>
      <c r="C58" s="1" t="s">
        <v>2154</v>
      </c>
      <c r="D58" s="1" t="s">
        <v>1813</v>
      </c>
      <c r="E58" s="1" t="s">
        <v>2155</v>
      </c>
      <c r="F58" s="1" t="s">
        <v>1744</v>
      </c>
      <c r="G58" s="1" t="s">
        <v>1223</v>
      </c>
      <c r="H58" s="1" t="s">
        <v>1228</v>
      </c>
      <c r="I58" s="1" t="s">
        <v>2156</v>
      </c>
      <c r="J58" s="1" t="s">
        <v>30</v>
      </c>
      <c r="K58" s="1" t="s">
        <v>2157</v>
      </c>
      <c r="L58" s="1" t="s">
        <v>2157</v>
      </c>
      <c r="M58" s="1" t="s">
        <v>1231</v>
      </c>
      <c r="N58" s="1" t="s">
        <v>1231</v>
      </c>
      <c r="O58" s="1" t="s">
        <v>1232</v>
      </c>
      <c r="P58" s="1" t="s">
        <v>1233</v>
      </c>
      <c r="Q58" s="1" t="s">
        <v>1234</v>
      </c>
      <c r="R58" s="1" t="s">
        <v>2158</v>
      </c>
      <c r="S58" s="1" t="s">
        <v>1236</v>
      </c>
      <c r="T58" s="1" t="s">
        <v>1237</v>
      </c>
      <c r="U58" s="1" t="s">
        <v>1648</v>
      </c>
      <c r="V58" s="1" t="s">
        <v>1280</v>
      </c>
    </row>
    <row r="59" s="1" customFormat="1" spans="1:22">
      <c r="A59" s="3">
        <v>22815329751</v>
      </c>
      <c r="B59" s="1" t="s">
        <v>2127</v>
      </c>
      <c r="C59" s="1" t="s">
        <v>2148</v>
      </c>
      <c r="D59" s="1" t="s">
        <v>2149</v>
      </c>
      <c r="E59" s="1" t="s">
        <v>2150</v>
      </c>
      <c r="F59" s="1" t="s">
        <v>1368</v>
      </c>
      <c r="G59" s="1" t="s">
        <v>1227</v>
      </c>
      <c r="H59" s="1" t="s">
        <v>1228</v>
      </c>
      <c r="I59" s="1" t="s">
        <v>2151</v>
      </c>
      <c r="J59" s="1" t="s">
        <v>30</v>
      </c>
      <c r="K59" s="1" t="s">
        <v>2152</v>
      </c>
      <c r="L59" s="1" t="s">
        <v>2152</v>
      </c>
      <c r="M59" s="1" t="s">
        <v>1231</v>
      </c>
      <c r="N59" s="1" t="s">
        <v>1231</v>
      </c>
      <c r="O59" s="1" t="s">
        <v>1232</v>
      </c>
      <c r="P59" s="1" t="s">
        <v>1233</v>
      </c>
      <c r="Q59" s="1" t="s">
        <v>1234</v>
      </c>
      <c r="R59" s="1" t="s">
        <v>2153</v>
      </c>
      <c r="S59" s="1" t="s">
        <v>1236</v>
      </c>
      <c r="T59" s="1" t="s">
        <v>1237</v>
      </c>
      <c r="U59" s="1" t="s">
        <v>1648</v>
      </c>
      <c r="V59" s="1" t="s">
        <v>1280</v>
      </c>
    </row>
    <row r="60" s="1" customFormat="1" spans="1:22">
      <c r="A60" s="3">
        <v>999222816425772</v>
      </c>
      <c r="B60" s="1" t="s">
        <v>2127</v>
      </c>
      <c r="C60" s="1" t="s">
        <v>2142</v>
      </c>
      <c r="D60" s="1" t="s">
        <v>2143</v>
      </c>
      <c r="E60" s="1" t="s">
        <v>2144</v>
      </c>
      <c r="F60" s="1" t="s">
        <v>1368</v>
      </c>
      <c r="G60" s="1" t="s">
        <v>1227</v>
      </c>
      <c r="H60" s="1" t="s">
        <v>1228</v>
      </c>
      <c r="I60" s="1" t="s">
        <v>2145</v>
      </c>
      <c r="J60" s="1" t="s">
        <v>30</v>
      </c>
      <c r="K60" s="1" t="s">
        <v>2146</v>
      </c>
      <c r="L60" s="1" t="s">
        <v>2146</v>
      </c>
      <c r="M60" s="1" t="s">
        <v>1231</v>
      </c>
      <c r="N60" s="1" t="s">
        <v>1231</v>
      </c>
      <c r="O60" s="1" t="s">
        <v>1232</v>
      </c>
      <c r="P60" s="1" t="s">
        <v>1233</v>
      </c>
      <c r="Q60" s="1" t="s">
        <v>1234</v>
      </c>
      <c r="R60" s="1" t="s">
        <v>2147</v>
      </c>
      <c r="S60" s="1" t="s">
        <v>1236</v>
      </c>
      <c r="T60" s="1" t="s">
        <v>1237</v>
      </c>
      <c r="U60" s="1" t="s">
        <v>1648</v>
      </c>
      <c r="V60" s="1" t="s">
        <v>1481</v>
      </c>
    </row>
    <row r="61" s="1" customFormat="1" spans="1:22">
      <c r="A61" s="3">
        <v>999222817365272</v>
      </c>
      <c r="B61" s="1" t="s">
        <v>2127</v>
      </c>
      <c r="C61" s="1" t="s">
        <v>2136</v>
      </c>
      <c r="D61" s="1" t="s">
        <v>2137</v>
      </c>
      <c r="E61" s="1" t="s">
        <v>2138</v>
      </c>
      <c r="F61" s="1" t="s">
        <v>1598</v>
      </c>
      <c r="G61" s="1" t="s">
        <v>1227</v>
      </c>
      <c r="H61" s="1" t="s">
        <v>1228</v>
      </c>
      <c r="I61" s="1" t="s">
        <v>2139</v>
      </c>
      <c r="J61" s="1" t="s">
        <v>30</v>
      </c>
      <c r="K61" s="1" t="s">
        <v>2140</v>
      </c>
      <c r="L61" s="1" t="s">
        <v>2140</v>
      </c>
      <c r="M61" s="1" t="s">
        <v>1231</v>
      </c>
      <c r="N61" s="1" t="s">
        <v>1231</v>
      </c>
      <c r="O61" s="1" t="s">
        <v>1232</v>
      </c>
      <c r="P61" s="1" t="s">
        <v>1233</v>
      </c>
      <c r="Q61" s="1" t="s">
        <v>1234</v>
      </c>
      <c r="R61" s="1" t="s">
        <v>2141</v>
      </c>
      <c r="S61" s="1" t="s">
        <v>1236</v>
      </c>
      <c r="T61" s="1" t="s">
        <v>1237</v>
      </c>
      <c r="U61" s="1" t="s">
        <v>1238</v>
      </c>
      <c r="V61" s="1" t="s">
        <v>1239</v>
      </c>
    </row>
    <row r="62" s="1" customFormat="1" spans="1:22">
      <c r="A62" s="3">
        <v>999222818069218</v>
      </c>
      <c r="B62" s="1" t="s">
        <v>2127</v>
      </c>
      <c r="C62" s="1" t="s">
        <v>2128</v>
      </c>
      <c r="D62" s="1" t="s">
        <v>2129</v>
      </c>
      <c r="E62" s="1" t="s">
        <v>2130</v>
      </c>
      <c r="F62" s="1" t="s">
        <v>1744</v>
      </c>
      <c r="G62" s="1" t="s">
        <v>1227</v>
      </c>
      <c r="H62" s="1" t="s">
        <v>1228</v>
      </c>
      <c r="I62" s="1" t="s">
        <v>2131</v>
      </c>
      <c r="J62" s="1" t="s">
        <v>30</v>
      </c>
      <c r="K62" s="1" t="s">
        <v>2132</v>
      </c>
      <c r="L62" s="1" t="s">
        <v>1232</v>
      </c>
      <c r="M62" s="1" t="s">
        <v>2133</v>
      </c>
      <c r="N62" s="1" t="s">
        <v>2134</v>
      </c>
      <c r="O62" s="1" t="s">
        <v>1232</v>
      </c>
      <c r="P62" s="1" t="s">
        <v>1233</v>
      </c>
      <c r="Q62" s="1" t="s">
        <v>1234</v>
      </c>
      <c r="R62" s="1" t="s">
        <v>2135</v>
      </c>
      <c r="S62" s="1" t="s">
        <v>1236</v>
      </c>
      <c r="T62" s="1" t="s">
        <v>1237</v>
      </c>
      <c r="U62" s="1" t="s">
        <v>1648</v>
      </c>
      <c r="V62" s="1" t="s">
        <v>1481</v>
      </c>
    </row>
    <row r="63" s="1" customFormat="1" spans="1:22">
      <c r="A63" s="3">
        <v>999222821487473</v>
      </c>
      <c r="B63" s="1" t="s">
        <v>2095</v>
      </c>
      <c r="C63" s="1" t="s">
        <v>2121</v>
      </c>
      <c r="D63" s="1" t="s">
        <v>2122</v>
      </c>
      <c r="E63" s="1" t="s">
        <v>2123</v>
      </c>
      <c r="F63" s="1" t="s">
        <v>1368</v>
      </c>
      <c r="G63" s="1" t="s">
        <v>1227</v>
      </c>
      <c r="H63" s="1" t="s">
        <v>1228</v>
      </c>
      <c r="I63" s="1" t="s">
        <v>2124</v>
      </c>
      <c r="J63" s="1" t="s">
        <v>30</v>
      </c>
      <c r="K63" s="1" t="s">
        <v>2125</v>
      </c>
      <c r="L63" s="1" t="s">
        <v>2125</v>
      </c>
      <c r="M63" s="1" t="s">
        <v>1231</v>
      </c>
      <c r="N63" s="1" t="s">
        <v>1231</v>
      </c>
      <c r="O63" s="1" t="s">
        <v>1232</v>
      </c>
      <c r="P63" s="1" t="s">
        <v>1233</v>
      </c>
      <c r="Q63" s="1" t="s">
        <v>1234</v>
      </c>
      <c r="R63" s="1" t="s">
        <v>2126</v>
      </c>
      <c r="S63" s="1" t="s">
        <v>1236</v>
      </c>
      <c r="T63" s="1" t="s">
        <v>1237</v>
      </c>
      <c r="U63" s="1" t="s">
        <v>1238</v>
      </c>
      <c r="V63" s="1" t="s">
        <v>1239</v>
      </c>
    </row>
    <row r="64" s="1" customFormat="1" spans="1:22">
      <c r="A64" s="3">
        <v>22822298270</v>
      </c>
      <c r="B64" s="1" t="s">
        <v>2095</v>
      </c>
      <c r="C64" s="1" t="s">
        <v>2115</v>
      </c>
      <c r="D64" s="1" t="s">
        <v>2116</v>
      </c>
      <c r="E64" s="1" t="s">
        <v>2117</v>
      </c>
      <c r="F64" s="1" t="s">
        <v>1368</v>
      </c>
      <c r="G64" s="1" t="s">
        <v>1223</v>
      </c>
      <c r="H64" s="1" t="s">
        <v>1228</v>
      </c>
      <c r="I64" s="1" t="s">
        <v>2118</v>
      </c>
      <c r="J64" s="1" t="s">
        <v>30</v>
      </c>
      <c r="K64" s="1" t="s">
        <v>2119</v>
      </c>
      <c r="L64" s="1" t="s">
        <v>2119</v>
      </c>
      <c r="M64" s="1" t="s">
        <v>1231</v>
      </c>
      <c r="N64" s="1" t="s">
        <v>1231</v>
      </c>
      <c r="O64" s="1" t="s">
        <v>1232</v>
      </c>
      <c r="P64" s="1" t="s">
        <v>1233</v>
      </c>
      <c r="Q64" s="1" t="s">
        <v>1234</v>
      </c>
      <c r="R64" s="1" t="s">
        <v>2120</v>
      </c>
      <c r="S64" s="1" t="s">
        <v>1236</v>
      </c>
      <c r="T64" s="1" t="s">
        <v>1237</v>
      </c>
      <c r="U64" s="1" t="s">
        <v>1238</v>
      </c>
      <c r="V64" s="1" t="s">
        <v>1273</v>
      </c>
    </row>
    <row r="65" s="1" customFormat="1" spans="1:22">
      <c r="A65" s="3">
        <v>999222822463136</v>
      </c>
      <c r="B65" s="1" t="s">
        <v>2095</v>
      </c>
      <c r="C65" s="1" t="s">
        <v>2108</v>
      </c>
      <c r="D65" s="1" t="s">
        <v>2109</v>
      </c>
      <c r="E65" s="1" t="s">
        <v>2110</v>
      </c>
      <c r="F65" s="1" t="s">
        <v>1805</v>
      </c>
      <c r="G65" s="1" t="s">
        <v>1227</v>
      </c>
      <c r="H65" s="1" t="s">
        <v>1228</v>
      </c>
      <c r="I65" s="1" t="s">
        <v>2111</v>
      </c>
      <c r="J65" s="1" t="s">
        <v>30</v>
      </c>
      <c r="K65" s="1" t="s">
        <v>2112</v>
      </c>
      <c r="L65" s="1" t="s">
        <v>2112</v>
      </c>
      <c r="M65" s="1" t="s">
        <v>1231</v>
      </c>
      <c r="N65" s="1" t="s">
        <v>1231</v>
      </c>
      <c r="O65" s="1" t="s">
        <v>1232</v>
      </c>
      <c r="P65" s="1" t="s">
        <v>1233</v>
      </c>
      <c r="Q65" s="1" t="s">
        <v>1234</v>
      </c>
      <c r="R65" s="1" t="s">
        <v>2113</v>
      </c>
      <c r="S65" s="1" t="s">
        <v>1236</v>
      </c>
      <c r="T65" s="1" t="s">
        <v>1237</v>
      </c>
      <c r="U65" s="1" t="s">
        <v>1238</v>
      </c>
      <c r="V65" s="1" t="s">
        <v>2114</v>
      </c>
    </row>
    <row r="66" s="1" customFormat="1" spans="1:22">
      <c r="A66" s="3">
        <v>999222824635797</v>
      </c>
      <c r="B66" s="1" t="s">
        <v>2095</v>
      </c>
      <c r="C66" s="1" t="s">
        <v>2102</v>
      </c>
      <c r="D66" s="1" t="s">
        <v>2103</v>
      </c>
      <c r="E66" s="1" t="s">
        <v>2104</v>
      </c>
      <c r="F66" s="1" t="s">
        <v>1744</v>
      </c>
      <c r="G66" s="1" t="s">
        <v>1223</v>
      </c>
      <c r="H66" s="1" t="s">
        <v>1228</v>
      </c>
      <c r="I66" s="1" t="s">
        <v>2105</v>
      </c>
      <c r="J66" s="1" t="s">
        <v>30</v>
      </c>
      <c r="K66" s="1" t="s">
        <v>2106</v>
      </c>
      <c r="L66" s="1" t="s">
        <v>2106</v>
      </c>
      <c r="M66" s="1" t="s">
        <v>1231</v>
      </c>
      <c r="N66" s="1" t="s">
        <v>1231</v>
      </c>
      <c r="O66" s="1" t="s">
        <v>1232</v>
      </c>
      <c r="P66" s="1" t="s">
        <v>1233</v>
      </c>
      <c r="Q66" s="1" t="s">
        <v>1234</v>
      </c>
      <c r="R66" s="1" t="s">
        <v>2107</v>
      </c>
      <c r="S66" s="1" t="s">
        <v>1236</v>
      </c>
      <c r="T66" s="1" t="s">
        <v>1237</v>
      </c>
      <c r="U66" s="1" t="s">
        <v>1238</v>
      </c>
      <c r="V66" s="1" t="s">
        <v>1246</v>
      </c>
    </row>
    <row r="67" s="1" customFormat="1" spans="1:22">
      <c r="A67" s="3">
        <v>999222834939323</v>
      </c>
      <c r="B67" s="1" t="s">
        <v>2095</v>
      </c>
      <c r="C67" s="1" t="s">
        <v>2096</v>
      </c>
      <c r="D67" s="1" t="s">
        <v>2097</v>
      </c>
      <c r="E67" s="1" t="s">
        <v>2098</v>
      </c>
      <c r="F67" s="1" t="s">
        <v>1368</v>
      </c>
      <c r="G67" s="1" t="s">
        <v>1223</v>
      </c>
      <c r="H67" s="1" t="s">
        <v>1228</v>
      </c>
      <c r="I67" s="1" t="s">
        <v>2099</v>
      </c>
      <c r="J67" s="1" t="s">
        <v>30</v>
      </c>
      <c r="K67" s="1" t="s">
        <v>2100</v>
      </c>
      <c r="L67" s="1" t="s">
        <v>2100</v>
      </c>
      <c r="M67" s="1" t="s">
        <v>1231</v>
      </c>
      <c r="N67" s="1" t="s">
        <v>1231</v>
      </c>
      <c r="O67" s="1" t="s">
        <v>1232</v>
      </c>
      <c r="P67" s="1" t="s">
        <v>1233</v>
      </c>
      <c r="Q67" s="1" t="s">
        <v>1234</v>
      </c>
      <c r="R67" s="1" t="s">
        <v>2101</v>
      </c>
      <c r="S67" s="1" t="s">
        <v>1236</v>
      </c>
      <c r="T67" s="1" t="s">
        <v>1237</v>
      </c>
      <c r="U67" s="1" t="s">
        <v>1238</v>
      </c>
      <c r="V67" s="1" t="s">
        <v>1280</v>
      </c>
    </row>
    <row r="68" s="1" customFormat="1" spans="1:22">
      <c r="A68" s="3">
        <v>999222839239460</v>
      </c>
      <c r="B68" s="1" t="s">
        <v>2070</v>
      </c>
      <c r="C68" s="1" t="s">
        <v>2088</v>
      </c>
      <c r="D68" s="1" t="s">
        <v>2089</v>
      </c>
      <c r="E68" s="1" t="s">
        <v>2090</v>
      </c>
      <c r="F68" s="1" t="s">
        <v>1805</v>
      </c>
      <c r="G68" s="1" t="s">
        <v>1223</v>
      </c>
      <c r="H68" s="1" t="s">
        <v>1228</v>
      </c>
      <c r="I68" s="1" t="s">
        <v>2091</v>
      </c>
      <c r="J68" s="1" t="s">
        <v>30</v>
      </c>
      <c r="K68" s="1" t="s">
        <v>2092</v>
      </c>
      <c r="L68" s="1" t="s">
        <v>2092</v>
      </c>
      <c r="M68" s="1" t="s">
        <v>1231</v>
      </c>
      <c r="N68" s="1" t="s">
        <v>1231</v>
      </c>
      <c r="O68" s="1" t="s">
        <v>1232</v>
      </c>
      <c r="P68" s="1" t="s">
        <v>1233</v>
      </c>
      <c r="Q68" s="1" t="s">
        <v>1234</v>
      </c>
      <c r="R68" s="1" t="s">
        <v>2093</v>
      </c>
      <c r="S68" s="1" t="s">
        <v>1236</v>
      </c>
      <c r="T68" s="1" t="s">
        <v>1237</v>
      </c>
      <c r="U68" s="1" t="s">
        <v>1238</v>
      </c>
      <c r="V68" s="1" t="s">
        <v>2094</v>
      </c>
    </row>
    <row r="69" s="1" customFormat="1" spans="1:22">
      <c r="A69" s="3">
        <v>999222844161097</v>
      </c>
      <c r="B69" s="1" t="s">
        <v>2070</v>
      </c>
      <c r="C69" s="1" t="s">
        <v>2082</v>
      </c>
      <c r="D69" s="1" t="s">
        <v>2083</v>
      </c>
      <c r="E69" s="1" t="s">
        <v>2084</v>
      </c>
      <c r="F69" s="1" t="s">
        <v>1368</v>
      </c>
      <c r="G69" s="1" t="s">
        <v>1227</v>
      </c>
      <c r="H69" s="1" t="s">
        <v>1228</v>
      </c>
      <c r="I69" s="1" t="s">
        <v>2085</v>
      </c>
      <c r="J69" s="1" t="s">
        <v>30</v>
      </c>
      <c r="K69" s="1" t="s">
        <v>2086</v>
      </c>
      <c r="L69" s="1" t="s">
        <v>2086</v>
      </c>
      <c r="M69" s="1" t="s">
        <v>1231</v>
      </c>
      <c r="N69" s="1" t="s">
        <v>1231</v>
      </c>
      <c r="O69" s="1" t="s">
        <v>1232</v>
      </c>
      <c r="P69" s="1" t="s">
        <v>1233</v>
      </c>
      <c r="Q69" s="1" t="s">
        <v>1234</v>
      </c>
      <c r="R69" s="1" t="s">
        <v>2087</v>
      </c>
      <c r="S69" s="1" t="s">
        <v>1236</v>
      </c>
      <c r="T69" s="1" t="s">
        <v>1237</v>
      </c>
      <c r="U69" s="1" t="s">
        <v>1238</v>
      </c>
      <c r="V69" s="1" t="s">
        <v>1246</v>
      </c>
    </row>
    <row r="70" s="1" customFormat="1" spans="1:22">
      <c r="A70" s="3">
        <v>999222848720955</v>
      </c>
      <c r="B70" s="1" t="s">
        <v>2070</v>
      </c>
      <c r="C70" s="1" t="s">
        <v>2076</v>
      </c>
      <c r="D70" s="1" t="s">
        <v>2077</v>
      </c>
      <c r="E70" s="1" t="s">
        <v>2078</v>
      </c>
      <c r="F70" s="1" t="s">
        <v>1223</v>
      </c>
      <c r="G70" s="1" t="s">
        <v>1227</v>
      </c>
      <c r="H70" s="1" t="s">
        <v>1228</v>
      </c>
      <c r="I70" s="1" t="s">
        <v>2079</v>
      </c>
      <c r="J70" s="1" t="s">
        <v>30</v>
      </c>
      <c r="K70" s="1" t="s">
        <v>2080</v>
      </c>
      <c r="L70" s="1" t="s">
        <v>2080</v>
      </c>
      <c r="M70" s="1" t="s">
        <v>1231</v>
      </c>
      <c r="N70" s="1" t="s">
        <v>1231</v>
      </c>
      <c r="O70" s="1" t="s">
        <v>1232</v>
      </c>
      <c r="P70" s="1" t="s">
        <v>1233</v>
      </c>
      <c r="Q70" s="1" t="s">
        <v>1234</v>
      </c>
      <c r="R70" s="1" t="s">
        <v>2081</v>
      </c>
      <c r="S70" s="1" t="s">
        <v>1236</v>
      </c>
      <c r="T70" s="1" t="s">
        <v>1237</v>
      </c>
      <c r="U70" s="1" t="s">
        <v>1238</v>
      </c>
      <c r="V70" s="1" t="s">
        <v>1246</v>
      </c>
    </row>
    <row r="71" s="1" customFormat="1" spans="1:22">
      <c r="A71" s="3">
        <v>999222855182285</v>
      </c>
      <c r="B71" s="1" t="s">
        <v>2070</v>
      </c>
      <c r="C71" s="1" t="s">
        <v>2071</v>
      </c>
      <c r="D71" s="1" t="s">
        <v>1600</v>
      </c>
      <c r="E71" s="1" t="s">
        <v>2072</v>
      </c>
      <c r="F71" s="1" t="s">
        <v>1368</v>
      </c>
      <c r="G71" s="1" t="s">
        <v>1227</v>
      </c>
      <c r="H71" s="1" t="s">
        <v>1228</v>
      </c>
      <c r="I71" s="1" t="s">
        <v>2073</v>
      </c>
      <c r="J71" s="1" t="s">
        <v>30</v>
      </c>
      <c r="K71" s="1" t="s">
        <v>2074</v>
      </c>
      <c r="L71" s="1" t="s">
        <v>2074</v>
      </c>
      <c r="M71" s="1" t="s">
        <v>1231</v>
      </c>
      <c r="N71" s="1" t="s">
        <v>1231</v>
      </c>
      <c r="O71" s="1" t="s">
        <v>1232</v>
      </c>
      <c r="P71" s="1" t="s">
        <v>1233</v>
      </c>
      <c r="Q71" s="1" t="s">
        <v>1234</v>
      </c>
      <c r="R71" s="1" t="s">
        <v>2075</v>
      </c>
      <c r="S71" s="1" t="s">
        <v>1236</v>
      </c>
      <c r="T71" s="1" t="s">
        <v>1237</v>
      </c>
      <c r="U71" s="1" t="s">
        <v>1648</v>
      </c>
      <c r="V71" s="1" t="s">
        <v>1239</v>
      </c>
    </row>
    <row r="72" s="1" customFormat="1" spans="1:22">
      <c r="A72" s="3">
        <v>999222858448648</v>
      </c>
      <c r="B72" s="1" t="s">
        <v>2039</v>
      </c>
      <c r="C72" s="1" t="s">
        <v>2064</v>
      </c>
      <c r="D72" s="1" t="s">
        <v>2065</v>
      </c>
      <c r="E72" s="1" t="s">
        <v>2066</v>
      </c>
      <c r="F72" s="1" t="s">
        <v>1368</v>
      </c>
      <c r="G72" s="1" t="s">
        <v>1223</v>
      </c>
      <c r="H72" s="1" t="s">
        <v>1228</v>
      </c>
      <c r="I72" s="1" t="s">
        <v>2067</v>
      </c>
      <c r="J72" s="1" t="s">
        <v>30</v>
      </c>
      <c r="K72" s="1" t="s">
        <v>2068</v>
      </c>
      <c r="L72" s="1" t="s">
        <v>2068</v>
      </c>
      <c r="M72" s="1" t="s">
        <v>1231</v>
      </c>
      <c r="N72" s="1" t="s">
        <v>1231</v>
      </c>
      <c r="O72" s="1" t="s">
        <v>1232</v>
      </c>
      <c r="P72" s="1" t="s">
        <v>1233</v>
      </c>
      <c r="Q72" s="1" t="s">
        <v>1234</v>
      </c>
      <c r="R72" s="1" t="s">
        <v>2069</v>
      </c>
      <c r="S72" s="1" t="s">
        <v>1236</v>
      </c>
      <c r="T72" s="1" t="s">
        <v>1237</v>
      </c>
      <c r="U72" s="1" t="s">
        <v>1238</v>
      </c>
      <c r="V72" s="1" t="s">
        <v>1239</v>
      </c>
    </row>
    <row r="73" s="1" customFormat="1" spans="1:22">
      <c r="A73" s="3">
        <v>22874186555</v>
      </c>
      <c r="B73" s="1" t="s">
        <v>2039</v>
      </c>
      <c r="C73" s="1" t="s">
        <v>2058</v>
      </c>
      <c r="D73" s="1" t="s">
        <v>2059</v>
      </c>
      <c r="E73" s="1" t="s">
        <v>2060</v>
      </c>
      <c r="F73" s="1" t="s">
        <v>1368</v>
      </c>
      <c r="G73" s="1" t="s">
        <v>1227</v>
      </c>
      <c r="H73" s="1" t="s">
        <v>1228</v>
      </c>
      <c r="I73" s="1" t="s">
        <v>2061</v>
      </c>
      <c r="J73" s="1" t="s">
        <v>30</v>
      </c>
      <c r="K73" s="1" t="s">
        <v>2062</v>
      </c>
      <c r="L73" s="1" t="s">
        <v>2062</v>
      </c>
      <c r="M73" s="1" t="s">
        <v>1231</v>
      </c>
      <c r="N73" s="1" t="s">
        <v>1231</v>
      </c>
      <c r="O73" s="1" t="s">
        <v>1232</v>
      </c>
      <c r="P73" s="1" t="s">
        <v>1233</v>
      </c>
      <c r="Q73" s="1" t="s">
        <v>1234</v>
      </c>
      <c r="R73" s="1" t="s">
        <v>2063</v>
      </c>
      <c r="S73" s="1" t="s">
        <v>1236</v>
      </c>
      <c r="T73" s="1" t="s">
        <v>1237</v>
      </c>
      <c r="U73" s="1" t="s">
        <v>1238</v>
      </c>
      <c r="V73" s="1" t="s">
        <v>1835</v>
      </c>
    </row>
    <row r="74" s="1" customFormat="1" spans="1:22">
      <c r="A74" s="3">
        <v>999222875009507</v>
      </c>
      <c r="B74" s="1" t="s">
        <v>2039</v>
      </c>
      <c r="C74" s="1" t="s">
        <v>2051</v>
      </c>
      <c r="D74" s="1" t="s">
        <v>2052</v>
      </c>
      <c r="E74" s="1" t="s">
        <v>2053</v>
      </c>
      <c r="F74" s="1" t="s">
        <v>1951</v>
      </c>
      <c r="G74" s="1" t="s">
        <v>1223</v>
      </c>
      <c r="H74" s="1" t="s">
        <v>1228</v>
      </c>
      <c r="I74" s="1" t="s">
        <v>2054</v>
      </c>
      <c r="J74" s="1" t="s">
        <v>30</v>
      </c>
      <c r="K74" s="1" t="s">
        <v>2055</v>
      </c>
      <c r="L74" s="1" t="s">
        <v>2055</v>
      </c>
      <c r="M74" s="1" t="s">
        <v>1231</v>
      </c>
      <c r="N74" s="1" t="s">
        <v>1231</v>
      </c>
      <c r="O74" s="1" t="s">
        <v>1232</v>
      </c>
      <c r="P74" s="1" t="s">
        <v>1233</v>
      </c>
      <c r="Q74" s="1" t="s">
        <v>1234</v>
      </c>
      <c r="R74" s="1" t="s">
        <v>2056</v>
      </c>
      <c r="S74" s="1" t="s">
        <v>1236</v>
      </c>
      <c r="T74" s="1" t="s">
        <v>1237</v>
      </c>
      <c r="U74" s="1" t="s">
        <v>1238</v>
      </c>
      <c r="V74" s="1" t="s">
        <v>2057</v>
      </c>
    </row>
    <row r="75" s="1" customFormat="1" spans="1:22">
      <c r="A75" s="3">
        <v>999222877683155</v>
      </c>
      <c r="B75" s="1" t="s">
        <v>2039</v>
      </c>
      <c r="C75" s="1" t="s">
        <v>2046</v>
      </c>
      <c r="D75" s="1" t="s">
        <v>2016</v>
      </c>
      <c r="E75" s="1" t="s">
        <v>2047</v>
      </c>
      <c r="F75" s="1" t="s">
        <v>1368</v>
      </c>
      <c r="G75" s="1" t="s">
        <v>1227</v>
      </c>
      <c r="H75" s="1" t="s">
        <v>1228</v>
      </c>
      <c r="I75" s="1" t="s">
        <v>2048</v>
      </c>
      <c r="J75" s="1" t="s">
        <v>30</v>
      </c>
      <c r="K75" s="1" t="s">
        <v>2049</v>
      </c>
      <c r="L75" s="1" t="s">
        <v>2049</v>
      </c>
      <c r="M75" s="1" t="s">
        <v>1231</v>
      </c>
      <c r="N75" s="1" t="s">
        <v>1231</v>
      </c>
      <c r="O75" s="1" t="s">
        <v>1232</v>
      </c>
      <c r="P75" s="1" t="s">
        <v>1233</v>
      </c>
      <c r="Q75" s="1" t="s">
        <v>1234</v>
      </c>
      <c r="R75" s="1" t="s">
        <v>2050</v>
      </c>
      <c r="S75" s="1" t="s">
        <v>1236</v>
      </c>
      <c r="T75" s="1" t="s">
        <v>1237</v>
      </c>
      <c r="U75" s="1" t="s">
        <v>1238</v>
      </c>
      <c r="V75" s="1" t="s">
        <v>1280</v>
      </c>
    </row>
    <row r="76" s="1" customFormat="1" spans="1:22">
      <c r="A76" s="3">
        <v>999222878729126</v>
      </c>
      <c r="B76" s="1" t="s">
        <v>2039</v>
      </c>
      <c r="C76" s="1" t="s">
        <v>2040</v>
      </c>
      <c r="D76" s="1" t="s">
        <v>2041</v>
      </c>
      <c r="E76" s="1" t="s">
        <v>2042</v>
      </c>
      <c r="F76" s="1" t="s">
        <v>1744</v>
      </c>
      <c r="G76" s="1" t="s">
        <v>1223</v>
      </c>
      <c r="H76" s="1" t="s">
        <v>1228</v>
      </c>
      <c r="I76" s="1" t="s">
        <v>2043</v>
      </c>
      <c r="J76" s="1" t="s">
        <v>30</v>
      </c>
      <c r="K76" s="1" t="s">
        <v>2044</v>
      </c>
      <c r="L76" s="1" t="s">
        <v>2044</v>
      </c>
      <c r="M76" s="1" t="s">
        <v>1231</v>
      </c>
      <c r="N76" s="1" t="s">
        <v>1231</v>
      </c>
      <c r="O76" s="1" t="s">
        <v>1232</v>
      </c>
      <c r="P76" s="1" t="s">
        <v>1233</v>
      </c>
      <c r="Q76" s="1" t="s">
        <v>1234</v>
      </c>
      <c r="R76" s="1" t="s">
        <v>2045</v>
      </c>
      <c r="S76" s="1" t="s">
        <v>1236</v>
      </c>
      <c r="T76" s="1" t="s">
        <v>1237</v>
      </c>
      <c r="U76" s="1" t="s">
        <v>1648</v>
      </c>
      <c r="V76" s="1" t="s">
        <v>1280</v>
      </c>
    </row>
    <row r="77" s="1" customFormat="1" spans="1:22">
      <c r="A77" s="3">
        <v>999222879193019</v>
      </c>
      <c r="B77" s="1" t="s">
        <v>1991</v>
      </c>
      <c r="C77" s="1" t="s">
        <v>2033</v>
      </c>
      <c r="D77" s="1" t="s">
        <v>2034</v>
      </c>
      <c r="E77" s="1" t="s">
        <v>2035</v>
      </c>
      <c r="F77" s="1" t="s">
        <v>1223</v>
      </c>
      <c r="G77" s="1" t="s">
        <v>1227</v>
      </c>
      <c r="H77" s="1" t="s">
        <v>1228</v>
      </c>
      <c r="I77" s="1" t="s">
        <v>2036</v>
      </c>
      <c r="J77" s="1" t="s">
        <v>30</v>
      </c>
      <c r="K77" s="1" t="s">
        <v>2037</v>
      </c>
      <c r="L77" s="1" t="s">
        <v>2037</v>
      </c>
      <c r="M77" s="1" t="s">
        <v>1231</v>
      </c>
      <c r="N77" s="1" t="s">
        <v>1231</v>
      </c>
      <c r="O77" s="1" t="s">
        <v>1232</v>
      </c>
      <c r="P77" s="1" t="s">
        <v>1233</v>
      </c>
      <c r="Q77" s="1" t="s">
        <v>1234</v>
      </c>
      <c r="R77" s="1" t="s">
        <v>2038</v>
      </c>
      <c r="S77" s="1" t="s">
        <v>1236</v>
      </c>
      <c r="T77" s="1" t="s">
        <v>1237</v>
      </c>
      <c r="U77" s="1" t="s">
        <v>1238</v>
      </c>
      <c r="V77" s="1" t="s">
        <v>1514</v>
      </c>
    </row>
    <row r="78" s="1" customFormat="1" spans="1:22">
      <c r="A78" s="3">
        <v>999222887791299</v>
      </c>
      <c r="B78" s="1" t="s">
        <v>1991</v>
      </c>
      <c r="C78" s="1" t="s">
        <v>2027</v>
      </c>
      <c r="D78" s="1" t="s">
        <v>2028</v>
      </c>
      <c r="E78" s="1" t="s">
        <v>2029</v>
      </c>
      <c r="F78" s="1" t="s">
        <v>1368</v>
      </c>
      <c r="G78" s="1" t="s">
        <v>1223</v>
      </c>
      <c r="H78" s="1" t="s">
        <v>1228</v>
      </c>
      <c r="I78" s="1" t="s">
        <v>2030</v>
      </c>
      <c r="J78" s="1" t="s">
        <v>30</v>
      </c>
      <c r="K78" s="1" t="s">
        <v>2031</v>
      </c>
      <c r="L78" s="1" t="s">
        <v>2031</v>
      </c>
      <c r="M78" s="1" t="s">
        <v>1231</v>
      </c>
      <c r="N78" s="1" t="s">
        <v>1231</v>
      </c>
      <c r="O78" s="1" t="s">
        <v>1232</v>
      </c>
      <c r="P78" s="1" t="s">
        <v>1233</v>
      </c>
      <c r="Q78" s="1" t="s">
        <v>1234</v>
      </c>
      <c r="R78" s="1" t="s">
        <v>2032</v>
      </c>
      <c r="S78" s="1" t="s">
        <v>1236</v>
      </c>
      <c r="T78" s="1" t="s">
        <v>1237</v>
      </c>
      <c r="U78" s="1" t="s">
        <v>1238</v>
      </c>
      <c r="V78" s="1" t="s">
        <v>1280</v>
      </c>
    </row>
    <row r="79" s="1" customFormat="1" spans="1:22">
      <c r="A79" s="3">
        <v>999222891674671</v>
      </c>
      <c r="B79" s="1" t="s">
        <v>1991</v>
      </c>
      <c r="C79" s="1" t="s">
        <v>2021</v>
      </c>
      <c r="D79" s="1" t="s">
        <v>2022</v>
      </c>
      <c r="E79" s="1" t="s">
        <v>2023</v>
      </c>
      <c r="F79" s="1" t="s">
        <v>1598</v>
      </c>
      <c r="G79" s="1" t="s">
        <v>1223</v>
      </c>
      <c r="H79" s="1" t="s">
        <v>1228</v>
      </c>
      <c r="I79" s="1" t="s">
        <v>2024</v>
      </c>
      <c r="J79" s="1" t="s">
        <v>30</v>
      </c>
      <c r="K79" s="1" t="s">
        <v>2025</v>
      </c>
      <c r="L79" s="1" t="s">
        <v>2025</v>
      </c>
      <c r="M79" s="1" t="s">
        <v>1231</v>
      </c>
      <c r="N79" s="1" t="s">
        <v>1231</v>
      </c>
      <c r="O79" s="1" t="s">
        <v>1232</v>
      </c>
      <c r="P79" s="1" t="s">
        <v>1233</v>
      </c>
      <c r="Q79" s="1" t="s">
        <v>1234</v>
      </c>
      <c r="R79" s="1" t="s">
        <v>2026</v>
      </c>
      <c r="S79" s="1" t="s">
        <v>1236</v>
      </c>
      <c r="T79" s="1" t="s">
        <v>1237</v>
      </c>
      <c r="U79" s="1" t="s">
        <v>1238</v>
      </c>
      <c r="V79" s="1" t="s">
        <v>1246</v>
      </c>
    </row>
    <row r="80" s="1" customFormat="1" spans="1:22">
      <c r="A80" s="3">
        <v>999222891707372</v>
      </c>
      <c r="B80" s="1" t="s">
        <v>1991</v>
      </c>
      <c r="C80" s="1" t="s">
        <v>2015</v>
      </c>
      <c r="D80" s="1" t="s">
        <v>2016</v>
      </c>
      <c r="E80" s="1" t="s">
        <v>2017</v>
      </c>
      <c r="F80" s="1" t="s">
        <v>1368</v>
      </c>
      <c r="G80" s="1" t="s">
        <v>1227</v>
      </c>
      <c r="H80" s="1" t="s">
        <v>1228</v>
      </c>
      <c r="I80" s="1" t="s">
        <v>2018</v>
      </c>
      <c r="J80" s="1" t="s">
        <v>30</v>
      </c>
      <c r="K80" s="1" t="s">
        <v>2019</v>
      </c>
      <c r="L80" s="1" t="s">
        <v>2019</v>
      </c>
      <c r="M80" s="1" t="s">
        <v>1231</v>
      </c>
      <c r="N80" s="1" t="s">
        <v>1231</v>
      </c>
      <c r="O80" s="1" t="s">
        <v>1232</v>
      </c>
      <c r="P80" s="1" t="s">
        <v>1233</v>
      </c>
      <c r="Q80" s="1" t="s">
        <v>1234</v>
      </c>
      <c r="R80" s="1" t="s">
        <v>2020</v>
      </c>
      <c r="S80" s="1" t="s">
        <v>1236</v>
      </c>
      <c r="T80" s="1" t="s">
        <v>1237</v>
      </c>
      <c r="U80" s="1" t="s">
        <v>1648</v>
      </c>
      <c r="V80" s="1" t="s">
        <v>1280</v>
      </c>
    </row>
    <row r="81" s="1" customFormat="1" spans="1:22">
      <c r="A81" s="3">
        <v>999222891931581</v>
      </c>
      <c r="B81" s="1" t="s">
        <v>1991</v>
      </c>
      <c r="C81" s="1" t="s">
        <v>2010</v>
      </c>
      <c r="D81" s="1" t="s">
        <v>1940</v>
      </c>
      <c r="E81" s="1" t="s">
        <v>2011</v>
      </c>
      <c r="F81" s="1" t="s">
        <v>1744</v>
      </c>
      <c r="G81" s="1" t="s">
        <v>1227</v>
      </c>
      <c r="H81" s="1" t="s">
        <v>1228</v>
      </c>
      <c r="I81" s="1" t="s">
        <v>2012</v>
      </c>
      <c r="J81" s="1" t="s">
        <v>30</v>
      </c>
      <c r="K81" s="1" t="s">
        <v>2013</v>
      </c>
      <c r="L81" s="1" t="s">
        <v>2013</v>
      </c>
      <c r="M81" s="1" t="s">
        <v>1231</v>
      </c>
      <c r="N81" s="1" t="s">
        <v>1231</v>
      </c>
      <c r="O81" s="1" t="s">
        <v>1232</v>
      </c>
      <c r="P81" s="1" t="s">
        <v>1233</v>
      </c>
      <c r="Q81" s="1" t="s">
        <v>1234</v>
      </c>
      <c r="R81" s="1" t="s">
        <v>2014</v>
      </c>
      <c r="S81" s="1" t="s">
        <v>1236</v>
      </c>
      <c r="T81" s="1" t="s">
        <v>1237</v>
      </c>
      <c r="U81" s="1" t="s">
        <v>1238</v>
      </c>
      <c r="V81" s="1" t="s">
        <v>1253</v>
      </c>
    </row>
    <row r="82" s="1" customFormat="1" spans="1:22">
      <c r="A82" s="3">
        <v>999222893755420</v>
      </c>
      <c r="B82" s="1" t="s">
        <v>1991</v>
      </c>
      <c r="C82" s="1" t="s">
        <v>2004</v>
      </c>
      <c r="D82" s="1" t="s">
        <v>2005</v>
      </c>
      <c r="E82" s="1" t="s">
        <v>2006</v>
      </c>
      <c r="F82" s="1" t="s">
        <v>1951</v>
      </c>
      <c r="G82" s="1" t="s">
        <v>1227</v>
      </c>
      <c r="H82" s="1" t="s">
        <v>1228</v>
      </c>
      <c r="I82" s="1" t="s">
        <v>2007</v>
      </c>
      <c r="J82" s="1" t="s">
        <v>30</v>
      </c>
      <c r="K82" s="1" t="s">
        <v>2008</v>
      </c>
      <c r="L82" s="1" t="s">
        <v>2008</v>
      </c>
      <c r="M82" s="1" t="s">
        <v>1231</v>
      </c>
      <c r="N82" s="1" t="s">
        <v>1231</v>
      </c>
      <c r="O82" s="1" t="s">
        <v>1232</v>
      </c>
      <c r="P82" s="1" t="s">
        <v>1233</v>
      </c>
      <c r="Q82" s="1" t="s">
        <v>1234</v>
      </c>
      <c r="R82" s="1" t="s">
        <v>2009</v>
      </c>
      <c r="S82" s="1" t="s">
        <v>1236</v>
      </c>
      <c r="T82" s="1" t="s">
        <v>1237</v>
      </c>
      <c r="U82" s="1" t="s">
        <v>1238</v>
      </c>
      <c r="V82" s="1" t="s">
        <v>1273</v>
      </c>
    </row>
    <row r="83" s="1" customFormat="1" spans="1:22">
      <c r="A83" s="3">
        <v>999222900108679</v>
      </c>
      <c r="B83" s="1" t="s">
        <v>1991</v>
      </c>
      <c r="C83" s="1" t="s">
        <v>1998</v>
      </c>
      <c r="D83" s="1" t="s">
        <v>1999</v>
      </c>
      <c r="E83" s="1" t="s">
        <v>2000</v>
      </c>
      <c r="F83" s="1" t="s">
        <v>1368</v>
      </c>
      <c r="G83" s="1" t="s">
        <v>1227</v>
      </c>
      <c r="H83" s="1" t="s">
        <v>1228</v>
      </c>
      <c r="I83" s="1" t="s">
        <v>2001</v>
      </c>
      <c r="J83" s="1" t="s">
        <v>30</v>
      </c>
      <c r="K83" s="1" t="s">
        <v>2002</v>
      </c>
      <c r="L83" s="1" t="s">
        <v>2002</v>
      </c>
      <c r="M83" s="1" t="s">
        <v>1231</v>
      </c>
      <c r="N83" s="1" t="s">
        <v>1231</v>
      </c>
      <c r="O83" s="1" t="s">
        <v>1232</v>
      </c>
      <c r="P83" s="1" t="s">
        <v>1233</v>
      </c>
      <c r="Q83" s="1" t="s">
        <v>1234</v>
      </c>
      <c r="R83" s="1" t="s">
        <v>2003</v>
      </c>
      <c r="S83" s="1" t="s">
        <v>1236</v>
      </c>
      <c r="T83" s="1" t="s">
        <v>1237</v>
      </c>
      <c r="U83" s="1" t="s">
        <v>1238</v>
      </c>
      <c r="V83" s="1" t="s">
        <v>1317</v>
      </c>
    </row>
    <row r="84" s="1" customFormat="1" spans="1:22">
      <c r="A84" s="3">
        <v>999222905417972</v>
      </c>
      <c r="B84" s="1" t="s">
        <v>1991</v>
      </c>
      <c r="C84" s="1" t="s">
        <v>1992</v>
      </c>
      <c r="D84" s="1" t="s">
        <v>1993</v>
      </c>
      <c r="E84" s="1" t="s">
        <v>1994</v>
      </c>
      <c r="F84" s="1" t="s">
        <v>1598</v>
      </c>
      <c r="G84" s="1" t="s">
        <v>1223</v>
      </c>
      <c r="H84" s="1" t="s">
        <v>1228</v>
      </c>
      <c r="I84" s="1" t="s">
        <v>1995</v>
      </c>
      <c r="J84" s="1" t="s">
        <v>30</v>
      </c>
      <c r="K84" s="1" t="s">
        <v>1996</v>
      </c>
      <c r="L84" s="1" t="s">
        <v>1996</v>
      </c>
      <c r="M84" s="1" t="s">
        <v>1231</v>
      </c>
      <c r="N84" s="1" t="s">
        <v>1231</v>
      </c>
      <c r="O84" s="1" t="s">
        <v>1232</v>
      </c>
      <c r="P84" s="1" t="s">
        <v>1233</v>
      </c>
      <c r="Q84" s="1" t="s">
        <v>1234</v>
      </c>
      <c r="R84" s="1" t="s">
        <v>1997</v>
      </c>
      <c r="S84" s="1" t="s">
        <v>1236</v>
      </c>
      <c r="T84" s="1" t="s">
        <v>1237</v>
      </c>
      <c r="U84" s="1" t="s">
        <v>1238</v>
      </c>
      <c r="V84" s="1" t="s">
        <v>1239</v>
      </c>
    </row>
    <row r="85" s="1" customFormat="1" spans="1:22">
      <c r="A85" s="3">
        <v>22908010165</v>
      </c>
      <c r="B85" s="1" t="s">
        <v>1951</v>
      </c>
      <c r="C85" s="1" t="s">
        <v>1985</v>
      </c>
      <c r="D85" s="1" t="s">
        <v>1986</v>
      </c>
      <c r="E85" s="1" t="s">
        <v>1987</v>
      </c>
      <c r="F85" s="1" t="s">
        <v>1805</v>
      </c>
      <c r="G85" s="1" t="s">
        <v>1227</v>
      </c>
      <c r="H85" s="1" t="s">
        <v>1228</v>
      </c>
      <c r="I85" s="1" t="s">
        <v>1988</v>
      </c>
      <c r="J85" s="1" t="s">
        <v>30</v>
      </c>
      <c r="K85" s="1" t="s">
        <v>1989</v>
      </c>
      <c r="L85" s="1" t="s">
        <v>1989</v>
      </c>
      <c r="M85" s="1" t="s">
        <v>1231</v>
      </c>
      <c r="N85" s="1" t="s">
        <v>1231</v>
      </c>
      <c r="O85" s="1" t="s">
        <v>1232</v>
      </c>
      <c r="P85" s="1" t="s">
        <v>1233</v>
      </c>
      <c r="Q85" s="1" t="s">
        <v>1234</v>
      </c>
      <c r="R85" s="1" t="s">
        <v>1990</v>
      </c>
      <c r="S85" s="1" t="s">
        <v>1236</v>
      </c>
      <c r="T85" s="1" t="s">
        <v>1237</v>
      </c>
      <c r="U85" s="1" t="s">
        <v>1238</v>
      </c>
      <c r="V85" s="1" t="s">
        <v>1330</v>
      </c>
    </row>
    <row r="86" s="1" customFormat="1" spans="1:22">
      <c r="A86" s="3">
        <v>999222909709358</v>
      </c>
      <c r="B86" s="1" t="s">
        <v>1951</v>
      </c>
      <c r="C86" s="1" t="s">
        <v>1979</v>
      </c>
      <c r="D86" s="1" t="s">
        <v>1980</v>
      </c>
      <c r="E86" s="1" t="s">
        <v>1981</v>
      </c>
      <c r="F86" s="1" t="s">
        <v>1223</v>
      </c>
      <c r="G86" s="1" t="s">
        <v>1227</v>
      </c>
      <c r="H86" s="1" t="s">
        <v>1228</v>
      </c>
      <c r="I86" s="1" t="s">
        <v>1982</v>
      </c>
      <c r="J86" s="1" t="s">
        <v>30</v>
      </c>
      <c r="K86" s="1" t="s">
        <v>1983</v>
      </c>
      <c r="L86" s="1" t="s">
        <v>1983</v>
      </c>
      <c r="M86" s="1" t="s">
        <v>1231</v>
      </c>
      <c r="N86" s="1" t="s">
        <v>1231</v>
      </c>
      <c r="O86" s="1" t="s">
        <v>1232</v>
      </c>
      <c r="P86" s="1" t="s">
        <v>1233</v>
      </c>
      <c r="Q86" s="1" t="s">
        <v>1234</v>
      </c>
      <c r="R86" s="1" t="s">
        <v>1984</v>
      </c>
      <c r="S86" s="1" t="s">
        <v>1236</v>
      </c>
      <c r="T86" s="1" t="s">
        <v>1237</v>
      </c>
      <c r="U86" s="1" t="s">
        <v>1238</v>
      </c>
      <c r="V86" s="1" t="s">
        <v>1514</v>
      </c>
    </row>
    <row r="87" s="1" customFormat="1" spans="1:22">
      <c r="A87" s="3">
        <v>999222914184226</v>
      </c>
      <c r="B87" s="1" t="s">
        <v>1951</v>
      </c>
      <c r="C87" s="1" t="s">
        <v>1974</v>
      </c>
      <c r="D87" s="1" t="s">
        <v>1813</v>
      </c>
      <c r="E87" s="1" t="s">
        <v>1975</v>
      </c>
      <c r="F87" s="1" t="s">
        <v>1368</v>
      </c>
      <c r="G87" s="1" t="s">
        <v>1227</v>
      </c>
      <c r="H87" s="1" t="s">
        <v>1228</v>
      </c>
      <c r="I87" s="1" t="s">
        <v>1976</v>
      </c>
      <c r="J87" s="1" t="s">
        <v>30</v>
      </c>
      <c r="K87" s="1" t="s">
        <v>1977</v>
      </c>
      <c r="L87" s="1" t="s">
        <v>1977</v>
      </c>
      <c r="M87" s="1" t="s">
        <v>1231</v>
      </c>
      <c r="N87" s="1" t="s">
        <v>1231</v>
      </c>
      <c r="O87" s="1" t="s">
        <v>1232</v>
      </c>
      <c r="P87" s="1" t="s">
        <v>1233</v>
      </c>
      <c r="Q87" s="1" t="s">
        <v>1234</v>
      </c>
      <c r="R87" s="1" t="s">
        <v>1978</v>
      </c>
      <c r="S87" s="1" t="s">
        <v>1236</v>
      </c>
      <c r="T87" s="1" t="s">
        <v>1237</v>
      </c>
      <c r="U87" s="1" t="s">
        <v>1648</v>
      </c>
      <c r="V87" s="1" t="s">
        <v>1280</v>
      </c>
    </row>
    <row r="88" s="1" customFormat="1" spans="1:22">
      <c r="A88" s="3">
        <v>999222917015593</v>
      </c>
      <c r="B88" s="1" t="s">
        <v>1951</v>
      </c>
      <c r="C88" s="1" t="s">
        <v>1969</v>
      </c>
      <c r="D88" s="1" t="s">
        <v>1970</v>
      </c>
      <c r="E88" s="1" t="s">
        <v>1971</v>
      </c>
      <c r="F88" s="1" t="s">
        <v>1223</v>
      </c>
      <c r="G88" s="1" t="s">
        <v>1227</v>
      </c>
      <c r="H88" s="1" t="s">
        <v>1228</v>
      </c>
      <c r="I88" s="1" t="s">
        <v>1972</v>
      </c>
      <c r="J88" s="1" t="s">
        <v>30</v>
      </c>
      <c r="K88" s="1" t="s">
        <v>1499</v>
      </c>
      <c r="L88" s="1" t="s">
        <v>1499</v>
      </c>
      <c r="M88" s="1" t="s">
        <v>1231</v>
      </c>
      <c r="N88" s="1" t="s">
        <v>1231</v>
      </c>
      <c r="O88" s="1" t="s">
        <v>1232</v>
      </c>
      <c r="P88" s="1" t="s">
        <v>1233</v>
      </c>
      <c r="Q88" s="1" t="s">
        <v>1234</v>
      </c>
      <c r="R88" s="1" t="s">
        <v>1973</v>
      </c>
      <c r="S88" s="1" t="s">
        <v>1236</v>
      </c>
      <c r="T88" s="1" t="s">
        <v>1237</v>
      </c>
      <c r="U88" s="1" t="s">
        <v>1238</v>
      </c>
      <c r="V88" s="1" t="s">
        <v>1280</v>
      </c>
    </row>
    <row r="89" s="1" customFormat="1" spans="1:22">
      <c r="A89" s="3">
        <v>999222918004130</v>
      </c>
      <c r="B89" s="1" t="s">
        <v>1951</v>
      </c>
      <c r="C89" s="1" t="s">
        <v>1963</v>
      </c>
      <c r="D89" s="1" t="s">
        <v>1964</v>
      </c>
      <c r="E89" s="1" t="s">
        <v>1965</v>
      </c>
      <c r="F89" s="1" t="s">
        <v>1368</v>
      </c>
      <c r="G89" s="1" t="s">
        <v>1227</v>
      </c>
      <c r="H89" s="1" t="s">
        <v>1228</v>
      </c>
      <c r="I89" s="1" t="s">
        <v>1966</v>
      </c>
      <c r="J89" s="1" t="s">
        <v>30</v>
      </c>
      <c r="K89" s="1" t="s">
        <v>1967</v>
      </c>
      <c r="L89" s="1" t="s">
        <v>1967</v>
      </c>
      <c r="M89" s="1" t="s">
        <v>1231</v>
      </c>
      <c r="N89" s="1" t="s">
        <v>1231</v>
      </c>
      <c r="O89" s="1" t="s">
        <v>1232</v>
      </c>
      <c r="P89" s="1" t="s">
        <v>1233</v>
      </c>
      <c r="Q89" s="1" t="s">
        <v>1234</v>
      </c>
      <c r="R89" s="1" t="s">
        <v>1968</v>
      </c>
      <c r="S89" s="1" t="s">
        <v>1236</v>
      </c>
      <c r="T89" s="1" t="s">
        <v>1237</v>
      </c>
      <c r="U89" s="1" t="s">
        <v>1238</v>
      </c>
      <c r="V89" s="1" t="s">
        <v>1239</v>
      </c>
    </row>
    <row r="90" s="1" customFormat="1" spans="1:22">
      <c r="A90" s="3">
        <v>999222920458198</v>
      </c>
      <c r="B90" s="1" t="s">
        <v>1951</v>
      </c>
      <c r="C90" s="1" t="s">
        <v>1957</v>
      </c>
      <c r="D90" s="1" t="s">
        <v>1958</v>
      </c>
      <c r="E90" s="1" t="s">
        <v>1959</v>
      </c>
      <c r="F90" s="1" t="s">
        <v>1920</v>
      </c>
      <c r="G90" s="1" t="s">
        <v>1223</v>
      </c>
      <c r="H90" s="1" t="s">
        <v>1228</v>
      </c>
      <c r="I90" s="1" t="s">
        <v>1960</v>
      </c>
      <c r="J90" s="1" t="s">
        <v>30</v>
      </c>
      <c r="K90" s="1" t="s">
        <v>1961</v>
      </c>
      <c r="L90" s="1" t="s">
        <v>1961</v>
      </c>
      <c r="M90" s="1" t="s">
        <v>1231</v>
      </c>
      <c r="N90" s="1" t="s">
        <v>1231</v>
      </c>
      <c r="O90" s="1" t="s">
        <v>1232</v>
      </c>
      <c r="P90" s="1" t="s">
        <v>1233</v>
      </c>
      <c r="Q90" s="1" t="s">
        <v>1234</v>
      </c>
      <c r="R90" s="1" t="s">
        <v>1962</v>
      </c>
      <c r="S90" s="1" t="s">
        <v>1236</v>
      </c>
      <c r="T90" s="1" t="s">
        <v>1237</v>
      </c>
      <c r="U90" s="1" t="s">
        <v>1238</v>
      </c>
      <c r="V90" s="1" t="s">
        <v>1280</v>
      </c>
    </row>
    <row r="91" s="1" customFormat="1" spans="1:22">
      <c r="A91" s="3">
        <v>999222922529410</v>
      </c>
      <c r="B91" s="1" t="s">
        <v>1951</v>
      </c>
      <c r="C91" s="1" t="s">
        <v>1952</v>
      </c>
      <c r="D91" s="1" t="s">
        <v>1356</v>
      </c>
      <c r="E91" s="1" t="s">
        <v>1953</v>
      </c>
      <c r="F91" s="1" t="s">
        <v>1368</v>
      </c>
      <c r="G91" s="1" t="s">
        <v>1223</v>
      </c>
      <c r="H91" s="1" t="s">
        <v>1228</v>
      </c>
      <c r="I91" s="1" t="s">
        <v>1954</v>
      </c>
      <c r="J91" s="1" t="s">
        <v>30</v>
      </c>
      <c r="K91" s="1" t="s">
        <v>1955</v>
      </c>
      <c r="L91" s="1" t="s">
        <v>1955</v>
      </c>
      <c r="M91" s="1" t="s">
        <v>1231</v>
      </c>
      <c r="N91" s="1" t="s">
        <v>1231</v>
      </c>
      <c r="O91" s="1" t="s">
        <v>1232</v>
      </c>
      <c r="P91" s="1" t="s">
        <v>1233</v>
      </c>
      <c r="Q91" s="1" t="s">
        <v>1234</v>
      </c>
      <c r="R91" s="1" t="s">
        <v>1956</v>
      </c>
      <c r="S91" s="1" t="s">
        <v>1236</v>
      </c>
      <c r="T91" s="1" t="s">
        <v>1237</v>
      </c>
      <c r="U91" s="1" t="s">
        <v>1238</v>
      </c>
      <c r="V91" s="1" t="s">
        <v>1361</v>
      </c>
    </row>
    <row r="92" s="1" customFormat="1" spans="1:22">
      <c r="A92" s="3">
        <v>999222923593757</v>
      </c>
      <c r="B92" s="1" t="s">
        <v>1920</v>
      </c>
      <c r="C92" s="1" t="s">
        <v>1945</v>
      </c>
      <c r="D92" s="1" t="s">
        <v>1946</v>
      </c>
      <c r="E92" s="1" t="s">
        <v>1947</v>
      </c>
      <c r="F92" s="1" t="s">
        <v>1223</v>
      </c>
      <c r="G92" s="1" t="s">
        <v>1227</v>
      </c>
      <c r="H92" s="1" t="s">
        <v>1228</v>
      </c>
      <c r="I92" s="1" t="s">
        <v>1948</v>
      </c>
      <c r="J92" s="1" t="s">
        <v>30</v>
      </c>
      <c r="K92" s="1" t="s">
        <v>1949</v>
      </c>
      <c r="L92" s="1" t="s">
        <v>1949</v>
      </c>
      <c r="M92" s="1" t="s">
        <v>1231</v>
      </c>
      <c r="N92" s="1" t="s">
        <v>1231</v>
      </c>
      <c r="O92" s="1" t="s">
        <v>1232</v>
      </c>
      <c r="P92" s="1" t="s">
        <v>1233</v>
      </c>
      <c r="Q92" s="1" t="s">
        <v>1234</v>
      </c>
      <c r="R92" s="1" t="s">
        <v>1950</v>
      </c>
      <c r="S92" s="1" t="s">
        <v>1236</v>
      </c>
      <c r="T92" s="1" t="s">
        <v>1237</v>
      </c>
      <c r="U92" s="1" t="s">
        <v>1238</v>
      </c>
      <c r="V92" s="1" t="s">
        <v>1317</v>
      </c>
    </row>
    <row r="93" s="1" customFormat="1" spans="1:22">
      <c r="A93" s="3">
        <v>999222923862312</v>
      </c>
      <c r="B93" s="1" t="s">
        <v>1920</v>
      </c>
      <c r="C93" s="1" t="s">
        <v>1939</v>
      </c>
      <c r="D93" s="1" t="s">
        <v>1940</v>
      </c>
      <c r="E93" s="1" t="s">
        <v>1941</v>
      </c>
      <c r="F93" s="1" t="s">
        <v>1598</v>
      </c>
      <c r="G93" s="1" t="s">
        <v>1227</v>
      </c>
      <c r="H93" s="1" t="s">
        <v>1228</v>
      </c>
      <c r="I93" s="1" t="s">
        <v>1942</v>
      </c>
      <c r="J93" s="1" t="s">
        <v>30</v>
      </c>
      <c r="K93" s="1" t="s">
        <v>1943</v>
      </c>
      <c r="L93" s="1" t="s">
        <v>1943</v>
      </c>
      <c r="M93" s="1" t="s">
        <v>1231</v>
      </c>
      <c r="N93" s="1" t="s">
        <v>1231</v>
      </c>
      <c r="O93" s="1" t="s">
        <v>1232</v>
      </c>
      <c r="P93" s="1" t="s">
        <v>1233</v>
      </c>
      <c r="Q93" s="1" t="s">
        <v>1234</v>
      </c>
      <c r="R93" s="1" t="s">
        <v>1944</v>
      </c>
      <c r="S93" s="1" t="s">
        <v>1236</v>
      </c>
      <c r="T93" s="1" t="s">
        <v>1237</v>
      </c>
      <c r="U93" s="1" t="s">
        <v>1238</v>
      </c>
      <c r="V93" s="1" t="s">
        <v>1253</v>
      </c>
    </row>
    <row r="94" s="1" customFormat="1" spans="1:22">
      <c r="A94" s="3">
        <v>999222924001908</v>
      </c>
      <c r="B94" s="1" t="s">
        <v>1920</v>
      </c>
      <c r="C94" s="1" t="s">
        <v>1933</v>
      </c>
      <c r="D94" s="1" t="s">
        <v>1934</v>
      </c>
      <c r="E94" s="1" t="s">
        <v>1935</v>
      </c>
      <c r="F94" s="1" t="s">
        <v>1368</v>
      </c>
      <c r="G94" s="1" t="s">
        <v>1223</v>
      </c>
      <c r="H94" s="1" t="s">
        <v>1228</v>
      </c>
      <c r="I94" s="1" t="s">
        <v>1936</v>
      </c>
      <c r="J94" s="1" t="s">
        <v>30</v>
      </c>
      <c r="K94" s="1" t="s">
        <v>1937</v>
      </c>
      <c r="L94" s="1" t="s">
        <v>1937</v>
      </c>
      <c r="M94" s="1" t="s">
        <v>1231</v>
      </c>
      <c r="N94" s="1" t="s">
        <v>1231</v>
      </c>
      <c r="O94" s="1" t="s">
        <v>1232</v>
      </c>
      <c r="P94" s="1" t="s">
        <v>1233</v>
      </c>
      <c r="Q94" s="1" t="s">
        <v>1234</v>
      </c>
      <c r="R94" s="1" t="s">
        <v>1938</v>
      </c>
      <c r="S94" s="1" t="s">
        <v>1236</v>
      </c>
      <c r="T94" s="1" t="s">
        <v>1237</v>
      </c>
      <c r="U94" s="1" t="s">
        <v>1238</v>
      </c>
      <c r="V94" s="1" t="s">
        <v>1246</v>
      </c>
    </row>
    <row r="95" s="1" customFormat="1" spans="1:22">
      <c r="A95" s="3">
        <v>999222926234859</v>
      </c>
      <c r="B95" s="1" t="s">
        <v>1920</v>
      </c>
      <c r="C95" s="1" t="s">
        <v>1926</v>
      </c>
      <c r="D95" s="1" t="s">
        <v>1927</v>
      </c>
      <c r="E95" s="1" t="s">
        <v>1928</v>
      </c>
      <c r="F95" s="1" t="s">
        <v>1223</v>
      </c>
      <c r="G95" s="1" t="s">
        <v>1227</v>
      </c>
      <c r="H95" s="1" t="s">
        <v>1228</v>
      </c>
      <c r="I95" s="1" t="s">
        <v>1929</v>
      </c>
      <c r="J95" s="1" t="s">
        <v>30</v>
      </c>
      <c r="K95" s="1" t="s">
        <v>1930</v>
      </c>
      <c r="L95" s="1" t="s">
        <v>1930</v>
      </c>
      <c r="M95" s="1" t="s">
        <v>1231</v>
      </c>
      <c r="N95" s="1" t="s">
        <v>1231</v>
      </c>
      <c r="O95" s="1" t="s">
        <v>1232</v>
      </c>
      <c r="P95" s="1" t="s">
        <v>1233</v>
      </c>
      <c r="Q95" s="1" t="s">
        <v>1234</v>
      </c>
      <c r="R95" s="1" t="s">
        <v>1931</v>
      </c>
      <c r="S95" s="1" t="s">
        <v>1236</v>
      </c>
      <c r="T95" s="1" t="s">
        <v>1237</v>
      </c>
      <c r="U95" s="1" t="s">
        <v>1238</v>
      </c>
      <c r="V95" s="1" t="s">
        <v>1932</v>
      </c>
    </row>
    <row r="96" s="1" customFormat="1" spans="1:22">
      <c r="A96" s="3">
        <v>999222927804499</v>
      </c>
      <c r="B96" s="1" t="s">
        <v>1920</v>
      </c>
      <c r="C96" s="1" t="s">
        <v>1921</v>
      </c>
      <c r="D96" s="1" t="s">
        <v>1414</v>
      </c>
      <c r="E96" s="1" t="s">
        <v>1922</v>
      </c>
      <c r="F96" s="1" t="s">
        <v>1598</v>
      </c>
      <c r="G96" s="1" t="s">
        <v>1227</v>
      </c>
      <c r="H96" s="1" t="s">
        <v>1228</v>
      </c>
      <c r="I96" s="1" t="s">
        <v>1923</v>
      </c>
      <c r="J96" s="1" t="s">
        <v>30</v>
      </c>
      <c r="K96" s="1" t="s">
        <v>1924</v>
      </c>
      <c r="L96" s="1" t="s">
        <v>2517</v>
      </c>
      <c r="M96" s="1" t="s">
        <v>2518</v>
      </c>
      <c r="N96" s="1" t="s">
        <v>2519</v>
      </c>
      <c r="O96" s="1" t="s">
        <v>1232</v>
      </c>
      <c r="P96" s="1" t="s">
        <v>1233</v>
      </c>
      <c r="Q96" s="1" t="s">
        <v>1234</v>
      </c>
      <c r="R96" s="1" t="s">
        <v>1925</v>
      </c>
      <c r="S96" s="1" t="s">
        <v>1236</v>
      </c>
      <c r="T96" s="1" t="s">
        <v>1237</v>
      </c>
      <c r="U96" s="1" t="s">
        <v>1238</v>
      </c>
      <c r="V96" s="1" t="s">
        <v>1280</v>
      </c>
    </row>
    <row r="97" s="1" customFormat="1" spans="1:22">
      <c r="A97" s="3">
        <v>999222937632084</v>
      </c>
      <c r="B97" s="1" t="s">
        <v>1805</v>
      </c>
      <c r="C97" s="1" t="s">
        <v>1914</v>
      </c>
      <c r="D97" s="1" t="s">
        <v>1915</v>
      </c>
      <c r="E97" s="1" t="s">
        <v>1916</v>
      </c>
      <c r="F97" s="1" t="s">
        <v>1223</v>
      </c>
      <c r="G97" s="1" t="s">
        <v>1227</v>
      </c>
      <c r="H97" s="1" t="s">
        <v>1228</v>
      </c>
      <c r="I97" s="1" t="s">
        <v>1917</v>
      </c>
      <c r="J97" s="1" t="s">
        <v>30</v>
      </c>
      <c r="K97" s="1" t="s">
        <v>1918</v>
      </c>
      <c r="L97" s="1" t="s">
        <v>1918</v>
      </c>
      <c r="M97" s="1" t="s">
        <v>1231</v>
      </c>
      <c r="N97" s="1" t="s">
        <v>1231</v>
      </c>
      <c r="O97" s="1" t="s">
        <v>1232</v>
      </c>
      <c r="P97" s="1" t="s">
        <v>1233</v>
      </c>
      <c r="Q97" s="1" t="s">
        <v>1234</v>
      </c>
      <c r="R97" s="1" t="s">
        <v>1919</v>
      </c>
      <c r="S97" s="1" t="s">
        <v>1236</v>
      </c>
      <c r="T97" s="1" t="s">
        <v>1237</v>
      </c>
      <c r="U97" s="1" t="s">
        <v>1238</v>
      </c>
      <c r="V97" s="1" t="s">
        <v>1246</v>
      </c>
    </row>
    <row r="98" s="1" customFormat="1" spans="1:22">
      <c r="A98" s="3">
        <v>999222937788505</v>
      </c>
      <c r="B98" s="1" t="s">
        <v>1805</v>
      </c>
      <c r="C98" s="1" t="s">
        <v>1909</v>
      </c>
      <c r="D98" s="1" t="s">
        <v>1356</v>
      </c>
      <c r="E98" s="1" t="s">
        <v>1910</v>
      </c>
      <c r="F98" s="1" t="s">
        <v>1368</v>
      </c>
      <c r="G98" s="1" t="s">
        <v>1223</v>
      </c>
      <c r="H98" s="1" t="s">
        <v>1228</v>
      </c>
      <c r="I98" s="1" t="s">
        <v>1911</v>
      </c>
      <c r="J98" s="1" t="s">
        <v>30</v>
      </c>
      <c r="K98" s="1" t="s">
        <v>1912</v>
      </c>
      <c r="L98" s="1" t="s">
        <v>1912</v>
      </c>
      <c r="M98" s="1" t="s">
        <v>1231</v>
      </c>
      <c r="N98" s="1" t="s">
        <v>1231</v>
      </c>
      <c r="O98" s="1" t="s">
        <v>1232</v>
      </c>
      <c r="P98" s="1" t="s">
        <v>1233</v>
      </c>
      <c r="Q98" s="1" t="s">
        <v>1234</v>
      </c>
      <c r="R98" s="1" t="s">
        <v>1913</v>
      </c>
      <c r="S98" s="1" t="s">
        <v>1236</v>
      </c>
      <c r="T98" s="1" t="s">
        <v>1237</v>
      </c>
      <c r="U98" s="1" t="s">
        <v>1238</v>
      </c>
      <c r="V98" s="1" t="s">
        <v>1361</v>
      </c>
    </row>
    <row r="99" s="1" customFormat="1" spans="1:22">
      <c r="A99" s="3">
        <v>999222938098125</v>
      </c>
      <c r="B99" s="1" t="s">
        <v>1805</v>
      </c>
      <c r="C99" s="1" t="s">
        <v>1903</v>
      </c>
      <c r="D99" s="1" t="s">
        <v>1904</v>
      </c>
      <c r="E99" s="1" t="s">
        <v>1905</v>
      </c>
      <c r="F99" s="1" t="s">
        <v>1223</v>
      </c>
      <c r="G99" s="1" t="s">
        <v>1227</v>
      </c>
      <c r="H99" s="1" t="s">
        <v>1228</v>
      </c>
      <c r="I99" s="1" t="s">
        <v>1906</v>
      </c>
      <c r="J99" s="1" t="s">
        <v>30</v>
      </c>
      <c r="K99" s="1" t="s">
        <v>1907</v>
      </c>
      <c r="L99" s="1" t="s">
        <v>1907</v>
      </c>
      <c r="M99" s="1" t="s">
        <v>1231</v>
      </c>
      <c r="N99" s="1" t="s">
        <v>1231</v>
      </c>
      <c r="O99" s="1" t="s">
        <v>1232</v>
      </c>
      <c r="P99" s="1" t="s">
        <v>1233</v>
      </c>
      <c r="Q99" s="1" t="s">
        <v>1234</v>
      </c>
      <c r="R99" s="1" t="s">
        <v>1908</v>
      </c>
      <c r="S99" s="1" t="s">
        <v>1236</v>
      </c>
      <c r="T99" s="1" t="s">
        <v>1237</v>
      </c>
      <c r="U99" s="1" t="s">
        <v>1238</v>
      </c>
      <c r="V99" s="1" t="s">
        <v>1246</v>
      </c>
    </row>
    <row r="100" s="1" customFormat="1" spans="1:22">
      <c r="A100" s="3">
        <v>22938356482</v>
      </c>
      <c r="B100" s="1" t="s">
        <v>1805</v>
      </c>
      <c r="C100" s="1" t="s">
        <v>1897</v>
      </c>
      <c r="D100" s="1" t="s">
        <v>1898</v>
      </c>
      <c r="E100" s="1" t="s">
        <v>1899</v>
      </c>
      <c r="F100" s="1" t="s">
        <v>1368</v>
      </c>
      <c r="G100" s="1" t="s">
        <v>1227</v>
      </c>
      <c r="H100" s="1" t="s">
        <v>1228</v>
      </c>
      <c r="I100" s="1" t="s">
        <v>1900</v>
      </c>
      <c r="J100" s="1" t="s">
        <v>30</v>
      </c>
      <c r="K100" s="1" t="s">
        <v>1901</v>
      </c>
      <c r="L100" s="1" t="s">
        <v>1901</v>
      </c>
      <c r="M100" s="1" t="s">
        <v>1231</v>
      </c>
      <c r="N100" s="1" t="s">
        <v>1231</v>
      </c>
      <c r="O100" s="1" t="s">
        <v>1232</v>
      </c>
      <c r="P100" s="1" t="s">
        <v>1233</v>
      </c>
      <c r="Q100" s="1" t="s">
        <v>1234</v>
      </c>
      <c r="R100" s="1" t="s">
        <v>1902</v>
      </c>
      <c r="S100" s="1" t="s">
        <v>1236</v>
      </c>
      <c r="T100" s="1" t="s">
        <v>1237</v>
      </c>
      <c r="U100" s="1" t="s">
        <v>1238</v>
      </c>
      <c r="V100" s="1" t="s">
        <v>1246</v>
      </c>
    </row>
    <row r="101" s="1" customFormat="1" spans="1:22">
      <c r="A101" s="3">
        <v>999222938739127</v>
      </c>
      <c r="B101" s="1" t="s">
        <v>1805</v>
      </c>
      <c r="C101" s="1" t="s">
        <v>1892</v>
      </c>
      <c r="D101" s="1" t="s">
        <v>1661</v>
      </c>
      <c r="E101" s="1" t="s">
        <v>1893</v>
      </c>
      <c r="F101" s="1" t="s">
        <v>1805</v>
      </c>
      <c r="G101" s="1" t="s">
        <v>1227</v>
      </c>
      <c r="H101" s="1" t="s">
        <v>1228</v>
      </c>
      <c r="I101" s="1" t="s">
        <v>1894</v>
      </c>
      <c r="J101" s="1" t="s">
        <v>30</v>
      </c>
      <c r="K101" s="1" t="s">
        <v>1895</v>
      </c>
      <c r="L101" s="1" t="s">
        <v>1895</v>
      </c>
      <c r="M101" s="1" t="s">
        <v>1231</v>
      </c>
      <c r="N101" s="1" t="s">
        <v>1231</v>
      </c>
      <c r="O101" s="1" t="s">
        <v>1232</v>
      </c>
      <c r="P101" s="1" t="s">
        <v>1233</v>
      </c>
      <c r="Q101" s="1" t="s">
        <v>1234</v>
      </c>
      <c r="R101" s="1" t="s">
        <v>1896</v>
      </c>
      <c r="S101" s="1" t="s">
        <v>1236</v>
      </c>
      <c r="T101" s="1" t="s">
        <v>1237</v>
      </c>
      <c r="U101" s="1" t="s">
        <v>1238</v>
      </c>
      <c r="V101" s="1" t="s">
        <v>1280</v>
      </c>
    </row>
    <row r="102" s="1" customFormat="1" spans="1:22">
      <c r="A102" s="3">
        <v>999222938760020</v>
      </c>
      <c r="B102" s="1" t="s">
        <v>1805</v>
      </c>
      <c r="C102" s="1" t="s">
        <v>1886</v>
      </c>
      <c r="D102" s="1" t="s">
        <v>1887</v>
      </c>
      <c r="E102" s="1" t="s">
        <v>1888</v>
      </c>
      <c r="F102" s="1" t="s">
        <v>1368</v>
      </c>
      <c r="G102" s="1" t="s">
        <v>1227</v>
      </c>
      <c r="H102" s="1" t="s">
        <v>1228</v>
      </c>
      <c r="I102" s="1" t="s">
        <v>1889</v>
      </c>
      <c r="J102" s="1" t="s">
        <v>30</v>
      </c>
      <c r="K102" s="1" t="s">
        <v>1890</v>
      </c>
      <c r="L102" s="1" t="s">
        <v>1890</v>
      </c>
      <c r="M102" s="1" t="s">
        <v>1231</v>
      </c>
      <c r="N102" s="1" t="s">
        <v>1231</v>
      </c>
      <c r="O102" s="1" t="s">
        <v>1232</v>
      </c>
      <c r="P102" s="1" t="s">
        <v>1233</v>
      </c>
      <c r="Q102" s="1" t="s">
        <v>1234</v>
      </c>
      <c r="R102" s="1" t="s">
        <v>1891</v>
      </c>
      <c r="S102" s="1" t="s">
        <v>1236</v>
      </c>
      <c r="T102" s="1" t="s">
        <v>1237</v>
      </c>
      <c r="U102" s="1" t="s">
        <v>1238</v>
      </c>
      <c r="V102" s="1" t="s">
        <v>1273</v>
      </c>
    </row>
    <row r="103" s="1" customFormat="1" spans="1:22">
      <c r="A103" s="3">
        <v>999222939309278</v>
      </c>
      <c r="B103" s="1" t="s">
        <v>1805</v>
      </c>
      <c r="C103" s="1" t="s">
        <v>1880</v>
      </c>
      <c r="D103" s="1" t="s">
        <v>1881</v>
      </c>
      <c r="E103" s="1" t="s">
        <v>1882</v>
      </c>
      <c r="F103" s="1" t="s">
        <v>1368</v>
      </c>
      <c r="G103" s="1" t="s">
        <v>1223</v>
      </c>
      <c r="H103" s="1" t="s">
        <v>1228</v>
      </c>
      <c r="I103" s="1" t="s">
        <v>1883</v>
      </c>
      <c r="J103" s="1" t="s">
        <v>30</v>
      </c>
      <c r="K103" s="1" t="s">
        <v>1884</v>
      </c>
      <c r="L103" s="1" t="s">
        <v>1884</v>
      </c>
      <c r="M103" s="1" t="s">
        <v>1231</v>
      </c>
      <c r="N103" s="1" t="s">
        <v>1231</v>
      </c>
      <c r="O103" s="1" t="s">
        <v>1232</v>
      </c>
      <c r="P103" s="1" t="s">
        <v>1233</v>
      </c>
      <c r="Q103" s="1" t="s">
        <v>1234</v>
      </c>
      <c r="R103" s="1" t="s">
        <v>1885</v>
      </c>
      <c r="S103" s="1" t="s">
        <v>1236</v>
      </c>
      <c r="T103" s="1" t="s">
        <v>1237</v>
      </c>
      <c r="U103" s="1" t="s">
        <v>1238</v>
      </c>
      <c r="V103" s="1" t="s">
        <v>1375</v>
      </c>
    </row>
    <row r="104" s="1" customFormat="1" spans="1:22">
      <c r="A104" s="3">
        <v>999222940867119</v>
      </c>
      <c r="B104" s="1" t="s">
        <v>1805</v>
      </c>
      <c r="C104" s="1" t="s">
        <v>1877</v>
      </c>
      <c r="D104" s="1" t="s">
        <v>1843</v>
      </c>
      <c r="E104" s="1" t="s">
        <v>1878</v>
      </c>
      <c r="F104" s="1" t="s">
        <v>1223</v>
      </c>
      <c r="G104" s="1" t="s">
        <v>1227</v>
      </c>
      <c r="H104" s="1" t="s">
        <v>1228</v>
      </c>
      <c r="I104" s="1" t="s">
        <v>1850</v>
      </c>
      <c r="J104" s="1" t="s">
        <v>30</v>
      </c>
      <c r="K104" s="1" t="s">
        <v>1851</v>
      </c>
      <c r="L104" s="1" t="s">
        <v>1851</v>
      </c>
      <c r="M104" s="1" t="s">
        <v>1231</v>
      </c>
      <c r="N104" s="1" t="s">
        <v>1231</v>
      </c>
      <c r="O104" s="1" t="s">
        <v>1232</v>
      </c>
      <c r="P104" s="1" t="s">
        <v>1233</v>
      </c>
      <c r="Q104" s="1" t="s">
        <v>1234</v>
      </c>
      <c r="R104" s="1" t="s">
        <v>1879</v>
      </c>
      <c r="S104" s="1" t="s">
        <v>1236</v>
      </c>
      <c r="T104" s="1" t="s">
        <v>1237</v>
      </c>
      <c r="U104" s="1" t="s">
        <v>1238</v>
      </c>
      <c r="V104" s="1" t="s">
        <v>1239</v>
      </c>
    </row>
    <row r="105" s="1" customFormat="1" spans="1:22">
      <c r="A105" s="3">
        <v>999222941034137</v>
      </c>
      <c r="B105" s="1" t="s">
        <v>1805</v>
      </c>
      <c r="C105" s="1" t="s">
        <v>1871</v>
      </c>
      <c r="D105" s="1" t="s">
        <v>1872</v>
      </c>
      <c r="E105" s="1" t="s">
        <v>1873</v>
      </c>
      <c r="F105" s="1" t="s">
        <v>1805</v>
      </c>
      <c r="G105" s="1" t="s">
        <v>1223</v>
      </c>
      <c r="H105" s="1" t="s">
        <v>1228</v>
      </c>
      <c r="I105" s="1" t="s">
        <v>1874</v>
      </c>
      <c r="J105" s="1" t="s">
        <v>30</v>
      </c>
      <c r="K105" s="1" t="s">
        <v>1875</v>
      </c>
      <c r="L105" s="1" t="s">
        <v>1875</v>
      </c>
      <c r="M105" s="1" t="s">
        <v>1231</v>
      </c>
      <c r="N105" s="1" t="s">
        <v>1231</v>
      </c>
      <c r="O105" s="1" t="s">
        <v>1232</v>
      </c>
      <c r="P105" s="1" t="s">
        <v>1233</v>
      </c>
      <c r="Q105" s="1" t="s">
        <v>1234</v>
      </c>
      <c r="R105" s="1" t="s">
        <v>1876</v>
      </c>
      <c r="S105" s="1" t="s">
        <v>1236</v>
      </c>
      <c r="T105" s="1" t="s">
        <v>1237</v>
      </c>
      <c r="U105" s="1" t="s">
        <v>1238</v>
      </c>
      <c r="V105" s="1" t="s">
        <v>1253</v>
      </c>
    </row>
    <row r="106" s="1" customFormat="1" spans="1:22">
      <c r="A106" s="3">
        <v>999222941187188</v>
      </c>
      <c r="B106" s="1" t="s">
        <v>1805</v>
      </c>
      <c r="C106" s="1" t="s">
        <v>1865</v>
      </c>
      <c r="D106" s="1" t="s">
        <v>1866</v>
      </c>
      <c r="E106" s="1" t="s">
        <v>1867</v>
      </c>
      <c r="F106" s="1" t="s">
        <v>1744</v>
      </c>
      <c r="G106" s="1" t="s">
        <v>1227</v>
      </c>
      <c r="H106" s="1" t="s">
        <v>1228</v>
      </c>
      <c r="I106" s="1" t="s">
        <v>1868</v>
      </c>
      <c r="J106" s="1" t="s">
        <v>30</v>
      </c>
      <c r="K106" s="1" t="s">
        <v>1869</v>
      </c>
      <c r="L106" s="1" t="s">
        <v>1869</v>
      </c>
      <c r="M106" s="1" t="s">
        <v>1231</v>
      </c>
      <c r="N106" s="1" t="s">
        <v>1231</v>
      </c>
      <c r="O106" s="1" t="s">
        <v>1232</v>
      </c>
      <c r="P106" s="1" t="s">
        <v>1233</v>
      </c>
      <c r="Q106" s="1" t="s">
        <v>1234</v>
      </c>
      <c r="R106" s="1" t="s">
        <v>1870</v>
      </c>
      <c r="S106" s="1" t="s">
        <v>1236</v>
      </c>
      <c r="T106" s="1" t="s">
        <v>1237</v>
      </c>
      <c r="U106" s="1" t="s">
        <v>1238</v>
      </c>
      <c r="V106" s="1" t="s">
        <v>1239</v>
      </c>
    </row>
    <row r="107" s="1" customFormat="1" spans="1:22">
      <c r="A107" s="3">
        <v>999222941326695</v>
      </c>
      <c r="B107" s="1" t="s">
        <v>1805</v>
      </c>
      <c r="C107" s="1" t="s">
        <v>1859</v>
      </c>
      <c r="D107" s="1" t="s">
        <v>1860</v>
      </c>
      <c r="E107" s="1" t="s">
        <v>1861</v>
      </c>
      <c r="F107" s="1" t="s">
        <v>1368</v>
      </c>
      <c r="G107" s="1" t="s">
        <v>1223</v>
      </c>
      <c r="H107" s="1" t="s">
        <v>1228</v>
      </c>
      <c r="I107" s="1" t="s">
        <v>1862</v>
      </c>
      <c r="J107" s="1" t="s">
        <v>30</v>
      </c>
      <c r="K107" s="1" t="s">
        <v>1863</v>
      </c>
      <c r="L107" s="1" t="s">
        <v>1863</v>
      </c>
      <c r="M107" s="1" t="s">
        <v>1231</v>
      </c>
      <c r="N107" s="1" t="s">
        <v>1231</v>
      </c>
      <c r="O107" s="1" t="s">
        <v>1232</v>
      </c>
      <c r="P107" s="1" t="s">
        <v>1233</v>
      </c>
      <c r="Q107" s="1" t="s">
        <v>1234</v>
      </c>
      <c r="R107" s="1" t="s">
        <v>1864</v>
      </c>
      <c r="S107" s="1" t="s">
        <v>1236</v>
      </c>
      <c r="T107" s="1" t="s">
        <v>1237</v>
      </c>
      <c r="U107" s="1" t="s">
        <v>1238</v>
      </c>
      <c r="V107" s="1" t="s">
        <v>1280</v>
      </c>
    </row>
    <row r="108" s="1" customFormat="1" spans="1:22">
      <c r="A108" s="3">
        <v>999222941381309</v>
      </c>
      <c r="B108" s="1" t="s">
        <v>1805</v>
      </c>
      <c r="C108" s="1" t="s">
        <v>1853</v>
      </c>
      <c r="D108" s="1" t="s">
        <v>1854</v>
      </c>
      <c r="E108" s="1" t="s">
        <v>1855</v>
      </c>
      <c r="F108" s="1" t="s">
        <v>1598</v>
      </c>
      <c r="G108" s="1" t="s">
        <v>1227</v>
      </c>
      <c r="H108" s="1" t="s">
        <v>1228</v>
      </c>
      <c r="I108" s="1" t="s">
        <v>1856</v>
      </c>
      <c r="J108" s="1" t="s">
        <v>30</v>
      </c>
      <c r="K108" s="1" t="s">
        <v>1857</v>
      </c>
      <c r="L108" s="1" t="s">
        <v>1857</v>
      </c>
      <c r="M108" s="1" t="s">
        <v>1231</v>
      </c>
      <c r="N108" s="1" t="s">
        <v>1231</v>
      </c>
      <c r="O108" s="1" t="s">
        <v>1232</v>
      </c>
      <c r="P108" s="1" t="s">
        <v>1233</v>
      </c>
      <c r="Q108" s="1" t="s">
        <v>1234</v>
      </c>
      <c r="R108" s="1" t="s">
        <v>1858</v>
      </c>
      <c r="S108" s="1" t="s">
        <v>1236</v>
      </c>
      <c r="T108" s="1" t="s">
        <v>1237</v>
      </c>
      <c r="U108" s="1" t="s">
        <v>1238</v>
      </c>
      <c r="V108" s="1" t="s">
        <v>1481</v>
      </c>
    </row>
    <row r="109" s="1" customFormat="1" spans="1:22">
      <c r="A109" s="3">
        <v>999222942021931</v>
      </c>
      <c r="B109" s="1" t="s">
        <v>1805</v>
      </c>
      <c r="C109" s="1" t="s">
        <v>1848</v>
      </c>
      <c r="D109" s="1" t="s">
        <v>1843</v>
      </c>
      <c r="E109" s="1" t="s">
        <v>1849</v>
      </c>
      <c r="F109" s="1" t="s">
        <v>1368</v>
      </c>
      <c r="G109" s="1" t="s">
        <v>1223</v>
      </c>
      <c r="H109" s="1" t="s">
        <v>1228</v>
      </c>
      <c r="I109" s="1" t="s">
        <v>1850</v>
      </c>
      <c r="J109" s="1" t="s">
        <v>30</v>
      </c>
      <c r="K109" s="1" t="s">
        <v>1851</v>
      </c>
      <c r="L109" s="1" t="s">
        <v>1851</v>
      </c>
      <c r="M109" s="1" t="s">
        <v>1231</v>
      </c>
      <c r="N109" s="1" t="s">
        <v>1231</v>
      </c>
      <c r="O109" s="1" t="s">
        <v>1232</v>
      </c>
      <c r="P109" s="1" t="s">
        <v>1233</v>
      </c>
      <c r="Q109" s="1" t="s">
        <v>1234</v>
      </c>
      <c r="R109" s="1" t="s">
        <v>1852</v>
      </c>
      <c r="S109" s="1" t="s">
        <v>1236</v>
      </c>
      <c r="T109" s="1" t="s">
        <v>1237</v>
      </c>
      <c r="U109" s="1" t="s">
        <v>1238</v>
      </c>
      <c r="V109" s="1" t="s">
        <v>1239</v>
      </c>
    </row>
    <row r="110" s="1" customFormat="1" spans="1:22">
      <c r="A110" s="3">
        <v>999222942344112</v>
      </c>
      <c r="B110" s="1" t="s">
        <v>1805</v>
      </c>
      <c r="C110" s="1" t="s">
        <v>1842</v>
      </c>
      <c r="D110" s="1" t="s">
        <v>1843</v>
      </c>
      <c r="E110" s="1" t="s">
        <v>1844</v>
      </c>
      <c r="F110" s="1" t="s">
        <v>1223</v>
      </c>
      <c r="G110" s="1" t="s">
        <v>1227</v>
      </c>
      <c r="H110" s="1" t="s">
        <v>1228</v>
      </c>
      <c r="I110" s="1" t="s">
        <v>1845</v>
      </c>
      <c r="J110" s="1" t="s">
        <v>30</v>
      </c>
      <c r="K110" s="1" t="s">
        <v>1846</v>
      </c>
      <c r="L110" s="1" t="s">
        <v>1846</v>
      </c>
      <c r="M110" s="1" t="s">
        <v>1231</v>
      </c>
      <c r="N110" s="1" t="s">
        <v>1231</v>
      </c>
      <c r="O110" s="1" t="s">
        <v>1232</v>
      </c>
      <c r="P110" s="1" t="s">
        <v>1233</v>
      </c>
      <c r="Q110" s="1" t="s">
        <v>1234</v>
      </c>
      <c r="R110" s="1" t="s">
        <v>1847</v>
      </c>
      <c r="S110" s="1" t="s">
        <v>1236</v>
      </c>
      <c r="T110" s="1" t="s">
        <v>1237</v>
      </c>
      <c r="U110" s="1" t="s">
        <v>1238</v>
      </c>
      <c r="V110" s="1" t="s">
        <v>1239</v>
      </c>
    </row>
    <row r="111" s="1" customFormat="1" spans="1:22">
      <c r="A111" s="3">
        <v>999222943157790</v>
      </c>
      <c r="B111" s="1" t="s">
        <v>1805</v>
      </c>
      <c r="C111" s="1" t="s">
        <v>1836</v>
      </c>
      <c r="D111" s="1" t="s">
        <v>1837</v>
      </c>
      <c r="E111" s="1" t="s">
        <v>1838</v>
      </c>
      <c r="F111" s="1" t="s">
        <v>1223</v>
      </c>
      <c r="G111" s="1" t="s">
        <v>1227</v>
      </c>
      <c r="H111" s="1" t="s">
        <v>1228</v>
      </c>
      <c r="I111" s="1" t="s">
        <v>1839</v>
      </c>
      <c r="J111" s="1" t="s">
        <v>30</v>
      </c>
      <c r="K111" s="1" t="s">
        <v>1840</v>
      </c>
      <c r="L111" s="1" t="s">
        <v>1840</v>
      </c>
      <c r="M111" s="1" t="s">
        <v>1231</v>
      </c>
      <c r="N111" s="1" t="s">
        <v>1231</v>
      </c>
      <c r="O111" s="1" t="s">
        <v>1232</v>
      </c>
      <c r="P111" s="1" t="s">
        <v>1233</v>
      </c>
      <c r="Q111" s="1" t="s">
        <v>1234</v>
      </c>
      <c r="R111" s="1" t="s">
        <v>1841</v>
      </c>
      <c r="S111" s="1" t="s">
        <v>1236</v>
      </c>
      <c r="T111" s="1" t="s">
        <v>1237</v>
      </c>
      <c r="U111" s="1" t="s">
        <v>1238</v>
      </c>
      <c r="V111" s="1" t="s">
        <v>1239</v>
      </c>
    </row>
    <row r="112" s="1" customFormat="1" spans="1:22">
      <c r="A112" s="3">
        <v>999222943381177</v>
      </c>
      <c r="B112" s="1" t="s">
        <v>1805</v>
      </c>
      <c r="C112" s="1" t="s">
        <v>1829</v>
      </c>
      <c r="D112" s="1" t="s">
        <v>1830</v>
      </c>
      <c r="E112" s="1" t="s">
        <v>1831</v>
      </c>
      <c r="F112" s="1" t="s">
        <v>1223</v>
      </c>
      <c r="G112" s="1" t="s">
        <v>1227</v>
      </c>
      <c r="H112" s="1" t="s">
        <v>1228</v>
      </c>
      <c r="I112" s="1" t="s">
        <v>1832</v>
      </c>
      <c r="J112" s="1" t="s">
        <v>30</v>
      </c>
      <c r="K112" s="1" t="s">
        <v>1833</v>
      </c>
      <c r="L112" s="1" t="s">
        <v>1833</v>
      </c>
      <c r="M112" s="1" t="s">
        <v>1231</v>
      </c>
      <c r="N112" s="1" t="s">
        <v>1231</v>
      </c>
      <c r="O112" s="1" t="s">
        <v>1232</v>
      </c>
      <c r="P112" s="1" t="s">
        <v>1233</v>
      </c>
      <c r="Q112" s="1" t="s">
        <v>1234</v>
      </c>
      <c r="R112" s="1" t="s">
        <v>1834</v>
      </c>
      <c r="S112" s="1" t="s">
        <v>1236</v>
      </c>
      <c r="T112" s="1" t="s">
        <v>1237</v>
      </c>
      <c r="U112" s="1" t="s">
        <v>1238</v>
      </c>
      <c r="V112" s="1" t="s">
        <v>1835</v>
      </c>
    </row>
    <row r="113" s="1" customFormat="1" spans="1:22">
      <c r="A113" s="3">
        <v>999222943432802</v>
      </c>
      <c r="B113" s="1" t="s">
        <v>1805</v>
      </c>
      <c r="C113" s="1" t="s">
        <v>1824</v>
      </c>
      <c r="D113" s="1" t="s">
        <v>1606</v>
      </c>
      <c r="E113" s="1" t="s">
        <v>1825</v>
      </c>
      <c r="F113" s="1" t="s">
        <v>1368</v>
      </c>
      <c r="G113" s="1" t="s">
        <v>1223</v>
      </c>
      <c r="H113" s="1" t="s">
        <v>1228</v>
      </c>
      <c r="I113" s="1" t="s">
        <v>1826</v>
      </c>
      <c r="J113" s="1" t="s">
        <v>30</v>
      </c>
      <c r="K113" s="1" t="s">
        <v>1827</v>
      </c>
      <c r="L113" s="1" t="s">
        <v>1827</v>
      </c>
      <c r="M113" s="1" t="s">
        <v>1231</v>
      </c>
      <c r="N113" s="1" t="s">
        <v>1231</v>
      </c>
      <c r="O113" s="1" t="s">
        <v>1232</v>
      </c>
      <c r="P113" s="1" t="s">
        <v>1233</v>
      </c>
      <c r="Q113" s="1" t="s">
        <v>1234</v>
      </c>
      <c r="R113" s="1" t="s">
        <v>1828</v>
      </c>
      <c r="S113" s="1" t="s">
        <v>1236</v>
      </c>
      <c r="T113" s="1" t="s">
        <v>1237</v>
      </c>
      <c r="U113" s="1" t="s">
        <v>1238</v>
      </c>
      <c r="V113" s="1" t="s">
        <v>1611</v>
      </c>
    </row>
    <row r="114" s="1" customFormat="1" spans="1:22">
      <c r="A114" s="3">
        <v>999222944113111</v>
      </c>
      <c r="B114" s="1" t="s">
        <v>1805</v>
      </c>
      <c r="C114" s="1" t="s">
        <v>1818</v>
      </c>
      <c r="D114" s="1" t="s">
        <v>1819</v>
      </c>
      <c r="E114" s="1" t="s">
        <v>1820</v>
      </c>
      <c r="F114" s="1" t="s">
        <v>1368</v>
      </c>
      <c r="G114" s="1" t="s">
        <v>1227</v>
      </c>
      <c r="H114" s="1" t="s">
        <v>1228</v>
      </c>
      <c r="I114" s="1" t="s">
        <v>1821</v>
      </c>
      <c r="J114" s="1" t="s">
        <v>30</v>
      </c>
      <c r="K114" s="1" t="s">
        <v>1822</v>
      </c>
      <c r="L114" s="1" t="s">
        <v>1822</v>
      </c>
      <c r="M114" s="1" t="s">
        <v>1231</v>
      </c>
      <c r="N114" s="1" t="s">
        <v>1231</v>
      </c>
      <c r="O114" s="1" t="s">
        <v>1232</v>
      </c>
      <c r="P114" s="1" t="s">
        <v>1233</v>
      </c>
      <c r="Q114" s="1" t="s">
        <v>1234</v>
      </c>
      <c r="R114" s="1" t="s">
        <v>1823</v>
      </c>
      <c r="S114" s="1" t="s">
        <v>1236</v>
      </c>
      <c r="T114" s="1" t="s">
        <v>1237</v>
      </c>
      <c r="U114" s="1" t="s">
        <v>1238</v>
      </c>
      <c r="V114" s="1" t="s">
        <v>1611</v>
      </c>
    </row>
    <row r="115" s="1" customFormat="1" spans="1:22">
      <c r="A115" s="3">
        <v>999222944999017</v>
      </c>
      <c r="B115" s="1" t="s">
        <v>1805</v>
      </c>
      <c r="C115" s="1" t="s">
        <v>1812</v>
      </c>
      <c r="D115" s="1" t="s">
        <v>1813</v>
      </c>
      <c r="E115" s="1" t="s">
        <v>1814</v>
      </c>
      <c r="F115" s="1" t="s">
        <v>1223</v>
      </c>
      <c r="G115" s="1" t="s">
        <v>1227</v>
      </c>
      <c r="H115" s="1" t="s">
        <v>1228</v>
      </c>
      <c r="I115" s="1" t="s">
        <v>1815</v>
      </c>
      <c r="J115" s="1" t="s">
        <v>30</v>
      </c>
      <c r="K115" s="1" t="s">
        <v>1816</v>
      </c>
      <c r="L115" s="1" t="s">
        <v>1816</v>
      </c>
      <c r="M115" s="1" t="s">
        <v>1231</v>
      </c>
      <c r="N115" s="1" t="s">
        <v>1231</v>
      </c>
      <c r="O115" s="1" t="s">
        <v>1232</v>
      </c>
      <c r="P115" s="1" t="s">
        <v>1233</v>
      </c>
      <c r="Q115" s="1" t="s">
        <v>1234</v>
      </c>
      <c r="R115" s="1" t="s">
        <v>1817</v>
      </c>
      <c r="S115" s="1" t="s">
        <v>1236</v>
      </c>
      <c r="T115" s="1" t="s">
        <v>1237</v>
      </c>
      <c r="U115" s="1" t="s">
        <v>1648</v>
      </c>
      <c r="V115" s="1" t="s">
        <v>1280</v>
      </c>
    </row>
    <row r="116" s="1" customFormat="1" spans="1:22">
      <c r="A116" s="3">
        <v>999222945140016</v>
      </c>
      <c r="B116" s="1" t="s">
        <v>1805</v>
      </c>
      <c r="C116" s="1" t="s">
        <v>1806</v>
      </c>
      <c r="D116" s="1" t="s">
        <v>1807</v>
      </c>
      <c r="E116" s="1" t="s">
        <v>1808</v>
      </c>
      <c r="F116" s="1" t="s">
        <v>1744</v>
      </c>
      <c r="G116" s="1" t="s">
        <v>1223</v>
      </c>
      <c r="H116" s="1" t="s">
        <v>1228</v>
      </c>
      <c r="I116" s="1" t="s">
        <v>1809</v>
      </c>
      <c r="J116" s="1" t="s">
        <v>30</v>
      </c>
      <c r="K116" s="1" t="s">
        <v>1810</v>
      </c>
      <c r="L116" s="1" t="s">
        <v>1810</v>
      </c>
      <c r="M116" s="1" t="s">
        <v>1231</v>
      </c>
      <c r="N116" s="1" t="s">
        <v>1231</v>
      </c>
      <c r="O116" s="1" t="s">
        <v>1232</v>
      </c>
      <c r="P116" s="1" t="s">
        <v>1233</v>
      </c>
      <c r="Q116" s="1" t="s">
        <v>1234</v>
      </c>
      <c r="R116" s="1" t="s">
        <v>1811</v>
      </c>
      <c r="S116" s="1" t="s">
        <v>1236</v>
      </c>
      <c r="T116" s="1" t="s">
        <v>1237</v>
      </c>
      <c r="U116" s="1" t="s">
        <v>1238</v>
      </c>
      <c r="V116" s="1" t="s">
        <v>1756</v>
      </c>
    </row>
    <row r="117" s="1" customFormat="1" spans="1:22">
      <c r="A117" s="3">
        <v>999222947414223</v>
      </c>
      <c r="B117" s="1" t="s">
        <v>1744</v>
      </c>
      <c r="C117" s="1" t="s">
        <v>1799</v>
      </c>
      <c r="D117" s="1" t="s">
        <v>1800</v>
      </c>
      <c r="E117" s="1" t="s">
        <v>1801</v>
      </c>
      <c r="F117" s="1" t="s">
        <v>1223</v>
      </c>
      <c r="G117" s="1" t="s">
        <v>1227</v>
      </c>
      <c r="H117" s="1" t="s">
        <v>1228</v>
      </c>
      <c r="I117" s="1" t="s">
        <v>1802</v>
      </c>
      <c r="J117" s="1" t="s">
        <v>30</v>
      </c>
      <c r="K117" s="1" t="s">
        <v>1803</v>
      </c>
      <c r="L117" s="1" t="s">
        <v>1803</v>
      </c>
      <c r="M117" s="1" t="s">
        <v>1231</v>
      </c>
      <c r="N117" s="1" t="s">
        <v>1231</v>
      </c>
      <c r="O117" s="1" t="s">
        <v>1232</v>
      </c>
      <c r="P117" s="1" t="s">
        <v>1233</v>
      </c>
      <c r="Q117" s="1" t="s">
        <v>1234</v>
      </c>
      <c r="R117" s="1" t="s">
        <v>1804</v>
      </c>
      <c r="S117" s="1" t="s">
        <v>1236</v>
      </c>
      <c r="T117" s="1" t="s">
        <v>1237</v>
      </c>
      <c r="U117" s="1" t="s">
        <v>1238</v>
      </c>
      <c r="V117" s="1" t="s">
        <v>1246</v>
      </c>
    </row>
    <row r="118" s="1" customFormat="1" spans="1:22">
      <c r="A118" s="3">
        <v>999222947545954</v>
      </c>
      <c r="B118" s="1" t="s">
        <v>1744</v>
      </c>
      <c r="C118" s="1" t="s">
        <v>1793</v>
      </c>
      <c r="D118" s="1" t="s">
        <v>1794</v>
      </c>
      <c r="E118" s="1" t="s">
        <v>1795</v>
      </c>
      <c r="F118" s="1" t="s">
        <v>1368</v>
      </c>
      <c r="G118" s="1" t="s">
        <v>1227</v>
      </c>
      <c r="H118" s="1" t="s">
        <v>1228</v>
      </c>
      <c r="I118" s="1" t="s">
        <v>1796</v>
      </c>
      <c r="J118" s="1" t="s">
        <v>30</v>
      </c>
      <c r="K118" s="1" t="s">
        <v>1797</v>
      </c>
      <c r="L118" s="1" t="s">
        <v>1797</v>
      </c>
      <c r="M118" s="1" t="s">
        <v>1231</v>
      </c>
      <c r="N118" s="1" t="s">
        <v>1231</v>
      </c>
      <c r="O118" s="1" t="s">
        <v>1232</v>
      </c>
      <c r="P118" s="1" t="s">
        <v>1233</v>
      </c>
      <c r="Q118" s="1" t="s">
        <v>1234</v>
      </c>
      <c r="R118" s="1" t="s">
        <v>1798</v>
      </c>
      <c r="S118" s="1" t="s">
        <v>1236</v>
      </c>
      <c r="T118" s="1" t="s">
        <v>1237</v>
      </c>
      <c r="U118" s="1" t="s">
        <v>1238</v>
      </c>
      <c r="V118" s="1" t="s">
        <v>1273</v>
      </c>
    </row>
    <row r="119" s="1" customFormat="1" spans="1:22">
      <c r="A119" s="3">
        <v>999222949117365</v>
      </c>
      <c r="B119" s="1" t="s">
        <v>1744</v>
      </c>
      <c r="C119" s="1" t="s">
        <v>1787</v>
      </c>
      <c r="D119" s="1" t="s">
        <v>1788</v>
      </c>
      <c r="E119" s="1" t="s">
        <v>1789</v>
      </c>
      <c r="F119" s="1" t="s">
        <v>1223</v>
      </c>
      <c r="G119" s="1" t="s">
        <v>1227</v>
      </c>
      <c r="H119" s="1" t="s">
        <v>1228</v>
      </c>
      <c r="I119" s="1" t="s">
        <v>1790</v>
      </c>
      <c r="J119" s="1" t="s">
        <v>30</v>
      </c>
      <c r="K119" s="1" t="s">
        <v>1791</v>
      </c>
      <c r="L119" s="1" t="s">
        <v>1791</v>
      </c>
      <c r="M119" s="1" t="s">
        <v>1231</v>
      </c>
      <c r="N119" s="1" t="s">
        <v>1231</v>
      </c>
      <c r="O119" s="1" t="s">
        <v>1232</v>
      </c>
      <c r="P119" s="1" t="s">
        <v>1233</v>
      </c>
      <c r="Q119" s="1" t="s">
        <v>1234</v>
      </c>
      <c r="R119" s="1" t="s">
        <v>1792</v>
      </c>
      <c r="S119" s="1" t="s">
        <v>1236</v>
      </c>
      <c r="T119" s="1" t="s">
        <v>1237</v>
      </c>
      <c r="U119" s="1" t="s">
        <v>1238</v>
      </c>
      <c r="V119" s="1" t="s">
        <v>1280</v>
      </c>
    </row>
    <row r="120" s="1" customFormat="1" spans="1:22">
      <c r="A120" s="3">
        <v>999222950371229</v>
      </c>
      <c r="B120" s="1" t="s">
        <v>1744</v>
      </c>
      <c r="C120" s="1" t="s">
        <v>1781</v>
      </c>
      <c r="D120" s="1" t="s">
        <v>1782</v>
      </c>
      <c r="E120" s="1" t="s">
        <v>1783</v>
      </c>
      <c r="F120" s="1" t="s">
        <v>1223</v>
      </c>
      <c r="G120" s="1" t="s">
        <v>1227</v>
      </c>
      <c r="H120" s="1" t="s">
        <v>1228</v>
      </c>
      <c r="I120" s="1" t="s">
        <v>1784</v>
      </c>
      <c r="J120" s="1" t="s">
        <v>30</v>
      </c>
      <c r="K120" s="1" t="s">
        <v>1785</v>
      </c>
      <c r="L120" s="1" t="s">
        <v>1785</v>
      </c>
      <c r="M120" s="1" t="s">
        <v>1231</v>
      </c>
      <c r="N120" s="1" t="s">
        <v>1231</v>
      </c>
      <c r="O120" s="1" t="s">
        <v>1232</v>
      </c>
      <c r="P120" s="1" t="s">
        <v>1233</v>
      </c>
      <c r="Q120" s="1" t="s">
        <v>1234</v>
      </c>
      <c r="R120" s="1" t="s">
        <v>1786</v>
      </c>
      <c r="S120" s="1" t="s">
        <v>1236</v>
      </c>
      <c r="T120" s="1" t="s">
        <v>1237</v>
      </c>
      <c r="U120" s="1" t="s">
        <v>1238</v>
      </c>
      <c r="V120" s="1" t="s">
        <v>1246</v>
      </c>
    </row>
    <row r="121" s="1" customFormat="1" spans="1:22">
      <c r="A121" s="3">
        <v>999222950750820</v>
      </c>
      <c r="B121" s="1" t="s">
        <v>1744</v>
      </c>
      <c r="C121" s="1" t="s">
        <v>1775</v>
      </c>
      <c r="D121" s="1" t="s">
        <v>1776</v>
      </c>
      <c r="E121" s="1" t="s">
        <v>1777</v>
      </c>
      <c r="F121" s="1" t="s">
        <v>1744</v>
      </c>
      <c r="G121" s="1" t="s">
        <v>1223</v>
      </c>
      <c r="H121" s="1" t="s">
        <v>1228</v>
      </c>
      <c r="I121" s="1" t="s">
        <v>1778</v>
      </c>
      <c r="J121" s="1" t="s">
        <v>30</v>
      </c>
      <c r="K121" s="1" t="s">
        <v>1779</v>
      </c>
      <c r="L121" s="1" t="s">
        <v>1779</v>
      </c>
      <c r="M121" s="1" t="s">
        <v>1231</v>
      </c>
      <c r="N121" s="1" t="s">
        <v>1231</v>
      </c>
      <c r="O121" s="1" t="s">
        <v>1232</v>
      </c>
      <c r="P121" s="1" t="s">
        <v>1233</v>
      </c>
      <c r="Q121" s="1" t="s">
        <v>1234</v>
      </c>
      <c r="R121" s="1" t="s">
        <v>1780</v>
      </c>
      <c r="S121" s="1" t="s">
        <v>1236</v>
      </c>
      <c r="T121" s="1" t="s">
        <v>1237</v>
      </c>
      <c r="U121" s="1" t="s">
        <v>1238</v>
      </c>
      <c r="V121" s="1" t="s">
        <v>1280</v>
      </c>
    </row>
    <row r="122" s="1" customFormat="1" spans="1:22">
      <c r="A122" s="3">
        <v>999222952961025</v>
      </c>
      <c r="B122" s="1" t="s">
        <v>1744</v>
      </c>
      <c r="C122" s="1" t="s">
        <v>1769</v>
      </c>
      <c r="D122" s="1" t="s">
        <v>1770</v>
      </c>
      <c r="E122" s="1" t="s">
        <v>1771</v>
      </c>
      <c r="F122" s="1" t="s">
        <v>1598</v>
      </c>
      <c r="G122" s="1" t="s">
        <v>1223</v>
      </c>
      <c r="H122" s="1" t="s">
        <v>1228</v>
      </c>
      <c r="I122" s="1" t="s">
        <v>1772</v>
      </c>
      <c r="J122" s="1" t="s">
        <v>30</v>
      </c>
      <c r="K122" s="1" t="s">
        <v>1773</v>
      </c>
      <c r="L122" s="1" t="s">
        <v>1773</v>
      </c>
      <c r="M122" s="1" t="s">
        <v>1231</v>
      </c>
      <c r="N122" s="1" t="s">
        <v>1231</v>
      </c>
      <c r="O122" s="1" t="s">
        <v>1232</v>
      </c>
      <c r="P122" s="1" t="s">
        <v>1233</v>
      </c>
      <c r="Q122" s="1" t="s">
        <v>1234</v>
      </c>
      <c r="R122" s="1" t="s">
        <v>1774</v>
      </c>
      <c r="S122" s="1" t="s">
        <v>1236</v>
      </c>
      <c r="T122" s="1" t="s">
        <v>1237</v>
      </c>
      <c r="U122" s="1" t="s">
        <v>1648</v>
      </c>
      <c r="V122" s="1" t="s">
        <v>1239</v>
      </c>
    </row>
    <row r="123" s="1" customFormat="1" spans="1:22">
      <c r="A123" s="3">
        <v>999222954183594</v>
      </c>
      <c r="B123" s="1" t="s">
        <v>1744</v>
      </c>
      <c r="C123" s="1" t="s">
        <v>1763</v>
      </c>
      <c r="D123" s="1" t="s">
        <v>1764</v>
      </c>
      <c r="E123" s="1" t="s">
        <v>1765</v>
      </c>
      <c r="F123" s="1" t="s">
        <v>1744</v>
      </c>
      <c r="G123" s="1" t="s">
        <v>1223</v>
      </c>
      <c r="H123" s="1" t="s">
        <v>1228</v>
      </c>
      <c r="I123" s="1" t="s">
        <v>1766</v>
      </c>
      <c r="J123" s="1" t="s">
        <v>30</v>
      </c>
      <c r="K123" s="1" t="s">
        <v>1767</v>
      </c>
      <c r="L123" s="1" t="s">
        <v>1767</v>
      </c>
      <c r="M123" s="1" t="s">
        <v>1231</v>
      </c>
      <c r="N123" s="1" t="s">
        <v>1231</v>
      </c>
      <c r="O123" s="1" t="s">
        <v>1232</v>
      </c>
      <c r="P123" s="1" t="s">
        <v>1233</v>
      </c>
      <c r="Q123" s="1" t="s">
        <v>1234</v>
      </c>
      <c r="R123" s="1" t="s">
        <v>1768</v>
      </c>
      <c r="S123" s="1" t="s">
        <v>1236</v>
      </c>
      <c r="T123" s="1" t="s">
        <v>1237</v>
      </c>
      <c r="U123" s="1" t="s">
        <v>1238</v>
      </c>
      <c r="V123" s="1" t="s">
        <v>1260</v>
      </c>
    </row>
    <row r="124" s="1" customFormat="1" spans="1:22">
      <c r="A124" s="3">
        <v>22956432892</v>
      </c>
      <c r="B124" s="1" t="s">
        <v>1744</v>
      </c>
      <c r="C124" s="1" t="s">
        <v>1757</v>
      </c>
      <c r="D124" s="1" t="s">
        <v>1758</v>
      </c>
      <c r="E124" s="1" t="s">
        <v>1759</v>
      </c>
      <c r="F124" s="1" t="s">
        <v>1223</v>
      </c>
      <c r="G124" s="1" t="s">
        <v>1227</v>
      </c>
      <c r="H124" s="1" t="s">
        <v>1228</v>
      </c>
      <c r="I124" s="1" t="s">
        <v>1760</v>
      </c>
      <c r="J124" s="1" t="s">
        <v>30</v>
      </c>
      <c r="K124" s="1" t="s">
        <v>1761</v>
      </c>
      <c r="L124" s="1" t="s">
        <v>1761</v>
      </c>
      <c r="M124" s="1" t="s">
        <v>1231</v>
      </c>
      <c r="N124" s="1" t="s">
        <v>1231</v>
      </c>
      <c r="O124" s="1" t="s">
        <v>1232</v>
      </c>
      <c r="P124" s="1" t="s">
        <v>1233</v>
      </c>
      <c r="Q124" s="1" t="s">
        <v>1234</v>
      </c>
      <c r="R124" s="1" t="s">
        <v>1762</v>
      </c>
      <c r="S124" s="1" t="s">
        <v>1236</v>
      </c>
      <c r="T124" s="1" t="s">
        <v>1237</v>
      </c>
      <c r="U124" s="1" t="s">
        <v>1238</v>
      </c>
      <c r="V124" s="1" t="s">
        <v>1273</v>
      </c>
    </row>
    <row r="125" s="1" customFormat="1" spans="1:22">
      <c r="A125" s="3">
        <v>999222956476110</v>
      </c>
      <c r="B125" s="1" t="s">
        <v>1744</v>
      </c>
      <c r="C125" s="1" t="s">
        <v>1750</v>
      </c>
      <c r="D125" s="1" t="s">
        <v>1751</v>
      </c>
      <c r="E125" s="1" t="s">
        <v>1752</v>
      </c>
      <c r="F125" s="1" t="s">
        <v>1223</v>
      </c>
      <c r="G125" s="1" t="s">
        <v>1227</v>
      </c>
      <c r="H125" s="1" t="s">
        <v>1228</v>
      </c>
      <c r="I125" s="1" t="s">
        <v>1753</v>
      </c>
      <c r="J125" s="1" t="s">
        <v>30</v>
      </c>
      <c r="K125" s="1" t="s">
        <v>1754</v>
      </c>
      <c r="L125" s="1" t="s">
        <v>1754</v>
      </c>
      <c r="M125" s="1" t="s">
        <v>1231</v>
      </c>
      <c r="N125" s="1" t="s">
        <v>1231</v>
      </c>
      <c r="O125" s="1" t="s">
        <v>1232</v>
      </c>
      <c r="P125" s="1" t="s">
        <v>1233</v>
      </c>
      <c r="Q125" s="1" t="s">
        <v>1234</v>
      </c>
      <c r="R125" s="1" t="s">
        <v>1755</v>
      </c>
      <c r="S125" s="1" t="s">
        <v>1236</v>
      </c>
      <c r="T125" s="1" t="s">
        <v>1237</v>
      </c>
      <c r="U125" s="1" t="s">
        <v>1238</v>
      </c>
      <c r="V125" s="1" t="s">
        <v>1756</v>
      </c>
    </row>
    <row r="126" s="1" customFormat="1" spans="1:22">
      <c r="A126" s="3">
        <v>999222957064505</v>
      </c>
      <c r="B126" s="1" t="s">
        <v>1744</v>
      </c>
      <c r="C126" s="1" t="s">
        <v>1745</v>
      </c>
      <c r="D126" s="1" t="s">
        <v>1363</v>
      </c>
      <c r="E126" s="1" t="s">
        <v>1746</v>
      </c>
      <c r="F126" s="1" t="s">
        <v>1368</v>
      </c>
      <c r="G126" s="1" t="s">
        <v>1223</v>
      </c>
      <c r="H126" s="1" t="s">
        <v>1228</v>
      </c>
      <c r="I126" s="1" t="s">
        <v>1747</v>
      </c>
      <c r="J126" s="1" t="s">
        <v>30</v>
      </c>
      <c r="K126" s="1" t="s">
        <v>1748</v>
      </c>
      <c r="L126" s="1" t="s">
        <v>1748</v>
      </c>
      <c r="M126" s="1" t="s">
        <v>1231</v>
      </c>
      <c r="N126" s="1" t="s">
        <v>1231</v>
      </c>
      <c r="O126" s="1" t="s">
        <v>1232</v>
      </c>
      <c r="P126" s="1" t="s">
        <v>1233</v>
      </c>
      <c r="Q126" s="1" t="s">
        <v>1234</v>
      </c>
      <c r="R126" s="1" t="s">
        <v>1749</v>
      </c>
      <c r="S126" s="1" t="s">
        <v>1236</v>
      </c>
      <c r="T126" s="1" t="s">
        <v>1237</v>
      </c>
      <c r="U126" s="1" t="s">
        <v>1238</v>
      </c>
      <c r="V126" s="1" t="s">
        <v>1273</v>
      </c>
    </row>
    <row r="127" s="1" customFormat="1" spans="1:22">
      <c r="A127" s="3">
        <v>999222957494623</v>
      </c>
      <c r="B127" s="1" t="s">
        <v>1598</v>
      </c>
      <c r="C127" s="1" t="s">
        <v>1738</v>
      </c>
      <c r="D127" s="1" t="s">
        <v>1739</v>
      </c>
      <c r="E127" s="1" t="s">
        <v>1740</v>
      </c>
      <c r="F127" s="1" t="s">
        <v>1598</v>
      </c>
      <c r="G127" s="1" t="s">
        <v>1223</v>
      </c>
      <c r="H127" s="1" t="s">
        <v>1228</v>
      </c>
      <c r="I127" s="1" t="s">
        <v>1741</v>
      </c>
      <c r="J127" s="1" t="s">
        <v>30</v>
      </c>
      <c r="K127" s="1" t="s">
        <v>1742</v>
      </c>
      <c r="L127" s="1" t="s">
        <v>1742</v>
      </c>
      <c r="M127" s="1" t="s">
        <v>1231</v>
      </c>
      <c r="N127" s="1" t="s">
        <v>1231</v>
      </c>
      <c r="O127" s="1" t="s">
        <v>1232</v>
      </c>
      <c r="P127" s="1" t="s">
        <v>1233</v>
      </c>
      <c r="Q127" s="1" t="s">
        <v>1234</v>
      </c>
      <c r="R127" s="1" t="s">
        <v>1743</v>
      </c>
      <c r="S127" s="1" t="s">
        <v>1236</v>
      </c>
      <c r="T127" s="1" t="s">
        <v>1237</v>
      </c>
      <c r="U127" s="1" t="s">
        <v>1238</v>
      </c>
      <c r="V127" s="1" t="s">
        <v>1273</v>
      </c>
    </row>
    <row r="128" s="1" customFormat="1" spans="1:22">
      <c r="A128" s="3">
        <v>999222957523716</v>
      </c>
      <c r="B128" s="1" t="s">
        <v>1598</v>
      </c>
      <c r="C128" s="1" t="s">
        <v>1731</v>
      </c>
      <c r="D128" s="1" t="s">
        <v>1732</v>
      </c>
      <c r="E128" s="1" t="s">
        <v>1733</v>
      </c>
      <c r="F128" s="1" t="s">
        <v>1368</v>
      </c>
      <c r="G128" s="1" t="s">
        <v>1227</v>
      </c>
      <c r="H128" s="1" t="s">
        <v>1228</v>
      </c>
      <c r="I128" s="1" t="s">
        <v>1734</v>
      </c>
      <c r="J128" s="1" t="s">
        <v>30</v>
      </c>
      <c r="K128" s="1" t="s">
        <v>1735</v>
      </c>
      <c r="L128" s="1" t="s">
        <v>1735</v>
      </c>
      <c r="M128" s="1" t="s">
        <v>1231</v>
      </c>
      <c r="N128" s="1" t="s">
        <v>1231</v>
      </c>
      <c r="O128" s="1" t="s">
        <v>1232</v>
      </c>
      <c r="P128" s="1" t="s">
        <v>1233</v>
      </c>
      <c r="Q128" s="1" t="s">
        <v>1234</v>
      </c>
      <c r="R128" s="1" t="s">
        <v>1736</v>
      </c>
      <c r="S128" s="1" t="s">
        <v>1236</v>
      </c>
      <c r="T128" s="1" t="s">
        <v>1237</v>
      </c>
      <c r="U128" s="1" t="s">
        <v>1238</v>
      </c>
      <c r="V128" s="1" t="s">
        <v>1737</v>
      </c>
    </row>
    <row r="129" s="1" customFormat="1" spans="1:22">
      <c r="A129" s="3">
        <v>999222957538053</v>
      </c>
      <c r="B129" s="1" t="s">
        <v>1598</v>
      </c>
      <c r="C129" s="1" t="s">
        <v>1725</v>
      </c>
      <c r="D129" s="1" t="s">
        <v>1726</v>
      </c>
      <c r="E129" s="1" t="s">
        <v>1727</v>
      </c>
      <c r="F129" s="1" t="s">
        <v>1598</v>
      </c>
      <c r="G129" s="1" t="s">
        <v>1223</v>
      </c>
      <c r="H129" s="1" t="s">
        <v>1228</v>
      </c>
      <c r="I129" s="1" t="s">
        <v>1728</v>
      </c>
      <c r="J129" s="1" t="s">
        <v>30</v>
      </c>
      <c r="K129" s="1" t="s">
        <v>1729</v>
      </c>
      <c r="L129" s="1" t="s">
        <v>1729</v>
      </c>
      <c r="M129" s="1" t="s">
        <v>1231</v>
      </c>
      <c r="N129" s="1" t="s">
        <v>1231</v>
      </c>
      <c r="O129" s="1" t="s">
        <v>1232</v>
      </c>
      <c r="P129" s="1" t="s">
        <v>1233</v>
      </c>
      <c r="Q129" s="1" t="s">
        <v>1234</v>
      </c>
      <c r="R129" s="1" t="s">
        <v>1730</v>
      </c>
      <c r="S129" s="1" t="s">
        <v>1236</v>
      </c>
      <c r="T129" s="1" t="s">
        <v>1237</v>
      </c>
      <c r="U129" s="1" t="s">
        <v>1238</v>
      </c>
      <c r="V129" s="1" t="s">
        <v>1280</v>
      </c>
    </row>
    <row r="130" s="1" customFormat="1" spans="1:22">
      <c r="A130" s="3">
        <v>999222957945177</v>
      </c>
      <c r="B130" s="1" t="s">
        <v>1598</v>
      </c>
      <c r="C130" s="1" t="s">
        <v>1719</v>
      </c>
      <c r="D130" s="1" t="s">
        <v>1720</v>
      </c>
      <c r="E130" s="1" t="s">
        <v>1721</v>
      </c>
      <c r="F130" s="1" t="s">
        <v>1223</v>
      </c>
      <c r="G130" s="1" t="s">
        <v>1227</v>
      </c>
      <c r="H130" s="1" t="s">
        <v>1228</v>
      </c>
      <c r="I130" s="1" t="s">
        <v>1722</v>
      </c>
      <c r="J130" s="1" t="s">
        <v>30</v>
      </c>
      <c r="K130" s="1" t="s">
        <v>1723</v>
      </c>
      <c r="L130" s="1" t="s">
        <v>1723</v>
      </c>
      <c r="M130" s="1" t="s">
        <v>1231</v>
      </c>
      <c r="N130" s="1" t="s">
        <v>1231</v>
      </c>
      <c r="O130" s="1" t="s">
        <v>1232</v>
      </c>
      <c r="P130" s="1" t="s">
        <v>1233</v>
      </c>
      <c r="Q130" s="1" t="s">
        <v>1234</v>
      </c>
      <c r="R130" s="1" t="s">
        <v>1724</v>
      </c>
      <c r="S130" s="1" t="s">
        <v>1236</v>
      </c>
      <c r="T130" s="1" t="s">
        <v>1237</v>
      </c>
      <c r="U130" s="1" t="s">
        <v>1238</v>
      </c>
      <c r="V130" s="1" t="s">
        <v>1246</v>
      </c>
    </row>
    <row r="131" s="1" customFormat="1" spans="1:22">
      <c r="A131" s="3">
        <v>999222958666065</v>
      </c>
      <c r="B131" s="1" t="s">
        <v>1598</v>
      </c>
      <c r="C131" s="1" t="s">
        <v>1713</v>
      </c>
      <c r="D131" s="1" t="s">
        <v>1714</v>
      </c>
      <c r="E131" s="1" t="s">
        <v>1715</v>
      </c>
      <c r="F131" s="1" t="s">
        <v>1598</v>
      </c>
      <c r="G131" s="1" t="s">
        <v>1223</v>
      </c>
      <c r="H131" s="1" t="s">
        <v>1228</v>
      </c>
      <c r="I131" s="1" t="s">
        <v>1716</v>
      </c>
      <c r="J131" s="1" t="s">
        <v>30</v>
      </c>
      <c r="K131" s="1" t="s">
        <v>1717</v>
      </c>
      <c r="L131" s="1" t="s">
        <v>1717</v>
      </c>
      <c r="M131" s="1" t="s">
        <v>1231</v>
      </c>
      <c r="N131" s="1" t="s">
        <v>1231</v>
      </c>
      <c r="O131" s="1" t="s">
        <v>1232</v>
      </c>
      <c r="P131" s="1" t="s">
        <v>1233</v>
      </c>
      <c r="Q131" s="1" t="s">
        <v>1234</v>
      </c>
      <c r="R131" s="1" t="s">
        <v>1718</v>
      </c>
      <c r="S131" s="1" t="s">
        <v>1236</v>
      </c>
      <c r="T131" s="1" t="s">
        <v>1237</v>
      </c>
      <c r="U131" s="1" t="s">
        <v>1238</v>
      </c>
      <c r="V131" s="1" t="s">
        <v>1253</v>
      </c>
    </row>
    <row r="132" s="1" customFormat="1" spans="1:22">
      <c r="A132" s="3">
        <v>999222959148868</v>
      </c>
      <c r="B132" s="1" t="s">
        <v>1598</v>
      </c>
      <c r="C132" s="1" t="s">
        <v>1707</v>
      </c>
      <c r="D132" s="1" t="s">
        <v>1708</v>
      </c>
      <c r="E132" s="1" t="s">
        <v>1709</v>
      </c>
      <c r="F132" s="1" t="s">
        <v>1368</v>
      </c>
      <c r="G132" s="1" t="s">
        <v>1223</v>
      </c>
      <c r="H132" s="1" t="s">
        <v>1228</v>
      </c>
      <c r="I132" s="1" t="s">
        <v>1710</v>
      </c>
      <c r="J132" s="1" t="s">
        <v>30</v>
      </c>
      <c r="K132" s="1" t="s">
        <v>1711</v>
      </c>
      <c r="L132" s="1" t="s">
        <v>1711</v>
      </c>
      <c r="M132" s="1" t="s">
        <v>1231</v>
      </c>
      <c r="N132" s="1" t="s">
        <v>1231</v>
      </c>
      <c r="O132" s="1" t="s">
        <v>1232</v>
      </c>
      <c r="P132" s="1" t="s">
        <v>1233</v>
      </c>
      <c r="Q132" s="1" t="s">
        <v>1234</v>
      </c>
      <c r="R132" s="1" t="s">
        <v>1712</v>
      </c>
      <c r="S132" s="1" t="s">
        <v>1236</v>
      </c>
      <c r="T132" s="1" t="s">
        <v>1237</v>
      </c>
      <c r="U132" s="1" t="s">
        <v>1238</v>
      </c>
      <c r="V132" s="1" t="s">
        <v>1514</v>
      </c>
    </row>
    <row r="133" s="1" customFormat="1" spans="1:22">
      <c r="A133" s="3">
        <v>999222959821581</v>
      </c>
      <c r="B133" s="1" t="s">
        <v>1598</v>
      </c>
      <c r="C133" s="1" t="s">
        <v>1701</v>
      </c>
      <c r="D133" s="1" t="s">
        <v>1702</v>
      </c>
      <c r="E133" s="1" t="s">
        <v>1703</v>
      </c>
      <c r="F133" s="1" t="s">
        <v>1368</v>
      </c>
      <c r="G133" s="1" t="s">
        <v>1223</v>
      </c>
      <c r="H133" s="1" t="s">
        <v>1228</v>
      </c>
      <c r="I133" s="1" t="s">
        <v>1704</v>
      </c>
      <c r="J133" s="1" t="s">
        <v>30</v>
      </c>
      <c r="K133" s="1" t="s">
        <v>1705</v>
      </c>
      <c r="L133" s="1" t="s">
        <v>1705</v>
      </c>
      <c r="M133" s="1" t="s">
        <v>1231</v>
      </c>
      <c r="N133" s="1" t="s">
        <v>1231</v>
      </c>
      <c r="O133" s="1" t="s">
        <v>1232</v>
      </c>
      <c r="P133" s="1" t="s">
        <v>1233</v>
      </c>
      <c r="Q133" s="1" t="s">
        <v>1234</v>
      </c>
      <c r="R133" s="1" t="s">
        <v>1706</v>
      </c>
      <c r="S133" s="1" t="s">
        <v>1236</v>
      </c>
      <c r="T133" s="1" t="s">
        <v>1237</v>
      </c>
      <c r="U133" s="1" t="s">
        <v>1238</v>
      </c>
      <c r="V133" s="1" t="s">
        <v>1246</v>
      </c>
    </row>
    <row r="134" s="1" customFormat="1" spans="1:22">
      <c r="A134" s="3">
        <v>999222960684709</v>
      </c>
      <c r="B134" s="1" t="s">
        <v>1598</v>
      </c>
      <c r="C134" s="1" t="s">
        <v>1695</v>
      </c>
      <c r="D134" s="1" t="s">
        <v>1696</v>
      </c>
      <c r="E134" s="1" t="s">
        <v>1697</v>
      </c>
      <c r="F134" s="1" t="s">
        <v>1368</v>
      </c>
      <c r="G134" s="1" t="s">
        <v>1227</v>
      </c>
      <c r="H134" s="1" t="s">
        <v>1228</v>
      </c>
      <c r="I134" s="1" t="s">
        <v>1698</v>
      </c>
      <c r="J134" s="1" t="s">
        <v>30</v>
      </c>
      <c r="K134" s="1" t="s">
        <v>1699</v>
      </c>
      <c r="L134" s="1" t="s">
        <v>1699</v>
      </c>
      <c r="M134" s="1" t="s">
        <v>1231</v>
      </c>
      <c r="N134" s="1" t="s">
        <v>1231</v>
      </c>
      <c r="O134" s="1" t="s">
        <v>1232</v>
      </c>
      <c r="P134" s="1" t="s">
        <v>1233</v>
      </c>
      <c r="Q134" s="1" t="s">
        <v>1234</v>
      </c>
      <c r="R134" s="1" t="s">
        <v>1700</v>
      </c>
      <c r="S134" s="1" t="s">
        <v>1236</v>
      </c>
      <c r="T134" s="1" t="s">
        <v>1237</v>
      </c>
      <c r="U134" s="1" t="s">
        <v>1238</v>
      </c>
      <c r="V134" s="1" t="s">
        <v>1246</v>
      </c>
    </row>
    <row r="135" s="1" customFormat="1" spans="1:22">
      <c r="A135" s="3">
        <v>999222961032304</v>
      </c>
      <c r="B135" s="1" t="s">
        <v>1598</v>
      </c>
      <c r="C135" s="1" t="s">
        <v>1689</v>
      </c>
      <c r="D135" s="1" t="s">
        <v>1690</v>
      </c>
      <c r="E135" s="1" t="s">
        <v>1691</v>
      </c>
      <c r="F135" s="1" t="s">
        <v>1368</v>
      </c>
      <c r="G135" s="1" t="s">
        <v>1223</v>
      </c>
      <c r="H135" s="1" t="s">
        <v>1228</v>
      </c>
      <c r="I135" s="1" t="s">
        <v>1692</v>
      </c>
      <c r="J135" s="1" t="s">
        <v>30</v>
      </c>
      <c r="K135" s="1" t="s">
        <v>1693</v>
      </c>
      <c r="L135" s="1" t="s">
        <v>1693</v>
      </c>
      <c r="M135" s="1" t="s">
        <v>1231</v>
      </c>
      <c r="N135" s="1" t="s">
        <v>1231</v>
      </c>
      <c r="O135" s="1" t="s">
        <v>1232</v>
      </c>
      <c r="P135" s="1" t="s">
        <v>1233</v>
      </c>
      <c r="Q135" s="1" t="s">
        <v>1234</v>
      </c>
      <c r="R135" s="1" t="s">
        <v>1694</v>
      </c>
      <c r="S135" s="1" t="s">
        <v>1236</v>
      </c>
      <c r="T135" s="1" t="s">
        <v>1237</v>
      </c>
      <c r="U135" s="1" t="s">
        <v>1238</v>
      </c>
      <c r="V135" s="1" t="s">
        <v>1253</v>
      </c>
    </row>
    <row r="136" s="1" customFormat="1" spans="1:22">
      <c r="A136" s="3">
        <v>999222961540856</v>
      </c>
      <c r="B136" s="1" t="s">
        <v>1598</v>
      </c>
      <c r="C136" s="1" t="s">
        <v>1684</v>
      </c>
      <c r="D136" s="1" t="s">
        <v>1439</v>
      </c>
      <c r="E136" s="1" t="s">
        <v>1685</v>
      </c>
      <c r="F136" s="1" t="s">
        <v>1368</v>
      </c>
      <c r="G136" s="1" t="s">
        <v>1223</v>
      </c>
      <c r="H136" s="1" t="s">
        <v>1228</v>
      </c>
      <c r="I136" s="1" t="s">
        <v>1686</v>
      </c>
      <c r="J136" s="1" t="s">
        <v>30</v>
      </c>
      <c r="K136" s="1" t="s">
        <v>1687</v>
      </c>
      <c r="L136" s="1" t="s">
        <v>1687</v>
      </c>
      <c r="M136" s="1" t="s">
        <v>1231</v>
      </c>
      <c r="N136" s="1" t="s">
        <v>1231</v>
      </c>
      <c r="O136" s="1" t="s">
        <v>1232</v>
      </c>
      <c r="P136" s="1" t="s">
        <v>1233</v>
      </c>
      <c r="Q136" s="1" t="s">
        <v>1234</v>
      </c>
      <c r="R136" s="1" t="s">
        <v>1688</v>
      </c>
      <c r="S136" s="1" t="s">
        <v>1236</v>
      </c>
      <c r="T136" s="1" t="s">
        <v>1237</v>
      </c>
      <c r="U136" s="1" t="s">
        <v>1238</v>
      </c>
      <c r="V136" s="1" t="s">
        <v>1239</v>
      </c>
    </row>
    <row r="137" s="1" customFormat="1" spans="1:22">
      <c r="A137" s="3">
        <v>999222962274757</v>
      </c>
      <c r="B137" s="1" t="s">
        <v>1598</v>
      </c>
      <c r="C137" s="1" t="s">
        <v>1678</v>
      </c>
      <c r="D137" s="1" t="s">
        <v>1679</v>
      </c>
      <c r="E137" s="1" t="s">
        <v>1680</v>
      </c>
      <c r="F137" s="1" t="s">
        <v>1368</v>
      </c>
      <c r="G137" s="1" t="s">
        <v>1223</v>
      </c>
      <c r="H137" s="1" t="s">
        <v>1228</v>
      </c>
      <c r="I137" s="1" t="s">
        <v>1681</v>
      </c>
      <c r="J137" s="1" t="s">
        <v>30</v>
      </c>
      <c r="K137" s="1" t="s">
        <v>1682</v>
      </c>
      <c r="L137" s="1" t="s">
        <v>1682</v>
      </c>
      <c r="M137" s="1" t="s">
        <v>1231</v>
      </c>
      <c r="N137" s="1" t="s">
        <v>1231</v>
      </c>
      <c r="O137" s="1" t="s">
        <v>1232</v>
      </c>
      <c r="P137" s="1" t="s">
        <v>1233</v>
      </c>
      <c r="Q137" s="1" t="s">
        <v>1234</v>
      </c>
      <c r="R137" s="1" t="s">
        <v>1683</v>
      </c>
      <c r="S137" s="1" t="s">
        <v>1236</v>
      </c>
      <c r="T137" s="1" t="s">
        <v>1237</v>
      </c>
      <c r="U137" s="1" t="s">
        <v>1238</v>
      </c>
      <c r="V137" s="1" t="s">
        <v>1239</v>
      </c>
    </row>
    <row r="138" s="1" customFormat="1" spans="1:22">
      <c r="A138" s="3">
        <v>22963477498</v>
      </c>
      <c r="B138" s="1" t="s">
        <v>1598</v>
      </c>
      <c r="C138" s="1" t="s">
        <v>1672</v>
      </c>
      <c r="D138" s="1" t="s">
        <v>1673</v>
      </c>
      <c r="E138" s="1" t="s">
        <v>1674</v>
      </c>
      <c r="F138" s="1" t="s">
        <v>1368</v>
      </c>
      <c r="G138" s="1" t="s">
        <v>1223</v>
      </c>
      <c r="H138" s="1" t="s">
        <v>1228</v>
      </c>
      <c r="I138" s="1" t="s">
        <v>1675</v>
      </c>
      <c r="J138" s="1" t="s">
        <v>30</v>
      </c>
      <c r="K138" s="1" t="s">
        <v>1676</v>
      </c>
      <c r="L138" s="1" t="s">
        <v>1676</v>
      </c>
      <c r="M138" s="1" t="s">
        <v>1231</v>
      </c>
      <c r="N138" s="1" t="s">
        <v>1231</v>
      </c>
      <c r="O138" s="1" t="s">
        <v>1232</v>
      </c>
      <c r="P138" s="1" t="s">
        <v>1233</v>
      </c>
      <c r="Q138" s="1" t="s">
        <v>1234</v>
      </c>
      <c r="R138" s="1" t="s">
        <v>1677</v>
      </c>
      <c r="S138" s="1" t="s">
        <v>1236</v>
      </c>
      <c r="T138" s="1" t="s">
        <v>1237</v>
      </c>
      <c r="U138" s="1" t="s">
        <v>1238</v>
      </c>
      <c r="V138" s="1" t="s">
        <v>1280</v>
      </c>
    </row>
    <row r="139" s="1" customFormat="1" spans="1:22">
      <c r="A139" s="3">
        <v>999222963637117</v>
      </c>
      <c r="B139" s="1" t="s">
        <v>1598</v>
      </c>
      <c r="C139" s="1" t="s">
        <v>1666</v>
      </c>
      <c r="D139" s="1" t="s">
        <v>1667</v>
      </c>
      <c r="E139" s="1" t="s">
        <v>1668</v>
      </c>
      <c r="F139" s="1" t="s">
        <v>1598</v>
      </c>
      <c r="G139" s="1" t="s">
        <v>1227</v>
      </c>
      <c r="H139" s="1" t="s">
        <v>1228</v>
      </c>
      <c r="I139" s="1" t="s">
        <v>1669</v>
      </c>
      <c r="J139" s="1" t="s">
        <v>30</v>
      </c>
      <c r="K139" s="1" t="s">
        <v>1670</v>
      </c>
      <c r="L139" s="1" t="s">
        <v>1670</v>
      </c>
      <c r="M139" s="1" t="s">
        <v>1231</v>
      </c>
      <c r="N139" s="1" t="s">
        <v>1231</v>
      </c>
      <c r="O139" s="1" t="s">
        <v>1232</v>
      </c>
      <c r="P139" s="1" t="s">
        <v>1233</v>
      </c>
      <c r="Q139" s="1" t="s">
        <v>1234</v>
      </c>
      <c r="R139" s="1" t="s">
        <v>1671</v>
      </c>
      <c r="S139" s="1" t="s">
        <v>1236</v>
      </c>
      <c r="T139" s="1" t="s">
        <v>1237</v>
      </c>
      <c r="U139" s="1" t="s">
        <v>1238</v>
      </c>
      <c r="V139" s="1" t="s">
        <v>1246</v>
      </c>
    </row>
    <row r="140" s="1" customFormat="1" spans="1:22">
      <c r="A140" s="3">
        <v>999222964536351</v>
      </c>
      <c r="B140" s="1" t="s">
        <v>1598</v>
      </c>
      <c r="C140" s="1" t="s">
        <v>1660</v>
      </c>
      <c r="D140" s="1" t="s">
        <v>1661</v>
      </c>
      <c r="E140" s="1" t="s">
        <v>1662</v>
      </c>
      <c r="F140" s="1" t="s">
        <v>1368</v>
      </c>
      <c r="G140" s="1" t="s">
        <v>1223</v>
      </c>
      <c r="H140" s="1" t="s">
        <v>1228</v>
      </c>
      <c r="I140" s="1" t="s">
        <v>1663</v>
      </c>
      <c r="J140" s="1" t="s">
        <v>30</v>
      </c>
      <c r="K140" s="1" t="s">
        <v>1664</v>
      </c>
      <c r="L140" s="1" t="s">
        <v>1664</v>
      </c>
      <c r="M140" s="1" t="s">
        <v>1231</v>
      </c>
      <c r="N140" s="1" t="s">
        <v>1231</v>
      </c>
      <c r="O140" s="1" t="s">
        <v>1232</v>
      </c>
      <c r="P140" s="1" t="s">
        <v>1233</v>
      </c>
      <c r="Q140" s="1" t="s">
        <v>1234</v>
      </c>
      <c r="R140" s="1" t="s">
        <v>1665</v>
      </c>
      <c r="S140" s="1" t="s">
        <v>1236</v>
      </c>
      <c r="T140" s="1" t="s">
        <v>1237</v>
      </c>
      <c r="U140" s="1" t="s">
        <v>1238</v>
      </c>
      <c r="V140" s="1" t="s">
        <v>1280</v>
      </c>
    </row>
    <row r="141" s="1" customFormat="1" spans="1:22">
      <c r="A141" s="3">
        <v>999222964558651</v>
      </c>
      <c r="B141" s="1" t="s">
        <v>1598</v>
      </c>
      <c r="C141" s="1" t="s">
        <v>1655</v>
      </c>
      <c r="D141" s="1" t="s">
        <v>1600</v>
      </c>
      <c r="E141" s="1" t="s">
        <v>1656</v>
      </c>
      <c r="F141" s="1" t="s">
        <v>1368</v>
      </c>
      <c r="G141" s="1" t="s">
        <v>1227</v>
      </c>
      <c r="H141" s="1" t="s">
        <v>1228</v>
      </c>
      <c r="I141" s="1" t="s">
        <v>1657</v>
      </c>
      <c r="J141" s="1" t="s">
        <v>30</v>
      </c>
      <c r="K141" s="1" t="s">
        <v>1658</v>
      </c>
      <c r="L141" s="1" t="s">
        <v>1658</v>
      </c>
      <c r="M141" s="1" t="s">
        <v>1231</v>
      </c>
      <c r="N141" s="1" t="s">
        <v>1231</v>
      </c>
      <c r="O141" s="1" t="s">
        <v>1232</v>
      </c>
      <c r="P141" s="1" t="s">
        <v>1233</v>
      </c>
      <c r="Q141" s="1" t="s">
        <v>1234</v>
      </c>
      <c r="R141" s="1" t="s">
        <v>1659</v>
      </c>
      <c r="S141" s="1" t="s">
        <v>1236</v>
      </c>
      <c r="T141" s="1" t="s">
        <v>1237</v>
      </c>
      <c r="U141" s="1" t="s">
        <v>1238</v>
      </c>
      <c r="V141" s="1" t="s">
        <v>1239</v>
      </c>
    </row>
    <row r="142" s="1" customFormat="1" spans="1:22">
      <c r="A142" s="3">
        <v>999222964596770</v>
      </c>
      <c r="B142" s="1" t="s">
        <v>1598</v>
      </c>
      <c r="C142" s="1" t="s">
        <v>1649</v>
      </c>
      <c r="D142" s="1" t="s">
        <v>1650</v>
      </c>
      <c r="E142" s="1" t="s">
        <v>1651</v>
      </c>
      <c r="F142" s="1" t="s">
        <v>1598</v>
      </c>
      <c r="G142" s="1" t="s">
        <v>1223</v>
      </c>
      <c r="H142" s="1" t="s">
        <v>1228</v>
      </c>
      <c r="I142" s="1" t="s">
        <v>1652</v>
      </c>
      <c r="J142" s="1" t="s">
        <v>30</v>
      </c>
      <c r="K142" s="1" t="s">
        <v>1653</v>
      </c>
      <c r="L142" s="1" t="s">
        <v>1653</v>
      </c>
      <c r="M142" s="1" t="s">
        <v>1231</v>
      </c>
      <c r="N142" s="1" t="s">
        <v>1231</v>
      </c>
      <c r="O142" s="1" t="s">
        <v>1232</v>
      </c>
      <c r="P142" s="1" t="s">
        <v>1233</v>
      </c>
      <c r="Q142" s="1" t="s">
        <v>1234</v>
      </c>
      <c r="R142" s="1" t="s">
        <v>1654</v>
      </c>
      <c r="S142" s="1" t="s">
        <v>1236</v>
      </c>
      <c r="T142" s="1" t="s">
        <v>1237</v>
      </c>
      <c r="U142" s="1" t="s">
        <v>1238</v>
      </c>
      <c r="V142" s="1" t="s">
        <v>1481</v>
      </c>
    </row>
    <row r="143" s="1" customFormat="1" spans="1:22">
      <c r="A143" s="3">
        <v>999222965273790</v>
      </c>
      <c r="B143" s="1" t="s">
        <v>1598</v>
      </c>
      <c r="C143" s="1" t="s">
        <v>1642</v>
      </c>
      <c r="D143" s="1" t="s">
        <v>1643</v>
      </c>
      <c r="E143" s="1" t="s">
        <v>1644</v>
      </c>
      <c r="F143" s="1" t="s">
        <v>1368</v>
      </c>
      <c r="G143" s="1" t="s">
        <v>1227</v>
      </c>
      <c r="H143" s="1" t="s">
        <v>1228</v>
      </c>
      <c r="I143" s="1" t="s">
        <v>1645</v>
      </c>
      <c r="J143" s="1" t="s">
        <v>30</v>
      </c>
      <c r="K143" s="1" t="s">
        <v>1646</v>
      </c>
      <c r="L143" s="1" t="s">
        <v>1646</v>
      </c>
      <c r="M143" s="1" t="s">
        <v>1231</v>
      </c>
      <c r="N143" s="1" t="s">
        <v>1231</v>
      </c>
      <c r="O143" s="1" t="s">
        <v>1232</v>
      </c>
      <c r="P143" s="1" t="s">
        <v>1233</v>
      </c>
      <c r="Q143" s="1" t="s">
        <v>1234</v>
      </c>
      <c r="R143" s="1" t="s">
        <v>1647</v>
      </c>
      <c r="S143" s="1" t="s">
        <v>1236</v>
      </c>
      <c r="T143" s="1" t="s">
        <v>1237</v>
      </c>
      <c r="U143" s="1" t="s">
        <v>1648</v>
      </c>
      <c r="V143" s="1" t="s">
        <v>1239</v>
      </c>
    </row>
    <row r="144" s="1" customFormat="1" spans="1:22">
      <c r="A144" s="3">
        <v>999222966583650</v>
      </c>
      <c r="B144" s="1" t="s">
        <v>1598</v>
      </c>
      <c r="C144" s="1" t="s">
        <v>1636</v>
      </c>
      <c r="D144" s="1" t="s">
        <v>1637</v>
      </c>
      <c r="E144" s="1" t="s">
        <v>1638</v>
      </c>
      <c r="F144" s="1" t="s">
        <v>1368</v>
      </c>
      <c r="G144" s="1" t="s">
        <v>1227</v>
      </c>
      <c r="H144" s="1" t="s">
        <v>1228</v>
      </c>
      <c r="I144" s="1" t="s">
        <v>1639</v>
      </c>
      <c r="J144" s="1" t="s">
        <v>30</v>
      </c>
      <c r="K144" s="1" t="s">
        <v>1640</v>
      </c>
      <c r="L144" s="1" t="s">
        <v>1640</v>
      </c>
      <c r="M144" s="1" t="s">
        <v>1231</v>
      </c>
      <c r="N144" s="1" t="s">
        <v>1231</v>
      </c>
      <c r="O144" s="1" t="s">
        <v>1232</v>
      </c>
      <c r="P144" s="1" t="s">
        <v>1233</v>
      </c>
      <c r="Q144" s="1" t="s">
        <v>1234</v>
      </c>
      <c r="R144" s="1" t="s">
        <v>1641</v>
      </c>
      <c r="S144" s="1" t="s">
        <v>1236</v>
      </c>
      <c r="T144" s="1" t="s">
        <v>1237</v>
      </c>
      <c r="U144" s="1" t="s">
        <v>1238</v>
      </c>
      <c r="V144" s="1" t="s">
        <v>1246</v>
      </c>
    </row>
    <row r="145" s="1" customFormat="1" spans="1:22">
      <c r="A145" s="3">
        <v>999222966586597</v>
      </c>
      <c r="B145" s="1" t="s">
        <v>1598</v>
      </c>
      <c r="C145" s="1" t="s">
        <v>1630</v>
      </c>
      <c r="D145" s="1" t="s">
        <v>1631</v>
      </c>
      <c r="E145" s="1" t="s">
        <v>1632</v>
      </c>
      <c r="F145" s="1" t="s">
        <v>1598</v>
      </c>
      <c r="G145" s="1" t="s">
        <v>1223</v>
      </c>
      <c r="H145" s="1" t="s">
        <v>1228</v>
      </c>
      <c r="I145" s="1" t="s">
        <v>1633</v>
      </c>
      <c r="J145" s="1" t="s">
        <v>30</v>
      </c>
      <c r="K145" s="1" t="s">
        <v>1634</v>
      </c>
      <c r="L145" s="1" t="s">
        <v>1634</v>
      </c>
      <c r="M145" s="1" t="s">
        <v>1231</v>
      </c>
      <c r="N145" s="1" t="s">
        <v>1231</v>
      </c>
      <c r="O145" s="1" t="s">
        <v>1232</v>
      </c>
      <c r="P145" s="1" t="s">
        <v>1233</v>
      </c>
      <c r="Q145" s="1" t="s">
        <v>1234</v>
      </c>
      <c r="R145" s="1" t="s">
        <v>1635</v>
      </c>
      <c r="S145" s="1" t="s">
        <v>1236</v>
      </c>
      <c r="T145" s="1" t="s">
        <v>1237</v>
      </c>
      <c r="U145" s="1" t="s">
        <v>1238</v>
      </c>
      <c r="V145" s="1" t="s">
        <v>1273</v>
      </c>
    </row>
    <row r="146" s="1" customFormat="1" spans="1:22">
      <c r="A146" s="3">
        <v>999222966831837</v>
      </c>
      <c r="B146" s="1" t="s">
        <v>1598</v>
      </c>
      <c r="C146" s="1" t="s">
        <v>1624</v>
      </c>
      <c r="D146" s="1" t="s">
        <v>1625</v>
      </c>
      <c r="E146" s="1" t="s">
        <v>1626</v>
      </c>
      <c r="F146" s="1" t="s">
        <v>1368</v>
      </c>
      <c r="G146" s="1" t="s">
        <v>1223</v>
      </c>
      <c r="H146" s="1" t="s">
        <v>1228</v>
      </c>
      <c r="I146" s="1" t="s">
        <v>1627</v>
      </c>
      <c r="J146" s="1" t="s">
        <v>30</v>
      </c>
      <c r="K146" s="1" t="s">
        <v>1628</v>
      </c>
      <c r="L146" s="1" t="s">
        <v>1628</v>
      </c>
      <c r="M146" s="1" t="s">
        <v>1231</v>
      </c>
      <c r="N146" s="1" t="s">
        <v>1231</v>
      </c>
      <c r="O146" s="1" t="s">
        <v>1232</v>
      </c>
      <c r="P146" s="1" t="s">
        <v>1233</v>
      </c>
      <c r="Q146" s="1" t="s">
        <v>1234</v>
      </c>
      <c r="R146" s="1" t="s">
        <v>1629</v>
      </c>
      <c r="S146" s="1" t="s">
        <v>1236</v>
      </c>
      <c r="T146" s="1" t="s">
        <v>1237</v>
      </c>
      <c r="U146" s="1" t="s">
        <v>1238</v>
      </c>
      <c r="V146" s="1" t="s">
        <v>1299</v>
      </c>
    </row>
    <row r="147" s="1" customFormat="1" spans="1:22">
      <c r="A147" s="3">
        <v>999222967244826</v>
      </c>
      <c r="B147" s="1" t="s">
        <v>1598</v>
      </c>
      <c r="C147" s="1" t="s">
        <v>1618</v>
      </c>
      <c r="D147" s="1" t="s">
        <v>1619</v>
      </c>
      <c r="E147" s="1" t="s">
        <v>1620</v>
      </c>
      <c r="F147" s="1" t="s">
        <v>1223</v>
      </c>
      <c r="G147" s="1" t="s">
        <v>1227</v>
      </c>
      <c r="H147" s="1" t="s">
        <v>1228</v>
      </c>
      <c r="I147" s="1" t="s">
        <v>1621</v>
      </c>
      <c r="J147" s="1" t="s">
        <v>30</v>
      </c>
      <c r="K147" s="1" t="s">
        <v>1622</v>
      </c>
      <c r="L147" s="1" t="s">
        <v>1622</v>
      </c>
      <c r="M147" s="1" t="s">
        <v>1231</v>
      </c>
      <c r="N147" s="1" t="s">
        <v>1231</v>
      </c>
      <c r="O147" s="1" t="s">
        <v>1232</v>
      </c>
      <c r="P147" s="1" t="s">
        <v>1233</v>
      </c>
      <c r="Q147" s="1" t="s">
        <v>1234</v>
      </c>
      <c r="R147" s="1" t="s">
        <v>1623</v>
      </c>
      <c r="S147" s="1" t="s">
        <v>1236</v>
      </c>
      <c r="T147" s="1" t="s">
        <v>1237</v>
      </c>
      <c r="U147" s="1" t="s">
        <v>1238</v>
      </c>
      <c r="V147" s="1" t="s">
        <v>1239</v>
      </c>
    </row>
    <row r="148" s="1" customFormat="1" spans="1:22">
      <c r="A148" s="3">
        <v>999222967883391</v>
      </c>
      <c r="B148" s="1" t="s">
        <v>1598</v>
      </c>
      <c r="C148" s="1" t="s">
        <v>1612</v>
      </c>
      <c r="D148" s="1" t="s">
        <v>1613</v>
      </c>
      <c r="E148" s="1" t="s">
        <v>1614</v>
      </c>
      <c r="F148" s="1" t="s">
        <v>1368</v>
      </c>
      <c r="G148" s="1" t="s">
        <v>1223</v>
      </c>
      <c r="H148" s="1" t="s">
        <v>1228</v>
      </c>
      <c r="I148" s="1" t="s">
        <v>1615</v>
      </c>
      <c r="J148" s="1" t="s">
        <v>30</v>
      </c>
      <c r="K148" s="1" t="s">
        <v>1616</v>
      </c>
      <c r="L148" s="1" t="s">
        <v>1616</v>
      </c>
      <c r="M148" s="1" t="s">
        <v>1231</v>
      </c>
      <c r="N148" s="1" t="s">
        <v>1231</v>
      </c>
      <c r="O148" s="1" t="s">
        <v>1232</v>
      </c>
      <c r="P148" s="1" t="s">
        <v>1233</v>
      </c>
      <c r="Q148" s="1" t="s">
        <v>1234</v>
      </c>
      <c r="R148" s="1" t="s">
        <v>1617</v>
      </c>
      <c r="S148" s="1" t="s">
        <v>1236</v>
      </c>
      <c r="T148" s="1" t="s">
        <v>1237</v>
      </c>
      <c r="U148" s="1" t="s">
        <v>1238</v>
      </c>
      <c r="V148" s="1" t="s">
        <v>1253</v>
      </c>
    </row>
    <row r="149" s="1" customFormat="1" spans="1:22">
      <c r="A149" s="3">
        <v>999222968065628</v>
      </c>
      <c r="B149" s="1" t="s">
        <v>1598</v>
      </c>
      <c r="C149" s="1" t="s">
        <v>1605</v>
      </c>
      <c r="D149" s="1" t="s">
        <v>1606</v>
      </c>
      <c r="E149" s="1" t="s">
        <v>1607</v>
      </c>
      <c r="F149" s="1" t="s">
        <v>1368</v>
      </c>
      <c r="G149" s="1" t="s">
        <v>1223</v>
      </c>
      <c r="H149" s="1" t="s">
        <v>1228</v>
      </c>
      <c r="I149" s="1" t="s">
        <v>1608</v>
      </c>
      <c r="J149" s="1" t="s">
        <v>30</v>
      </c>
      <c r="K149" s="1" t="s">
        <v>1609</v>
      </c>
      <c r="L149" s="1" t="s">
        <v>1609</v>
      </c>
      <c r="M149" s="1" t="s">
        <v>1231</v>
      </c>
      <c r="N149" s="1" t="s">
        <v>1231</v>
      </c>
      <c r="O149" s="1" t="s">
        <v>1232</v>
      </c>
      <c r="P149" s="1" t="s">
        <v>1233</v>
      </c>
      <c r="Q149" s="1" t="s">
        <v>1234</v>
      </c>
      <c r="R149" s="1" t="s">
        <v>1610</v>
      </c>
      <c r="S149" s="1" t="s">
        <v>1236</v>
      </c>
      <c r="T149" s="1" t="s">
        <v>1237</v>
      </c>
      <c r="U149" s="1" t="s">
        <v>1238</v>
      </c>
      <c r="V149" s="1" t="s">
        <v>1611</v>
      </c>
    </row>
    <row r="150" s="1" customFormat="1" spans="1:22">
      <c r="A150" s="3">
        <v>999222968227251</v>
      </c>
      <c r="B150" s="1" t="s">
        <v>1598</v>
      </c>
      <c r="C150" s="1" t="s">
        <v>1599</v>
      </c>
      <c r="D150" s="1" t="s">
        <v>1600</v>
      </c>
      <c r="E150" s="1" t="s">
        <v>1601</v>
      </c>
      <c r="F150" s="1" t="s">
        <v>1368</v>
      </c>
      <c r="G150" s="1" t="s">
        <v>1223</v>
      </c>
      <c r="H150" s="1" t="s">
        <v>1228</v>
      </c>
      <c r="I150" s="1" t="s">
        <v>1602</v>
      </c>
      <c r="J150" s="1" t="s">
        <v>30</v>
      </c>
      <c r="K150" s="1" t="s">
        <v>1603</v>
      </c>
      <c r="L150" s="1" t="s">
        <v>1603</v>
      </c>
      <c r="M150" s="1" t="s">
        <v>1231</v>
      </c>
      <c r="N150" s="1" t="s">
        <v>1231</v>
      </c>
      <c r="O150" s="1" t="s">
        <v>1232</v>
      </c>
      <c r="P150" s="1" t="s">
        <v>1233</v>
      </c>
      <c r="Q150" s="1" t="s">
        <v>1234</v>
      </c>
      <c r="R150" s="1" t="s">
        <v>1604</v>
      </c>
      <c r="S150" s="1" t="s">
        <v>1236</v>
      </c>
      <c r="T150" s="1" t="s">
        <v>1237</v>
      </c>
      <c r="U150" s="1" t="s">
        <v>1238</v>
      </c>
      <c r="V150" s="1" t="s">
        <v>1239</v>
      </c>
    </row>
    <row r="151" s="1" customFormat="1" spans="1:22">
      <c r="A151" s="3">
        <v>999222968580165</v>
      </c>
      <c r="B151" s="1" t="s">
        <v>1368</v>
      </c>
      <c r="C151" s="1" t="s">
        <v>1592</v>
      </c>
      <c r="D151" s="1" t="s">
        <v>1593</v>
      </c>
      <c r="E151" s="1" t="s">
        <v>1594</v>
      </c>
      <c r="F151" s="1" t="s">
        <v>1223</v>
      </c>
      <c r="G151" s="1" t="s">
        <v>1227</v>
      </c>
      <c r="H151" s="1" t="s">
        <v>1228</v>
      </c>
      <c r="I151" s="1" t="s">
        <v>1595</v>
      </c>
      <c r="J151" s="1" t="s">
        <v>30</v>
      </c>
      <c r="K151" s="1" t="s">
        <v>1596</v>
      </c>
      <c r="L151" s="1" t="s">
        <v>1596</v>
      </c>
      <c r="M151" s="1" t="s">
        <v>1231</v>
      </c>
      <c r="N151" s="1" t="s">
        <v>1231</v>
      </c>
      <c r="O151" s="1" t="s">
        <v>1232</v>
      </c>
      <c r="P151" s="1" t="s">
        <v>1233</v>
      </c>
      <c r="Q151" s="1" t="s">
        <v>1234</v>
      </c>
      <c r="R151" s="1" t="s">
        <v>1597</v>
      </c>
      <c r="S151" s="1" t="s">
        <v>1236</v>
      </c>
      <c r="T151" s="1" t="s">
        <v>1237</v>
      </c>
      <c r="U151" s="1" t="s">
        <v>1238</v>
      </c>
      <c r="V151" s="1" t="s">
        <v>1280</v>
      </c>
    </row>
    <row r="152" s="1" customFormat="1" spans="1:22">
      <c r="A152" s="3">
        <v>999222968677185</v>
      </c>
      <c r="B152" s="1" t="s">
        <v>1368</v>
      </c>
      <c r="C152" s="1" t="s">
        <v>1586</v>
      </c>
      <c r="D152" s="1" t="s">
        <v>1587</v>
      </c>
      <c r="E152" s="1" t="s">
        <v>1588</v>
      </c>
      <c r="F152" s="1" t="s">
        <v>1368</v>
      </c>
      <c r="G152" s="1" t="s">
        <v>1227</v>
      </c>
      <c r="H152" s="1" t="s">
        <v>1228</v>
      </c>
      <c r="I152" s="1" t="s">
        <v>1589</v>
      </c>
      <c r="J152" s="1" t="s">
        <v>30</v>
      </c>
      <c r="K152" s="1" t="s">
        <v>1590</v>
      </c>
      <c r="L152" s="1" t="s">
        <v>1590</v>
      </c>
      <c r="M152" s="1" t="s">
        <v>1231</v>
      </c>
      <c r="N152" s="1" t="s">
        <v>1231</v>
      </c>
      <c r="O152" s="1" t="s">
        <v>1232</v>
      </c>
      <c r="P152" s="1" t="s">
        <v>1233</v>
      </c>
      <c r="Q152" s="1" t="s">
        <v>1234</v>
      </c>
      <c r="R152" s="1" t="s">
        <v>1591</v>
      </c>
      <c r="S152" s="1" t="s">
        <v>1236</v>
      </c>
      <c r="T152" s="1" t="s">
        <v>1237</v>
      </c>
      <c r="U152" s="1" t="s">
        <v>1238</v>
      </c>
      <c r="V152" s="1" t="s">
        <v>1246</v>
      </c>
    </row>
    <row r="153" s="1" customFormat="1" spans="1:22">
      <c r="A153" s="3">
        <v>999222968883992</v>
      </c>
      <c r="B153" s="1" t="s">
        <v>1368</v>
      </c>
      <c r="C153" s="1" t="s">
        <v>1581</v>
      </c>
      <c r="D153" s="1" t="s">
        <v>1420</v>
      </c>
      <c r="E153" s="1" t="s">
        <v>1582</v>
      </c>
      <c r="F153" s="1" t="s">
        <v>1368</v>
      </c>
      <c r="G153" s="1" t="s">
        <v>1223</v>
      </c>
      <c r="H153" s="1" t="s">
        <v>1228</v>
      </c>
      <c r="I153" s="1" t="s">
        <v>1583</v>
      </c>
      <c r="J153" s="1" t="s">
        <v>30</v>
      </c>
      <c r="K153" s="1" t="s">
        <v>1584</v>
      </c>
      <c r="L153" s="1" t="s">
        <v>1584</v>
      </c>
      <c r="M153" s="1" t="s">
        <v>1231</v>
      </c>
      <c r="N153" s="1" t="s">
        <v>1231</v>
      </c>
      <c r="O153" s="1" t="s">
        <v>1232</v>
      </c>
      <c r="P153" s="1" t="s">
        <v>1233</v>
      </c>
      <c r="Q153" s="1" t="s">
        <v>1234</v>
      </c>
      <c r="R153" s="1" t="s">
        <v>1585</v>
      </c>
      <c r="S153" s="1" t="s">
        <v>1236</v>
      </c>
      <c r="T153" s="1" t="s">
        <v>1237</v>
      </c>
      <c r="U153" s="1" t="s">
        <v>1238</v>
      </c>
      <c r="V153" s="1" t="s">
        <v>1425</v>
      </c>
    </row>
    <row r="154" s="1" customFormat="1" spans="1:22">
      <c r="A154" s="3">
        <v>999222969020880</v>
      </c>
      <c r="B154" s="1" t="s">
        <v>1368</v>
      </c>
      <c r="C154" s="1" t="s">
        <v>1575</v>
      </c>
      <c r="D154" s="1" t="s">
        <v>1576</v>
      </c>
      <c r="E154" s="1" t="s">
        <v>1577</v>
      </c>
      <c r="F154" s="1" t="s">
        <v>1368</v>
      </c>
      <c r="G154" s="1" t="s">
        <v>1227</v>
      </c>
      <c r="H154" s="1" t="s">
        <v>1228</v>
      </c>
      <c r="I154" s="1" t="s">
        <v>1578</v>
      </c>
      <c r="J154" s="1" t="s">
        <v>30</v>
      </c>
      <c r="K154" s="1" t="s">
        <v>1579</v>
      </c>
      <c r="L154" s="1" t="s">
        <v>2520</v>
      </c>
      <c r="M154" s="1" t="s">
        <v>2521</v>
      </c>
      <c r="N154" s="1" t="s">
        <v>2521</v>
      </c>
      <c r="O154" s="1" t="s">
        <v>1232</v>
      </c>
      <c r="P154" s="1" t="s">
        <v>1233</v>
      </c>
      <c r="Q154" s="1" t="s">
        <v>1234</v>
      </c>
      <c r="R154" s="1" t="s">
        <v>1580</v>
      </c>
      <c r="S154" s="1" t="s">
        <v>1236</v>
      </c>
      <c r="T154" s="1" t="s">
        <v>1237</v>
      </c>
      <c r="U154" s="1" t="s">
        <v>1238</v>
      </c>
      <c r="V154" s="1" t="s">
        <v>1239</v>
      </c>
    </row>
    <row r="155" s="1" customFormat="1" spans="1:22">
      <c r="A155" s="3">
        <v>999222969050717</v>
      </c>
      <c r="B155" s="1" t="s">
        <v>1368</v>
      </c>
      <c r="C155" s="1" t="s">
        <v>1568</v>
      </c>
      <c r="D155" s="1" t="s">
        <v>1569</v>
      </c>
      <c r="E155" s="1" t="s">
        <v>1570</v>
      </c>
      <c r="F155" s="1" t="s">
        <v>1368</v>
      </c>
      <c r="G155" s="1" t="s">
        <v>1223</v>
      </c>
      <c r="H155" s="1" t="s">
        <v>1228</v>
      </c>
      <c r="I155" s="1" t="s">
        <v>1571</v>
      </c>
      <c r="J155" s="1" t="s">
        <v>30</v>
      </c>
      <c r="K155" s="1" t="s">
        <v>1572</v>
      </c>
      <c r="L155" s="1" t="s">
        <v>1572</v>
      </c>
      <c r="M155" s="1" t="s">
        <v>1231</v>
      </c>
      <c r="N155" s="1" t="s">
        <v>1231</v>
      </c>
      <c r="O155" s="1" t="s">
        <v>1232</v>
      </c>
      <c r="P155" s="1" t="s">
        <v>1233</v>
      </c>
      <c r="Q155" s="1" t="s">
        <v>1234</v>
      </c>
      <c r="R155" s="1" t="s">
        <v>1573</v>
      </c>
      <c r="S155" s="1" t="s">
        <v>1236</v>
      </c>
      <c r="T155" s="1" t="s">
        <v>1237</v>
      </c>
      <c r="U155" s="1" t="s">
        <v>1238</v>
      </c>
      <c r="V155" s="1" t="s">
        <v>1574</v>
      </c>
    </row>
    <row r="156" s="1" customFormat="1" spans="1:22">
      <c r="A156" s="3">
        <v>999222969152960</v>
      </c>
      <c r="B156" s="1" t="s">
        <v>1368</v>
      </c>
      <c r="C156" s="1" t="s">
        <v>1563</v>
      </c>
      <c r="D156" s="1" t="s">
        <v>1338</v>
      </c>
      <c r="E156" s="1" t="s">
        <v>1564</v>
      </c>
      <c r="F156" s="1" t="s">
        <v>1368</v>
      </c>
      <c r="G156" s="1" t="s">
        <v>1227</v>
      </c>
      <c r="H156" s="1" t="s">
        <v>1228</v>
      </c>
      <c r="I156" s="1" t="s">
        <v>1565</v>
      </c>
      <c r="J156" s="1" t="s">
        <v>30</v>
      </c>
      <c r="K156" s="1" t="s">
        <v>1566</v>
      </c>
      <c r="L156" s="1" t="s">
        <v>1566</v>
      </c>
      <c r="M156" s="1" t="s">
        <v>1231</v>
      </c>
      <c r="N156" s="1" t="s">
        <v>1231</v>
      </c>
      <c r="O156" s="1" t="s">
        <v>1232</v>
      </c>
      <c r="P156" s="1" t="s">
        <v>1233</v>
      </c>
      <c r="Q156" s="1" t="s">
        <v>1234</v>
      </c>
      <c r="R156" s="1" t="s">
        <v>1567</v>
      </c>
      <c r="S156" s="1" t="s">
        <v>1236</v>
      </c>
      <c r="T156" s="1" t="s">
        <v>1237</v>
      </c>
      <c r="U156" s="1" t="s">
        <v>1238</v>
      </c>
      <c r="V156" s="1" t="s">
        <v>1253</v>
      </c>
    </row>
    <row r="157" s="1" customFormat="1" spans="1:22">
      <c r="A157" s="3">
        <v>999222970099383</v>
      </c>
      <c r="B157" s="1" t="s">
        <v>1368</v>
      </c>
      <c r="C157" s="1" t="s">
        <v>1557</v>
      </c>
      <c r="D157" s="1" t="s">
        <v>1558</v>
      </c>
      <c r="E157" s="1" t="s">
        <v>1559</v>
      </c>
      <c r="F157" s="1" t="s">
        <v>1368</v>
      </c>
      <c r="G157" s="1" t="s">
        <v>1223</v>
      </c>
      <c r="H157" s="1" t="s">
        <v>1228</v>
      </c>
      <c r="I157" s="1" t="s">
        <v>1560</v>
      </c>
      <c r="J157" s="1" t="s">
        <v>30</v>
      </c>
      <c r="K157" s="1" t="s">
        <v>1561</v>
      </c>
      <c r="L157" s="1" t="s">
        <v>1561</v>
      </c>
      <c r="M157" s="1" t="s">
        <v>1231</v>
      </c>
      <c r="N157" s="1" t="s">
        <v>1231</v>
      </c>
      <c r="O157" s="1" t="s">
        <v>1232</v>
      </c>
      <c r="P157" s="1" t="s">
        <v>1233</v>
      </c>
      <c r="Q157" s="1" t="s">
        <v>1234</v>
      </c>
      <c r="R157" s="1" t="s">
        <v>1562</v>
      </c>
      <c r="S157" s="1" t="s">
        <v>1236</v>
      </c>
      <c r="T157" s="1" t="s">
        <v>1237</v>
      </c>
      <c r="U157" s="1" t="s">
        <v>1238</v>
      </c>
      <c r="V157" s="1" t="s">
        <v>1425</v>
      </c>
    </row>
    <row r="158" s="1" customFormat="1" spans="1:22">
      <c r="A158" s="3">
        <v>999222970208533</v>
      </c>
      <c r="B158" s="1" t="s">
        <v>1368</v>
      </c>
      <c r="C158" s="1" t="s">
        <v>1551</v>
      </c>
      <c r="D158" s="1" t="s">
        <v>1552</v>
      </c>
      <c r="E158" s="1" t="s">
        <v>1553</v>
      </c>
      <c r="F158" s="1" t="s">
        <v>1368</v>
      </c>
      <c r="G158" s="1" t="s">
        <v>1223</v>
      </c>
      <c r="H158" s="1" t="s">
        <v>1228</v>
      </c>
      <c r="I158" s="1" t="s">
        <v>1554</v>
      </c>
      <c r="J158" s="1" t="s">
        <v>30</v>
      </c>
      <c r="K158" s="1" t="s">
        <v>1555</v>
      </c>
      <c r="L158" s="1" t="s">
        <v>1555</v>
      </c>
      <c r="M158" s="1" t="s">
        <v>1231</v>
      </c>
      <c r="N158" s="1" t="s">
        <v>1231</v>
      </c>
      <c r="O158" s="1" t="s">
        <v>1232</v>
      </c>
      <c r="P158" s="1" t="s">
        <v>1233</v>
      </c>
      <c r="Q158" s="1" t="s">
        <v>1234</v>
      </c>
      <c r="R158" s="1" t="s">
        <v>1556</v>
      </c>
      <c r="S158" s="1" t="s">
        <v>1236</v>
      </c>
      <c r="T158" s="1" t="s">
        <v>1237</v>
      </c>
      <c r="U158" s="1" t="s">
        <v>1238</v>
      </c>
      <c r="V158" s="1" t="s">
        <v>1280</v>
      </c>
    </row>
    <row r="159" s="1" customFormat="1" spans="1:22">
      <c r="A159" s="3">
        <v>999222970219907</v>
      </c>
      <c r="B159" s="1" t="s">
        <v>1368</v>
      </c>
      <c r="C159" s="1" t="s">
        <v>1545</v>
      </c>
      <c r="D159" s="1" t="s">
        <v>1546</v>
      </c>
      <c r="E159" s="1" t="s">
        <v>1547</v>
      </c>
      <c r="F159" s="1" t="s">
        <v>1368</v>
      </c>
      <c r="G159" s="1" t="s">
        <v>1223</v>
      </c>
      <c r="H159" s="1" t="s">
        <v>1228</v>
      </c>
      <c r="I159" s="1" t="s">
        <v>1548</v>
      </c>
      <c r="J159" s="1" t="s">
        <v>30</v>
      </c>
      <c r="K159" s="1" t="s">
        <v>1549</v>
      </c>
      <c r="L159" s="1" t="s">
        <v>1549</v>
      </c>
      <c r="M159" s="1" t="s">
        <v>1231</v>
      </c>
      <c r="N159" s="1" t="s">
        <v>1231</v>
      </c>
      <c r="O159" s="1" t="s">
        <v>1232</v>
      </c>
      <c r="P159" s="1" t="s">
        <v>1233</v>
      </c>
      <c r="Q159" s="1" t="s">
        <v>1234</v>
      </c>
      <c r="R159" s="1" t="s">
        <v>1550</v>
      </c>
      <c r="S159" s="1" t="s">
        <v>1236</v>
      </c>
      <c r="T159" s="1" t="s">
        <v>1237</v>
      </c>
      <c r="U159" s="1" t="s">
        <v>1238</v>
      </c>
      <c r="V159" s="1" t="s">
        <v>1253</v>
      </c>
    </row>
    <row r="160" s="1" customFormat="1" spans="1:22">
      <c r="A160" s="3">
        <v>999222971335568</v>
      </c>
      <c r="B160" s="1" t="s">
        <v>1368</v>
      </c>
      <c r="C160" s="1" t="s">
        <v>1539</v>
      </c>
      <c r="D160" s="1" t="s">
        <v>1540</v>
      </c>
      <c r="E160" s="1" t="s">
        <v>1541</v>
      </c>
      <c r="F160" s="1" t="s">
        <v>1368</v>
      </c>
      <c r="G160" s="1" t="s">
        <v>1227</v>
      </c>
      <c r="H160" s="1" t="s">
        <v>1228</v>
      </c>
      <c r="I160" s="1" t="s">
        <v>1542</v>
      </c>
      <c r="J160" s="1" t="s">
        <v>30</v>
      </c>
      <c r="K160" s="1" t="s">
        <v>1543</v>
      </c>
      <c r="L160" s="1" t="s">
        <v>1543</v>
      </c>
      <c r="M160" s="1" t="s">
        <v>1231</v>
      </c>
      <c r="N160" s="1" t="s">
        <v>1231</v>
      </c>
      <c r="O160" s="1" t="s">
        <v>1232</v>
      </c>
      <c r="P160" s="1" t="s">
        <v>1233</v>
      </c>
      <c r="Q160" s="1" t="s">
        <v>1234</v>
      </c>
      <c r="R160" s="1" t="s">
        <v>1544</v>
      </c>
      <c r="S160" s="1" t="s">
        <v>1236</v>
      </c>
      <c r="T160" s="1" t="s">
        <v>1237</v>
      </c>
      <c r="U160" s="1" t="s">
        <v>1238</v>
      </c>
      <c r="V160" s="1" t="s">
        <v>1246</v>
      </c>
    </row>
    <row r="161" s="1" customFormat="1" spans="1:22">
      <c r="A161" s="3">
        <v>999222971551589</v>
      </c>
      <c r="B161" s="1" t="s">
        <v>1368</v>
      </c>
      <c r="C161" s="1" t="s">
        <v>1533</v>
      </c>
      <c r="D161" s="1" t="s">
        <v>1534</v>
      </c>
      <c r="E161" s="1" t="s">
        <v>1535</v>
      </c>
      <c r="F161" s="1" t="s">
        <v>1368</v>
      </c>
      <c r="G161" s="1" t="s">
        <v>1227</v>
      </c>
      <c r="H161" s="1" t="s">
        <v>1228</v>
      </c>
      <c r="I161" s="1" t="s">
        <v>1536</v>
      </c>
      <c r="J161" s="1" t="s">
        <v>30</v>
      </c>
      <c r="K161" s="1" t="s">
        <v>1537</v>
      </c>
      <c r="L161" s="1" t="s">
        <v>1537</v>
      </c>
      <c r="M161" s="1" t="s">
        <v>1231</v>
      </c>
      <c r="N161" s="1" t="s">
        <v>1231</v>
      </c>
      <c r="O161" s="1" t="s">
        <v>1232</v>
      </c>
      <c r="P161" s="1" t="s">
        <v>1233</v>
      </c>
      <c r="Q161" s="1" t="s">
        <v>1234</v>
      </c>
      <c r="R161" s="1" t="s">
        <v>1538</v>
      </c>
      <c r="S161" s="1" t="s">
        <v>1236</v>
      </c>
      <c r="T161" s="1" t="s">
        <v>1237</v>
      </c>
      <c r="U161" s="1" t="s">
        <v>1238</v>
      </c>
      <c r="V161" s="1" t="s">
        <v>1375</v>
      </c>
    </row>
    <row r="162" s="1" customFormat="1" spans="1:22">
      <c r="A162" s="3">
        <v>999222971784695</v>
      </c>
      <c r="B162" s="1" t="s">
        <v>1368</v>
      </c>
      <c r="C162" s="1" t="s">
        <v>1527</v>
      </c>
      <c r="D162" s="1" t="s">
        <v>1528</v>
      </c>
      <c r="E162" s="1" t="s">
        <v>1529</v>
      </c>
      <c r="F162" s="1" t="s">
        <v>1223</v>
      </c>
      <c r="G162" s="1" t="s">
        <v>1227</v>
      </c>
      <c r="H162" s="1" t="s">
        <v>1228</v>
      </c>
      <c r="I162" s="1" t="s">
        <v>1530</v>
      </c>
      <c r="J162" s="1" t="s">
        <v>30</v>
      </c>
      <c r="K162" s="1" t="s">
        <v>1531</v>
      </c>
      <c r="L162" s="1" t="s">
        <v>1531</v>
      </c>
      <c r="M162" s="1" t="s">
        <v>1231</v>
      </c>
      <c r="N162" s="1" t="s">
        <v>1231</v>
      </c>
      <c r="O162" s="1" t="s">
        <v>1232</v>
      </c>
      <c r="P162" s="1" t="s">
        <v>1233</v>
      </c>
      <c r="Q162" s="1" t="s">
        <v>1234</v>
      </c>
      <c r="R162" s="1" t="s">
        <v>1532</v>
      </c>
      <c r="S162" s="1" t="s">
        <v>1236</v>
      </c>
      <c r="T162" s="1" t="s">
        <v>1237</v>
      </c>
      <c r="U162" s="1" t="s">
        <v>1238</v>
      </c>
      <c r="V162" s="1" t="s">
        <v>1239</v>
      </c>
    </row>
    <row r="163" s="1" customFormat="1" spans="1:22">
      <c r="A163" s="3">
        <v>22971799328</v>
      </c>
      <c r="B163" s="1" t="s">
        <v>1368</v>
      </c>
      <c r="C163" s="1" t="s">
        <v>1521</v>
      </c>
      <c r="D163" s="1" t="s">
        <v>1522</v>
      </c>
      <c r="E163" s="1" t="s">
        <v>1523</v>
      </c>
      <c r="F163" s="1" t="s">
        <v>1368</v>
      </c>
      <c r="G163" s="1" t="s">
        <v>1223</v>
      </c>
      <c r="H163" s="1" t="s">
        <v>1228</v>
      </c>
      <c r="I163" s="1" t="s">
        <v>1524</v>
      </c>
      <c r="J163" s="1" t="s">
        <v>30</v>
      </c>
      <c r="K163" s="1" t="s">
        <v>1525</v>
      </c>
      <c r="L163" s="1" t="s">
        <v>1525</v>
      </c>
      <c r="M163" s="1" t="s">
        <v>1231</v>
      </c>
      <c r="N163" s="1" t="s">
        <v>1231</v>
      </c>
      <c r="O163" s="1" t="s">
        <v>1232</v>
      </c>
      <c r="P163" s="1" t="s">
        <v>1233</v>
      </c>
      <c r="Q163" s="1" t="s">
        <v>1234</v>
      </c>
      <c r="R163" s="1" t="s">
        <v>1526</v>
      </c>
      <c r="S163" s="1" t="s">
        <v>1236</v>
      </c>
      <c r="T163" s="1" t="s">
        <v>1237</v>
      </c>
      <c r="U163" s="1" t="s">
        <v>1238</v>
      </c>
      <c r="V163" s="1" t="s">
        <v>1514</v>
      </c>
    </row>
    <row r="164" s="1" customFormat="1" spans="1:22">
      <c r="A164" s="3">
        <v>999222971915525</v>
      </c>
      <c r="B164" s="1" t="s">
        <v>1368</v>
      </c>
      <c r="C164" s="1" t="s">
        <v>1515</v>
      </c>
      <c r="D164" s="1" t="s">
        <v>1516</v>
      </c>
      <c r="E164" s="1" t="s">
        <v>1517</v>
      </c>
      <c r="F164" s="1" t="s">
        <v>1368</v>
      </c>
      <c r="G164" s="1" t="s">
        <v>1223</v>
      </c>
      <c r="H164" s="1" t="s">
        <v>1228</v>
      </c>
      <c r="I164" s="1" t="s">
        <v>1518</v>
      </c>
      <c r="J164" s="1" t="s">
        <v>30</v>
      </c>
      <c r="K164" s="1" t="s">
        <v>1519</v>
      </c>
      <c r="L164" s="1" t="s">
        <v>1519</v>
      </c>
      <c r="M164" s="1" t="s">
        <v>1231</v>
      </c>
      <c r="N164" s="1" t="s">
        <v>1231</v>
      </c>
      <c r="O164" s="1" t="s">
        <v>1232</v>
      </c>
      <c r="P164" s="1" t="s">
        <v>1233</v>
      </c>
      <c r="Q164" s="1" t="s">
        <v>1234</v>
      </c>
      <c r="R164" s="1" t="s">
        <v>1520</v>
      </c>
      <c r="S164" s="1" t="s">
        <v>1236</v>
      </c>
      <c r="T164" s="1" t="s">
        <v>1237</v>
      </c>
      <c r="U164" s="1" t="s">
        <v>1238</v>
      </c>
      <c r="V164" s="1" t="s">
        <v>1253</v>
      </c>
    </row>
    <row r="165" s="1" customFormat="1" spans="1:22">
      <c r="A165" s="3">
        <v>999222972700820</v>
      </c>
      <c r="B165" s="1" t="s">
        <v>1368</v>
      </c>
      <c r="C165" s="1" t="s">
        <v>1508</v>
      </c>
      <c r="D165" s="1" t="s">
        <v>1509</v>
      </c>
      <c r="E165" s="1" t="s">
        <v>1510</v>
      </c>
      <c r="F165" s="1" t="s">
        <v>1368</v>
      </c>
      <c r="G165" s="1" t="s">
        <v>1223</v>
      </c>
      <c r="H165" s="1" t="s">
        <v>1228</v>
      </c>
      <c r="I165" s="1" t="s">
        <v>1511</v>
      </c>
      <c r="J165" s="1" t="s">
        <v>30</v>
      </c>
      <c r="K165" s="1" t="s">
        <v>1512</v>
      </c>
      <c r="L165" s="1" t="s">
        <v>1512</v>
      </c>
      <c r="M165" s="1" t="s">
        <v>1231</v>
      </c>
      <c r="N165" s="1" t="s">
        <v>1231</v>
      </c>
      <c r="O165" s="1" t="s">
        <v>1232</v>
      </c>
      <c r="P165" s="1" t="s">
        <v>1233</v>
      </c>
      <c r="Q165" s="1" t="s">
        <v>1234</v>
      </c>
      <c r="R165" s="1" t="s">
        <v>1513</v>
      </c>
      <c r="S165" s="1" t="s">
        <v>1236</v>
      </c>
      <c r="T165" s="1" t="s">
        <v>1237</v>
      </c>
      <c r="U165" s="1" t="s">
        <v>1238</v>
      </c>
      <c r="V165" s="1" t="s">
        <v>1514</v>
      </c>
    </row>
    <row r="166" s="1" customFormat="1" spans="1:22">
      <c r="A166" s="3">
        <v>999222972850293</v>
      </c>
      <c r="B166" s="1" t="s">
        <v>1368</v>
      </c>
      <c r="C166" s="1" t="s">
        <v>1502</v>
      </c>
      <c r="D166" s="1" t="s">
        <v>1503</v>
      </c>
      <c r="E166" s="1" t="s">
        <v>1504</v>
      </c>
      <c r="F166" s="1" t="s">
        <v>1368</v>
      </c>
      <c r="G166" s="1" t="s">
        <v>1223</v>
      </c>
      <c r="H166" s="1" t="s">
        <v>1228</v>
      </c>
      <c r="I166" s="1" t="s">
        <v>1505</v>
      </c>
      <c r="J166" s="1" t="s">
        <v>30</v>
      </c>
      <c r="K166" s="1" t="s">
        <v>1506</v>
      </c>
      <c r="L166" s="1" t="s">
        <v>1506</v>
      </c>
      <c r="M166" s="1" t="s">
        <v>1231</v>
      </c>
      <c r="N166" s="1" t="s">
        <v>1231</v>
      </c>
      <c r="O166" s="1" t="s">
        <v>1232</v>
      </c>
      <c r="P166" s="1" t="s">
        <v>1233</v>
      </c>
      <c r="Q166" s="1" t="s">
        <v>1234</v>
      </c>
      <c r="R166" s="1" t="s">
        <v>1507</v>
      </c>
      <c r="S166" s="1" t="s">
        <v>1236</v>
      </c>
      <c r="T166" s="1" t="s">
        <v>1237</v>
      </c>
      <c r="U166" s="1" t="s">
        <v>1238</v>
      </c>
      <c r="V166" s="1" t="s">
        <v>1239</v>
      </c>
    </row>
    <row r="167" s="1" customFormat="1" spans="1:22">
      <c r="A167" s="3">
        <v>999222973519198</v>
      </c>
      <c r="B167" s="1" t="s">
        <v>1368</v>
      </c>
      <c r="C167" s="1" t="s">
        <v>1495</v>
      </c>
      <c r="D167" s="1" t="s">
        <v>1496</v>
      </c>
      <c r="E167" s="1" t="s">
        <v>1497</v>
      </c>
      <c r="F167" s="1" t="s">
        <v>1368</v>
      </c>
      <c r="G167" s="1" t="s">
        <v>1223</v>
      </c>
      <c r="H167" s="1" t="s">
        <v>1228</v>
      </c>
      <c r="I167" s="1" t="s">
        <v>1498</v>
      </c>
      <c r="J167" s="1" t="s">
        <v>30</v>
      </c>
      <c r="K167" s="1" t="s">
        <v>1499</v>
      </c>
      <c r="L167" s="1" t="s">
        <v>1499</v>
      </c>
      <c r="M167" s="1" t="s">
        <v>1231</v>
      </c>
      <c r="N167" s="1" t="s">
        <v>1231</v>
      </c>
      <c r="O167" s="1" t="s">
        <v>1232</v>
      </c>
      <c r="P167" s="1" t="s">
        <v>1233</v>
      </c>
      <c r="Q167" s="1" t="s">
        <v>1234</v>
      </c>
      <c r="R167" s="1" t="s">
        <v>1500</v>
      </c>
      <c r="S167" s="1" t="s">
        <v>1236</v>
      </c>
      <c r="T167" s="1" t="s">
        <v>1237</v>
      </c>
      <c r="U167" s="1" t="s">
        <v>1238</v>
      </c>
      <c r="V167" s="1" t="s">
        <v>1501</v>
      </c>
    </row>
    <row r="168" s="1" customFormat="1" spans="1:22">
      <c r="A168" s="3">
        <v>999222973950806</v>
      </c>
      <c r="B168" s="1" t="s">
        <v>1368</v>
      </c>
      <c r="C168" s="1" t="s">
        <v>1489</v>
      </c>
      <c r="D168" s="1" t="s">
        <v>1490</v>
      </c>
      <c r="E168" s="1" t="s">
        <v>1491</v>
      </c>
      <c r="F168" s="1" t="s">
        <v>1368</v>
      </c>
      <c r="G168" s="1" t="s">
        <v>1223</v>
      </c>
      <c r="H168" s="1" t="s">
        <v>1228</v>
      </c>
      <c r="I168" s="1" t="s">
        <v>1492</v>
      </c>
      <c r="J168" s="1" t="s">
        <v>30</v>
      </c>
      <c r="K168" s="1" t="s">
        <v>1493</v>
      </c>
      <c r="L168" s="1" t="s">
        <v>1493</v>
      </c>
      <c r="M168" s="1" t="s">
        <v>1231</v>
      </c>
      <c r="N168" s="1" t="s">
        <v>1231</v>
      </c>
      <c r="O168" s="1" t="s">
        <v>1232</v>
      </c>
      <c r="P168" s="1" t="s">
        <v>1233</v>
      </c>
      <c r="Q168" s="1" t="s">
        <v>1234</v>
      </c>
      <c r="R168" s="1" t="s">
        <v>1494</v>
      </c>
      <c r="S168" s="1" t="s">
        <v>1236</v>
      </c>
      <c r="T168" s="1" t="s">
        <v>1237</v>
      </c>
      <c r="U168" s="1" t="s">
        <v>1238</v>
      </c>
      <c r="V168" s="1" t="s">
        <v>1253</v>
      </c>
    </row>
    <row r="169" s="1" customFormat="1" spans="1:22">
      <c r="A169" s="3">
        <v>999222974074048</v>
      </c>
      <c r="B169" s="1" t="s">
        <v>1368</v>
      </c>
      <c r="C169" s="1" t="s">
        <v>1482</v>
      </c>
      <c r="D169" s="1" t="s">
        <v>1483</v>
      </c>
      <c r="E169" s="1" t="s">
        <v>1484</v>
      </c>
      <c r="F169" s="1" t="s">
        <v>1368</v>
      </c>
      <c r="G169" s="1" t="s">
        <v>1223</v>
      </c>
      <c r="H169" s="1" t="s">
        <v>1228</v>
      </c>
      <c r="I169" s="1" t="s">
        <v>1485</v>
      </c>
      <c r="J169" s="1" t="s">
        <v>30</v>
      </c>
      <c r="K169" s="1" t="s">
        <v>1486</v>
      </c>
      <c r="L169" s="1" t="s">
        <v>1486</v>
      </c>
      <c r="M169" s="1" t="s">
        <v>1231</v>
      </c>
      <c r="N169" s="1" t="s">
        <v>1231</v>
      </c>
      <c r="O169" s="1" t="s">
        <v>1232</v>
      </c>
      <c r="P169" s="1" t="s">
        <v>1233</v>
      </c>
      <c r="Q169" s="1" t="s">
        <v>1234</v>
      </c>
      <c r="R169" s="1" t="s">
        <v>1487</v>
      </c>
      <c r="S169" s="1" t="s">
        <v>1236</v>
      </c>
      <c r="T169" s="1" t="s">
        <v>1237</v>
      </c>
      <c r="U169" s="1" t="s">
        <v>1238</v>
      </c>
      <c r="V169" s="1" t="s">
        <v>1488</v>
      </c>
    </row>
    <row r="170" s="1" customFormat="1" spans="1:22">
      <c r="A170" s="3">
        <v>999222974128196</v>
      </c>
      <c r="B170" s="1" t="s">
        <v>1368</v>
      </c>
      <c r="C170" s="1" t="s">
        <v>1475</v>
      </c>
      <c r="D170" s="1" t="s">
        <v>1476</v>
      </c>
      <c r="E170" s="1" t="s">
        <v>1477</v>
      </c>
      <c r="F170" s="1" t="s">
        <v>1368</v>
      </c>
      <c r="G170" s="1" t="s">
        <v>1223</v>
      </c>
      <c r="H170" s="1" t="s">
        <v>1228</v>
      </c>
      <c r="I170" s="1" t="s">
        <v>1478</v>
      </c>
      <c r="J170" s="1" t="s">
        <v>30</v>
      </c>
      <c r="K170" s="1" t="s">
        <v>1479</v>
      </c>
      <c r="L170" s="1" t="s">
        <v>1479</v>
      </c>
      <c r="M170" s="1" t="s">
        <v>1231</v>
      </c>
      <c r="N170" s="1" t="s">
        <v>1231</v>
      </c>
      <c r="O170" s="1" t="s">
        <v>1232</v>
      </c>
      <c r="P170" s="1" t="s">
        <v>1233</v>
      </c>
      <c r="Q170" s="1" t="s">
        <v>1234</v>
      </c>
      <c r="R170" s="1" t="s">
        <v>1480</v>
      </c>
      <c r="S170" s="1" t="s">
        <v>1236</v>
      </c>
      <c r="T170" s="1" t="s">
        <v>1237</v>
      </c>
      <c r="U170" s="1" t="s">
        <v>1238</v>
      </c>
      <c r="V170" s="1" t="s">
        <v>1481</v>
      </c>
    </row>
    <row r="171" s="1" customFormat="1" spans="1:22">
      <c r="A171" s="3">
        <v>999222974151735</v>
      </c>
      <c r="B171" s="1" t="s">
        <v>1368</v>
      </c>
      <c r="C171" s="1" t="s">
        <v>1469</v>
      </c>
      <c r="D171" s="1" t="s">
        <v>1470</v>
      </c>
      <c r="E171" s="1" t="s">
        <v>1471</v>
      </c>
      <c r="F171" s="1" t="s">
        <v>1368</v>
      </c>
      <c r="G171" s="1" t="s">
        <v>1227</v>
      </c>
      <c r="H171" s="1" t="s">
        <v>1228</v>
      </c>
      <c r="I171" s="1" t="s">
        <v>1472</v>
      </c>
      <c r="J171" s="1" t="s">
        <v>30</v>
      </c>
      <c r="K171" s="1" t="s">
        <v>1473</v>
      </c>
      <c r="L171" s="1" t="s">
        <v>1473</v>
      </c>
      <c r="M171" s="1" t="s">
        <v>1231</v>
      </c>
      <c r="N171" s="1" t="s">
        <v>1231</v>
      </c>
      <c r="O171" s="1" t="s">
        <v>1232</v>
      </c>
      <c r="P171" s="1" t="s">
        <v>1233</v>
      </c>
      <c r="Q171" s="1" t="s">
        <v>1234</v>
      </c>
      <c r="R171" s="1" t="s">
        <v>1474</v>
      </c>
      <c r="S171" s="1" t="s">
        <v>1236</v>
      </c>
      <c r="T171" s="1" t="s">
        <v>1237</v>
      </c>
      <c r="U171" s="1" t="s">
        <v>1238</v>
      </c>
      <c r="V171" s="1" t="s">
        <v>1246</v>
      </c>
    </row>
    <row r="172" s="1" customFormat="1" spans="1:22">
      <c r="A172" s="3">
        <v>999222974274309</v>
      </c>
      <c r="B172" s="1" t="s">
        <v>1368</v>
      </c>
      <c r="C172" s="1" t="s">
        <v>1463</v>
      </c>
      <c r="D172" s="1" t="s">
        <v>1464</v>
      </c>
      <c r="E172" s="1" t="s">
        <v>1465</v>
      </c>
      <c r="F172" s="1" t="s">
        <v>1368</v>
      </c>
      <c r="G172" s="1" t="s">
        <v>1223</v>
      </c>
      <c r="H172" s="1" t="s">
        <v>1228</v>
      </c>
      <c r="I172" s="1" t="s">
        <v>1466</v>
      </c>
      <c r="J172" s="1" t="s">
        <v>30</v>
      </c>
      <c r="K172" s="1" t="s">
        <v>1467</v>
      </c>
      <c r="L172" s="1" t="s">
        <v>1467</v>
      </c>
      <c r="M172" s="1" t="s">
        <v>1231</v>
      </c>
      <c r="N172" s="1" t="s">
        <v>1231</v>
      </c>
      <c r="O172" s="1" t="s">
        <v>1232</v>
      </c>
      <c r="P172" s="1" t="s">
        <v>1233</v>
      </c>
      <c r="Q172" s="1" t="s">
        <v>1234</v>
      </c>
      <c r="R172" s="1" t="s">
        <v>1468</v>
      </c>
      <c r="S172" s="1" t="s">
        <v>1236</v>
      </c>
      <c r="T172" s="1" t="s">
        <v>1237</v>
      </c>
      <c r="U172" s="1" t="s">
        <v>1238</v>
      </c>
      <c r="V172" s="1" t="s">
        <v>1253</v>
      </c>
    </row>
    <row r="173" s="1" customFormat="1" spans="1:22">
      <c r="A173" s="3">
        <v>999222975161738</v>
      </c>
      <c r="B173" s="1" t="s">
        <v>1368</v>
      </c>
      <c r="C173" s="1" t="s">
        <v>1457</v>
      </c>
      <c r="D173" s="1" t="s">
        <v>1458</v>
      </c>
      <c r="E173" s="1" t="s">
        <v>1459</v>
      </c>
      <c r="F173" s="1" t="s">
        <v>1368</v>
      </c>
      <c r="G173" s="1" t="s">
        <v>1227</v>
      </c>
      <c r="H173" s="1" t="s">
        <v>1228</v>
      </c>
      <c r="I173" s="1" t="s">
        <v>1460</v>
      </c>
      <c r="J173" s="1" t="s">
        <v>30</v>
      </c>
      <c r="K173" s="1" t="s">
        <v>1461</v>
      </c>
      <c r="L173" s="1" t="s">
        <v>1461</v>
      </c>
      <c r="M173" s="1" t="s">
        <v>1231</v>
      </c>
      <c r="N173" s="1" t="s">
        <v>1231</v>
      </c>
      <c r="O173" s="1" t="s">
        <v>1232</v>
      </c>
      <c r="P173" s="1" t="s">
        <v>1233</v>
      </c>
      <c r="Q173" s="1" t="s">
        <v>1234</v>
      </c>
      <c r="R173" s="1" t="s">
        <v>1462</v>
      </c>
      <c r="S173" s="1" t="s">
        <v>1236</v>
      </c>
      <c r="T173" s="1" t="s">
        <v>1237</v>
      </c>
      <c r="U173" s="1" t="s">
        <v>1238</v>
      </c>
      <c r="V173" s="1" t="s">
        <v>1246</v>
      </c>
    </row>
    <row r="174" s="1" customFormat="1" spans="1:22">
      <c r="A174" s="3">
        <v>999222975317767</v>
      </c>
      <c r="B174" s="1" t="s">
        <v>1368</v>
      </c>
      <c r="C174" s="1" t="s">
        <v>1450</v>
      </c>
      <c r="D174" s="1" t="s">
        <v>1451</v>
      </c>
      <c r="E174" s="1" t="s">
        <v>1452</v>
      </c>
      <c r="F174" s="1" t="s">
        <v>1368</v>
      </c>
      <c r="G174" s="1" t="s">
        <v>1223</v>
      </c>
      <c r="H174" s="1" t="s">
        <v>1228</v>
      </c>
      <c r="I174" s="1" t="s">
        <v>1453</v>
      </c>
      <c r="J174" s="1" t="s">
        <v>30</v>
      </c>
      <c r="K174" s="1" t="s">
        <v>1454</v>
      </c>
      <c r="L174" s="1" t="s">
        <v>1454</v>
      </c>
      <c r="M174" s="1" t="s">
        <v>1231</v>
      </c>
      <c r="N174" s="1" t="s">
        <v>1231</v>
      </c>
      <c r="O174" s="1" t="s">
        <v>1232</v>
      </c>
      <c r="P174" s="1" t="s">
        <v>1233</v>
      </c>
      <c r="Q174" s="1" t="s">
        <v>1234</v>
      </c>
      <c r="R174" s="1" t="s">
        <v>1455</v>
      </c>
      <c r="S174" s="1" t="s">
        <v>1236</v>
      </c>
      <c r="T174" s="1" t="s">
        <v>1237</v>
      </c>
      <c r="U174" s="1" t="s">
        <v>1238</v>
      </c>
      <c r="V174" s="1" t="s">
        <v>1456</v>
      </c>
    </row>
    <row r="175" s="1" customFormat="1" spans="1:22">
      <c r="A175" s="3">
        <v>999222975481101</v>
      </c>
      <c r="B175" s="1" t="s">
        <v>1368</v>
      </c>
      <c r="C175" s="1" t="s">
        <v>1444</v>
      </c>
      <c r="D175" s="1" t="s">
        <v>1445</v>
      </c>
      <c r="E175" s="1" t="s">
        <v>1446</v>
      </c>
      <c r="F175" s="1" t="s">
        <v>1223</v>
      </c>
      <c r="G175" s="1" t="s">
        <v>1227</v>
      </c>
      <c r="H175" s="1" t="s">
        <v>1228</v>
      </c>
      <c r="I175" s="1" t="s">
        <v>1447</v>
      </c>
      <c r="J175" s="1" t="s">
        <v>30</v>
      </c>
      <c r="K175" s="1" t="s">
        <v>1448</v>
      </c>
      <c r="L175" s="1" t="s">
        <v>1448</v>
      </c>
      <c r="M175" s="1" t="s">
        <v>1231</v>
      </c>
      <c r="N175" s="1" t="s">
        <v>1231</v>
      </c>
      <c r="O175" s="1" t="s">
        <v>1232</v>
      </c>
      <c r="P175" s="1" t="s">
        <v>1233</v>
      </c>
      <c r="Q175" s="1" t="s">
        <v>1234</v>
      </c>
      <c r="R175" s="1" t="s">
        <v>1449</v>
      </c>
      <c r="S175" s="1" t="s">
        <v>1236</v>
      </c>
      <c r="T175" s="1" t="s">
        <v>1237</v>
      </c>
      <c r="U175" s="1" t="s">
        <v>1238</v>
      </c>
      <c r="V175" s="1" t="s">
        <v>1239</v>
      </c>
    </row>
    <row r="176" s="1" customFormat="1" spans="1:22">
      <c r="A176" s="3">
        <v>999222975666961</v>
      </c>
      <c r="B176" s="1" t="s">
        <v>1368</v>
      </c>
      <c r="C176" s="1" t="s">
        <v>1438</v>
      </c>
      <c r="D176" s="1" t="s">
        <v>1439</v>
      </c>
      <c r="E176" s="1" t="s">
        <v>1440</v>
      </c>
      <c r="F176" s="1" t="s">
        <v>1368</v>
      </c>
      <c r="G176" s="1" t="s">
        <v>1223</v>
      </c>
      <c r="H176" s="1" t="s">
        <v>1228</v>
      </c>
      <c r="I176" s="1" t="s">
        <v>1441</v>
      </c>
      <c r="J176" s="1" t="s">
        <v>30</v>
      </c>
      <c r="K176" s="1" t="s">
        <v>1442</v>
      </c>
      <c r="L176" s="1" t="s">
        <v>1442</v>
      </c>
      <c r="M176" s="1" t="s">
        <v>1231</v>
      </c>
      <c r="N176" s="1" t="s">
        <v>1231</v>
      </c>
      <c r="O176" s="1" t="s">
        <v>1232</v>
      </c>
      <c r="P176" s="1" t="s">
        <v>1233</v>
      </c>
      <c r="Q176" s="1" t="s">
        <v>1234</v>
      </c>
      <c r="R176" s="1" t="s">
        <v>1443</v>
      </c>
      <c r="S176" s="1" t="s">
        <v>1236</v>
      </c>
      <c r="T176" s="1" t="s">
        <v>1237</v>
      </c>
      <c r="U176" s="1" t="s">
        <v>1238</v>
      </c>
      <c r="V176" s="1" t="s">
        <v>1239</v>
      </c>
    </row>
    <row r="177" s="1" customFormat="1" spans="1:22">
      <c r="A177" s="3">
        <v>999222975683411</v>
      </c>
      <c r="B177" s="1" t="s">
        <v>1368</v>
      </c>
      <c r="C177" s="1" t="s">
        <v>1432</v>
      </c>
      <c r="D177" s="1" t="s">
        <v>1433</v>
      </c>
      <c r="E177" s="1" t="s">
        <v>1434</v>
      </c>
      <c r="F177" s="1" t="s">
        <v>1223</v>
      </c>
      <c r="G177" s="1" t="s">
        <v>1227</v>
      </c>
      <c r="H177" s="1" t="s">
        <v>1228</v>
      </c>
      <c r="I177" s="1" t="s">
        <v>1435</v>
      </c>
      <c r="J177" s="1" t="s">
        <v>30</v>
      </c>
      <c r="K177" s="1" t="s">
        <v>1436</v>
      </c>
      <c r="L177" s="1" t="s">
        <v>1436</v>
      </c>
      <c r="M177" s="1" t="s">
        <v>1231</v>
      </c>
      <c r="N177" s="1" t="s">
        <v>1231</v>
      </c>
      <c r="O177" s="1" t="s">
        <v>1232</v>
      </c>
      <c r="P177" s="1" t="s">
        <v>1233</v>
      </c>
      <c r="Q177" s="1" t="s">
        <v>1234</v>
      </c>
      <c r="R177" s="1" t="s">
        <v>1437</v>
      </c>
      <c r="S177" s="1" t="s">
        <v>1236</v>
      </c>
      <c r="T177" s="1" t="s">
        <v>1237</v>
      </c>
      <c r="U177" s="1" t="s">
        <v>1238</v>
      </c>
      <c r="V177" s="1" t="s">
        <v>1253</v>
      </c>
    </row>
    <row r="178" s="1" customFormat="1" spans="1:22">
      <c r="A178" s="3">
        <v>999222976225117</v>
      </c>
      <c r="B178" s="1" t="s">
        <v>1368</v>
      </c>
      <c r="C178" s="1" t="s">
        <v>1426</v>
      </c>
      <c r="D178" s="1" t="s">
        <v>1427</v>
      </c>
      <c r="E178" s="1" t="s">
        <v>1428</v>
      </c>
      <c r="F178" s="1" t="s">
        <v>1368</v>
      </c>
      <c r="G178" s="1" t="s">
        <v>1223</v>
      </c>
      <c r="H178" s="1" t="s">
        <v>1228</v>
      </c>
      <c r="I178" s="1" t="s">
        <v>1429</v>
      </c>
      <c r="J178" s="1" t="s">
        <v>30</v>
      </c>
      <c r="K178" s="1" t="s">
        <v>1430</v>
      </c>
      <c r="L178" s="1" t="s">
        <v>1430</v>
      </c>
      <c r="M178" s="1" t="s">
        <v>1231</v>
      </c>
      <c r="N178" s="1" t="s">
        <v>1231</v>
      </c>
      <c r="O178" s="1" t="s">
        <v>1232</v>
      </c>
      <c r="P178" s="1" t="s">
        <v>1233</v>
      </c>
      <c r="Q178" s="1" t="s">
        <v>1234</v>
      </c>
      <c r="R178" s="1" t="s">
        <v>1431</v>
      </c>
      <c r="S178" s="1" t="s">
        <v>1236</v>
      </c>
      <c r="T178" s="1" t="s">
        <v>1237</v>
      </c>
      <c r="U178" s="1" t="s">
        <v>1238</v>
      </c>
      <c r="V178" s="1" t="s">
        <v>1280</v>
      </c>
    </row>
    <row r="179" s="1" customFormat="1" spans="1:22">
      <c r="A179" s="3">
        <v>999222976957362</v>
      </c>
      <c r="B179" s="1" t="s">
        <v>1368</v>
      </c>
      <c r="C179" s="1" t="s">
        <v>1419</v>
      </c>
      <c r="D179" s="1" t="s">
        <v>1420</v>
      </c>
      <c r="E179" s="1" t="s">
        <v>1421</v>
      </c>
      <c r="F179" s="1" t="s">
        <v>1223</v>
      </c>
      <c r="G179" s="1" t="s">
        <v>1227</v>
      </c>
      <c r="H179" s="1" t="s">
        <v>1228</v>
      </c>
      <c r="I179" s="1" t="s">
        <v>1422</v>
      </c>
      <c r="J179" s="1" t="s">
        <v>30</v>
      </c>
      <c r="K179" s="1" t="s">
        <v>1423</v>
      </c>
      <c r="L179" s="1" t="s">
        <v>1423</v>
      </c>
      <c r="M179" s="1" t="s">
        <v>1231</v>
      </c>
      <c r="N179" s="1" t="s">
        <v>1231</v>
      </c>
      <c r="O179" s="1" t="s">
        <v>1232</v>
      </c>
      <c r="P179" s="1" t="s">
        <v>1233</v>
      </c>
      <c r="Q179" s="1" t="s">
        <v>1234</v>
      </c>
      <c r="R179" s="1" t="s">
        <v>1424</v>
      </c>
      <c r="S179" s="1" t="s">
        <v>1236</v>
      </c>
      <c r="T179" s="1" t="s">
        <v>1237</v>
      </c>
      <c r="U179" s="1" t="s">
        <v>1238</v>
      </c>
      <c r="V179" s="1" t="s">
        <v>1425</v>
      </c>
    </row>
    <row r="180" s="1" customFormat="1" spans="1:22">
      <c r="A180" s="3">
        <v>22977025752</v>
      </c>
      <c r="B180" s="1" t="s">
        <v>1368</v>
      </c>
      <c r="C180" s="1" t="s">
        <v>1413</v>
      </c>
      <c r="D180" s="1" t="s">
        <v>1414</v>
      </c>
      <c r="E180" s="1" t="s">
        <v>1415</v>
      </c>
      <c r="F180" s="1" t="s">
        <v>1368</v>
      </c>
      <c r="G180" s="1" t="s">
        <v>1223</v>
      </c>
      <c r="H180" s="1" t="s">
        <v>1228</v>
      </c>
      <c r="I180" s="1" t="s">
        <v>1416</v>
      </c>
      <c r="J180" s="1" t="s">
        <v>30</v>
      </c>
      <c r="K180" s="1" t="s">
        <v>1417</v>
      </c>
      <c r="L180" s="1" t="s">
        <v>1417</v>
      </c>
      <c r="M180" s="1" t="s">
        <v>1231</v>
      </c>
      <c r="N180" s="1" t="s">
        <v>1231</v>
      </c>
      <c r="O180" s="1" t="s">
        <v>1232</v>
      </c>
      <c r="P180" s="1" t="s">
        <v>1233</v>
      </c>
      <c r="Q180" s="1" t="s">
        <v>1234</v>
      </c>
      <c r="R180" s="1" t="s">
        <v>1418</v>
      </c>
      <c r="S180" s="1" t="s">
        <v>1236</v>
      </c>
      <c r="T180" s="1" t="s">
        <v>1237</v>
      </c>
      <c r="U180" s="1" t="s">
        <v>1238</v>
      </c>
      <c r="V180" s="1" t="s">
        <v>1280</v>
      </c>
    </row>
    <row r="181" s="1" customFormat="1" spans="1:22">
      <c r="A181" s="3">
        <v>999222978435905</v>
      </c>
      <c r="B181" s="1" t="s">
        <v>1368</v>
      </c>
      <c r="C181" s="1" t="s">
        <v>1408</v>
      </c>
      <c r="D181" s="1" t="s">
        <v>1363</v>
      </c>
      <c r="E181" s="1" t="s">
        <v>1409</v>
      </c>
      <c r="F181" s="1" t="s">
        <v>1223</v>
      </c>
      <c r="G181" s="1" t="s">
        <v>1227</v>
      </c>
      <c r="H181" s="1" t="s">
        <v>1228</v>
      </c>
      <c r="I181" s="1" t="s">
        <v>1410</v>
      </c>
      <c r="J181" s="1" t="s">
        <v>30</v>
      </c>
      <c r="K181" s="1" t="s">
        <v>1411</v>
      </c>
      <c r="L181" s="1" t="s">
        <v>1411</v>
      </c>
      <c r="M181" s="1" t="s">
        <v>1231</v>
      </c>
      <c r="N181" s="1" t="s">
        <v>1231</v>
      </c>
      <c r="O181" s="1" t="s">
        <v>1232</v>
      </c>
      <c r="P181" s="1" t="s">
        <v>1233</v>
      </c>
      <c r="Q181" s="1" t="s">
        <v>1234</v>
      </c>
      <c r="R181" s="1" t="s">
        <v>1412</v>
      </c>
      <c r="S181" s="1" t="s">
        <v>1236</v>
      </c>
      <c r="T181" s="1" t="s">
        <v>1237</v>
      </c>
      <c r="U181" s="1" t="s">
        <v>1238</v>
      </c>
      <c r="V181" s="1" t="s">
        <v>1273</v>
      </c>
    </row>
    <row r="182" s="1" customFormat="1" spans="1:22">
      <c r="A182" s="3">
        <v>999222978470495</v>
      </c>
      <c r="B182" s="1" t="s">
        <v>1368</v>
      </c>
      <c r="C182" s="1" t="s">
        <v>1402</v>
      </c>
      <c r="D182" s="1" t="s">
        <v>1403</v>
      </c>
      <c r="E182" s="1" t="s">
        <v>1404</v>
      </c>
      <c r="F182" s="1" t="s">
        <v>1368</v>
      </c>
      <c r="G182" s="1" t="s">
        <v>1223</v>
      </c>
      <c r="H182" s="1" t="s">
        <v>1228</v>
      </c>
      <c r="I182" s="1" t="s">
        <v>1405</v>
      </c>
      <c r="J182" s="1" t="s">
        <v>30</v>
      </c>
      <c r="K182" s="1" t="s">
        <v>1406</v>
      </c>
      <c r="L182" s="1" t="s">
        <v>1406</v>
      </c>
      <c r="M182" s="1" t="s">
        <v>1231</v>
      </c>
      <c r="N182" s="1" t="s">
        <v>1231</v>
      </c>
      <c r="O182" s="1" t="s">
        <v>1232</v>
      </c>
      <c r="P182" s="1" t="s">
        <v>1233</v>
      </c>
      <c r="Q182" s="1" t="s">
        <v>1234</v>
      </c>
      <c r="R182" s="1" t="s">
        <v>1407</v>
      </c>
      <c r="S182" s="1" t="s">
        <v>1236</v>
      </c>
      <c r="T182" s="1" t="s">
        <v>1237</v>
      </c>
      <c r="U182" s="1" t="s">
        <v>1238</v>
      </c>
      <c r="V182" s="1" t="s">
        <v>1239</v>
      </c>
    </row>
    <row r="183" s="1" customFormat="1" spans="1:22">
      <c r="A183" s="3">
        <v>999222978752048</v>
      </c>
      <c r="B183" s="1" t="s">
        <v>1368</v>
      </c>
      <c r="C183" s="1" t="s">
        <v>1396</v>
      </c>
      <c r="D183" s="1" t="s">
        <v>1397</v>
      </c>
      <c r="E183" s="1" t="s">
        <v>1398</v>
      </c>
      <c r="F183" s="1" t="s">
        <v>1368</v>
      </c>
      <c r="G183" s="1" t="s">
        <v>1223</v>
      </c>
      <c r="H183" s="1" t="s">
        <v>1228</v>
      </c>
      <c r="I183" s="1" t="s">
        <v>1399</v>
      </c>
      <c r="J183" s="1" t="s">
        <v>30</v>
      </c>
      <c r="K183" s="1" t="s">
        <v>1400</v>
      </c>
      <c r="L183" s="1" t="s">
        <v>1400</v>
      </c>
      <c r="M183" s="1" t="s">
        <v>1231</v>
      </c>
      <c r="N183" s="1" t="s">
        <v>1231</v>
      </c>
      <c r="O183" s="1" t="s">
        <v>1232</v>
      </c>
      <c r="P183" s="1" t="s">
        <v>1233</v>
      </c>
      <c r="Q183" s="1" t="s">
        <v>1234</v>
      </c>
      <c r="R183" s="1" t="s">
        <v>1401</v>
      </c>
      <c r="S183" s="1" t="s">
        <v>1236</v>
      </c>
      <c r="T183" s="1" t="s">
        <v>1237</v>
      </c>
      <c r="U183" s="1" t="s">
        <v>1238</v>
      </c>
      <c r="V183" s="1" t="s">
        <v>1375</v>
      </c>
    </row>
    <row r="184" s="1" customFormat="1" spans="1:22">
      <c r="A184" s="3">
        <v>999222978960680</v>
      </c>
      <c r="B184" s="1" t="s">
        <v>1368</v>
      </c>
      <c r="C184" s="1" t="s">
        <v>1389</v>
      </c>
      <c r="D184" s="1" t="s">
        <v>1390</v>
      </c>
      <c r="E184" s="1" t="s">
        <v>1391</v>
      </c>
      <c r="F184" s="1" t="s">
        <v>1368</v>
      </c>
      <c r="G184" s="1" t="s">
        <v>1227</v>
      </c>
      <c r="H184" s="1" t="s">
        <v>1228</v>
      </c>
      <c r="I184" s="1" t="s">
        <v>1392</v>
      </c>
      <c r="J184" s="1" t="s">
        <v>30</v>
      </c>
      <c r="K184" s="1" t="s">
        <v>1393</v>
      </c>
      <c r="L184" s="1" t="s">
        <v>1393</v>
      </c>
      <c r="M184" s="1" t="s">
        <v>1231</v>
      </c>
      <c r="N184" s="1" t="s">
        <v>1231</v>
      </c>
      <c r="O184" s="1" t="s">
        <v>1232</v>
      </c>
      <c r="P184" s="1" t="s">
        <v>1233</v>
      </c>
      <c r="Q184" s="1" t="s">
        <v>1234</v>
      </c>
      <c r="R184" s="1" t="s">
        <v>1394</v>
      </c>
      <c r="S184" s="1" t="s">
        <v>1236</v>
      </c>
      <c r="T184" s="1" t="s">
        <v>1237</v>
      </c>
      <c r="U184" s="1" t="s">
        <v>1238</v>
      </c>
      <c r="V184" s="1" t="s">
        <v>1395</v>
      </c>
    </row>
    <row r="185" s="1" customFormat="1" spans="1:22">
      <c r="A185" s="3">
        <v>999222978983512</v>
      </c>
      <c r="B185" s="1" t="s">
        <v>1368</v>
      </c>
      <c r="C185" s="1" t="s">
        <v>1383</v>
      </c>
      <c r="D185" s="1" t="s">
        <v>1384</v>
      </c>
      <c r="E185" s="1" t="s">
        <v>1385</v>
      </c>
      <c r="F185" s="1" t="s">
        <v>1368</v>
      </c>
      <c r="G185" s="1" t="s">
        <v>1223</v>
      </c>
      <c r="H185" s="1" t="s">
        <v>1228</v>
      </c>
      <c r="I185" s="1" t="s">
        <v>1386</v>
      </c>
      <c r="J185" s="1" t="s">
        <v>30</v>
      </c>
      <c r="K185" s="1" t="s">
        <v>1387</v>
      </c>
      <c r="L185" s="1" t="s">
        <v>1387</v>
      </c>
      <c r="M185" s="1" t="s">
        <v>1231</v>
      </c>
      <c r="N185" s="1" t="s">
        <v>1231</v>
      </c>
      <c r="O185" s="1" t="s">
        <v>1232</v>
      </c>
      <c r="P185" s="1" t="s">
        <v>1233</v>
      </c>
      <c r="Q185" s="1" t="s">
        <v>1234</v>
      </c>
      <c r="R185" s="1" t="s">
        <v>1388</v>
      </c>
      <c r="S185" s="1" t="s">
        <v>1236</v>
      </c>
      <c r="T185" s="1" t="s">
        <v>1237</v>
      </c>
      <c r="U185" s="1" t="s">
        <v>1238</v>
      </c>
      <c r="V185" s="1" t="s">
        <v>1246</v>
      </c>
    </row>
    <row r="186" s="1" customFormat="1" spans="1:22">
      <c r="A186" s="3">
        <v>22979031255</v>
      </c>
      <c r="B186" s="1" t="s">
        <v>1368</v>
      </c>
      <c r="C186" s="1" t="s">
        <v>1376</v>
      </c>
      <c r="D186" s="1" t="s">
        <v>1377</v>
      </c>
      <c r="E186" s="1" t="s">
        <v>1378</v>
      </c>
      <c r="F186" s="1" t="s">
        <v>1223</v>
      </c>
      <c r="G186" s="1" t="s">
        <v>1227</v>
      </c>
      <c r="H186" s="1" t="s">
        <v>1228</v>
      </c>
      <c r="I186" s="1" t="s">
        <v>1379</v>
      </c>
      <c r="J186" s="1" t="s">
        <v>30</v>
      </c>
      <c r="K186" s="1" t="s">
        <v>1380</v>
      </c>
      <c r="L186" s="1" t="s">
        <v>1380</v>
      </c>
      <c r="M186" s="1" t="s">
        <v>1231</v>
      </c>
      <c r="N186" s="1" t="s">
        <v>1231</v>
      </c>
      <c r="O186" s="1" t="s">
        <v>1232</v>
      </c>
      <c r="P186" s="1" t="s">
        <v>1233</v>
      </c>
      <c r="Q186" s="1" t="s">
        <v>1234</v>
      </c>
      <c r="R186" s="1" t="s">
        <v>1381</v>
      </c>
      <c r="S186" s="1" t="s">
        <v>1236</v>
      </c>
      <c r="T186" s="1" t="s">
        <v>1237</v>
      </c>
      <c r="U186" s="1" t="s">
        <v>1238</v>
      </c>
      <c r="V186" s="1" t="s">
        <v>1382</v>
      </c>
    </row>
    <row r="187" s="1" customFormat="1" spans="1:22">
      <c r="A187" s="3">
        <v>999222979603694</v>
      </c>
      <c r="B187" s="1" t="s">
        <v>1368</v>
      </c>
      <c r="C187" s="1" t="s">
        <v>1369</v>
      </c>
      <c r="D187" s="1" t="s">
        <v>1370</v>
      </c>
      <c r="E187" s="1" t="s">
        <v>1371</v>
      </c>
      <c r="F187" s="1" t="s">
        <v>1223</v>
      </c>
      <c r="G187" s="1" t="s">
        <v>1227</v>
      </c>
      <c r="H187" s="1" t="s">
        <v>1228</v>
      </c>
      <c r="I187" s="1" t="s">
        <v>1372</v>
      </c>
      <c r="J187" s="1" t="s">
        <v>30</v>
      </c>
      <c r="K187" s="1" t="s">
        <v>1373</v>
      </c>
      <c r="L187" s="1" t="s">
        <v>1373</v>
      </c>
      <c r="M187" s="1" t="s">
        <v>1231</v>
      </c>
      <c r="N187" s="1" t="s">
        <v>1231</v>
      </c>
      <c r="O187" s="1" t="s">
        <v>1232</v>
      </c>
      <c r="P187" s="1" t="s">
        <v>1233</v>
      </c>
      <c r="Q187" s="1" t="s">
        <v>1234</v>
      </c>
      <c r="R187" s="1" t="s">
        <v>1374</v>
      </c>
      <c r="S187" s="1" t="s">
        <v>1236</v>
      </c>
      <c r="T187" s="1" t="s">
        <v>1237</v>
      </c>
      <c r="U187" s="1" t="s">
        <v>1238</v>
      </c>
      <c r="V187" s="1" t="s">
        <v>1375</v>
      </c>
    </row>
    <row r="188" s="1" customFormat="1" spans="1:22">
      <c r="A188" s="3">
        <v>999222980482631</v>
      </c>
      <c r="B188" s="1" t="s">
        <v>1223</v>
      </c>
      <c r="C188" s="1" t="s">
        <v>1362</v>
      </c>
      <c r="D188" s="1" t="s">
        <v>1363</v>
      </c>
      <c r="E188" s="1" t="s">
        <v>1364</v>
      </c>
      <c r="F188" s="1" t="s">
        <v>1223</v>
      </c>
      <c r="G188" s="1" t="s">
        <v>1227</v>
      </c>
      <c r="H188" s="1" t="s">
        <v>1228</v>
      </c>
      <c r="I188" s="1" t="s">
        <v>1365</v>
      </c>
      <c r="J188" s="1" t="s">
        <v>30</v>
      </c>
      <c r="K188" s="1" t="s">
        <v>1366</v>
      </c>
      <c r="L188" s="1" t="s">
        <v>1366</v>
      </c>
      <c r="M188" s="1" t="s">
        <v>1231</v>
      </c>
      <c r="N188" s="1" t="s">
        <v>1231</v>
      </c>
      <c r="O188" s="1" t="s">
        <v>1232</v>
      </c>
      <c r="P188" s="1" t="s">
        <v>1233</v>
      </c>
      <c r="Q188" s="1" t="s">
        <v>1234</v>
      </c>
      <c r="R188" s="1" t="s">
        <v>1367</v>
      </c>
      <c r="S188" s="1" t="s">
        <v>1236</v>
      </c>
      <c r="T188" s="1" t="s">
        <v>1237</v>
      </c>
      <c r="U188" s="1" t="s">
        <v>1238</v>
      </c>
      <c r="V188" s="1" t="s">
        <v>1273</v>
      </c>
    </row>
    <row r="189" s="1" customFormat="1" spans="1:22">
      <c r="A189" s="3">
        <v>999222980510564</v>
      </c>
      <c r="B189" s="1" t="s">
        <v>1223</v>
      </c>
      <c r="C189" s="1" t="s">
        <v>1355</v>
      </c>
      <c r="D189" s="1" t="s">
        <v>1356</v>
      </c>
      <c r="E189" s="1" t="s">
        <v>1357</v>
      </c>
      <c r="F189" s="1" t="s">
        <v>1223</v>
      </c>
      <c r="G189" s="1" t="s">
        <v>1227</v>
      </c>
      <c r="H189" s="1" t="s">
        <v>1228</v>
      </c>
      <c r="I189" s="1" t="s">
        <v>1358</v>
      </c>
      <c r="J189" s="1" t="s">
        <v>30</v>
      </c>
      <c r="K189" s="1" t="s">
        <v>1359</v>
      </c>
      <c r="L189" s="1" t="s">
        <v>1359</v>
      </c>
      <c r="M189" s="1" t="s">
        <v>1231</v>
      </c>
      <c r="N189" s="1" t="s">
        <v>1231</v>
      </c>
      <c r="O189" s="1" t="s">
        <v>1232</v>
      </c>
      <c r="P189" s="1" t="s">
        <v>1233</v>
      </c>
      <c r="Q189" s="1" t="s">
        <v>1234</v>
      </c>
      <c r="R189" s="1" t="s">
        <v>1360</v>
      </c>
      <c r="S189" s="1" t="s">
        <v>1236</v>
      </c>
      <c r="T189" s="1" t="s">
        <v>1237</v>
      </c>
      <c r="U189" s="1" t="s">
        <v>1238</v>
      </c>
      <c r="V189" s="1" t="s">
        <v>1361</v>
      </c>
    </row>
    <row r="190" s="1" customFormat="1" spans="1:22">
      <c r="A190" s="3">
        <v>999222980540392</v>
      </c>
      <c r="B190" s="1" t="s">
        <v>1223</v>
      </c>
      <c r="C190" s="1" t="s">
        <v>1349</v>
      </c>
      <c r="D190" s="1" t="s">
        <v>1350</v>
      </c>
      <c r="E190" s="1" t="s">
        <v>1351</v>
      </c>
      <c r="F190" s="1" t="s">
        <v>1223</v>
      </c>
      <c r="G190" s="1" t="s">
        <v>1227</v>
      </c>
      <c r="H190" s="1" t="s">
        <v>1228</v>
      </c>
      <c r="I190" s="1" t="s">
        <v>1352</v>
      </c>
      <c r="J190" s="1" t="s">
        <v>30</v>
      </c>
      <c r="K190" s="1" t="s">
        <v>1353</v>
      </c>
      <c r="L190" s="1" t="s">
        <v>1353</v>
      </c>
      <c r="M190" s="1" t="s">
        <v>1231</v>
      </c>
      <c r="N190" s="1" t="s">
        <v>1231</v>
      </c>
      <c r="O190" s="1" t="s">
        <v>1232</v>
      </c>
      <c r="P190" s="1" t="s">
        <v>1233</v>
      </c>
      <c r="Q190" s="1" t="s">
        <v>1234</v>
      </c>
      <c r="R190" s="1" t="s">
        <v>1354</v>
      </c>
      <c r="S190" s="1" t="s">
        <v>1236</v>
      </c>
      <c r="T190" s="1" t="s">
        <v>1237</v>
      </c>
      <c r="U190" s="1" t="s">
        <v>1238</v>
      </c>
      <c r="V190" s="1" t="s">
        <v>1299</v>
      </c>
    </row>
    <row r="191" s="1" customFormat="1" spans="1:22">
      <c r="A191" s="3">
        <v>999222981411169</v>
      </c>
      <c r="B191" s="1" t="s">
        <v>1223</v>
      </c>
      <c r="C191" s="1" t="s">
        <v>1343</v>
      </c>
      <c r="D191" s="1" t="s">
        <v>1344</v>
      </c>
      <c r="E191" s="1" t="s">
        <v>1345</v>
      </c>
      <c r="F191" s="1" t="s">
        <v>1223</v>
      </c>
      <c r="G191" s="1" t="s">
        <v>1227</v>
      </c>
      <c r="H191" s="1" t="s">
        <v>1228</v>
      </c>
      <c r="I191" s="1" t="s">
        <v>1346</v>
      </c>
      <c r="J191" s="1" t="s">
        <v>30</v>
      </c>
      <c r="K191" s="1" t="s">
        <v>1347</v>
      </c>
      <c r="L191" s="1" t="s">
        <v>1347</v>
      </c>
      <c r="M191" s="1" t="s">
        <v>1231</v>
      </c>
      <c r="N191" s="1" t="s">
        <v>1231</v>
      </c>
      <c r="O191" s="1" t="s">
        <v>1232</v>
      </c>
      <c r="P191" s="1" t="s">
        <v>1233</v>
      </c>
      <c r="Q191" s="1" t="s">
        <v>1234</v>
      </c>
      <c r="R191" s="1" t="s">
        <v>1348</v>
      </c>
      <c r="S191" s="1" t="s">
        <v>1236</v>
      </c>
      <c r="T191" s="1" t="s">
        <v>1237</v>
      </c>
      <c r="U191" s="1" t="s">
        <v>1238</v>
      </c>
      <c r="V191" s="1" t="s">
        <v>1253</v>
      </c>
    </row>
    <row r="192" s="1" customFormat="1" spans="1:22">
      <c r="A192" s="3">
        <v>999222981583023</v>
      </c>
      <c r="B192" s="1" t="s">
        <v>1223</v>
      </c>
      <c r="C192" s="1" t="s">
        <v>1337</v>
      </c>
      <c r="D192" s="1" t="s">
        <v>1338</v>
      </c>
      <c r="E192" s="1" t="s">
        <v>1339</v>
      </c>
      <c r="F192" s="1" t="s">
        <v>1223</v>
      </c>
      <c r="G192" s="1" t="s">
        <v>1227</v>
      </c>
      <c r="H192" s="1" t="s">
        <v>1228</v>
      </c>
      <c r="I192" s="1" t="s">
        <v>1340</v>
      </c>
      <c r="J192" s="1" t="s">
        <v>30</v>
      </c>
      <c r="K192" s="1" t="s">
        <v>1341</v>
      </c>
      <c r="L192" s="1" t="s">
        <v>1341</v>
      </c>
      <c r="M192" s="1" t="s">
        <v>1231</v>
      </c>
      <c r="N192" s="1" t="s">
        <v>1231</v>
      </c>
      <c r="O192" s="1" t="s">
        <v>1232</v>
      </c>
      <c r="P192" s="1" t="s">
        <v>1233</v>
      </c>
      <c r="Q192" s="1" t="s">
        <v>1234</v>
      </c>
      <c r="R192" s="1" t="s">
        <v>1342</v>
      </c>
      <c r="S192" s="1" t="s">
        <v>1236</v>
      </c>
      <c r="T192" s="1" t="s">
        <v>1237</v>
      </c>
      <c r="U192" s="1" t="s">
        <v>1238</v>
      </c>
      <c r="V192" s="1" t="s">
        <v>1253</v>
      </c>
    </row>
    <row r="193" s="1" customFormat="1" spans="1:22">
      <c r="A193" s="3">
        <v>999222982311211</v>
      </c>
      <c r="B193" s="1" t="s">
        <v>1223</v>
      </c>
      <c r="C193" s="1" t="s">
        <v>1331</v>
      </c>
      <c r="D193" s="1" t="s">
        <v>1332</v>
      </c>
      <c r="E193" s="1" t="s">
        <v>1333</v>
      </c>
      <c r="F193" s="1" t="s">
        <v>1223</v>
      </c>
      <c r="G193" s="1" t="s">
        <v>1227</v>
      </c>
      <c r="H193" s="1" t="s">
        <v>1228</v>
      </c>
      <c r="I193" s="1" t="s">
        <v>1334</v>
      </c>
      <c r="J193" s="1" t="s">
        <v>30</v>
      </c>
      <c r="K193" s="1" t="s">
        <v>1335</v>
      </c>
      <c r="L193" s="1" t="s">
        <v>1335</v>
      </c>
      <c r="M193" s="1" t="s">
        <v>1231</v>
      </c>
      <c r="N193" s="1" t="s">
        <v>1231</v>
      </c>
      <c r="O193" s="1" t="s">
        <v>1232</v>
      </c>
      <c r="P193" s="1" t="s">
        <v>1233</v>
      </c>
      <c r="Q193" s="1" t="s">
        <v>1234</v>
      </c>
      <c r="R193" s="1" t="s">
        <v>1336</v>
      </c>
      <c r="S193" s="1" t="s">
        <v>1236</v>
      </c>
      <c r="T193" s="1" t="s">
        <v>1237</v>
      </c>
      <c r="U193" s="1" t="s">
        <v>1238</v>
      </c>
      <c r="V193" s="1" t="s">
        <v>1253</v>
      </c>
    </row>
    <row r="194" s="1" customFormat="1" spans="1:22">
      <c r="A194" s="3">
        <v>999222984643777</v>
      </c>
      <c r="B194" s="1" t="s">
        <v>1223</v>
      </c>
      <c r="C194" s="1" t="s">
        <v>1324</v>
      </c>
      <c r="D194" s="1" t="s">
        <v>1325</v>
      </c>
      <c r="E194" s="1" t="s">
        <v>1326</v>
      </c>
      <c r="F194" s="1" t="s">
        <v>1223</v>
      </c>
      <c r="G194" s="1" t="s">
        <v>1227</v>
      </c>
      <c r="H194" s="1" t="s">
        <v>1228</v>
      </c>
      <c r="I194" s="1" t="s">
        <v>1327</v>
      </c>
      <c r="J194" s="1" t="s">
        <v>30</v>
      </c>
      <c r="K194" s="1" t="s">
        <v>1328</v>
      </c>
      <c r="L194" s="1" t="s">
        <v>1328</v>
      </c>
      <c r="M194" s="1" t="s">
        <v>1231</v>
      </c>
      <c r="N194" s="1" t="s">
        <v>1231</v>
      </c>
      <c r="O194" s="1" t="s">
        <v>1232</v>
      </c>
      <c r="P194" s="1" t="s">
        <v>1233</v>
      </c>
      <c r="Q194" s="1" t="s">
        <v>1234</v>
      </c>
      <c r="R194" s="1" t="s">
        <v>1329</v>
      </c>
      <c r="S194" s="1" t="s">
        <v>1236</v>
      </c>
      <c r="T194" s="1" t="s">
        <v>1237</v>
      </c>
      <c r="U194" s="1" t="s">
        <v>1238</v>
      </c>
      <c r="V194" s="1" t="s">
        <v>1330</v>
      </c>
    </row>
    <row r="195" s="1" customFormat="1" spans="1:22">
      <c r="A195" s="3">
        <v>999222984903523</v>
      </c>
      <c r="B195" s="1" t="s">
        <v>1223</v>
      </c>
      <c r="C195" s="1" t="s">
        <v>1318</v>
      </c>
      <c r="D195" s="1" t="s">
        <v>1319</v>
      </c>
      <c r="E195" s="1" t="s">
        <v>1320</v>
      </c>
      <c r="F195" s="1" t="s">
        <v>1223</v>
      </c>
      <c r="G195" s="1" t="s">
        <v>1227</v>
      </c>
      <c r="H195" s="1" t="s">
        <v>1228</v>
      </c>
      <c r="I195" s="1" t="s">
        <v>1321</v>
      </c>
      <c r="J195" s="1" t="s">
        <v>30</v>
      </c>
      <c r="K195" s="1" t="s">
        <v>1322</v>
      </c>
      <c r="L195" s="1" t="s">
        <v>1322</v>
      </c>
      <c r="M195" s="1" t="s">
        <v>1231</v>
      </c>
      <c r="N195" s="1" t="s">
        <v>1231</v>
      </c>
      <c r="O195" s="1" t="s">
        <v>1232</v>
      </c>
      <c r="P195" s="1" t="s">
        <v>1233</v>
      </c>
      <c r="Q195" s="1" t="s">
        <v>1234</v>
      </c>
      <c r="R195" s="1" t="s">
        <v>1323</v>
      </c>
      <c r="S195" s="1" t="s">
        <v>1236</v>
      </c>
      <c r="T195" s="1" t="s">
        <v>1237</v>
      </c>
      <c r="U195" s="1" t="s">
        <v>1238</v>
      </c>
      <c r="V195" s="1" t="s">
        <v>1239</v>
      </c>
    </row>
    <row r="196" s="1" customFormat="1" spans="1:22">
      <c r="A196" s="3">
        <v>999222985145059</v>
      </c>
      <c r="B196" s="1" t="s">
        <v>1223</v>
      </c>
      <c r="C196" s="1" t="s">
        <v>1311</v>
      </c>
      <c r="D196" s="1" t="s">
        <v>1312</v>
      </c>
      <c r="E196" s="1" t="s">
        <v>1313</v>
      </c>
      <c r="F196" s="1" t="s">
        <v>1223</v>
      </c>
      <c r="G196" s="1" t="s">
        <v>1227</v>
      </c>
      <c r="H196" s="1" t="s">
        <v>1228</v>
      </c>
      <c r="I196" s="1" t="s">
        <v>1314</v>
      </c>
      <c r="J196" s="1" t="s">
        <v>30</v>
      </c>
      <c r="K196" s="1" t="s">
        <v>1315</v>
      </c>
      <c r="L196" s="1" t="s">
        <v>1315</v>
      </c>
      <c r="M196" s="1" t="s">
        <v>1231</v>
      </c>
      <c r="N196" s="1" t="s">
        <v>1231</v>
      </c>
      <c r="O196" s="1" t="s">
        <v>1232</v>
      </c>
      <c r="P196" s="1" t="s">
        <v>1233</v>
      </c>
      <c r="Q196" s="1" t="s">
        <v>1234</v>
      </c>
      <c r="R196" s="1" t="s">
        <v>1316</v>
      </c>
      <c r="S196" s="1" t="s">
        <v>1236</v>
      </c>
      <c r="T196" s="1" t="s">
        <v>1237</v>
      </c>
      <c r="U196" s="1" t="s">
        <v>1238</v>
      </c>
      <c r="V196" s="1" t="s">
        <v>1317</v>
      </c>
    </row>
    <row r="197" s="1" customFormat="1" spans="1:22">
      <c r="A197" s="3">
        <v>999222986644943</v>
      </c>
      <c r="B197" s="1" t="s">
        <v>1223</v>
      </c>
      <c r="C197" s="1" t="s">
        <v>1306</v>
      </c>
      <c r="D197" s="1" t="s">
        <v>1248</v>
      </c>
      <c r="E197" s="1" t="s">
        <v>1307</v>
      </c>
      <c r="F197" s="1" t="s">
        <v>1223</v>
      </c>
      <c r="G197" s="1" t="s">
        <v>1227</v>
      </c>
      <c r="H197" s="1" t="s">
        <v>1228</v>
      </c>
      <c r="I197" s="1" t="s">
        <v>1308</v>
      </c>
      <c r="J197" s="1" t="s">
        <v>30</v>
      </c>
      <c r="K197" s="1" t="s">
        <v>1309</v>
      </c>
      <c r="L197" s="1" t="s">
        <v>1309</v>
      </c>
      <c r="M197" s="1" t="s">
        <v>1231</v>
      </c>
      <c r="N197" s="1" t="s">
        <v>1231</v>
      </c>
      <c r="O197" s="1" t="s">
        <v>1232</v>
      </c>
      <c r="P197" s="1" t="s">
        <v>1233</v>
      </c>
      <c r="Q197" s="1" t="s">
        <v>1234</v>
      </c>
      <c r="R197" s="1" t="s">
        <v>1310</v>
      </c>
      <c r="S197" s="1" t="s">
        <v>1236</v>
      </c>
      <c r="T197" s="1" t="s">
        <v>1237</v>
      </c>
      <c r="U197" s="1" t="s">
        <v>1238</v>
      </c>
      <c r="V197" s="1" t="s">
        <v>1253</v>
      </c>
    </row>
    <row r="198" s="1" customFormat="1" spans="1:22">
      <c r="A198" s="3">
        <v>999222986700023</v>
      </c>
      <c r="B198" s="1" t="s">
        <v>1223</v>
      </c>
      <c r="C198" s="1" t="s">
        <v>1300</v>
      </c>
      <c r="D198" s="1" t="s">
        <v>1301</v>
      </c>
      <c r="E198" s="1" t="s">
        <v>1302</v>
      </c>
      <c r="F198" s="1" t="s">
        <v>1223</v>
      </c>
      <c r="G198" s="1" t="s">
        <v>1227</v>
      </c>
      <c r="H198" s="1" t="s">
        <v>1228</v>
      </c>
      <c r="I198" s="1" t="s">
        <v>1303</v>
      </c>
      <c r="J198" s="1" t="s">
        <v>30</v>
      </c>
      <c r="K198" s="1" t="s">
        <v>1304</v>
      </c>
      <c r="L198" s="1" t="s">
        <v>1304</v>
      </c>
      <c r="M198" s="1" t="s">
        <v>1231</v>
      </c>
      <c r="N198" s="1" t="s">
        <v>1231</v>
      </c>
      <c r="O198" s="1" t="s">
        <v>1232</v>
      </c>
      <c r="P198" s="1" t="s">
        <v>1233</v>
      </c>
      <c r="Q198" s="1" t="s">
        <v>1234</v>
      </c>
      <c r="R198" s="1" t="s">
        <v>1305</v>
      </c>
      <c r="S198" s="1" t="s">
        <v>1236</v>
      </c>
      <c r="T198" s="1" t="s">
        <v>1237</v>
      </c>
      <c r="U198" s="1" t="s">
        <v>1238</v>
      </c>
      <c r="V198" s="1" t="s">
        <v>1239</v>
      </c>
    </row>
    <row r="199" s="1" customFormat="1" spans="1:22">
      <c r="A199" s="3">
        <v>999222986822978</v>
      </c>
      <c r="B199" s="1" t="s">
        <v>1223</v>
      </c>
      <c r="C199" s="1" t="s">
        <v>1293</v>
      </c>
      <c r="D199" s="1" t="s">
        <v>1294</v>
      </c>
      <c r="E199" s="1" t="s">
        <v>1295</v>
      </c>
      <c r="F199" s="1" t="s">
        <v>1223</v>
      </c>
      <c r="G199" s="1" t="s">
        <v>1227</v>
      </c>
      <c r="H199" s="1" t="s">
        <v>1228</v>
      </c>
      <c r="I199" s="1" t="s">
        <v>1296</v>
      </c>
      <c r="J199" s="1" t="s">
        <v>30</v>
      </c>
      <c r="K199" s="1" t="s">
        <v>1297</v>
      </c>
      <c r="L199" s="1" t="s">
        <v>1297</v>
      </c>
      <c r="M199" s="1" t="s">
        <v>1231</v>
      </c>
      <c r="N199" s="1" t="s">
        <v>1231</v>
      </c>
      <c r="O199" s="1" t="s">
        <v>1232</v>
      </c>
      <c r="P199" s="1" t="s">
        <v>1233</v>
      </c>
      <c r="Q199" s="1" t="s">
        <v>1234</v>
      </c>
      <c r="R199" s="1" t="s">
        <v>1298</v>
      </c>
      <c r="S199" s="1" t="s">
        <v>1236</v>
      </c>
      <c r="T199" s="1" t="s">
        <v>1237</v>
      </c>
      <c r="U199" s="1" t="s">
        <v>1238</v>
      </c>
      <c r="V199" s="1" t="s">
        <v>1299</v>
      </c>
    </row>
    <row r="200" s="1" customFormat="1" spans="1:22">
      <c r="A200" s="3">
        <v>999222987050584</v>
      </c>
      <c r="B200" s="1" t="s">
        <v>1223</v>
      </c>
      <c r="C200" s="1" t="s">
        <v>1287</v>
      </c>
      <c r="D200" s="1" t="s">
        <v>1288</v>
      </c>
      <c r="E200" s="1" t="s">
        <v>1289</v>
      </c>
      <c r="F200" s="1" t="s">
        <v>1223</v>
      </c>
      <c r="G200" s="1" t="s">
        <v>1227</v>
      </c>
      <c r="H200" s="1" t="s">
        <v>1228</v>
      </c>
      <c r="I200" s="1" t="s">
        <v>1290</v>
      </c>
      <c r="J200" s="1" t="s">
        <v>30</v>
      </c>
      <c r="K200" s="1" t="s">
        <v>1291</v>
      </c>
      <c r="L200" s="1" t="s">
        <v>1291</v>
      </c>
      <c r="M200" s="1" t="s">
        <v>1231</v>
      </c>
      <c r="N200" s="1" t="s">
        <v>1231</v>
      </c>
      <c r="O200" s="1" t="s">
        <v>1232</v>
      </c>
      <c r="P200" s="1" t="s">
        <v>1233</v>
      </c>
      <c r="Q200" s="1" t="s">
        <v>1234</v>
      </c>
      <c r="R200" s="1" t="s">
        <v>1292</v>
      </c>
      <c r="S200" s="1" t="s">
        <v>1236</v>
      </c>
      <c r="T200" s="1" t="s">
        <v>1237</v>
      </c>
      <c r="U200" s="1" t="s">
        <v>1238</v>
      </c>
      <c r="V200" s="1" t="s">
        <v>1280</v>
      </c>
    </row>
    <row r="201" s="1" customFormat="1" spans="1:22">
      <c r="A201" s="3">
        <v>999222987845067</v>
      </c>
      <c r="B201" s="1" t="s">
        <v>1223</v>
      </c>
      <c r="C201" s="1" t="s">
        <v>1281</v>
      </c>
      <c r="D201" s="1" t="s">
        <v>1282</v>
      </c>
      <c r="E201" s="1" t="s">
        <v>1283</v>
      </c>
      <c r="F201" s="1" t="s">
        <v>1223</v>
      </c>
      <c r="G201" s="1" t="s">
        <v>1227</v>
      </c>
      <c r="H201" s="1" t="s">
        <v>1228</v>
      </c>
      <c r="I201" s="1" t="s">
        <v>1284</v>
      </c>
      <c r="J201" s="1" t="s">
        <v>30</v>
      </c>
      <c r="K201" s="1" t="s">
        <v>1285</v>
      </c>
      <c r="L201" s="1" t="s">
        <v>1285</v>
      </c>
      <c r="M201" s="1" t="s">
        <v>1231</v>
      </c>
      <c r="N201" s="1" t="s">
        <v>1231</v>
      </c>
      <c r="O201" s="1" t="s">
        <v>1232</v>
      </c>
      <c r="P201" s="1" t="s">
        <v>1233</v>
      </c>
      <c r="Q201" s="1" t="s">
        <v>1234</v>
      </c>
      <c r="R201" s="1" t="s">
        <v>1286</v>
      </c>
      <c r="S201" s="1" t="s">
        <v>1236</v>
      </c>
      <c r="T201" s="1" t="s">
        <v>1237</v>
      </c>
      <c r="U201" s="1" t="s">
        <v>1238</v>
      </c>
      <c r="V201" s="1" t="s">
        <v>1239</v>
      </c>
    </row>
    <row r="202" s="1" customFormat="1" spans="1:22">
      <c r="A202" s="3">
        <v>999222988437086</v>
      </c>
      <c r="B202" s="1" t="s">
        <v>1223</v>
      </c>
      <c r="C202" s="1" t="s">
        <v>1274</v>
      </c>
      <c r="D202" s="1" t="s">
        <v>1275</v>
      </c>
      <c r="E202" s="1" t="s">
        <v>1276</v>
      </c>
      <c r="F202" s="1" t="s">
        <v>1223</v>
      </c>
      <c r="G202" s="1" t="s">
        <v>1227</v>
      </c>
      <c r="H202" s="1" t="s">
        <v>1228</v>
      </c>
      <c r="I202" s="1" t="s">
        <v>1277</v>
      </c>
      <c r="J202" s="1" t="s">
        <v>30</v>
      </c>
      <c r="K202" s="1" t="s">
        <v>1278</v>
      </c>
      <c r="L202" s="1" t="s">
        <v>1278</v>
      </c>
      <c r="M202" s="1" t="s">
        <v>1231</v>
      </c>
      <c r="N202" s="1" t="s">
        <v>1231</v>
      </c>
      <c r="O202" s="1" t="s">
        <v>1232</v>
      </c>
      <c r="P202" s="1" t="s">
        <v>1233</v>
      </c>
      <c r="Q202" s="1" t="s">
        <v>1234</v>
      </c>
      <c r="R202" s="1" t="s">
        <v>1279</v>
      </c>
      <c r="S202" s="1" t="s">
        <v>1236</v>
      </c>
      <c r="T202" s="1" t="s">
        <v>1237</v>
      </c>
      <c r="U202" s="1" t="s">
        <v>1238</v>
      </c>
      <c r="V202" s="1" t="s">
        <v>1280</v>
      </c>
    </row>
    <row r="203" s="1" customFormat="1" spans="1:22">
      <c r="A203" s="3">
        <v>999222988685590</v>
      </c>
      <c r="B203" s="1" t="s">
        <v>1223</v>
      </c>
      <c r="C203" s="1" t="s">
        <v>1267</v>
      </c>
      <c r="D203" s="1" t="s">
        <v>1268</v>
      </c>
      <c r="E203" s="1" t="s">
        <v>1269</v>
      </c>
      <c r="F203" s="1" t="s">
        <v>1223</v>
      </c>
      <c r="G203" s="1" t="s">
        <v>1227</v>
      </c>
      <c r="H203" s="1" t="s">
        <v>1228</v>
      </c>
      <c r="I203" s="1" t="s">
        <v>1270</v>
      </c>
      <c r="J203" s="1" t="s">
        <v>30</v>
      </c>
      <c r="K203" s="1" t="s">
        <v>1271</v>
      </c>
      <c r="L203" s="1" t="s">
        <v>1271</v>
      </c>
      <c r="M203" s="1" t="s">
        <v>1231</v>
      </c>
      <c r="N203" s="1" t="s">
        <v>1231</v>
      </c>
      <c r="O203" s="1" t="s">
        <v>1232</v>
      </c>
      <c r="P203" s="1" t="s">
        <v>1233</v>
      </c>
      <c r="Q203" s="1" t="s">
        <v>1234</v>
      </c>
      <c r="R203" s="1" t="s">
        <v>1272</v>
      </c>
      <c r="S203" s="1" t="s">
        <v>1236</v>
      </c>
      <c r="T203" s="1" t="s">
        <v>1237</v>
      </c>
      <c r="U203" s="1" t="s">
        <v>1238</v>
      </c>
      <c r="V203" s="1" t="s">
        <v>1273</v>
      </c>
    </row>
    <row r="204" s="1" customFormat="1" spans="1:22">
      <c r="A204" s="3">
        <v>999222989766702</v>
      </c>
      <c r="B204" s="1" t="s">
        <v>1223</v>
      </c>
      <c r="C204" s="1" t="s">
        <v>1261</v>
      </c>
      <c r="D204" s="1" t="s">
        <v>1262</v>
      </c>
      <c r="E204" s="1" t="s">
        <v>1263</v>
      </c>
      <c r="F204" s="1" t="s">
        <v>1223</v>
      </c>
      <c r="G204" s="1" t="s">
        <v>1227</v>
      </c>
      <c r="H204" s="1" t="s">
        <v>1228</v>
      </c>
      <c r="I204" s="1" t="s">
        <v>1264</v>
      </c>
      <c r="J204" s="1" t="s">
        <v>30</v>
      </c>
      <c r="K204" s="1" t="s">
        <v>1265</v>
      </c>
      <c r="L204" s="1" t="s">
        <v>1265</v>
      </c>
      <c r="M204" s="1" t="s">
        <v>1231</v>
      </c>
      <c r="N204" s="1" t="s">
        <v>1231</v>
      </c>
      <c r="O204" s="1" t="s">
        <v>1232</v>
      </c>
      <c r="P204" s="1" t="s">
        <v>1233</v>
      </c>
      <c r="Q204" s="1" t="s">
        <v>1234</v>
      </c>
      <c r="R204" s="1" t="s">
        <v>1266</v>
      </c>
      <c r="S204" s="1" t="s">
        <v>1236</v>
      </c>
      <c r="T204" s="1" t="s">
        <v>1237</v>
      </c>
      <c r="U204" s="1" t="s">
        <v>1238</v>
      </c>
      <c r="V204" s="1" t="s">
        <v>1253</v>
      </c>
    </row>
    <row r="205" s="1" customFormat="1" spans="1:22">
      <c r="A205" s="3">
        <v>999222990186060</v>
      </c>
      <c r="B205" s="1" t="s">
        <v>1223</v>
      </c>
      <c r="C205" s="1" t="s">
        <v>1254</v>
      </c>
      <c r="D205" s="1" t="s">
        <v>1255</v>
      </c>
      <c r="E205" s="1" t="s">
        <v>1256</v>
      </c>
      <c r="F205" s="1" t="s">
        <v>1223</v>
      </c>
      <c r="G205" s="1" t="s">
        <v>1227</v>
      </c>
      <c r="H205" s="1" t="s">
        <v>1228</v>
      </c>
      <c r="I205" s="1" t="s">
        <v>1257</v>
      </c>
      <c r="J205" s="1" t="s">
        <v>30</v>
      </c>
      <c r="K205" s="1" t="s">
        <v>1258</v>
      </c>
      <c r="L205" s="1" t="s">
        <v>1258</v>
      </c>
      <c r="M205" s="1" t="s">
        <v>1231</v>
      </c>
      <c r="N205" s="1" t="s">
        <v>1231</v>
      </c>
      <c r="O205" s="1" t="s">
        <v>1232</v>
      </c>
      <c r="P205" s="1" t="s">
        <v>1233</v>
      </c>
      <c r="Q205" s="1" t="s">
        <v>1234</v>
      </c>
      <c r="R205" s="1" t="s">
        <v>1259</v>
      </c>
      <c r="S205" s="1" t="s">
        <v>1236</v>
      </c>
      <c r="T205" s="1" t="s">
        <v>1237</v>
      </c>
      <c r="U205" s="1" t="s">
        <v>1238</v>
      </c>
      <c r="V205" s="1" t="s">
        <v>1260</v>
      </c>
    </row>
    <row r="206" s="1" customFormat="1" spans="1:22">
      <c r="A206" s="3">
        <v>999222990233072</v>
      </c>
      <c r="B206" s="1" t="s">
        <v>1223</v>
      </c>
      <c r="C206" s="1" t="s">
        <v>1247</v>
      </c>
      <c r="D206" s="1" t="s">
        <v>1248</v>
      </c>
      <c r="E206" s="1" t="s">
        <v>1249</v>
      </c>
      <c r="F206" s="1" t="s">
        <v>1223</v>
      </c>
      <c r="G206" s="1" t="s">
        <v>1227</v>
      </c>
      <c r="H206" s="1" t="s">
        <v>1228</v>
      </c>
      <c r="I206" s="1" t="s">
        <v>1250</v>
      </c>
      <c r="J206" s="1" t="s">
        <v>30</v>
      </c>
      <c r="K206" s="1" t="s">
        <v>1251</v>
      </c>
      <c r="L206" s="1" t="s">
        <v>1251</v>
      </c>
      <c r="M206" s="1" t="s">
        <v>1231</v>
      </c>
      <c r="N206" s="1" t="s">
        <v>1231</v>
      </c>
      <c r="O206" s="1" t="s">
        <v>1232</v>
      </c>
      <c r="P206" s="1" t="s">
        <v>1233</v>
      </c>
      <c r="Q206" s="1" t="s">
        <v>1234</v>
      </c>
      <c r="R206" s="1" t="s">
        <v>1252</v>
      </c>
      <c r="S206" s="1" t="s">
        <v>1236</v>
      </c>
      <c r="T206" s="1" t="s">
        <v>1237</v>
      </c>
      <c r="U206" s="1" t="s">
        <v>1238</v>
      </c>
      <c r="V206" s="1" t="s">
        <v>1253</v>
      </c>
    </row>
    <row r="207" s="1" customFormat="1" spans="1:22">
      <c r="A207" s="3">
        <v>999222990324509</v>
      </c>
      <c r="B207" s="1" t="s">
        <v>1223</v>
      </c>
      <c r="C207" s="1" t="s">
        <v>1240</v>
      </c>
      <c r="D207" s="1" t="s">
        <v>1241</v>
      </c>
      <c r="E207" s="1" t="s">
        <v>1242</v>
      </c>
      <c r="F207" s="1" t="s">
        <v>1223</v>
      </c>
      <c r="G207" s="1" t="s">
        <v>1227</v>
      </c>
      <c r="H207" s="1" t="s">
        <v>1228</v>
      </c>
      <c r="I207" s="1" t="s">
        <v>1243</v>
      </c>
      <c r="J207" s="1" t="s">
        <v>30</v>
      </c>
      <c r="K207" s="1" t="s">
        <v>1244</v>
      </c>
      <c r="L207" s="1" t="s">
        <v>1244</v>
      </c>
      <c r="M207" s="1" t="s">
        <v>1231</v>
      </c>
      <c r="N207" s="1" t="s">
        <v>1231</v>
      </c>
      <c r="O207" s="1" t="s">
        <v>1232</v>
      </c>
      <c r="P207" s="1" t="s">
        <v>1233</v>
      </c>
      <c r="Q207" s="1" t="s">
        <v>1234</v>
      </c>
      <c r="R207" s="1" t="s">
        <v>1245</v>
      </c>
      <c r="S207" s="1" t="s">
        <v>1236</v>
      </c>
      <c r="T207" s="1" t="s">
        <v>1237</v>
      </c>
      <c r="U207" s="1" t="s">
        <v>1238</v>
      </c>
      <c r="V207" s="1" t="s">
        <v>1246</v>
      </c>
    </row>
    <row r="208" s="1" customFormat="1" spans="1:22">
      <c r="A208" s="3">
        <v>999222990667765</v>
      </c>
      <c r="B208" s="1" t="s">
        <v>1223</v>
      </c>
      <c r="C208" s="1" t="s">
        <v>1224</v>
      </c>
      <c r="D208" s="1" t="s">
        <v>1225</v>
      </c>
      <c r="E208" s="1" t="s">
        <v>1226</v>
      </c>
      <c r="F208" s="1" t="s">
        <v>1223</v>
      </c>
      <c r="G208" s="1" t="s">
        <v>1227</v>
      </c>
      <c r="H208" s="1" t="s">
        <v>1228</v>
      </c>
      <c r="I208" s="1" t="s">
        <v>1229</v>
      </c>
      <c r="J208" s="1" t="s">
        <v>30</v>
      </c>
      <c r="K208" s="1" t="s">
        <v>1230</v>
      </c>
      <c r="L208" s="1" t="s">
        <v>1230</v>
      </c>
      <c r="M208" s="1" t="s">
        <v>1231</v>
      </c>
      <c r="N208" s="1" t="s">
        <v>1231</v>
      </c>
      <c r="O208" s="1" t="s">
        <v>1232</v>
      </c>
      <c r="P208" s="1" t="s">
        <v>1233</v>
      </c>
      <c r="Q208" s="1" t="s">
        <v>1234</v>
      </c>
      <c r="R208" s="1" t="s">
        <v>1235</v>
      </c>
      <c r="S208" s="1" t="s">
        <v>1236</v>
      </c>
      <c r="T208" s="1" t="s">
        <v>1237</v>
      </c>
      <c r="U208" s="1" t="s">
        <v>1238</v>
      </c>
      <c r="V208" s="1" t="s">
        <v>1239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2023-03-06T02:07:00Z</dcterms:created>
  <dcterms:modified xsi:type="dcterms:W3CDTF">2023-03-13T07:01:00Z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B1977EE814AC46908FF9166AF590F77E</vt:lpwstr>
  </property>
  <property fmtid="{D5CDD505-2E9C-101B-9397-08002B2CF9AE}" pid="3" name="KSOProductBuildVer">
    <vt:lpwstr>2052-11.1.0.13703</vt:lpwstr>
  </property>
</Properties>
</file>