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对账!$A$1:$I$311</definedName>
  </definedNames>
  <calcPr calcId="144525"/>
</workbook>
</file>

<file path=xl/sharedStrings.xml><?xml version="1.0" encoding="utf-8"?>
<sst xmlns="http://schemas.openxmlformats.org/spreadsheetml/2006/main" count="16162" uniqueCount="3119">
  <si>
    <t>去哪儿网酒店预付对账单</t>
  </si>
  <si>
    <t>供应商名称：</t>
  </si>
  <si>
    <t>趣悠游</t>
  </si>
  <si>
    <t>结算周期：</t>
  </si>
  <si>
    <t>2023-03-06至2023-03-12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</si>
  <si>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</si>
  <si>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</si>
  <si>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</si>
  <si>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</si>
  <si>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</si>
  <si>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</si>
  <si>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</si>
  <si>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</si>
  <si>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</si>
  <si>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</si>
  <si>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</si>
  <si>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</si>
  <si>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</si>
  <si>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</si>
  <si>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</si>
  <si>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¥545,856.70</t>
  </si>
  <si>
    <t>¥153,949.00</t>
  </si>
  <si>
    <t>¥36,530.70</t>
  </si>
  <si>
    <t>-¥7,696.35</t>
  </si>
  <si>
    <t>¥347,680.65</t>
  </si>
  <si>
    <t>分类信息</t>
  </si>
  <si>
    <t>业务类型</t>
  </si>
  <si>
    <t>酒店预付（点击查看明细）</t>
  </si>
  <si>
    <t>¥355,377.00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</si>
  <si>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</si>
  <si>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</si>
  <si>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</si>
  <si>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</si>
  <si>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</si>
  <si>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</si>
  <si>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</si>
  <si>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</si>
  <si>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</si>
  <si>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</si>
  <si>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</si>
  <si>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</si>
  <si>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</si>
  <si>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</si>
  <si>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</si>
  <si>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</si>
  <si>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</si>
  <si>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</si>
  <si>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</si>
  <si>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</si>
  <si>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</si>
  <si>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</si>
  <si>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</si>
  <si>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</si>
  <si>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</si>
  <si>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</si>
  <si>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</si>
  <si>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</si>
  <si>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</si>
  <si>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</si>
  <si>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</si>
  <si>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</si>
  <si>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</si>
  <si>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</si>
  <si>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</si>
  <si>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</si>
  <si>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</si>
  <si>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</si>
  <si>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</si>
  <si>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</si>
  <si>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</si>
  <si>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</si>
  <si>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</si>
  <si>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703265113372</t>
  </si>
  <si>
    <t>3009573</t>
  </si>
  <si>
    <t>酒店预付</t>
  </si>
  <si>
    <t>否</t>
  </si>
  <si>
    <t>普通</t>
  </si>
  <si>
    <t>221888837</t>
  </si>
  <si>
    <t>永利澳门酒店</t>
  </si>
  <si>
    <t>1626188</t>
  </si>
  <si>
    <t>PANG/SZEYU|LEONG/SOII</t>
  </si>
  <si>
    <t>2023-02-06</t>
  </si>
  <si>
    <t>2023-03-05</t>
  </si>
  <si>
    <t>2023-03-06</t>
  </si>
  <si>
    <t>¥1,006.00</t>
  </si>
  <si>
    <t>¥99.00</t>
  </si>
  <si>
    <t>¥907.00</t>
  </si>
  <si>
    <t>Deluxe City View Room</t>
  </si>
  <si>
    <t>WEBSITE</t>
  </si>
  <si>
    <t>703271509201</t>
  </si>
  <si>
    <t>3026205</t>
  </si>
  <si>
    <t>221848163</t>
  </si>
  <si>
    <t>香港九龙海逸君绰酒店</t>
  </si>
  <si>
    <t>ZHU/MENGYA</t>
  </si>
  <si>
    <t>2023-02-12</t>
  </si>
  <si>
    <t>2023-03-03</t>
  </si>
  <si>
    <t>¥2,814.00</t>
  </si>
  <si>
    <t>¥223.00</t>
  </si>
  <si>
    <t>¥2,591.00</t>
  </si>
  <si>
    <t>Superior Room</t>
  </si>
  <si>
    <t>703277485739</t>
  </si>
  <si>
    <t>3043268</t>
  </si>
  <si>
    <t>221839079</t>
  </si>
  <si>
    <t>香港百乐酒店</t>
  </si>
  <si>
    <t>NG/CHENGMAN|ZHENG/JIAWEI</t>
  </si>
  <si>
    <t>2023-02-18</t>
  </si>
  <si>
    <t>¥3,936.00</t>
  </si>
  <si>
    <t>¥307.00</t>
  </si>
  <si>
    <t>¥3,629.00</t>
  </si>
  <si>
    <t>703273822345</t>
  </si>
  <si>
    <t>3030485</t>
  </si>
  <si>
    <t>HUANG/JU|LIANG/XIAOYANG</t>
  </si>
  <si>
    <t>2023-02-14</t>
  </si>
  <si>
    <t>2023-03-04</t>
  </si>
  <si>
    <t>¥2,184.00</t>
  </si>
  <si>
    <t>¥170.00</t>
  </si>
  <si>
    <t>¥2,014.00</t>
  </si>
  <si>
    <t>703275771725</t>
  </si>
  <si>
    <t>3035484</t>
  </si>
  <si>
    <t>221883080</t>
  </si>
  <si>
    <t>香港华大盛品酒店</t>
  </si>
  <si>
    <t>GUO/XIAOYUAN|LIANG/YING|WANG/HUIZHI|XU/SHUNJI</t>
  </si>
  <si>
    <t>2023-02-16</t>
  </si>
  <si>
    <t>¥5,340.00</t>
  </si>
  <si>
    <t>¥422.00</t>
  </si>
  <si>
    <t>¥4,918.00</t>
  </si>
  <si>
    <t>Standard Twin Room</t>
  </si>
  <si>
    <t>703282871846</t>
  </si>
  <si>
    <t>3057249</t>
  </si>
  <si>
    <t>197305040</t>
  </si>
  <si>
    <t>珀斯古蒂尔斯舒适套房酒店</t>
  </si>
  <si>
    <t>WANG/YIJUN|LIU/HUI</t>
  </si>
  <si>
    <t>2023-02-23</t>
  </si>
  <si>
    <t>¥1,288.00</t>
  </si>
  <si>
    <t>¥138.00</t>
  </si>
  <si>
    <t>¥1,150.00</t>
  </si>
  <si>
    <t>superiorior studio suite</t>
  </si>
  <si>
    <t>703282816696</t>
  </si>
  <si>
    <t>3060147</t>
  </si>
  <si>
    <t>197283833</t>
  </si>
  <si>
    <t>新加坡云顶裕廊酒店(政府卫生认证)</t>
  </si>
  <si>
    <t>GE/YUFANG</t>
  </si>
  <si>
    <t>¥1,013.00</t>
  </si>
  <si>
    <t>¥108.00</t>
  </si>
  <si>
    <t>¥905.00</t>
  </si>
  <si>
    <t>Deluxe Room</t>
  </si>
  <si>
    <t>703283099676</t>
  </si>
  <si>
    <t>3061129</t>
  </si>
  <si>
    <t>815996404</t>
  </si>
  <si>
    <t>悦品酒店(荃湾店)</t>
  </si>
  <si>
    <t>WANG/GONGYIN</t>
  </si>
  <si>
    <t>2023-02-24</t>
  </si>
  <si>
    <t>¥1,122.00</t>
  </si>
  <si>
    <t>¥88.00</t>
  </si>
  <si>
    <t>¥1,034.00</t>
  </si>
  <si>
    <t>Cozi Deluxe Room</t>
  </si>
  <si>
    <t>703287476412</t>
  </si>
  <si>
    <t>3072886</t>
  </si>
  <si>
    <t>221888783</t>
  </si>
  <si>
    <t>香港君立酒店</t>
  </si>
  <si>
    <t>KONG/MIN</t>
  </si>
  <si>
    <t>2023-02-28</t>
  </si>
  <si>
    <t>¥2,312.00</t>
  </si>
  <si>
    <t>¥190.00</t>
  </si>
  <si>
    <t>¥2,122.00</t>
  </si>
  <si>
    <t>Cosy Room</t>
  </si>
  <si>
    <t>703286741096</t>
  </si>
  <si>
    <t>3069288</t>
  </si>
  <si>
    <t>221871884</t>
  </si>
  <si>
    <t>吉隆披武吉免登瑞园酒店</t>
  </si>
  <si>
    <t>GAO/GUOQING</t>
  </si>
  <si>
    <t>2023-02-27</t>
  </si>
  <si>
    <t>¥1,248.00</t>
  </si>
  <si>
    <t>¥137.00</t>
  </si>
  <si>
    <t>¥1,111.00</t>
  </si>
  <si>
    <t>deluxe King bed room</t>
  </si>
  <si>
    <t>703263589464</t>
  </si>
  <si>
    <t>3003500</t>
  </si>
  <si>
    <t>197326097</t>
  </si>
  <si>
    <t>普吉假日酒店 (政府卫生认证)</t>
  </si>
  <si>
    <t>HUANG/JINMEI</t>
  </si>
  <si>
    <t>2023-02-04</t>
  </si>
  <si>
    <t>¥5,124.00</t>
  </si>
  <si>
    <t>¥465.00</t>
  </si>
  <si>
    <t>¥4,659.00</t>
  </si>
  <si>
    <t>1 King Premium Pool View Ground Floor</t>
  </si>
  <si>
    <t>703273582743</t>
  </si>
  <si>
    <t>3030206</t>
  </si>
  <si>
    <t>197323478</t>
  </si>
  <si>
    <t>住宿酒店</t>
  </si>
  <si>
    <t>LIU/XUSHI|PAN/SHAI</t>
  </si>
  <si>
    <t>¥774.00</t>
  </si>
  <si>
    <t>¥66.00</t>
  </si>
  <si>
    <t>¥708.00</t>
  </si>
  <si>
    <t>Deluxe Room, 2 Twin Beds</t>
  </si>
  <si>
    <t>703273817890</t>
  </si>
  <si>
    <t>3030841</t>
  </si>
  <si>
    <t>197585867</t>
  </si>
  <si>
    <t>格莱富酒店</t>
  </si>
  <si>
    <t>GUO/MIN|WANG/ZHEN</t>
  </si>
  <si>
    <t>¥526.00</t>
  </si>
  <si>
    <t>¥48.00</t>
  </si>
  <si>
    <t>¥478.00</t>
  </si>
  <si>
    <t>703281833127</t>
  </si>
  <si>
    <t>3054066</t>
  </si>
  <si>
    <t>197587496</t>
  </si>
  <si>
    <t>曼谷湄南河畔华美达广场酒店(政府卫生认证)</t>
  </si>
  <si>
    <t>DAE/SUNGSOO</t>
  </si>
  <si>
    <t>2023-02-22</t>
  </si>
  <si>
    <t>¥1,644.00</t>
  </si>
  <si>
    <t>¥165.00</t>
  </si>
  <si>
    <t>¥1,479.00</t>
  </si>
  <si>
    <t>Deluxe Room With River View</t>
  </si>
  <si>
    <t>703290063644</t>
  </si>
  <si>
    <t>3084186</t>
  </si>
  <si>
    <t>816611443</t>
  </si>
  <si>
    <t>桥牌俱乐部</t>
  </si>
  <si>
    <t>CHANG/NA</t>
  </si>
  <si>
    <t>¥756.00</t>
  </si>
  <si>
    <t>¥81.00</t>
  </si>
  <si>
    <t>¥675.00</t>
  </si>
  <si>
    <t>standard twin room</t>
  </si>
  <si>
    <t>703290781847</t>
  </si>
  <si>
    <t>3084803</t>
  </si>
  <si>
    <t>871477614</t>
  </si>
  <si>
    <t>本特钻石之星酒店</t>
  </si>
  <si>
    <t>HUANG/YILONG</t>
  </si>
  <si>
    <t>¥1,167.00</t>
  </si>
  <si>
    <t>¥126.00</t>
  </si>
  <si>
    <t>¥1,041.00</t>
  </si>
  <si>
    <t>Signature Deluxe Room</t>
  </si>
  <si>
    <t>703290734062</t>
  </si>
  <si>
    <t>3088265</t>
  </si>
  <si>
    <t>197295836</t>
  </si>
  <si>
    <t>曼谷宜必思尚品素坤逸康福酒店</t>
  </si>
  <si>
    <t>LU/JINGYU</t>
  </si>
  <si>
    <t>¥279.00</t>
  </si>
  <si>
    <t>¥28.00</t>
  </si>
  <si>
    <t>¥251.00</t>
  </si>
  <si>
    <t>703290439690</t>
  </si>
  <si>
    <t>3088691</t>
  </si>
  <si>
    <t>CAI/CE</t>
  </si>
  <si>
    <t>¥558.00</t>
  </si>
  <si>
    <t>¥56.00</t>
  </si>
  <si>
    <t>¥502.00</t>
  </si>
  <si>
    <t>703292364197</t>
  </si>
  <si>
    <t>3094294</t>
  </si>
  <si>
    <t>236621348</t>
  </si>
  <si>
    <t>茉树酒店</t>
  </si>
  <si>
    <t>YAN/ZHONGJIE|FAN/HUIYOU</t>
  </si>
  <si>
    <t>¥260.00</t>
  </si>
  <si>
    <t>¥232.00</t>
  </si>
  <si>
    <t>deluxe city view twin room</t>
  </si>
  <si>
    <t>703292538589</t>
  </si>
  <si>
    <t>3094882</t>
  </si>
  <si>
    <t>860785169</t>
  </si>
  <si>
    <t>芭堤雅中心智选假日酒店 - IHG 旗下酒店</t>
  </si>
  <si>
    <t>CHEN/YANXIN|SUN/GENGFEN</t>
  </si>
  <si>
    <t>¥414.00</t>
  </si>
  <si>
    <t>¥39.00</t>
  </si>
  <si>
    <t>¥375.00</t>
  </si>
  <si>
    <t>703292470962</t>
  </si>
  <si>
    <t>3095746</t>
  </si>
  <si>
    <t>199564328</t>
  </si>
  <si>
    <t>速卡海滩度假村</t>
  </si>
  <si>
    <t>ZHANG/YINLON</t>
  </si>
  <si>
    <t>¥689.00</t>
  </si>
  <si>
    <t>¥74.00</t>
  </si>
  <si>
    <t>¥615.00</t>
  </si>
  <si>
    <t>Ocean Wing Superior</t>
  </si>
  <si>
    <t>703292109644</t>
  </si>
  <si>
    <t>3095182</t>
  </si>
  <si>
    <t>873556898</t>
  </si>
  <si>
    <t>曼谷HOMM素坤逸34街酒店 (悦榕集团)</t>
  </si>
  <si>
    <t>HUANG/LIZHEN|WEI/YU|WEI/ZONGQIU|YANG/SHIHE|WEI/JIALI</t>
  </si>
  <si>
    <t>¥1,311.00</t>
  </si>
  <si>
    <t>¥1,185.00</t>
  </si>
  <si>
    <t>Superior Double room</t>
  </si>
  <si>
    <t>703292287846</t>
  </si>
  <si>
    <t>3096393</t>
  </si>
  <si>
    <t>802677652</t>
  </si>
  <si>
    <t>芭堤雅J灵感酒店</t>
  </si>
  <si>
    <t>ZHAO/GUOYONG</t>
  </si>
  <si>
    <t>¥431.00</t>
  </si>
  <si>
    <t>¥44.00</t>
  </si>
  <si>
    <t>¥387.00</t>
  </si>
  <si>
    <t>double or twin deluxe pool view</t>
  </si>
  <si>
    <t>703292479571</t>
  </si>
  <si>
    <t>3096390</t>
  </si>
  <si>
    <t>LI/LINGZHI</t>
  </si>
  <si>
    <t>¥368.00</t>
  </si>
  <si>
    <t>¥38.00</t>
  </si>
  <si>
    <t>¥330.00</t>
  </si>
  <si>
    <t>Deluxe room Pool View</t>
  </si>
  <si>
    <t>703286949801</t>
  </si>
  <si>
    <t>3070677</t>
  </si>
  <si>
    <t>LIANG/YING</t>
  </si>
  <si>
    <t>¥1,402.00</t>
  </si>
  <si>
    <t>¥116.00</t>
  </si>
  <si>
    <t>¥1,286.00</t>
  </si>
  <si>
    <t>cozi superior room</t>
  </si>
  <si>
    <t>703291075827</t>
  </si>
  <si>
    <t>3089690</t>
  </si>
  <si>
    <t>238537775</t>
  </si>
  <si>
    <t>澳门万龙酒店</t>
  </si>
  <si>
    <t>ZHANG/JIALU|ZHU/JIATIAN</t>
  </si>
  <si>
    <t>¥557.00</t>
  </si>
  <si>
    <t>¥55.00</t>
  </si>
  <si>
    <t>Deluxe Twin Room</t>
  </si>
  <si>
    <t>703291916656</t>
  </si>
  <si>
    <t>3092946</t>
  </si>
  <si>
    <t>DAI/YONGGANG|LIANG/YAQIONG</t>
  </si>
  <si>
    <t>¥545.00</t>
  </si>
  <si>
    <t>¥47.00</t>
  </si>
  <si>
    <t>¥498.00</t>
  </si>
  <si>
    <t>703292677528</t>
  </si>
  <si>
    <t>3097269</t>
  </si>
  <si>
    <t>859413395</t>
  </si>
  <si>
    <t>7 天优品暹罗饭店</t>
  </si>
  <si>
    <t>XIE/YUANCHAO</t>
  </si>
  <si>
    <t>2023-03-08</t>
  </si>
  <si>
    <t>¥446.00</t>
  </si>
  <si>
    <t>2023-03-06 10:11:21</t>
  </si>
  <si>
    <t>Superior Double Room</t>
  </si>
  <si>
    <t>703292973046</t>
  </si>
  <si>
    <t>3097281</t>
  </si>
  <si>
    <t>197587112</t>
  </si>
  <si>
    <t>金巴兰海滩福克斯哈里斯酒店</t>
  </si>
  <si>
    <t>LI/YULINZI</t>
  </si>
  <si>
    <t>¥267.00</t>
  </si>
  <si>
    <t>¥29.00</t>
  </si>
  <si>
    <t>¥238.00</t>
  </si>
  <si>
    <t>703293936458</t>
  </si>
  <si>
    <t>3098919</t>
  </si>
  <si>
    <t>199390919</t>
  </si>
  <si>
    <t>长滩岛赫娜水晶沙度假酒店</t>
  </si>
  <si>
    <t>WEN/JIANJUN</t>
  </si>
  <si>
    <t>2023-03-13</t>
  </si>
  <si>
    <t>2023-03-14</t>
  </si>
  <si>
    <t>¥1,867.00</t>
  </si>
  <si>
    <t>2023-03-06 10:49:32</t>
  </si>
  <si>
    <t>Deluxe</t>
  </si>
  <si>
    <t>703292077683</t>
  </si>
  <si>
    <t>3097367</t>
  </si>
  <si>
    <t>238574066</t>
  </si>
  <si>
    <t>阿迪亚特玛酒店集团斯里阿克萨塔乌布度假村</t>
  </si>
  <si>
    <t>LIU/YANG|ZENG/XIANSHUAN</t>
  </si>
  <si>
    <t>2023-07-13</t>
  </si>
  <si>
    <t>2023-07-15</t>
  </si>
  <si>
    <t>¥1,082.00</t>
  </si>
  <si>
    <t>2023-03-06 12:22:10</t>
  </si>
  <si>
    <t>703293996610</t>
  </si>
  <si>
    <t>3099392</t>
  </si>
  <si>
    <t>197289830</t>
  </si>
  <si>
    <t>曼谷都市酒店</t>
  </si>
  <si>
    <t>AI/SU</t>
  </si>
  <si>
    <t>2023-03-07</t>
  </si>
  <si>
    <t>¥408.00</t>
  </si>
  <si>
    <t>2023-03-06 13:20:51</t>
  </si>
  <si>
    <t>standard king</t>
  </si>
  <si>
    <t>703293675363</t>
  </si>
  <si>
    <t>3099400</t>
  </si>
  <si>
    <t>LI/XIAOJIA</t>
  </si>
  <si>
    <t>2023-03-06 13:21:43</t>
  </si>
  <si>
    <t>703287093724</t>
  </si>
  <si>
    <t>3073317</t>
  </si>
  <si>
    <t>240004406</t>
  </si>
  <si>
    <t>吉隆坡菲斯酒店</t>
  </si>
  <si>
    <t>BO/QUAN|JI/LEI</t>
  </si>
  <si>
    <t>¥1,176.00</t>
  </si>
  <si>
    <t>2023-03-06 14:01:48</t>
  </si>
  <si>
    <t>deluxe suite</t>
  </si>
  <si>
    <t>703293576576</t>
  </si>
  <si>
    <t>3099788</t>
  </si>
  <si>
    <t>197295341</t>
  </si>
  <si>
    <t>布莱顿酒店</t>
  </si>
  <si>
    <t>OUYANG/XIE</t>
  </si>
  <si>
    <t>¥241.00</t>
  </si>
  <si>
    <t>2023-03-06 14:15:27</t>
  </si>
  <si>
    <t>703293112368</t>
  </si>
  <si>
    <t>3100915</t>
  </si>
  <si>
    <t>197334770</t>
  </si>
  <si>
    <t>勒塔达住宅酒店 (政府卫生认证)</t>
  </si>
  <si>
    <t>ZHONG/JIANWEI|SITU/QIUXI</t>
  </si>
  <si>
    <t>2023-03-18</t>
  </si>
  <si>
    <t>2023-03-22</t>
  </si>
  <si>
    <t>¥1,236.00</t>
  </si>
  <si>
    <t>2023-03-06 18:20:31</t>
  </si>
  <si>
    <t>703293012878</t>
  </si>
  <si>
    <t>3101762</t>
  </si>
  <si>
    <t>221845670</t>
  </si>
  <si>
    <t>香港九龙东皇冠假日酒店</t>
  </si>
  <si>
    <t>YE/YIXUAN|ZHANG/FENG</t>
  </si>
  <si>
    <t>2023-03-12</t>
  </si>
  <si>
    <t>¥943.00</t>
  </si>
  <si>
    <t>2023-03-06 20:52:05</t>
  </si>
  <si>
    <t>1 King bed Standard Garden view Room</t>
  </si>
  <si>
    <t>703260899243</t>
  </si>
  <si>
    <t>2995407</t>
  </si>
  <si>
    <t>SUN/YUE</t>
  </si>
  <si>
    <t>2023-02-01</t>
  </si>
  <si>
    <t>¥986.00</t>
  </si>
  <si>
    <t>¥94.00</t>
  </si>
  <si>
    <t>¥892.00</t>
  </si>
  <si>
    <t>703269814412</t>
  </si>
  <si>
    <t>3018438</t>
  </si>
  <si>
    <t>221835128</t>
  </si>
  <si>
    <t>香港旺角维景酒店</t>
  </si>
  <si>
    <t>HUANG/MINGLIANG|ZHENG/QIANLAN|CHEN/JIEZHEN|CHEN/JIEFANG</t>
  </si>
  <si>
    <t>2023-02-10</t>
  </si>
  <si>
    <t>¥2,776.00</t>
  </si>
  <si>
    <t>¥196.00</t>
  </si>
  <si>
    <t>¥2,580.00</t>
  </si>
  <si>
    <t>703281331526</t>
  </si>
  <si>
    <t>3054492</t>
  </si>
  <si>
    <t>221844503</t>
  </si>
  <si>
    <t>逸林酒店</t>
  </si>
  <si>
    <t>CAO/YIHUI|YANG/JING</t>
  </si>
  <si>
    <t>¥678.00</t>
  </si>
  <si>
    <t>¥52.00</t>
  </si>
  <si>
    <t>¥626.00</t>
  </si>
  <si>
    <t>Superior Twin Room</t>
  </si>
  <si>
    <t>703282941864</t>
  </si>
  <si>
    <t>3058530</t>
  </si>
  <si>
    <t>221883095</t>
  </si>
  <si>
    <t>香港悦品海景酒店</t>
  </si>
  <si>
    <t>YU/SHUANGYU</t>
  </si>
  <si>
    <t>¥1,363.00</t>
  </si>
  <si>
    <t>Cozi Superior Twin Room</t>
  </si>
  <si>
    <t>703283520955</t>
  </si>
  <si>
    <t>3063561</t>
  </si>
  <si>
    <t>245698225</t>
  </si>
  <si>
    <t>香港颐庭酒店</t>
  </si>
  <si>
    <t>ZHANG/PING|ZHENG/HONG|TENG/GUOJUN</t>
  </si>
  <si>
    <t>¥1,202.00</t>
  </si>
  <si>
    <t>¥1,108.00</t>
  </si>
  <si>
    <t>703287261435</t>
  </si>
  <si>
    <t>3072927</t>
  </si>
  <si>
    <t>221835677</t>
  </si>
  <si>
    <t>香港荃湾丝丽酒店</t>
  </si>
  <si>
    <t>CHEN/JIAXUAN|CHEN/RUNXI</t>
  </si>
  <si>
    <t>¥798.00</t>
  </si>
  <si>
    <t>¥732.00</t>
  </si>
  <si>
    <t>Standard Room</t>
  </si>
  <si>
    <t>703286864297</t>
  </si>
  <si>
    <t>3070704</t>
  </si>
  <si>
    <t>197280158</t>
  </si>
  <si>
    <t>马六甲假日酒店</t>
  </si>
  <si>
    <t>YAN/WEI</t>
  </si>
  <si>
    <t>¥449.00</t>
  </si>
  <si>
    <t>¥401.00</t>
  </si>
  <si>
    <t>703288972818</t>
  </si>
  <si>
    <t>3077518</t>
  </si>
  <si>
    <t>197321495</t>
  </si>
  <si>
    <t>薄荷岛米提水疗度假村</t>
  </si>
  <si>
    <t>XIE/PANJIE</t>
  </si>
  <si>
    <t>2023-03-01</t>
  </si>
  <si>
    <t>¥677.00</t>
  </si>
  <si>
    <t>¥72.00</t>
  </si>
  <si>
    <t>¥605.00</t>
  </si>
  <si>
    <t>MIthi Superior Room</t>
  </si>
  <si>
    <t>703288503683</t>
  </si>
  <si>
    <t>3078731</t>
  </si>
  <si>
    <t>221838116</t>
  </si>
  <si>
    <t>Y旅舍</t>
  </si>
  <si>
    <t>LI/CHAO</t>
  </si>
  <si>
    <t>¥541.00</t>
  </si>
  <si>
    <t>¥42.00</t>
  </si>
  <si>
    <t>¥499.00</t>
  </si>
  <si>
    <t>Twin Room</t>
  </si>
  <si>
    <t>703289414403</t>
  </si>
  <si>
    <t>3083820</t>
  </si>
  <si>
    <t>221864168</t>
  </si>
  <si>
    <t>香港帝都酒店</t>
  </si>
  <si>
    <t>LAI/HUANZHEN</t>
  </si>
  <si>
    <t>2023-03-02</t>
  </si>
  <si>
    <t>¥1,488.00</t>
  </si>
  <si>
    <t>¥123.00</t>
  </si>
  <si>
    <t>¥1,365.00</t>
  </si>
  <si>
    <t>Newly Renovated Premier Room</t>
  </si>
  <si>
    <t>703289554903</t>
  </si>
  <si>
    <t>3083677</t>
  </si>
  <si>
    <t>221835587</t>
  </si>
  <si>
    <t>香港荃湾帝盛酒店</t>
  </si>
  <si>
    <t>ZHAO/QIANG|GAO/QIANHUA</t>
  </si>
  <si>
    <t>¥1,761.84</t>
  </si>
  <si>
    <t>¥150.84</t>
  </si>
  <si>
    <t>¥1,611.00</t>
  </si>
  <si>
    <t>703290232775</t>
  </si>
  <si>
    <t>3086906</t>
  </si>
  <si>
    <t>221861717</t>
  </si>
  <si>
    <t>香港九龙维景酒店</t>
  </si>
  <si>
    <t>HONG/HAIQIN</t>
  </si>
  <si>
    <t>¥580.00</t>
  </si>
  <si>
    <t>¥532.00</t>
  </si>
  <si>
    <t>703276773749</t>
  </si>
  <si>
    <t>3037518</t>
  </si>
  <si>
    <t>LI/TINGTING|LI/GUANYAN</t>
  </si>
  <si>
    <t>2023-02-17</t>
  </si>
  <si>
    <t>¥1,075.00</t>
  </si>
  <si>
    <t>¥105.00</t>
  </si>
  <si>
    <t>¥970.00</t>
  </si>
  <si>
    <t>703279772860</t>
  </si>
  <si>
    <t>3047453</t>
  </si>
  <si>
    <t>871138902</t>
  </si>
  <si>
    <t>芭堤雅 Journeyhub 奥卓雅居酒店</t>
  </si>
  <si>
    <t>LIU/SHENGXI|LIU/JIANQIU|ZHANG/GANKAI</t>
  </si>
  <si>
    <t>2023-02-20</t>
  </si>
  <si>
    <t>¥1,278.00</t>
  </si>
  <si>
    <t>¥114.00</t>
  </si>
  <si>
    <t>¥1,164.00</t>
  </si>
  <si>
    <t>703279202396</t>
  </si>
  <si>
    <t>3050196</t>
  </si>
  <si>
    <t>197315330</t>
  </si>
  <si>
    <t>普吉岛西瑞湾威斯汀水疗度假酒店(政府卫生认证)</t>
  </si>
  <si>
    <t>ZHANG/NAN</t>
  </si>
  <si>
    <t>¥2,476.00</t>
  </si>
  <si>
    <t>¥246.00</t>
  </si>
  <si>
    <t>¥2,230.00</t>
  </si>
  <si>
    <t>Deluxe King Room with Sea View</t>
  </si>
  <si>
    <t>703285834256</t>
  </si>
  <si>
    <t>3066844</t>
  </si>
  <si>
    <t>SHI/HAIBIN</t>
  </si>
  <si>
    <t>2023-02-26</t>
  </si>
  <si>
    <t>¥700.00</t>
  </si>
  <si>
    <t>¥68.00</t>
  </si>
  <si>
    <t>¥632.00</t>
  </si>
  <si>
    <t>Standard Double Room</t>
  </si>
  <si>
    <t>703290109532</t>
  </si>
  <si>
    <t>3086243</t>
  </si>
  <si>
    <t>197586026</t>
  </si>
  <si>
    <t>曼谷萨通JC凯文酒店</t>
  </si>
  <si>
    <t>ZHENG/LU|LI/JINBIAO</t>
  </si>
  <si>
    <t>¥2,610.00</t>
  </si>
  <si>
    <t>¥2,331.00</t>
  </si>
  <si>
    <t>skyline two bedroom suite with Balcony</t>
  </si>
  <si>
    <t>703290102944</t>
  </si>
  <si>
    <t>3088105</t>
  </si>
  <si>
    <t>199255103</t>
  </si>
  <si>
    <t>苏梅岛垂直颜色酒店</t>
  </si>
  <si>
    <t>KANG/YUHUA|ZHU/SANBAO</t>
  </si>
  <si>
    <t>¥346.00</t>
  </si>
  <si>
    <t>¥32.00</t>
  </si>
  <si>
    <t>¥314.00</t>
  </si>
  <si>
    <t>Studio - Superior</t>
  </si>
  <si>
    <t>703290762759</t>
  </si>
  <si>
    <t>3088624</t>
  </si>
  <si>
    <t>236077835</t>
  </si>
  <si>
    <t>雅加达牙也马达假日套房酒店 - IHG 酒店</t>
  </si>
  <si>
    <t>HUANG/WEI</t>
  </si>
  <si>
    <t>¥566.00</t>
  </si>
  <si>
    <t>¥60.00</t>
  </si>
  <si>
    <t>¥506.00</t>
  </si>
  <si>
    <t>standard room</t>
  </si>
  <si>
    <t>703292331696</t>
  </si>
  <si>
    <t>3096409</t>
  </si>
  <si>
    <t>820597897</t>
  </si>
  <si>
    <t>曼谷浪漫素坤逸 97 酒店</t>
  </si>
  <si>
    <t>BAI/ZHIHAO</t>
  </si>
  <si>
    <t>¥438.00</t>
  </si>
  <si>
    <t>¥396.00</t>
  </si>
  <si>
    <t>Standard Twin</t>
  </si>
  <si>
    <t>703292530147</t>
  </si>
  <si>
    <t>3095871</t>
  </si>
  <si>
    <t>197311163</t>
  </si>
  <si>
    <t>亚洲芭堤雅酒店</t>
  </si>
  <si>
    <t>KANEN/YAN</t>
  </si>
  <si>
    <t>¥331.00</t>
  </si>
  <si>
    <t>¥34.00</t>
  </si>
  <si>
    <t>¥297.00</t>
  </si>
  <si>
    <t>Superior Sea View Room</t>
  </si>
  <si>
    <t>703293986613</t>
  </si>
  <si>
    <t>3100169</t>
  </si>
  <si>
    <t>242661490</t>
  </si>
  <si>
    <t>阿斯塔纳胜利拱门希尔顿欢朋酒店</t>
  </si>
  <si>
    <t>ZHOU/LIN</t>
  </si>
  <si>
    <t>¥473.00</t>
  </si>
  <si>
    <t>¥51.00</t>
  </si>
  <si>
    <t>twin room 2 twin bed</t>
  </si>
  <si>
    <t>703293342835</t>
  </si>
  <si>
    <t>3098711</t>
  </si>
  <si>
    <t>CHEN/ZHE</t>
  </si>
  <si>
    <t>¥284.00</t>
  </si>
  <si>
    <t>¥256.00</t>
  </si>
  <si>
    <t>703293549521</t>
  </si>
  <si>
    <t>3102269</t>
  </si>
  <si>
    <t>875630176</t>
  </si>
  <si>
    <t>曼谷帕那空盛泰乐中心酒店</t>
  </si>
  <si>
    <t>HUANG/ZHENHUA</t>
  </si>
  <si>
    <t>¥624.00</t>
  </si>
  <si>
    <t>¥564.00</t>
  </si>
  <si>
    <t>Deluxe King</t>
  </si>
  <si>
    <t>703293486082</t>
  </si>
  <si>
    <t>3102160</t>
  </si>
  <si>
    <t>221846270</t>
  </si>
  <si>
    <t>泗水达尔莫哈拉潘维兹高级酒店</t>
  </si>
  <si>
    <t>LI/GUANGTONG</t>
  </si>
  <si>
    <t>¥13.00</t>
  </si>
  <si>
    <t>¥110.00</t>
  </si>
  <si>
    <t>703290735010</t>
  </si>
  <si>
    <t>3087844</t>
  </si>
  <si>
    <t>ZHANG/CHANGWEI|ZHANG/MENG</t>
  </si>
  <si>
    <t>¥837.00</t>
  </si>
  <si>
    <t>¥84.00</t>
  </si>
  <si>
    <t>¥753.00</t>
  </si>
  <si>
    <t>703291396613</t>
  </si>
  <si>
    <t>3089355</t>
  </si>
  <si>
    <t>221888795</t>
  </si>
  <si>
    <t>英皇骏景酒店</t>
  </si>
  <si>
    <t>ZHANG/ZHIQIANG</t>
  </si>
  <si>
    <t>703291220028</t>
  </si>
  <si>
    <t>3092554</t>
  </si>
  <si>
    <t>¥43.00</t>
  </si>
  <si>
    <t>¥455.00</t>
  </si>
  <si>
    <t>703292868290</t>
  </si>
  <si>
    <t>3096166</t>
  </si>
  <si>
    <t>859497608</t>
  </si>
  <si>
    <t>香港悦品度假酒店(屯门)</t>
  </si>
  <si>
    <t>LI/YINA|WANG/YIJIE</t>
  </si>
  <si>
    <t>¥432.00</t>
  </si>
  <si>
    <t>¥394.00</t>
  </si>
  <si>
    <t>Superior Room (Run of the house)</t>
  </si>
  <si>
    <t>703293890228</t>
  </si>
  <si>
    <t>3100021</t>
  </si>
  <si>
    <t>ZHANG/KAICHAO</t>
  </si>
  <si>
    <t>¥441.00</t>
  </si>
  <si>
    <t>¥403.00</t>
  </si>
  <si>
    <t>703293872492</t>
  </si>
  <si>
    <t>3099881</t>
  </si>
  <si>
    <t>221835086</t>
  </si>
  <si>
    <t>香港港岛海逸君绰酒店</t>
  </si>
  <si>
    <t>LI/HUIJING|LI/ZHENGTIAN</t>
  </si>
  <si>
    <t>¥1,446.00</t>
  </si>
  <si>
    <t>¥132.00</t>
  </si>
  <si>
    <t>¥1,314.00</t>
  </si>
  <si>
    <t>Superior Harbour View Room</t>
  </si>
  <si>
    <t>703292707768</t>
  </si>
  <si>
    <t>3094129</t>
  </si>
  <si>
    <t>221841122</t>
  </si>
  <si>
    <t>澳门维景酒店</t>
  </si>
  <si>
    <t>YANG/SHIMENG</t>
  </si>
  <si>
    <t>¥670.00</t>
  </si>
  <si>
    <t>¥69.00</t>
  </si>
  <si>
    <t>¥601.00</t>
  </si>
  <si>
    <t>703293053638</t>
  </si>
  <si>
    <t>3101549</t>
  </si>
  <si>
    <t>197283170</t>
  </si>
  <si>
    <t>海安水疗海滩酒店</t>
  </si>
  <si>
    <t>CHAU/SIEUHEN|CHAU/MYNGUYEN</t>
  </si>
  <si>
    <t>2023-03-17</t>
  </si>
  <si>
    <t>¥1,984.00</t>
  </si>
  <si>
    <t>2023-03-07 10:38:53</t>
  </si>
  <si>
    <t>Beachfront Room</t>
  </si>
  <si>
    <t>703294263714</t>
  </si>
  <si>
    <t>3103690</t>
  </si>
  <si>
    <t>197333105</t>
  </si>
  <si>
    <t>沙美岛萨凯海滩度假村 (政府卫生认证)</t>
  </si>
  <si>
    <t>YU/CHAO|LI/ZONGYAN</t>
  </si>
  <si>
    <t>¥819.00</t>
  </si>
  <si>
    <t>2023-03-07 11:51:50</t>
  </si>
  <si>
    <t>703293947134</t>
  </si>
  <si>
    <t>3102541</t>
  </si>
  <si>
    <t>197282465</t>
  </si>
  <si>
    <t>长滩岛林德酒店</t>
  </si>
  <si>
    <t>ZHU/QIANG</t>
  </si>
  <si>
    <t>2023-03-10</t>
  </si>
  <si>
    <t>¥6,522.00</t>
  </si>
  <si>
    <t>2023-03-07 12:00:02</t>
  </si>
  <si>
    <t>Garden Room</t>
  </si>
  <si>
    <t>703294593574</t>
  </si>
  <si>
    <t>3103780</t>
  </si>
  <si>
    <t>236589284</t>
  </si>
  <si>
    <t>芭堤雅全盛中心酒店 (政府卫生认证)</t>
  </si>
  <si>
    <t>Rutaitammarong/Pailin</t>
  </si>
  <si>
    <t>2023-03-09</t>
  </si>
  <si>
    <t>¥497.00</t>
  </si>
  <si>
    <t>2023-03-07 12:27:17</t>
  </si>
  <si>
    <t>grand deluxe king</t>
  </si>
  <si>
    <t>703294084097</t>
  </si>
  <si>
    <t>3103946</t>
  </si>
  <si>
    <t>221852696</t>
  </si>
  <si>
    <t>香港港威酒店-马哥孛罗</t>
  </si>
  <si>
    <t>OUYANG/JIE</t>
  </si>
  <si>
    <t>2023-03-24</t>
  </si>
  <si>
    <t>2023-03-26</t>
  </si>
  <si>
    <t>¥2,352.00</t>
  </si>
  <si>
    <t>2023-03-07 12:30:23</t>
  </si>
  <si>
    <t>Superior</t>
  </si>
  <si>
    <t>703292877548</t>
  </si>
  <si>
    <t>3097736</t>
  </si>
  <si>
    <t>221854178</t>
  </si>
  <si>
    <t>香港仕德福山景酒店</t>
  </si>
  <si>
    <t>ZENG/CHENG|HU/XI</t>
  </si>
  <si>
    <t>2023-05-01</t>
  </si>
  <si>
    <t>2023-05-03</t>
  </si>
  <si>
    <t>¥5,188.00</t>
  </si>
  <si>
    <t>2023-03-07 12:48:17</t>
  </si>
  <si>
    <t>Banyan room</t>
  </si>
  <si>
    <t>703293776036</t>
  </si>
  <si>
    <t>3102439</t>
  </si>
  <si>
    <t>197277269</t>
  </si>
  <si>
    <t>卡塔岩石酒店 (政府卫生认证)</t>
  </si>
  <si>
    <t>LI/QUN|YIN/XIAOQIAN|LI/MO|DAI/PEILI</t>
  </si>
  <si>
    <t>2023-03-29</t>
  </si>
  <si>
    <t>2023-03-31</t>
  </si>
  <si>
    <t>¥14,716.00</t>
  </si>
  <si>
    <t>2023-03-07 13:00:03</t>
  </si>
  <si>
    <t>Two Bedroom Sky Pool Villa</t>
  </si>
  <si>
    <t>703294218858</t>
  </si>
  <si>
    <t>3102854</t>
  </si>
  <si>
    <t>JIA/YUXIN|TANG/MAO</t>
  </si>
  <si>
    <t>2023-03-16</t>
  </si>
  <si>
    <t>¥4,806.00</t>
  </si>
  <si>
    <t>2023-03-07 13:00:04</t>
  </si>
  <si>
    <t>1 King Premium Villa Pool View Adults Only</t>
  </si>
  <si>
    <t>703286878917</t>
  </si>
  <si>
    <t>3069959</t>
  </si>
  <si>
    <t>221867162</t>
  </si>
  <si>
    <t>巴黎布洛涅酒店</t>
  </si>
  <si>
    <t>HU/WEI</t>
  </si>
  <si>
    <t>¥1,298.00</t>
  </si>
  <si>
    <t>¥1,160.00</t>
  </si>
  <si>
    <t>twin room</t>
  </si>
  <si>
    <t>703294878667</t>
  </si>
  <si>
    <t>3104379</t>
  </si>
  <si>
    <t>Waiyapat/Kittiya</t>
  </si>
  <si>
    <t>¥493.00</t>
  </si>
  <si>
    <t>2023-03-07 14:05:18</t>
  </si>
  <si>
    <t>703294114418</t>
  </si>
  <si>
    <t>221864219</t>
  </si>
  <si>
    <t>香港金怡酒店</t>
  </si>
  <si>
    <t>GUO/RONG</t>
  </si>
  <si>
    <t>2023-03-30</t>
  </si>
  <si>
    <t>¥299.00</t>
  </si>
  <si>
    <t>2023-03-07 16:29:02</t>
  </si>
  <si>
    <t>标准双床房</t>
  </si>
  <si>
    <t>703294813001</t>
  </si>
  <si>
    <t>870809310</t>
  </si>
  <si>
    <t>迪拜 - 阿勒马克图姆机场假日酒店</t>
  </si>
  <si>
    <t>YAN/KE</t>
  </si>
  <si>
    <t>2023-09-22</t>
  </si>
  <si>
    <t>2023-09-23</t>
  </si>
  <si>
    <t>¥142.00</t>
  </si>
  <si>
    <t>2023-03-07 21:57:42</t>
  </si>
  <si>
    <t>Standard Room, 1 King Bed, City View</t>
  </si>
  <si>
    <t>703294766413</t>
  </si>
  <si>
    <t>3106836</t>
  </si>
  <si>
    <t>197329640</t>
  </si>
  <si>
    <t>阿斯顿登巴萨酒店及会议中心</t>
  </si>
  <si>
    <t>ZHAO/DAN</t>
  </si>
  <si>
    <t>¥199.00</t>
  </si>
  <si>
    <t>2023-03-07 22:50:04</t>
  </si>
  <si>
    <t>Studio</t>
  </si>
  <si>
    <t>703294114260</t>
  </si>
  <si>
    <t>3106819</t>
  </si>
  <si>
    <t>216809993</t>
  </si>
  <si>
    <t>清迈安纳塔拉套房酒店</t>
  </si>
  <si>
    <t>ZHOU/QI|LIU/GAN</t>
  </si>
  <si>
    <t>2023-06-18</t>
  </si>
  <si>
    <t>2023-06-21</t>
  </si>
  <si>
    <t>¥4,311.00</t>
  </si>
  <si>
    <t>2023-03-07 23:01:09</t>
  </si>
  <si>
    <t>1 bedroom suite</t>
  </si>
  <si>
    <t>703294203486</t>
  </si>
  <si>
    <t>3106249</t>
  </si>
  <si>
    <t>197295737</t>
  </si>
  <si>
    <t>芭堤雅发现海滩酒店 (政府卫生认证)</t>
  </si>
  <si>
    <t>ZOU/FEI|REN/XINLAN</t>
  </si>
  <si>
    <t>¥443.00</t>
  </si>
  <si>
    <t>2023-03-08 00:16:47</t>
  </si>
  <si>
    <t>superior chic tower room</t>
  </si>
  <si>
    <t>703295896327</t>
  </si>
  <si>
    <t>3107131</t>
  </si>
  <si>
    <t>2023-03-08 00:41:27</t>
  </si>
  <si>
    <t>703273267385</t>
  </si>
  <si>
    <t>3030346</t>
  </si>
  <si>
    <t>GENG/JUAN</t>
  </si>
  <si>
    <t>¥3,392.00</t>
  </si>
  <si>
    <t>¥242.00</t>
  </si>
  <si>
    <t>¥3,150.00</t>
  </si>
  <si>
    <t>703287295145</t>
  </si>
  <si>
    <t>3073652</t>
  </si>
  <si>
    <t>QIN/WENXIANG|HAN/QIJUAN</t>
  </si>
  <si>
    <t>¥1,359.00</t>
  </si>
  <si>
    <t>¥1,245.00</t>
  </si>
  <si>
    <t>Elite Deluxe</t>
  </si>
  <si>
    <t>703288775834</t>
  </si>
  <si>
    <t>3079239</t>
  </si>
  <si>
    <t>221839022</t>
  </si>
  <si>
    <t>香港都会海逸酒店</t>
  </si>
  <si>
    <t>SONG/ZHIHENG|HAO/SIROU</t>
  </si>
  <si>
    <t>¥1,582.00</t>
  </si>
  <si>
    <t>¥130.00</t>
  </si>
  <si>
    <t>¥1,452.00</t>
  </si>
  <si>
    <t>703289403779</t>
  </si>
  <si>
    <t>3083302</t>
  </si>
  <si>
    <t>809159881</t>
  </si>
  <si>
    <t>香港富荟旺角酒店</t>
  </si>
  <si>
    <t>LIU/XINMIN</t>
  </si>
  <si>
    <t>¥1,492.00</t>
  </si>
  <si>
    <t>¥122.00</t>
  </si>
  <si>
    <t>¥1,370.00</t>
  </si>
  <si>
    <t>room standard</t>
  </si>
  <si>
    <t>703289266559</t>
  </si>
  <si>
    <t>3082864</t>
  </si>
  <si>
    <t>820593751</t>
  </si>
  <si>
    <t>Page148, 晋致酒店</t>
  </si>
  <si>
    <t>BAI/LU|SU/ZUOXIN</t>
  </si>
  <si>
    <t>¥2,517.00</t>
  </si>
  <si>
    <t>¥208.00</t>
  </si>
  <si>
    <t>¥2,309.00</t>
  </si>
  <si>
    <t>superior greenery room</t>
  </si>
  <si>
    <t>703262655544</t>
  </si>
  <si>
    <t>3001197</t>
  </si>
  <si>
    <t>197303894</t>
  </si>
  <si>
    <t>花筑•清迈河畔酒店</t>
  </si>
  <si>
    <t>SHI/XUCHU</t>
  </si>
  <si>
    <t>2023-02-03</t>
  </si>
  <si>
    <t>¥270.00</t>
  </si>
  <si>
    <t>¥24.00</t>
  </si>
  <si>
    <t>Superior Premier Room</t>
  </si>
  <si>
    <t>703275504289</t>
  </si>
  <si>
    <t>3036620</t>
  </si>
  <si>
    <t>197316347</t>
  </si>
  <si>
    <t>曼谷秋素坤逸酒店 (政府卫生认证)</t>
  </si>
  <si>
    <t>ZHAI/HUIYA|WEN/YALING</t>
  </si>
  <si>
    <t>¥777.00</t>
  </si>
  <si>
    <t>Deluxe Pool View</t>
  </si>
  <si>
    <t>703277646348</t>
  </si>
  <si>
    <t>3042944</t>
  </si>
  <si>
    <t>871131234</t>
  </si>
  <si>
    <t>普吉岛西奈奢华酒店(政府卫生认证)</t>
  </si>
  <si>
    <t>MA/CHUNZHEN</t>
  </si>
  <si>
    <t>¥1,443.00</t>
  </si>
  <si>
    <t>¥119.00</t>
  </si>
  <si>
    <t>¥1,324.00</t>
  </si>
  <si>
    <t>STUDIO Studio Pool Villa</t>
  </si>
  <si>
    <t>703270525798</t>
  </si>
  <si>
    <t>3023657</t>
  </si>
  <si>
    <t>201787850</t>
  </si>
  <si>
    <t>芭堤雅阳光酒店 (政府卫生认证)</t>
  </si>
  <si>
    <t>CHEN/FENG|REN/YIFAN</t>
  </si>
  <si>
    <t>2023-02-11</t>
  </si>
  <si>
    <t>¥2,512.00</t>
  </si>
  <si>
    <t>¥224.00</t>
  </si>
  <si>
    <t>¥2,288.00</t>
  </si>
  <si>
    <t>703274020643</t>
  </si>
  <si>
    <t>3032130</t>
  </si>
  <si>
    <t>197321459</t>
  </si>
  <si>
    <t>普吉岛 JW 万豪度假&amp;酒店 (政府卫生认证)</t>
  </si>
  <si>
    <t>SUI/DUODUO</t>
  </si>
  <si>
    <t>2023-02-15</t>
  </si>
  <si>
    <t>¥1,897.00</t>
  </si>
  <si>
    <t>¥181.00</t>
  </si>
  <si>
    <t>¥1,716.00</t>
  </si>
  <si>
    <t>Deluxe Garden View Two Bed Room</t>
  </si>
  <si>
    <t>703295419749</t>
  </si>
  <si>
    <t>3107148</t>
  </si>
  <si>
    <t>875630635</t>
  </si>
  <si>
    <t>横滨伊势佐木町知乡酒店</t>
  </si>
  <si>
    <t>CHEUNG/YIUKWONG|WONG/KINYAU</t>
  </si>
  <si>
    <t>2023-03-19</t>
  </si>
  <si>
    <t>¥711.00</t>
  </si>
  <si>
    <t>2023-03-08 08:13:06</t>
  </si>
  <si>
    <t>Superior Double - Non-smoking</t>
  </si>
  <si>
    <t>703295673572</t>
  </si>
  <si>
    <t>3107316</t>
  </si>
  <si>
    <t>197297105</t>
  </si>
  <si>
    <t>迪拜龙城宜必思尚品酒店</t>
  </si>
  <si>
    <t>WANG/LI</t>
  </si>
  <si>
    <t>¥726.00</t>
  </si>
  <si>
    <t>2023-03-08 08:23:20</t>
  </si>
  <si>
    <t>guest room</t>
  </si>
  <si>
    <t>703292633901</t>
  </si>
  <si>
    <t>3095480</t>
  </si>
  <si>
    <t>197335286</t>
  </si>
  <si>
    <t>普吉岛希尔顿阿卡迪亚温泉度假酒店 (政府卫生认证)</t>
  </si>
  <si>
    <t>LUO/YUNYI</t>
  </si>
  <si>
    <t>¥2,532.00</t>
  </si>
  <si>
    <t>¥2,262.00</t>
  </si>
  <si>
    <t>deluxe garden view king bed room</t>
  </si>
  <si>
    <t>703293549794</t>
  </si>
  <si>
    <t>3099797</t>
  </si>
  <si>
    <t>236089277</t>
  </si>
  <si>
    <t>河内风玄酒店</t>
  </si>
  <si>
    <t>HUANG/GUOFEI</t>
  </si>
  <si>
    <t>¥292.00</t>
  </si>
  <si>
    <t>¥31.00</t>
  </si>
  <si>
    <t>¥261.00</t>
  </si>
  <si>
    <t>superior double room</t>
  </si>
  <si>
    <t>703293767557</t>
  </si>
  <si>
    <t>3102482</t>
  </si>
  <si>
    <t>ZHOU/XIAOQIONG|ZHOU/RUIYING</t>
  </si>
  <si>
    <t>¥351.00</t>
  </si>
  <si>
    <t>¥35.00</t>
  </si>
  <si>
    <t>¥316.00</t>
  </si>
  <si>
    <t>703293606126</t>
  </si>
  <si>
    <t>3102603</t>
  </si>
  <si>
    <t>703294985421</t>
  </si>
  <si>
    <t>3103750</t>
  </si>
  <si>
    <t>¥487.00</t>
  </si>
  <si>
    <t>¥435.00</t>
  </si>
  <si>
    <t>703294514007</t>
  </si>
  <si>
    <t>3104776</t>
  </si>
  <si>
    <t>LIU/GANGNI</t>
  </si>
  <si>
    <t>¥1,121.00</t>
  </si>
  <si>
    <t>¥115.00</t>
  </si>
  <si>
    <t>Premier Room</t>
  </si>
  <si>
    <t>703291165125</t>
  </si>
  <si>
    <t>3091119</t>
  </si>
  <si>
    <t>197333555</t>
  </si>
  <si>
    <t>吉隆坡·觅酒店，傲途格精选</t>
  </si>
  <si>
    <t>LIU/XIAO</t>
  </si>
  <si>
    <t>¥1,983.00</t>
  </si>
  <si>
    <t>¥213.00</t>
  </si>
  <si>
    <t>¥1,770.00</t>
  </si>
  <si>
    <t>Deluxe King Bed Room</t>
  </si>
  <si>
    <t>703293287326</t>
  </si>
  <si>
    <t>3099267</t>
  </si>
  <si>
    <t>221835671</t>
  </si>
  <si>
    <t>粤海华美湾际酒店</t>
  </si>
  <si>
    <t>YANG/YIYANG|YANG/LI|LI/SHAOYING</t>
  </si>
  <si>
    <t>¥998.00</t>
  </si>
  <si>
    <t>¥86.00</t>
  </si>
  <si>
    <t>¥912.00</t>
  </si>
  <si>
    <t>Wharney Family Room</t>
  </si>
  <si>
    <t>703292225859</t>
  </si>
  <si>
    <t>3097564</t>
  </si>
  <si>
    <t>ZENG/XIAOWAN</t>
  </si>
  <si>
    <t>¥1,848.00</t>
  </si>
  <si>
    <t>¥198.00</t>
  </si>
  <si>
    <t>¥1,650.00</t>
  </si>
  <si>
    <t>703291652820</t>
  </si>
  <si>
    <t>3093367</t>
  </si>
  <si>
    <t>HAN/YANZONG|CAO/HAOQING</t>
  </si>
  <si>
    <t>2023-04-25</t>
  </si>
  <si>
    <t>2023-04-29</t>
  </si>
  <si>
    <t>¥5,772.00</t>
  </si>
  <si>
    <t>2023-03-08 09:39:54</t>
  </si>
  <si>
    <t>Studio Pool Villa Twin</t>
  </si>
  <si>
    <t>703294025344</t>
  </si>
  <si>
    <t>3105483</t>
  </si>
  <si>
    <t>THIPAKON/KHAMSONTHA</t>
  </si>
  <si>
    <t>¥3,180.00</t>
  </si>
  <si>
    <t>2023-03-08 09:46:56</t>
  </si>
  <si>
    <t>703294410469</t>
  </si>
  <si>
    <t>3102869</t>
  </si>
  <si>
    <t>221838686</t>
  </si>
  <si>
    <t>香港Casa</t>
  </si>
  <si>
    <t>SONG/WEI</t>
  </si>
  <si>
    <t>¥417.00</t>
  </si>
  <si>
    <t>¥383.00</t>
  </si>
  <si>
    <t>standard double bed room</t>
  </si>
  <si>
    <t>703294105155</t>
  </si>
  <si>
    <t>3103411</t>
  </si>
  <si>
    <t>GAN/WEI</t>
  </si>
  <si>
    <t>¥426.00</t>
  </si>
  <si>
    <t>¥37.00</t>
  </si>
  <si>
    <t>¥389.00</t>
  </si>
  <si>
    <t>703293463271</t>
  </si>
  <si>
    <t>3102493</t>
  </si>
  <si>
    <t>221871974</t>
  </si>
  <si>
    <t>吉隆坡喜来登帝国酒店</t>
  </si>
  <si>
    <t>LUO/JIE</t>
  </si>
  <si>
    <t>¥1,411.00</t>
  </si>
  <si>
    <t>¥151.00</t>
  </si>
  <si>
    <t>¥1,260.00</t>
  </si>
  <si>
    <t>Club Room, 1 King Bed, Non Smoking, City View</t>
  </si>
  <si>
    <t>703294154125</t>
  </si>
  <si>
    <t>3104477</t>
  </si>
  <si>
    <t>221861747</t>
  </si>
  <si>
    <t>香港帝国酒店</t>
  </si>
  <si>
    <t>WANG/ZHIGANG</t>
  </si>
  <si>
    <t>¥714.00</t>
  </si>
  <si>
    <t>¥59.00</t>
  </si>
  <si>
    <t>¥655.00</t>
  </si>
  <si>
    <t>superior double bed room</t>
  </si>
  <si>
    <t>703293392825</t>
  </si>
  <si>
    <t>3099531</t>
  </si>
  <si>
    <t>197330624</t>
  </si>
  <si>
    <t>阿布扎比市区万豪酒店</t>
  </si>
  <si>
    <t>WU/WENFEI</t>
  </si>
  <si>
    <t>¥1,058.00</t>
  </si>
  <si>
    <t>¥953.00</t>
  </si>
  <si>
    <t>703293241080</t>
  </si>
  <si>
    <t>3098100</t>
  </si>
  <si>
    <t>QU/FU|HUANG/QINGXIAN</t>
  </si>
  <si>
    <t>703295197822</t>
  </si>
  <si>
    <t>3107971</t>
  </si>
  <si>
    <t>197322530</t>
  </si>
  <si>
    <t>康帕斯酒店集团曼谷素坤逸10巷格乐丽雅酒店</t>
  </si>
  <si>
    <t>ZHU/JINJIN</t>
  </si>
  <si>
    <t>¥410.00</t>
  </si>
  <si>
    <t>2023-03-08 11:22:46</t>
  </si>
  <si>
    <t>Deluxe Chill</t>
  </si>
  <si>
    <t>703295307763</t>
  </si>
  <si>
    <t>3107134</t>
  </si>
  <si>
    <t>LIU/YE|XIAO/YAO</t>
  </si>
  <si>
    <t>2023-03-11</t>
  </si>
  <si>
    <t>¥3,024.00</t>
  </si>
  <si>
    <t>2023-03-08 13:00:01</t>
  </si>
  <si>
    <t>703295197502</t>
  </si>
  <si>
    <t>3107125</t>
  </si>
  <si>
    <t>BAI/ZIJIAN|XIAO/ZIXUAN</t>
  </si>
  <si>
    <t>2023-03-08 13:00:02</t>
  </si>
  <si>
    <t>703295555371</t>
  </si>
  <si>
    <t>3107143</t>
  </si>
  <si>
    <t>ZHANG/WEI|LI/DONGDONG</t>
  </si>
  <si>
    <t>2023-03-08 13:00:03</t>
  </si>
  <si>
    <t>703294517246</t>
  </si>
  <si>
    <t>3103882</t>
  </si>
  <si>
    <t>HU/MINGCHANG</t>
  </si>
  <si>
    <t>¥923.00</t>
  </si>
  <si>
    <t>2023-03-08 13:35:42</t>
  </si>
  <si>
    <t>Superior room</t>
  </si>
  <si>
    <t>703293830702</t>
  </si>
  <si>
    <t>3098485</t>
  </si>
  <si>
    <t>237764540</t>
  </si>
  <si>
    <t>美国长住公寓式酒店 - 堪萨斯城 - 机场</t>
  </si>
  <si>
    <t>LIU/MIN|XIANG/WANG</t>
  </si>
  <si>
    <t>¥459.00</t>
  </si>
  <si>
    <t>¥46.00</t>
  </si>
  <si>
    <t>¥413.00</t>
  </si>
  <si>
    <t>studio 1 queen bed(non smoking)</t>
  </si>
  <si>
    <t>703293405178</t>
  </si>
  <si>
    <t>3098637</t>
  </si>
  <si>
    <t>804834484</t>
  </si>
  <si>
    <t>纽约勒苏蕾行政酒店</t>
  </si>
  <si>
    <t>ZHAN/ZHAOJUN|ZENG/YANFEI</t>
  </si>
  <si>
    <t>¥3,068.00</t>
  </si>
  <si>
    <t>¥2,737.00</t>
  </si>
  <si>
    <t>Executive Queen Bed Suite</t>
  </si>
  <si>
    <t>703296406100</t>
  </si>
  <si>
    <t>3111488</t>
  </si>
  <si>
    <t>197337239</t>
  </si>
  <si>
    <t>巴黎12区贝西村康铂酒店</t>
  </si>
  <si>
    <t>LI/XIAOCHUN</t>
  </si>
  <si>
    <t>2023-04-02</t>
  </si>
  <si>
    <t>2023-04-03</t>
  </si>
  <si>
    <t>¥869.00</t>
  </si>
  <si>
    <t>2023-03-09 01:13:35</t>
  </si>
  <si>
    <t>703289305386</t>
  </si>
  <si>
    <t>3081873</t>
  </si>
  <si>
    <t>197292137</t>
  </si>
  <si>
    <t>新宿东急酒店</t>
  </si>
  <si>
    <t>WANG/MENGYUAN|HUANG/ZHUOLIN</t>
  </si>
  <si>
    <t>¥3,876.00</t>
  </si>
  <si>
    <t>¥384.00</t>
  </si>
  <si>
    <t>¥3,492.00</t>
  </si>
  <si>
    <t>Economy Double Room Non Smoking</t>
  </si>
  <si>
    <t>703294199883</t>
  </si>
  <si>
    <t>3106897</t>
  </si>
  <si>
    <t>197296142</t>
  </si>
  <si>
    <t>明洞28酒店</t>
  </si>
  <si>
    <t>LUO/BILIAN</t>
  </si>
  <si>
    <t>¥1,028.00</t>
  </si>
  <si>
    <t>¥918.00</t>
  </si>
  <si>
    <t>Semi- Deluxe Room</t>
  </si>
  <si>
    <t>703264492433</t>
  </si>
  <si>
    <t>3005611</t>
  </si>
  <si>
    <t>YANG/YANWEN|SHEN/SHIXIN|YANG/JIAJUN|WANG/SHANJUAN</t>
  </si>
  <si>
    <t>2023-02-05</t>
  </si>
  <si>
    <t>¥8,040.00</t>
  </si>
  <si>
    <t>¥792.00</t>
  </si>
  <si>
    <t>¥7,248.00</t>
  </si>
  <si>
    <t>703282653550</t>
  </si>
  <si>
    <t>3058784</t>
  </si>
  <si>
    <t>221839076</t>
  </si>
  <si>
    <t>香港九龙酒店</t>
  </si>
  <si>
    <t>WANG/SHANGZE|XIE/MENGSONG</t>
  </si>
  <si>
    <t>¥1,780.00</t>
  </si>
  <si>
    <t>¥140.00</t>
  </si>
  <si>
    <t>¥1,640.00</t>
  </si>
  <si>
    <t>703282729233</t>
  </si>
  <si>
    <t>3058739</t>
  </si>
  <si>
    <t>HUANG/YATING</t>
  </si>
  <si>
    <t>¥1,950.00</t>
  </si>
  <si>
    <t>¥152.00</t>
  </si>
  <si>
    <t>¥1,798.00</t>
  </si>
  <si>
    <t>703288425648</t>
  </si>
  <si>
    <t>3079268</t>
  </si>
  <si>
    <t>WEI/DONGYANG|YE/YUHAN</t>
  </si>
  <si>
    <t>¥2,256.00</t>
  </si>
  <si>
    <t>¥245.00</t>
  </si>
  <si>
    <t>¥2,011.00</t>
  </si>
  <si>
    <t>703287079111</t>
  </si>
  <si>
    <t>3073943</t>
  </si>
  <si>
    <t>230697602</t>
  </si>
  <si>
    <t>澳门镇兴宾馆</t>
  </si>
  <si>
    <t>CHEN/SHAO</t>
  </si>
  <si>
    <t>¥80.00</t>
  </si>
  <si>
    <t>¥812.00</t>
  </si>
  <si>
    <t>703286149257</t>
  </si>
  <si>
    <t>3069866</t>
  </si>
  <si>
    <t>221837939</t>
  </si>
  <si>
    <t>香港迪士尼乐园酒店</t>
  </si>
  <si>
    <t>PENG/WEIYI|LUO/LIFEN</t>
  </si>
  <si>
    <t>¥1,939.00</t>
  </si>
  <si>
    <t>¥160.00</t>
  </si>
  <si>
    <t>¥1,779.00</t>
  </si>
  <si>
    <t>deluxe room</t>
  </si>
  <si>
    <t>703287833432</t>
  </si>
  <si>
    <t>3075807</t>
  </si>
  <si>
    <t>ZHANG/HUIE</t>
  </si>
  <si>
    <t>703288104552</t>
  </si>
  <si>
    <t>3077535</t>
  </si>
  <si>
    <t>¥1,808.00</t>
  </si>
  <si>
    <t>¥194.00</t>
  </si>
  <si>
    <t>¥1,614.00</t>
  </si>
  <si>
    <t>Mithi Deluxe Villa</t>
  </si>
  <si>
    <t>703290225307</t>
  </si>
  <si>
    <t>3084310</t>
  </si>
  <si>
    <t>MO/RAN|XING/ZHEN</t>
  </si>
  <si>
    <t>¥2,252.00</t>
  </si>
  <si>
    <t>¥2,056.00</t>
  </si>
  <si>
    <t>superior twin room</t>
  </si>
  <si>
    <t>703289409656</t>
  </si>
  <si>
    <t>3082300</t>
  </si>
  <si>
    <t>221835098</t>
  </si>
  <si>
    <t>香港海景丝丽酒店</t>
  </si>
  <si>
    <t>LI/YALIN|ZHANG/GUIYUN</t>
  </si>
  <si>
    <t>¥1,371.00</t>
  </si>
  <si>
    <t>¥1,263.00</t>
  </si>
  <si>
    <t>703291918556</t>
  </si>
  <si>
    <t>3093095</t>
  </si>
  <si>
    <t>LI/SONGYING</t>
  </si>
  <si>
    <t>¥36.00</t>
  </si>
  <si>
    <t>¥405.00</t>
  </si>
  <si>
    <t>703277159480</t>
  </si>
  <si>
    <t>3042377</t>
  </si>
  <si>
    <t>197316650</t>
  </si>
  <si>
    <t>普吉岛塔夫海滩水疗度假村(政府卫生认证)</t>
  </si>
  <si>
    <t>TANG/JIANFENG</t>
  </si>
  <si>
    <t>¥4,404.00</t>
  </si>
  <si>
    <t>¥3,987.00</t>
  </si>
  <si>
    <t>Beach Front Cottage</t>
  </si>
  <si>
    <t>703283857194</t>
  </si>
  <si>
    <t>3063638</t>
  </si>
  <si>
    <t>LIN/YUTE|ZHAN/XIAOLING|LIU/PING</t>
  </si>
  <si>
    <t>¥835.00</t>
  </si>
  <si>
    <t>¥83.00</t>
  </si>
  <si>
    <t>¥752.00</t>
  </si>
  <si>
    <t>703289014144</t>
  </si>
  <si>
    <t>3079432</t>
  </si>
  <si>
    <t>871131216</t>
  </si>
  <si>
    <t>Travelodge 普吉城镇酒店</t>
  </si>
  <si>
    <t>ZHAI/LIJING|LUO/TING</t>
  </si>
  <si>
    <t>¥201.00</t>
  </si>
  <si>
    <t>¥18.00</t>
  </si>
  <si>
    <t>¥183.00</t>
  </si>
  <si>
    <t>703292212147</t>
  </si>
  <si>
    <t>3095038</t>
  </si>
  <si>
    <t>197318864</t>
  </si>
  <si>
    <t>盛泰乐精选坤巴雅水疗及度假村 (政府卫生认证)</t>
  </si>
  <si>
    <t>CHEN/YING|YU/XIAOFEI</t>
  </si>
  <si>
    <t>¥2,259.00</t>
  </si>
  <si>
    <t>¥243.00</t>
  </si>
  <si>
    <t>¥2,016.00</t>
  </si>
  <si>
    <t>Lanna Deluxe Room 2 Single bed</t>
  </si>
  <si>
    <t>703277722341</t>
  </si>
  <si>
    <t>3040823</t>
  </si>
  <si>
    <t>¥2,658.00</t>
  </si>
  <si>
    <t>¥240.00</t>
  </si>
  <si>
    <t>¥2,418.00</t>
  </si>
  <si>
    <t>Standard King Room</t>
  </si>
  <si>
    <t>703293727559</t>
  </si>
  <si>
    <t>3102292</t>
  </si>
  <si>
    <t>197337662</t>
  </si>
  <si>
    <t>芭堤雅布莱顿大酒店</t>
  </si>
  <si>
    <t>LI/LINGZHI|ZHAO/GUOYONG</t>
  </si>
  <si>
    <t>¥1,900.00</t>
  </si>
  <si>
    <t>¥204.00</t>
  </si>
  <si>
    <t>¥1,696.00</t>
  </si>
  <si>
    <t>Deluxe Sea View</t>
  </si>
  <si>
    <t>703294146184</t>
  </si>
  <si>
    <t>3102722</t>
  </si>
  <si>
    <t>197293805</t>
  </si>
  <si>
    <t>拉差达钻石酒店</t>
  </si>
  <si>
    <t>TIAN/YIHU</t>
  </si>
  <si>
    <t>¥161.00</t>
  </si>
  <si>
    <t>¥16.00</t>
  </si>
  <si>
    <t>¥145.00</t>
  </si>
  <si>
    <t>703294794408</t>
  </si>
  <si>
    <t>3103944</t>
  </si>
  <si>
    <t>221857097</t>
  </si>
  <si>
    <t>全合一套房酒店</t>
  </si>
  <si>
    <t>REN/JUANJUAN|JI/ZHONGLI</t>
  </si>
  <si>
    <t>¥131.00</t>
  </si>
  <si>
    <t>¥118.00</t>
  </si>
  <si>
    <t>703295405444</t>
  </si>
  <si>
    <t>3107379</t>
  </si>
  <si>
    <t>¥237.00</t>
  </si>
  <si>
    <t>¥25.00</t>
  </si>
  <si>
    <t>¥212.00</t>
  </si>
  <si>
    <t>703294750418</t>
  </si>
  <si>
    <t>3107054</t>
  </si>
  <si>
    <t>875630956</t>
  </si>
  <si>
    <t>龙格套房黄金海岸PIK海景公寓</t>
  </si>
  <si>
    <t>YE/ZHONGHAO</t>
  </si>
  <si>
    <t>¥234.00</t>
  </si>
  <si>
    <t>¥26.00</t>
  </si>
  <si>
    <t>Studio Apartment with Sea View</t>
  </si>
  <si>
    <t>703295738475</t>
  </si>
  <si>
    <t>3110437</t>
  </si>
  <si>
    <t>822711412</t>
  </si>
  <si>
    <t>睡在清迈塔佩门时尚生活酒店 (政府卫生认证)</t>
  </si>
  <si>
    <t>LANG/SIYUE</t>
  </si>
  <si>
    <t>¥313.00</t>
  </si>
  <si>
    <t>studio Mai</t>
  </si>
  <si>
    <t>703295179516</t>
  </si>
  <si>
    <t>3110390</t>
  </si>
  <si>
    <t>875630755</t>
  </si>
  <si>
    <t>芭堤雅香巴拉酒店</t>
  </si>
  <si>
    <t>ZENG/JUNLIN</t>
  </si>
  <si>
    <t>¥355.00</t>
  </si>
  <si>
    <t>¥321.00</t>
  </si>
  <si>
    <t>Superior King Room</t>
  </si>
  <si>
    <t>703289981190</t>
  </si>
  <si>
    <t>3083849</t>
  </si>
  <si>
    <t>YOU/YANYAN</t>
  </si>
  <si>
    <t>¥1,762.00</t>
  </si>
  <si>
    <t>¥144.00</t>
  </si>
  <si>
    <t>¥1,618.00</t>
  </si>
  <si>
    <t>703295636457</t>
  </si>
  <si>
    <t>3108070</t>
  </si>
  <si>
    <t>821396167</t>
  </si>
  <si>
    <t>土豆头套房和一室公寓</t>
  </si>
  <si>
    <t>HU/MEMGYA|WANG/XIANYING</t>
  </si>
  <si>
    <t>¥1,460.00</t>
  </si>
  <si>
    <t>¥156.00</t>
  </si>
  <si>
    <t>¥1,304.00</t>
  </si>
  <si>
    <t>Sunrise Studios</t>
  </si>
  <si>
    <t>703294086459</t>
  </si>
  <si>
    <t>3105749</t>
  </si>
  <si>
    <t>197310488</t>
  </si>
  <si>
    <t>巴厘岛努沙杜瓦湾水晶豪华度假村</t>
  </si>
  <si>
    <t>CAI/QINGQING|LIU/HUIJIE</t>
  </si>
  <si>
    <t>¥360.00</t>
  </si>
  <si>
    <t>Suite(Jacuzzi)</t>
  </si>
  <si>
    <t>703295973085</t>
  </si>
  <si>
    <t>3108707</t>
  </si>
  <si>
    <t>ZHAN/QINGMEI|JI/MEI</t>
  </si>
  <si>
    <t>703295658408</t>
  </si>
  <si>
    <t>3108628</t>
  </si>
  <si>
    <t>PANG/TING|PANG/LULU</t>
  </si>
  <si>
    <t>¥701.00</t>
  </si>
  <si>
    <t>¥58.00</t>
  </si>
  <si>
    <t>¥643.00</t>
  </si>
  <si>
    <t>superior twin beds room</t>
  </si>
  <si>
    <t>703295407727</t>
  </si>
  <si>
    <t>3108030</t>
  </si>
  <si>
    <t>197304224</t>
  </si>
  <si>
    <t>铂尔曼吉隆坡孟沙酒店</t>
  </si>
  <si>
    <t>MENG/ZIXIAO</t>
  </si>
  <si>
    <t>¥475.00</t>
  </si>
  <si>
    <t>¥424.00</t>
  </si>
  <si>
    <t>703291997494</t>
  </si>
  <si>
    <t>3090136</t>
  </si>
  <si>
    <t>ZHU/YAN</t>
  </si>
  <si>
    <t>¥3,177.00</t>
  </si>
  <si>
    <t>¥315.00</t>
  </si>
  <si>
    <t>¥2,862.00</t>
  </si>
  <si>
    <t>703294429554</t>
  </si>
  <si>
    <t>3105029</t>
  </si>
  <si>
    <t>870809334</t>
  </si>
  <si>
    <t>迪拜龙城普瑞米尔酒店</t>
  </si>
  <si>
    <t>ZHONG/YUHANG|ZHANG/HUI</t>
  </si>
  <si>
    <t>¥1,734.00</t>
  </si>
  <si>
    <t>¥172.00</t>
  </si>
  <si>
    <t>¥1,562.00</t>
  </si>
  <si>
    <t>Family Room, Non Smoking</t>
  </si>
  <si>
    <t>703296421042</t>
  </si>
  <si>
    <t>3112941</t>
  </si>
  <si>
    <t>CHEN/SHUQING|ZHAO/MI</t>
  </si>
  <si>
    <t>¥489.00</t>
  </si>
  <si>
    <t>DEE Tower Superior Room</t>
  </si>
  <si>
    <t>703296915858</t>
  </si>
  <si>
    <t>3114456</t>
  </si>
  <si>
    <t>CHEN/MENGER</t>
  </si>
  <si>
    <t>¥2,960.00</t>
  </si>
  <si>
    <t>2023-03-09 19:55:58</t>
  </si>
  <si>
    <t>Triple Greenery Room with Free 4G Pocket Wi-Fi Device</t>
  </si>
  <si>
    <t>703295827256</t>
  </si>
  <si>
    <t>3107714</t>
  </si>
  <si>
    <t>ZHANG/DAN|WANG/YIZHU</t>
  </si>
  <si>
    <t>2023-04-28</t>
  </si>
  <si>
    <t>¥1,591.00</t>
  </si>
  <si>
    <t>2023-03-09 20:24:58</t>
  </si>
  <si>
    <t>Studio Ocean Pool Villa</t>
  </si>
  <si>
    <t>703296605827</t>
  </si>
  <si>
    <t>3114223</t>
  </si>
  <si>
    <t>871138224</t>
  </si>
  <si>
    <t>西巴丹卡帕莱度假村水上屋</t>
  </si>
  <si>
    <t>ZHANG/JUNXIN|LIU/YING|HUANG/YI|ZHOU/YING|LI/ZIYUAN</t>
  </si>
  <si>
    <t>2023-03-21</t>
  </si>
  <si>
    <t>¥23,880.00</t>
  </si>
  <si>
    <t>2023-03-09 21:53:56</t>
  </si>
  <si>
    <t>Water Chalet</t>
  </si>
  <si>
    <t>703294276180</t>
  </si>
  <si>
    <t>3104518</t>
  </si>
  <si>
    <t>820626781</t>
  </si>
  <si>
    <t>洛克维尔酒店 - 华美达酒店</t>
  </si>
  <si>
    <t>PENG/WENJUN</t>
  </si>
  <si>
    <t>¥1,192.00</t>
  </si>
  <si>
    <t>¥1,070.00</t>
  </si>
  <si>
    <t>Room, 1 King Bed, Non Smoking</t>
  </si>
  <si>
    <t>703295931829</t>
  </si>
  <si>
    <t>3107130</t>
  </si>
  <si>
    <t>814059046</t>
  </si>
  <si>
    <t>壹精品酒店</t>
  </si>
  <si>
    <t>CUI/JINQIAO</t>
  </si>
  <si>
    <t>¥853.00</t>
  </si>
  <si>
    <t>¥765.00</t>
  </si>
  <si>
    <t>king bed room</t>
  </si>
  <si>
    <t>703291740346</t>
  </si>
  <si>
    <t>3088936</t>
  </si>
  <si>
    <t>ZHANG/CHENGCHAO</t>
  </si>
  <si>
    <t>2023-05-26</t>
  </si>
  <si>
    <t>2023-05-27</t>
  </si>
  <si>
    <t>¥2,691.00</t>
  </si>
  <si>
    <t>2023-03-10 02:53:20</t>
  </si>
  <si>
    <t>Sky Pool Villa</t>
  </si>
  <si>
    <t>703291303890</t>
  </si>
  <si>
    <t>3088934</t>
  </si>
  <si>
    <t>2023-05-24</t>
  </si>
  <si>
    <t>¥2,226.00</t>
  </si>
  <si>
    <t>2023-03-10 02:54:07</t>
  </si>
  <si>
    <t>Studio Pool Villa King</t>
  </si>
  <si>
    <t>703285633898</t>
  </si>
  <si>
    <t>3067259</t>
  </si>
  <si>
    <t>221856893</t>
  </si>
  <si>
    <t>首尔明洞相铁喜普乐吉酒店</t>
  </si>
  <si>
    <t>GU/HONGCHENG</t>
  </si>
  <si>
    <t>¥135.00</t>
  </si>
  <si>
    <t>¥1,113.00</t>
  </si>
  <si>
    <t>standard latex room</t>
  </si>
  <si>
    <t>703265492310</t>
  </si>
  <si>
    <t>3007326</t>
  </si>
  <si>
    <t>LIAO/MENGYING</t>
  </si>
  <si>
    <t>¥1,001.00</t>
  </si>
  <si>
    <t>¥95.00</t>
  </si>
  <si>
    <t>¥906.00</t>
  </si>
  <si>
    <t>703278514889</t>
  </si>
  <si>
    <t>3046164</t>
  </si>
  <si>
    <t>LIN/YIYA|YE/YILIN</t>
  </si>
  <si>
    <t>2023-02-19</t>
  </si>
  <si>
    <t>¥2,685.00</t>
  </si>
  <si>
    <t>¥210.00</t>
  </si>
  <si>
    <t>¥2,475.00</t>
  </si>
  <si>
    <t>703277617826</t>
  </si>
  <si>
    <t>3042121</t>
  </si>
  <si>
    <t>JIANG/JIANHUI</t>
  </si>
  <si>
    <t>¥1,475.00</t>
  </si>
  <si>
    <t>703276925513</t>
  </si>
  <si>
    <t>3040355</t>
  </si>
  <si>
    <t>221835647</t>
  </si>
  <si>
    <t>香港万丽海景酒店</t>
  </si>
  <si>
    <t>GUO/MAOYUN|HU/SHENGGUANG</t>
  </si>
  <si>
    <t>¥7,772.00</t>
  </si>
  <si>
    <t>¥612.00</t>
  </si>
  <si>
    <t>¥7,160.00</t>
  </si>
  <si>
    <t>Room, 2 Twin Beds, Non Smoking, Garden View</t>
  </si>
  <si>
    <t>703280512659</t>
  </si>
  <si>
    <t>3052492</t>
  </si>
  <si>
    <t>LIU/JUN</t>
  </si>
  <si>
    <t>2023-02-21</t>
  </si>
  <si>
    <t>¥1,376.00</t>
  </si>
  <si>
    <t>703297208549</t>
  </si>
  <si>
    <t>3116014</t>
  </si>
  <si>
    <t>197301653</t>
  </si>
  <si>
    <t>曼谷素旺那普机场诺富特酒店</t>
  </si>
  <si>
    <t>LEI/ANQIONG|GU/SHAOCHUANG</t>
  </si>
  <si>
    <t>¥1,527.00</t>
  </si>
  <si>
    <t>2023-03-10 07:21:51</t>
  </si>
  <si>
    <t>superior king bed room</t>
  </si>
  <si>
    <t>703285642882</t>
  </si>
  <si>
    <t>3067227</t>
  </si>
  <si>
    <t>WANG/CHAOYI</t>
  </si>
  <si>
    <t>¥2,616.00</t>
  </si>
  <si>
    <t>¥2,412.00</t>
  </si>
  <si>
    <t>703289450419</t>
  </si>
  <si>
    <t>3079619</t>
  </si>
  <si>
    <t>SU/XIAOMO|CHEN/MENGNAN</t>
  </si>
  <si>
    <t>¥148.00</t>
  </si>
  <si>
    <t>703288169306</t>
  </si>
  <si>
    <t>3078263</t>
  </si>
  <si>
    <t>CHENG/WEIYONG</t>
  </si>
  <si>
    <t>¥3,108.00</t>
  </si>
  <si>
    <t>¥2,838.00</t>
  </si>
  <si>
    <t>703288445166</t>
  </si>
  <si>
    <t>3078413</t>
  </si>
  <si>
    <t>SU/YUANYUAN|SU/WEIWEI</t>
  </si>
  <si>
    <t>703290211182</t>
  </si>
  <si>
    <t>3085518</t>
  </si>
  <si>
    <t>197296700</t>
  </si>
  <si>
    <t>仙本那海丰大酒店</t>
  </si>
  <si>
    <t>NA/ZIXIANG|NA/JINXI</t>
  </si>
  <si>
    <t>¥999.00</t>
  </si>
  <si>
    <t>¥891.00</t>
  </si>
  <si>
    <t>703272936609</t>
  </si>
  <si>
    <t>3027706</t>
  </si>
  <si>
    <t>SUN/DA|MEI/MENG|SUN/YONGLI|SUN/WEIQUN</t>
  </si>
  <si>
    <t>2023-02-13</t>
  </si>
  <si>
    <t>¥19,040.00</t>
  </si>
  <si>
    <t>¥1,810.00</t>
  </si>
  <si>
    <t>¥17,230.00</t>
  </si>
  <si>
    <t>3 bedrooms sky pool villa</t>
  </si>
  <si>
    <t>703277214284</t>
  </si>
  <si>
    <t>3041884</t>
  </si>
  <si>
    <t>TAN/HAO|MA/YUYANG</t>
  </si>
  <si>
    <t>¥1,232.00</t>
  </si>
  <si>
    <t>¥117.00</t>
  </si>
  <si>
    <t>¥1,115.00</t>
  </si>
  <si>
    <t>703282156974</t>
  </si>
  <si>
    <t>3057306</t>
  </si>
  <si>
    <t>216465377</t>
  </si>
  <si>
    <t>清迈温特里市度假酒店</t>
  </si>
  <si>
    <t>MEI/GUANGMING|SONG/JIALU</t>
  </si>
  <si>
    <t>¥1,888.00</t>
  </si>
  <si>
    <t>¥188.00</t>
  </si>
  <si>
    <t>¥1,700.00</t>
  </si>
  <si>
    <t>Superior King</t>
  </si>
  <si>
    <t>703274885400</t>
  </si>
  <si>
    <t>3033303</t>
  </si>
  <si>
    <t>MA/WEI|LUO/CHENG</t>
  </si>
  <si>
    <t>¥278.00</t>
  </si>
  <si>
    <t>¥254.00</t>
  </si>
  <si>
    <t>703288119573</t>
  </si>
  <si>
    <t>3076117</t>
  </si>
  <si>
    <t>201901385</t>
  </si>
  <si>
    <t>钻石城广场酒店</t>
  </si>
  <si>
    <t>LAI/GUOLONG|YANG/PEILIN|TU/YU</t>
  </si>
  <si>
    <t>¥231.00</t>
  </si>
  <si>
    <t>¥21.00</t>
  </si>
  <si>
    <t>Superior Family Room</t>
  </si>
  <si>
    <t>703285934936</t>
  </si>
  <si>
    <t>3068967</t>
  </si>
  <si>
    <t>WANG/JUNJIE|WU/QILIN</t>
  </si>
  <si>
    <t>¥7,549.00</t>
  </si>
  <si>
    <t>¥748.00</t>
  </si>
  <si>
    <t>¥6,801.00</t>
  </si>
  <si>
    <t>1 bedroom ocean pool loft</t>
  </si>
  <si>
    <t>703290088302</t>
  </si>
  <si>
    <t>3086496</t>
  </si>
  <si>
    <t>820136374</t>
  </si>
  <si>
    <t>卡萨酒店</t>
  </si>
  <si>
    <t>XU/LUOHUA|ZHU/JIUYANG</t>
  </si>
  <si>
    <t>¥175.00</t>
  </si>
  <si>
    <t>¥159.00</t>
  </si>
  <si>
    <t>superior twin bed room</t>
  </si>
  <si>
    <t>703291679551</t>
  </si>
  <si>
    <t>3092467</t>
  </si>
  <si>
    <t>804835897</t>
  </si>
  <si>
    <t>14号广场公寓</t>
  </si>
  <si>
    <t>XIONG/WEI</t>
  </si>
  <si>
    <t>¥608.00</t>
  </si>
  <si>
    <t>¥548.00</t>
  </si>
  <si>
    <t>703293369582</t>
  </si>
  <si>
    <t>3101693</t>
  </si>
  <si>
    <t>236057561</t>
  </si>
  <si>
    <t>马约兰金色精品酒店</t>
  </si>
  <si>
    <t>LIU/XIUBIN</t>
  </si>
  <si>
    <t>¥214.00</t>
  </si>
  <si>
    <t>executive room</t>
  </si>
  <si>
    <t>703292323930</t>
  </si>
  <si>
    <t>3097723</t>
  </si>
  <si>
    <t>CHEN/CAN|TANG/JING</t>
  </si>
  <si>
    <t>¥372.00</t>
  </si>
  <si>
    <t>¥336.00</t>
  </si>
  <si>
    <t>703294140174</t>
  </si>
  <si>
    <t>3102926</t>
  </si>
  <si>
    <t>197274911</t>
  </si>
  <si>
    <t>中庭精品酒店</t>
  </si>
  <si>
    <t>YANG/YING|SHENG/TINGTING|LU/JINGSONG</t>
  </si>
  <si>
    <t>¥2,058.00</t>
  </si>
  <si>
    <t>¥1,854.00</t>
  </si>
  <si>
    <t>Standard Family Room</t>
  </si>
  <si>
    <t>703293999249</t>
  </si>
  <si>
    <t>3099953</t>
  </si>
  <si>
    <t>197330249</t>
  </si>
  <si>
    <t>清迈利姆酒店</t>
  </si>
  <si>
    <t>SHAN/XIAOQING</t>
  </si>
  <si>
    <t>¥2,271.00</t>
  </si>
  <si>
    <t>Grand deluxe</t>
  </si>
  <si>
    <t>703297224288</t>
  </si>
  <si>
    <t>3115859</t>
  </si>
  <si>
    <t>FANG/JINGSHENG|WU/BO</t>
  </si>
  <si>
    <t>2023-03-10 08:44:23</t>
  </si>
  <si>
    <t>standard twin bed room</t>
  </si>
  <si>
    <t>703295449683</t>
  </si>
  <si>
    <t>3107110</t>
  </si>
  <si>
    <t>WANG/RUI|WANG/WEI</t>
  </si>
  <si>
    <t>¥1,003.04</t>
  </si>
  <si>
    <t>¥104.04</t>
  </si>
  <si>
    <t>¥899.00</t>
  </si>
  <si>
    <t>703294007588</t>
  </si>
  <si>
    <t>3104143</t>
  </si>
  <si>
    <t>197293184</t>
  </si>
  <si>
    <t>曼谷班达拉套房酒店</t>
  </si>
  <si>
    <t>QIN/ZHONGYUAN|MA/XIAOTONG|HOU/SICHEN|MU/CHANGQING</t>
  </si>
  <si>
    <t>¥1,043.00</t>
  </si>
  <si>
    <t>¥107.00</t>
  </si>
  <si>
    <t>¥936.00</t>
  </si>
  <si>
    <t>Two Bedroom suite</t>
  </si>
  <si>
    <t>703294409811</t>
  </si>
  <si>
    <t>3106075</t>
  </si>
  <si>
    <t>CHEN/JIAZHEN</t>
  </si>
  <si>
    <t>¥549.00</t>
  </si>
  <si>
    <t>703296893228</t>
  </si>
  <si>
    <t>3111804</t>
  </si>
  <si>
    <t>240038942</t>
  </si>
  <si>
    <t>拉查达17普拉斯酒店</t>
  </si>
  <si>
    <t>SHI/GUANGYUAN</t>
  </si>
  <si>
    <t>703296459751</t>
  </si>
  <si>
    <t>3113158</t>
  </si>
  <si>
    <t>¥533.00</t>
  </si>
  <si>
    <t>703296895298</t>
  </si>
  <si>
    <t>3113877</t>
  </si>
  <si>
    <t>820597201</t>
  </si>
  <si>
    <t>暹罗天堂娱乐综合酒店</t>
  </si>
  <si>
    <t>HUANG/DANHUA|HUANG/GUOHUI</t>
  </si>
  <si>
    <t>¥203.00</t>
  </si>
  <si>
    <t>¥19.00</t>
  </si>
  <si>
    <t>¥184.00</t>
  </si>
  <si>
    <t>703292824283</t>
  </si>
  <si>
    <t>3097699</t>
  </si>
  <si>
    <t>205744181</t>
  </si>
  <si>
    <t>国际机场 KLIA-KLIA2途恩酒店</t>
  </si>
  <si>
    <t>GUO/QING|LUO/HONGCUI</t>
  </si>
  <si>
    <t>¥477.00</t>
  </si>
  <si>
    <t>703297929293</t>
  </si>
  <si>
    <t>3116345</t>
  </si>
  <si>
    <t>JIANG/YING|LIU/YANG</t>
  </si>
  <si>
    <t>¥1,707.00</t>
  </si>
  <si>
    <t>2023-03-10 09:35:58</t>
  </si>
  <si>
    <t>Deluxe Plus Sea View King Room</t>
  </si>
  <si>
    <t>703293296612</t>
  </si>
  <si>
    <t>3102008</t>
  </si>
  <si>
    <t>WANG/ZHINUAN</t>
  </si>
  <si>
    <t>¥1,353.00</t>
  </si>
  <si>
    <t>703294401695</t>
  </si>
  <si>
    <t>3103191</t>
  </si>
  <si>
    <t>197314805</t>
  </si>
  <si>
    <t>香格里拉集团槟城乔治城JEN酒店 (槟城对抗新冠肺炎认证)</t>
  </si>
  <si>
    <t>ZHANG/TINGTING</t>
  </si>
  <si>
    <t>¥2,340.00</t>
  </si>
  <si>
    <t>¥252.00</t>
  </si>
  <si>
    <t>¥2,088.00</t>
  </si>
  <si>
    <t>Deluxe Room, 1 King Bed</t>
  </si>
  <si>
    <t>703295596817</t>
  </si>
  <si>
    <t>3107191</t>
  </si>
  <si>
    <t>¥150.00</t>
  </si>
  <si>
    <t>¥1,252.00</t>
  </si>
  <si>
    <t>703296555232</t>
  </si>
  <si>
    <t>3113367</t>
  </si>
  <si>
    <t>221842472</t>
  </si>
  <si>
    <t>澳门财神酒店</t>
  </si>
  <si>
    <t>ZHU/RULI</t>
  </si>
  <si>
    <t>¥549.96</t>
  </si>
  <si>
    <t>¥53.96</t>
  </si>
  <si>
    <t>¥496.00</t>
  </si>
  <si>
    <t>703296921072</t>
  </si>
  <si>
    <t>3113412</t>
  </si>
  <si>
    <t>221854445</t>
  </si>
  <si>
    <t>香港喜来登酒店</t>
  </si>
  <si>
    <t>YU/HONGHAI</t>
  </si>
  <si>
    <t>¥2,682.00</t>
  </si>
  <si>
    <t>¥244.00</t>
  </si>
  <si>
    <t>¥2,438.00</t>
  </si>
  <si>
    <t>Room, 1 King Bed, Non Smoking, Harbor View</t>
  </si>
  <si>
    <t>703296121357</t>
  </si>
  <si>
    <t>3113707</t>
  </si>
  <si>
    <t>221839064</t>
  </si>
  <si>
    <t>香港园景轩</t>
  </si>
  <si>
    <t>HU/YING</t>
  </si>
  <si>
    <t>¥685.00</t>
  </si>
  <si>
    <t>703296186093</t>
  </si>
  <si>
    <t>3112582</t>
  </si>
  <si>
    <t>221852783</t>
  </si>
  <si>
    <t>香港弥敦酒店</t>
  </si>
  <si>
    <t>CHEN/ZHIYING</t>
  </si>
  <si>
    <t>¥1,947.00</t>
  </si>
  <si>
    <t>¥169.00</t>
  </si>
  <si>
    <t>¥1,778.00</t>
  </si>
  <si>
    <t>Nathan Grand Room With Extra Bed</t>
  </si>
  <si>
    <t>703295714240</t>
  </si>
  <si>
    <t>3107311</t>
  </si>
  <si>
    <t>ZHU/XIANGHUI</t>
  </si>
  <si>
    <t>¥654.00</t>
  </si>
  <si>
    <t>703296134561</t>
  </si>
  <si>
    <t>3114444</t>
  </si>
  <si>
    <t>WANG/XINXUAN</t>
  </si>
  <si>
    <t>2023-04-30</t>
  </si>
  <si>
    <t>¥1,033.00</t>
  </si>
  <si>
    <t>2023-03-10 12:54:56</t>
  </si>
  <si>
    <t>Deluxe Cottage</t>
  </si>
  <si>
    <t>703295893483</t>
  </si>
  <si>
    <t>3108837</t>
  </si>
  <si>
    <t>XIAO/ZIXUAN|BAI/ZIJIAN</t>
  </si>
  <si>
    <t>¥863.00</t>
  </si>
  <si>
    <t>2023-03-10 13:22:17</t>
  </si>
  <si>
    <t>703295792562</t>
  </si>
  <si>
    <t>3108857</t>
  </si>
  <si>
    <t>XIAO/YAO|LIU/YE</t>
  </si>
  <si>
    <t>2023-03-10 13:26:26</t>
  </si>
  <si>
    <t>703295714810</t>
  </si>
  <si>
    <t>3108842</t>
  </si>
  <si>
    <t>LI/DONGDONG|ZHANG/WEI</t>
  </si>
  <si>
    <t>2023-03-10 13:27:55</t>
  </si>
  <si>
    <t>703282980673</t>
  </si>
  <si>
    <t>3060278</t>
  </si>
  <si>
    <t>YAU/TAKPUI|WEI/QIAN</t>
  </si>
  <si>
    <t>¥4,720.00</t>
  </si>
  <si>
    <t>2023-03-10 19:44:59</t>
  </si>
  <si>
    <t>703256545148</t>
  </si>
  <si>
    <t>2983750</t>
  </si>
  <si>
    <t>221843768</t>
  </si>
  <si>
    <t>香港百利酒店</t>
  </si>
  <si>
    <t>MA/ZIKAI</t>
  </si>
  <si>
    <t>2023-01-28</t>
  </si>
  <si>
    <t>¥510.00</t>
  </si>
  <si>
    <t>¥33.00</t>
  </si>
  <si>
    <t>703270654415</t>
  </si>
  <si>
    <t>3023883</t>
  </si>
  <si>
    <t>221877161</t>
  </si>
  <si>
    <t>名迪港岛酒店</t>
  </si>
  <si>
    <t>ZHANG/LEI</t>
  </si>
  <si>
    <t>¥515.00</t>
  </si>
  <si>
    <t>703270233763</t>
  </si>
  <si>
    <t>3023884</t>
  </si>
  <si>
    <t>ZHU/LIHUA|WU/YICHAO</t>
  </si>
  <si>
    <t>703279818622</t>
  </si>
  <si>
    <t>3049855</t>
  </si>
  <si>
    <t>197336891</t>
  </si>
  <si>
    <t>兰卡威彩虹度假酒店</t>
  </si>
  <si>
    <t>KANG/NAN|DU/YIMING</t>
  </si>
  <si>
    <t>¥4,464.00</t>
  </si>
  <si>
    <t>Deluxe Garden Terrace</t>
  </si>
  <si>
    <t>703274153694</t>
  </si>
  <si>
    <t>3032016</t>
  </si>
  <si>
    <t>HAN/MINGZHANG</t>
  </si>
  <si>
    <t>¥328.00</t>
  </si>
  <si>
    <t>¥304.00</t>
  </si>
  <si>
    <t>703274836599</t>
  </si>
  <si>
    <t>3031479</t>
  </si>
  <si>
    <t>221835074</t>
  </si>
  <si>
    <t>香港远东丝丽酒店</t>
  </si>
  <si>
    <t>LI/YAO</t>
  </si>
  <si>
    <t>¥534.00</t>
  </si>
  <si>
    <t>Standard room</t>
  </si>
  <si>
    <t>703275773722</t>
  </si>
  <si>
    <t>3035371</t>
  </si>
  <si>
    <t>YE/QIONG</t>
  </si>
  <si>
    <t>¥3,515.00</t>
  </si>
  <si>
    <t>¥3,254.00</t>
  </si>
  <si>
    <t>703284856208</t>
  </si>
  <si>
    <t>3066265</t>
  </si>
  <si>
    <t>YANG/DANDAN</t>
  </si>
  <si>
    <t>2023-02-25</t>
  </si>
  <si>
    <t>¥4,550.00</t>
  </si>
  <si>
    <t>¥362.00</t>
  </si>
  <si>
    <t>¥4,188.00</t>
  </si>
  <si>
    <t>703290214408</t>
  </si>
  <si>
    <t>3083920</t>
  </si>
  <si>
    <t>TAO/XIUWEN|TANG/FENGJIN</t>
  </si>
  <si>
    <t>¥1,366.00</t>
  </si>
  <si>
    <t>¥1,247.00</t>
  </si>
  <si>
    <t>703293413968</t>
  </si>
  <si>
    <t>3098480</t>
  </si>
  <si>
    <t>CEN/JIALING</t>
  </si>
  <si>
    <t>¥745.00</t>
  </si>
  <si>
    <t>¥61.00</t>
  </si>
  <si>
    <t>¥684.00</t>
  </si>
  <si>
    <t>703271281530</t>
  </si>
  <si>
    <t>3026361</t>
  </si>
  <si>
    <t>197287784</t>
  </si>
  <si>
    <t>素坤逸2号阿斯彭套房酒店</t>
  </si>
  <si>
    <t>HUANG/HUI|WEI/ZHIYI</t>
  </si>
  <si>
    <t>¥298.00</t>
  </si>
  <si>
    <t>¥27.00</t>
  </si>
  <si>
    <t>¥271.00</t>
  </si>
  <si>
    <t>Grand Deluxe Room</t>
  </si>
  <si>
    <t>703278554726</t>
  </si>
  <si>
    <t>3046530</t>
  </si>
  <si>
    <t>BAI/HENG|JIAO/SHICHEN</t>
  </si>
  <si>
    <t>¥768.00</t>
  </si>
  <si>
    <t>¥699.00</t>
  </si>
  <si>
    <t>703289422056</t>
  </si>
  <si>
    <t>3081148</t>
  </si>
  <si>
    <t>197282261</t>
  </si>
  <si>
    <t>曼谷宾乐雅套房酒店 (SHA Plus+)</t>
  </si>
  <si>
    <t>LIU/JIAYU</t>
  </si>
  <si>
    <t>¥1,602.00</t>
  </si>
  <si>
    <t>Studio Premier King Suite</t>
  </si>
  <si>
    <t>703293839796</t>
  </si>
  <si>
    <t>3098034</t>
  </si>
  <si>
    <t>197336675</t>
  </si>
  <si>
    <t>河内明珠酒店</t>
  </si>
  <si>
    <t>LIU/WEI</t>
  </si>
  <si>
    <t>¥96.00</t>
  </si>
  <si>
    <t>¥810.00</t>
  </si>
  <si>
    <t>romance classic room</t>
  </si>
  <si>
    <t>703293646443</t>
  </si>
  <si>
    <t>3099677</t>
  </si>
  <si>
    <t>XING/YUFEI|WANG/YONGFENG</t>
  </si>
  <si>
    <t>703294588879</t>
  </si>
  <si>
    <t>3103031</t>
  </si>
  <si>
    <t>XIE/YOUQIANG|LI/XILIANG</t>
  </si>
  <si>
    <t>¥508.00</t>
  </si>
  <si>
    <t>¥456.00</t>
  </si>
  <si>
    <t>703294229167</t>
  </si>
  <si>
    <t>3102964</t>
  </si>
  <si>
    <t>YANG/YANG</t>
  </si>
  <si>
    <t>703295691780</t>
  </si>
  <si>
    <t>3107113</t>
  </si>
  <si>
    <t>¥867.00</t>
  </si>
  <si>
    <t>¥781.00</t>
  </si>
  <si>
    <t>703295658238</t>
  </si>
  <si>
    <t>3107190</t>
  </si>
  <si>
    <t>870808986</t>
  </si>
  <si>
    <t>曼谷辛德霍恩凯宾斯基</t>
  </si>
  <si>
    <t>LIU/YAO|YIN/CHAO</t>
  </si>
  <si>
    <t>¥13,790.00</t>
  </si>
  <si>
    <t>¥1,312.00</t>
  </si>
  <si>
    <t>¥12,478.00</t>
  </si>
  <si>
    <t>2-Bedroom Grand Executive Suite</t>
  </si>
  <si>
    <t>703295058727</t>
  </si>
  <si>
    <t>3108937</t>
  </si>
  <si>
    <t>ZHAN/SONGTAO</t>
  </si>
  <si>
    <t>¥1,221.00</t>
  </si>
  <si>
    <t>¥1,089.00</t>
  </si>
  <si>
    <t>703295698871</t>
  </si>
  <si>
    <t>3108315</t>
  </si>
  <si>
    <t>XU/SHANGQI|MU/ZIYU|GU/YAFANG|MA/QINGLING</t>
  </si>
  <si>
    <t>¥18,472.00</t>
  </si>
  <si>
    <t>¥1,981.00</t>
  </si>
  <si>
    <t>¥16,491.00</t>
  </si>
  <si>
    <t>703295566126</t>
  </si>
  <si>
    <t>3108973</t>
  </si>
  <si>
    <t>871138236</t>
  </si>
  <si>
    <t>沙吞阿曼达酒店 (政府卫生认证)</t>
  </si>
  <si>
    <t>XU/HAO|YU/MINGZHU|MA/YUYAO</t>
  </si>
  <si>
    <t>¥3,666.00</t>
  </si>
  <si>
    <t>¥348.00</t>
  </si>
  <si>
    <t>¥3,318.00</t>
  </si>
  <si>
    <t>Deluxe One Bedroom Room</t>
  </si>
  <si>
    <t>703297633564</t>
  </si>
  <si>
    <t>3115818</t>
  </si>
  <si>
    <t>216958187</t>
  </si>
  <si>
    <t>颗颗特尔清迈尼曼酒店</t>
  </si>
  <si>
    <t>ZHAO/JIN|SHI/WENHAO</t>
  </si>
  <si>
    <t>¥23.00</t>
  </si>
  <si>
    <t>¥211.00</t>
  </si>
  <si>
    <t>703292063805</t>
  </si>
  <si>
    <t>3097630</t>
  </si>
  <si>
    <t>197319908</t>
  </si>
  <si>
    <t>仰光泛太平洋酒店</t>
  </si>
  <si>
    <t>ZHANG/YAN</t>
  </si>
  <si>
    <t>¥1,587.00</t>
  </si>
  <si>
    <t>¥173.00</t>
  </si>
  <si>
    <t>¥1,414.00</t>
  </si>
  <si>
    <t>703295968417</t>
  </si>
  <si>
    <t>3110397</t>
  </si>
  <si>
    <t>197298215</t>
  </si>
  <si>
    <t>仰光美利亚酒店</t>
  </si>
  <si>
    <t>ZHENG/MENGYUAN</t>
  </si>
  <si>
    <t>¥517.36</t>
  </si>
  <si>
    <t>¥55.36</t>
  </si>
  <si>
    <t>¥462.00</t>
  </si>
  <si>
    <t>703297342236</t>
  </si>
  <si>
    <t>3115840</t>
  </si>
  <si>
    <t>197311472</t>
  </si>
  <si>
    <t>芭堤雅花园海景大酒店 (政府卫生认证)</t>
  </si>
  <si>
    <t>LI/YUNBIAO</t>
  </si>
  <si>
    <t>¥329.00</t>
  </si>
  <si>
    <t>Deluxe Sea View Room</t>
  </si>
  <si>
    <t>703297246847</t>
  </si>
  <si>
    <t>3115839</t>
  </si>
  <si>
    <t>LUO/XIAOE|YI/E</t>
  </si>
  <si>
    <t>¥366.00</t>
  </si>
  <si>
    <t>Deluxe Chill Twin Room</t>
  </si>
  <si>
    <t>703297436676</t>
  </si>
  <si>
    <t>3116056</t>
  </si>
  <si>
    <t>ZHANG/XIAOTIAN</t>
  </si>
  <si>
    <t>703297175979</t>
  </si>
  <si>
    <t>3117720</t>
  </si>
  <si>
    <t>WANG/KAILIN</t>
  </si>
  <si>
    <t>¥371.00</t>
  </si>
  <si>
    <t>703297197969</t>
  </si>
  <si>
    <t>3116542</t>
  </si>
  <si>
    <t>ZHANG/BIN|WU/CHEN</t>
  </si>
  <si>
    <t>¥388.00</t>
  </si>
  <si>
    <t>703297285929</t>
  </si>
  <si>
    <t>3118343</t>
  </si>
  <si>
    <t>236058515</t>
  </si>
  <si>
    <t>宝酒店</t>
  </si>
  <si>
    <t>CHEN/TAO|WEN/JIAWEI</t>
  </si>
  <si>
    <t>¥1,384.00</t>
  </si>
  <si>
    <t>deluxe twin room</t>
  </si>
  <si>
    <t>703297498231</t>
  </si>
  <si>
    <t>3117563</t>
  </si>
  <si>
    <t>197295179</t>
  </si>
  <si>
    <t>曼谷铂尔曼皇权酒店 (政府卫生认证)</t>
  </si>
  <si>
    <t>ZHAO/XIAOKUAN|YIN/CHAOYANG|TANG/XIAOBING</t>
  </si>
  <si>
    <t>¥2,050.00</t>
  </si>
  <si>
    <t>¥220.00</t>
  </si>
  <si>
    <t>¥1,830.00</t>
  </si>
  <si>
    <t>Deluxe 1 King Size Bed Room</t>
  </si>
  <si>
    <t>703297454788</t>
  </si>
  <si>
    <t>3116878</t>
  </si>
  <si>
    <t>JI/CHEN|LUO/BIN</t>
  </si>
  <si>
    <t>¥666.00</t>
  </si>
  <si>
    <t>¥600.00</t>
  </si>
  <si>
    <t>703297765042</t>
  </si>
  <si>
    <t>3118332</t>
  </si>
  <si>
    <t>820736824</t>
  </si>
  <si>
    <t>当格浪过境酒店</t>
  </si>
  <si>
    <t>DENG/NING</t>
  </si>
  <si>
    <t>¥167.50</t>
  </si>
  <si>
    <t>¥18.50</t>
  </si>
  <si>
    <t>¥149.00</t>
  </si>
  <si>
    <t>superior room</t>
  </si>
  <si>
    <t>703297825486</t>
  </si>
  <si>
    <t>3119508</t>
  </si>
  <si>
    <t>197307878</t>
  </si>
  <si>
    <t>三宝拢大边酒店</t>
  </si>
  <si>
    <t>WANG/ZILI</t>
  </si>
  <si>
    <t>¥439.00</t>
  </si>
  <si>
    <t>¥392.00</t>
  </si>
  <si>
    <t>Junior Suite</t>
  </si>
  <si>
    <t>703293539893</t>
  </si>
  <si>
    <t>3099177</t>
  </si>
  <si>
    <t>CUI/JINGJING</t>
  </si>
  <si>
    <t>¥1,507.00</t>
  </si>
  <si>
    <t>703293319343</t>
  </si>
  <si>
    <t>3102655</t>
  </si>
  <si>
    <t>197587013</t>
  </si>
  <si>
    <t>长滩岛考斯特度假村</t>
  </si>
  <si>
    <t>LEE/BANGGEOL|MOON/MIOK</t>
  </si>
  <si>
    <t>¥3,357.00</t>
  </si>
  <si>
    <t>¥2,997.00</t>
  </si>
  <si>
    <t>703295997736</t>
  </si>
  <si>
    <t>3110936</t>
  </si>
  <si>
    <t>226965404</t>
  </si>
  <si>
    <t>香港悦思青年旅舍</t>
  </si>
  <si>
    <t>LI/JINGZHE</t>
  </si>
  <si>
    <t>¥458.00</t>
  </si>
  <si>
    <t>¥420.00</t>
  </si>
  <si>
    <t>Double Bed</t>
  </si>
  <si>
    <t>703295307285</t>
  </si>
  <si>
    <t>3108959</t>
  </si>
  <si>
    <t>LI/ZIYING|LI/ZIJIAN</t>
  </si>
  <si>
    <t>¥109.00</t>
  </si>
  <si>
    <t>¥1,138.00</t>
  </si>
  <si>
    <t>703296724444</t>
  </si>
  <si>
    <t>3111595</t>
  </si>
  <si>
    <t>221861711</t>
  </si>
  <si>
    <t>荃湾西如心酒店</t>
  </si>
  <si>
    <t>LI/WEIXI</t>
  </si>
  <si>
    <t>¥1,382.00</t>
  </si>
  <si>
    <t>¥125.00</t>
  </si>
  <si>
    <t>¥1,257.00</t>
  </si>
  <si>
    <t>Tower 2 Superior Room-Two Beds</t>
  </si>
  <si>
    <t>703297303376</t>
  </si>
  <si>
    <t>3116289</t>
  </si>
  <si>
    <t>197316014</t>
  </si>
  <si>
    <t>希思尔新山酒店</t>
  </si>
  <si>
    <t>DENG/XIANGHAO|CHENG/SHUILING</t>
  </si>
  <si>
    <t>¥491.00</t>
  </si>
  <si>
    <t>¥53.00</t>
  </si>
  <si>
    <t>deluxe sea view king room</t>
  </si>
  <si>
    <t>703297406995</t>
  </si>
  <si>
    <t>3118042</t>
  </si>
  <si>
    <t>LIN/HANQIANN</t>
  </si>
  <si>
    <t>¥552.00</t>
  </si>
  <si>
    <t>¥45.00</t>
  </si>
  <si>
    <t>¥507.00</t>
  </si>
  <si>
    <t>703297643163</t>
  </si>
  <si>
    <t>3117060</t>
  </si>
  <si>
    <t>221856749</t>
  </si>
  <si>
    <t>香港海景嘉福洲际酒店</t>
  </si>
  <si>
    <t>ZHANG/HAIYANG|YU/TUNA</t>
  </si>
  <si>
    <t>¥1,785.00</t>
  </si>
  <si>
    <t>¥162.00</t>
  </si>
  <si>
    <t>¥1,623.00</t>
  </si>
  <si>
    <t>Classic Room</t>
  </si>
  <si>
    <t>703298915104</t>
  </si>
  <si>
    <t>3121197</t>
  </si>
  <si>
    <t>197275334</t>
  </si>
  <si>
    <t>芭堤雅暹罗海岸酒店 (政府卫生认证)</t>
  </si>
  <si>
    <t>HE/WEIJUN|LU/YUNJIAN</t>
  </si>
  <si>
    <t>¥664.00</t>
  </si>
  <si>
    <t>2023-03-11 14:11:17</t>
  </si>
  <si>
    <t>Tropical Deluxe Room</t>
  </si>
  <si>
    <t>703298746445</t>
  </si>
  <si>
    <t>3121214</t>
  </si>
  <si>
    <t>197332052</t>
  </si>
  <si>
    <t>卡塔坦尼海岸泳池别墅- 仅限成人(政府卫生认证)</t>
  </si>
  <si>
    <t>CHEN/LICHUN</t>
  </si>
  <si>
    <t>2023-04-11</t>
  </si>
  <si>
    <t>2023-04-12</t>
  </si>
  <si>
    <t>¥5,084.00</t>
  </si>
  <si>
    <t>2023-03-11 15:33:55</t>
  </si>
  <si>
    <t>Seaview Pool Villa</t>
  </si>
  <si>
    <t>703298465153</t>
  </si>
  <si>
    <t>3123469</t>
  </si>
  <si>
    <t>820628203</t>
  </si>
  <si>
    <t>福乐顿市阿纳海姆豪生酒店及会议中心</t>
  </si>
  <si>
    <t>ALEX/FAN|CATHY/HU</t>
  </si>
  <si>
    <t>¥1,630.00</t>
  </si>
  <si>
    <t>2023-03-11 23:27:16</t>
  </si>
  <si>
    <t>standard king bed room (non smoking)</t>
  </si>
  <si>
    <t>703299174569</t>
  </si>
  <si>
    <t>3123691</t>
  </si>
  <si>
    <t>WANG/YONGQING|LI/NANA</t>
  </si>
  <si>
    <t>¥4,528.00</t>
  </si>
  <si>
    <t>2023-03-12 01:31:32</t>
  </si>
  <si>
    <t>703299728828</t>
  </si>
  <si>
    <t>3123752</t>
  </si>
  <si>
    <t>199564724</t>
  </si>
  <si>
    <t>拉马布林度假酒店 (政府卫生认证)</t>
  </si>
  <si>
    <t>GE/GEN|WANG/CHANGZHENG</t>
  </si>
  <si>
    <t>2023-04-13</t>
  </si>
  <si>
    <t>2023-03-12 02:27:03</t>
  </si>
  <si>
    <t>703270125699</t>
  </si>
  <si>
    <t>3023892</t>
  </si>
  <si>
    <t>¥587.00</t>
  </si>
  <si>
    <t>¥543.00</t>
  </si>
  <si>
    <t>703270008950</t>
  </si>
  <si>
    <t>3023885</t>
  </si>
  <si>
    <t>703271700135</t>
  </si>
  <si>
    <t>3026023</t>
  </si>
  <si>
    <t>GU/LANPING|CHEN/JUN</t>
  </si>
  <si>
    <t>¥737.00</t>
  </si>
  <si>
    <t>¥686.00</t>
  </si>
  <si>
    <t>703280721906</t>
  </si>
  <si>
    <t>3050920</t>
  </si>
  <si>
    <t>LIN/XIUHUA|YU/ZIER|GUAN/MINGYI|GUAN/KUANLIE</t>
  </si>
  <si>
    <t>¥3,674.00</t>
  </si>
  <si>
    <t>¥272.00</t>
  </si>
  <si>
    <t>¥3,402.00</t>
  </si>
  <si>
    <t>Newly Renovated Grand Double Double Room</t>
  </si>
  <si>
    <t>703276569349</t>
  </si>
  <si>
    <t>3040777</t>
  </si>
  <si>
    <t>238513070</t>
  </si>
  <si>
    <t>香港颐庭酒店(铜锣湾店)</t>
  </si>
  <si>
    <t>YANG/SEN|ZHANG/JIE</t>
  </si>
  <si>
    <t>¥1,188.00</t>
  </si>
  <si>
    <t>¥89.00</t>
  </si>
  <si>
    <t>¥1,099.00</t>
  </si>
  <si>
    <t>703281951409</t>
  </si>
  <si>
    <t>3055839</t>
  </si>
  <si>
    <t>LI/YAOMING|ZHANG/ZELIN</t>
  </si>
  <si>
    <t>¥385.00</t>
  </si>
  <si>
    <t>¥358.00</t>
  </si>
  <si>
    <t>703281820209</t>
  </si>
  <si>
    <t>3056751</t>
  </si>
  <si>
    <t>221839031</t>
  </si>
  <si>
    <t>香港伟晴轩</t>
  </si>
  <si>
    <t>SU/JUN|LI/CHUN</t>
  </si>
  <si>
    <t>¥693.00</t>
  </si>
  <si>
    <t>¥49.00</t>
  </si>
  <si>
    <t>¥644.00</t>
  </si>
  <si>
    <t>703282810395</t>
  </si>
  <si>
    <t>3058905</t>
  </si>
  <si>
    <t>HUANG/JIE</t>
  </si>
  <si>
    <t>¥5,385.00</t>
  </si>
  <si>
    <t>¥445.00</t>
  </si>
  <si>
    <t>¥4,940.00</t>
  </si>
  <si>
    <t>703282333766</t>
  </si>
  <si>
    <t>3058546</t>
  </si>
  <si>
    <t>YANG/HONGLI</t>
  </si>
  <si>
    <t>703284947933</t>
  </si>
  <si>
    <t>3065116</t>
  </si>
  <si>
    <t>ZHONG/JIAQI|LU/CUITING</t>
  </si>
  <si>
    <t>¥705.00</t>
  </si>
  <si>
    <t>¥650.00</t>
  </si>
  <si>
    <t>703286014772</t>
  </si>
  <si>
    <t>3070811</t>
  </si>
  <si>
    <t>MIAO/JIAWEI</t>
  </si>
  <si>
    <t>¥2,516.00</t>
  </si>
  <si>
    <t>¥2,318.00</t>
  </si>
  <si>
    <t>703259637707</t>
  </si>
  <si>
    <t>2993726</t>
  </si>
  <si>
    <t>197328233</t>
  </si>
  <si>
    <t>普吉岛卡塔坦尼海滩度假村(政府卫生认证)</t>
  </si>
  <si>
    <t>CAO/JIAHONG|PANG/GETONG</t>
  </si>
  <si>
    <t>2023-01-31</t>
  </si>
  <si>
    <t>¥1,386.00</t>
  </si>
  <si>
    <t>¥1,254.00</t>
  </si>
  <si>
    <t>Junior Suite Oceanfront(Thanin wing)</t>
  </si>
  <si>
    <t>703266100490</t>
  </si>
  <si>
    <t>3010845</t>
  </si>
  <si>
    <t>JIANG/SHUANGYAN|YANG/RUOYUN</t>
  </si>
  <si>
    <t>2023-02-07</t>
  </si>
  <si>
    <t>¥3,028.00</t>
  </si>
  <si>
    <t>¥250.00</t>
  </si>
  <si>
    <t>¥2,778.00</t>
  </si>
  <si>
    <t>703276763518</t>
  </si>
  <si>
    <t>3038635</t>
  </si>
  <si>
    <t>QIN/YU|ZHANG/YUANMENGZHOU</t>
  </si>
  <si>
    <t>¥1,683.00</t>
  </si>
  <si>
    <t>¥1,524.00</t>
  </si>
  <si>
    <t>deluxe king bed river view room</t>
  </si>
  <si>
    <t>703278413353</t>
  </si>
  <si>
    <t>3046199</t>
  </si>
  <si>
    <t>MIAO/YUHAO|YU/KUNPENG|LIU/YING|WU/SHENSHEN</t>
  </si>
  <si>
    <t>¥856.00</t>
  </si>
  <si>
    <t>¥776.00</t>
  </si>
  <si>
    <t>703285440009</t>
  </si>
  <si>
    <t>3067855</t>
  </si>
  <si>
    <t>820661707</t>
  </si>
  <si>
    <t>SN康克斯酒店 (政府卫生认证)</t>
  </si>
  <si>
    <t>WENG/HANLAN|WENG/LIQIANG|JIN/XIANG</t>
  </si>
  <si>
    <t>¥1,698.00</t>
  </si>
  <si>
    <t>¥1,536.00</t>
  </si>
  <si>
    <t>deluxe twin beds room</t>
  </si>
  <si>
    <t>703290297356</t>
  </si>
  <si>
    <t>3084462</t>
  </si>
  <si>
    <t>197283146</t>
  </si>
  <si>
    <t>AHG 岘港阿尔塔拉套房酒店</t>
  </si>
  <si>
    <t>DIAO/KAI</t>
  </si>
  <si>
    <t>¥54.00</t>
  </si>
  <si>
    <t>¥454.00</t>
  </si>
  <si>
    <t>1 Bedroom PEACE Suit</t>
  </si>
  <si>
    <t>703295998489</t>
  </si>
  <si>
    <t>3107344</t>
  </si>
  <si>
    <t>871941888</t>
  </si>
  <si>
    <t>金普顿基塔莱苏梅岛酒店 - 洲际酒店集团旗下</t>
  </si>
  <si>
    <t>CHEN/XIUQIN|WU/ZHONGLIANG</t>
  </si>
  <si>
    <t>¥4,422.00</t>
  </si>
  <si>
    <t>¥4,002.00</t>
  </si>
  <si>
    <t>Room, 1 King Bed, Pool Access, Resort View (Essential)</t>
  </si>
  <si>
    <t>703297600827</t>
  </si>
  <si>
    <t>3116443</t>
  </si>
  <si>
    <t>¥3,334.00</t>
  </si>
  <si>
    <t>¥359.00</t>
  </si>
  <si>
    <t>¥2,975.00</t>
  </si>
  <si>
    <t>Deluxe Plus Sea View Twin Room</t>
  </si>
  <si>
    <t>703283564193</t>
  </si>
  <si>
    <t>3063239</t>
  </si>
  <si>
    <t>197309375</t>
  </si>
  <si>
    <t>曼谷华昌传统酒店</t>
  </si>
  <si>
    <t>Liu/Dong</t>
  </si>
  <si>
    <t>¥1,482.00</t>
  </si>
  <si>
    <t>¥1,340.00</t>
  </si>
  <si>
    <t>703297886332</t>
  </si>
  <si>
    <t>3119063</t>
  </si>
  <si>
    <t>199565078</t>
  </si>
  <si>
    <t>曼谷廊曼机场阿玛瑞酒店</t>
  </si>
  <si>
    <t>ZHANG/DANDONG|XU/SU</t>
  </si>
  <si>
    <t>¥562.00</t>
  </si>
  <si>
    <t>¥504.00</t>
  </si>
  <si>
    <t>703297088258</t>
  </si>
  <si>
    <t>3119265</t>
  </si>
  <si>
    <t>804836899</t>
  </si>
  <si>
    <t>曼谷钻石公寓式酒店</t>
  </si>
  <si>
    <t>HUANG/BO|LIU/JUNMING</t>
  </si>
  <si>
    <t>¥167.00</t>
  </si>
  <si>
    <t>703297141364</t>
  </si>
  <si>
    <t>3119326</t>
  </si>
  <si>
    <t>243271522</t>
  </si>
  <si>
    <t>曼谷素坤逸39号诺富特套房酒店 (政府卫生认证)</t>
  </si>
  <si>
    <t>LIU/LI|WANG/YIN</t>
  </si>
  <si>
    <t>Executive Studio</t>
  </si>
  <si>
    <t>703298651251</t>
  </si>
  <si>
    <t>3122112</t>
  </si>
  <si>
    <t>240041021</t>
  </si>
  <si>
    <t>岘港莫荣安豪华酒店</t>
  </si>
  <si>
    <t>SHI/RONGZENG|LU/JINGMING</t>
  </si>
  <si>
    <t>703298561400</t>
  </si>
  <si>
    <t>3121620</t>
  </si>
  <si>
    <t>MA/MINGCHEN</t>
  </si>
  <si>
    <t>deluxe king room</t>
  </si>
  <si>
    <t>703298116520</t>
  </si>
  <si>
    <t>3122331</t>
  </si>
  <si>
    <t>197587451</t>
  </si>
  <si>
    <t>普吉岛芭东新广场酒店 (政府卫生认证)</t>
  </si>
  <si>
    <t>CHENG/MIN|WANG/KAI</t>
  </si>
  <si>
    <t>¥40.00</t>
  </si>
  <si>
    <t>¥347.00</t>
  </si>
  <si>
    <t>Deluxe Twin Room, 2 Twin Beds</t>
  </si>
  <si>
    <t>703298967206</t>
  </si>
  <si>
    <t>3122602</t>
  </si>
  <si>
    <t>HUANG/YUAN</t>
  </si>
  <si>
    <t>EXECUTIVE CITY VIEW</t>
  </si>
  <si>
    <t>703289365635</t>
  </si>
  <si>
    <t>3082916</t>
  </si>
  <si>
    <t>221838095</t>
  </si>
  <si>
    <t>澳门君悦酒店</t>
  </si>
  <si>
    <t>LI/HUA</t>
  </si>
  <si>
    <t>¥2,351.00</t>
  </si>
  <si>
    <t>¥2,147.00</t>
  </si>
  <si>
    <t>Grand Deluxe Twin Room</t>
  </si>
  <si>
    <t>703289046927</t>
  </si>
  <si>
    <t>3082792</t>
  </si>
  <si>
    <t>ZHANG/XIAOYAO|HUANG/JIAMIN</t>
  </si>
  <si>
    <t>¥804.00</t>
  </si>
  <si>
    <t>¥744.00</t>
  </si>
  <si>
    <t>Twin Beds</t>
  </si>
  <si>
    <t>703292195429</t>
  </si>
  <si>
    <t>3097867</t>
  </si>
  <si>
    <t>816595312</t>
  </si>
  <si>
    <t>新加坡滨海宾乐雅酒店</t>
  </si>
  <si>
    <t>HE/JINSHI|JIE/ZHANHONG</t>
  </si>
  <si>
    <t>¥2,934.00</t>
  </si>
  <si>
    <t>¥2,620.00</t>
  </si>
  <si>
    <t>deluxe king bed room</t>
  </si>
  <si>
    <t>703288441342</t>
  </si>
  <si>
    <t>3077574</t>
  </si>
  <si>
    <t>DING/LING|HUA/YILEI</t>
  </si>
  <si>
    <t>¥2,224.00</t>
  </si>
  <si>
    <t>¥2,049.00</t>
  </si>
  <si>
    <t>703295049805</t>
  </si>
  <si>
    <t>3107723</t>
  </si>
  <si>
    <t>DENG/ZHANLIN|HUANG/YANGYANG</t>
  </si>
  <si>
    <t>¥1,398.00</t>
  </si>
  <si>
    <t>¥1,282.00</t>
  </si>
  <si>
    <t>703295648077</t>
  </si>
  <si>
    <t>3108858</t>
  </si>
  <si>
    <t>XIA/XUE</t>
  </si>
  <si>
    <t>¥960.00</t>
  </si>
  <si>
    <t>¥879.00</t>
  </si>
  <si>
    <t>703297932332</t>
  </si>
  <si>
    <t>3116308</t>
  </si>
  <si>
    <t>GUO/LICHAO</t>
  </si>
  <si>
    <t>¥62.00</t>
  </si>
  <si>
    <t>¥690.00</t>
  </si>
  <si>
    <t>703296227692</t>
  </si>
  <si>
    <t>3113460</t>
  </si>
  <si>
    <t>197321549</t>
  </si>
  <si>
    <t>铂尔曼吉隆坡城市中心大酒店</t>
  </si>
  <si>
    <t>WEI/XIAO|WEI/YONGJUN</t>
  </si>
  <si>
    <t>¥2,644.00</t>
  </si>
  <si>
    <t>Premium King Room</t>
  </si>
  <si>
    <t>703296256650</t>
  </si>
  <si>
    <t>3112998</t>
  </si>
  <si>
    <t>LU/XIAOCHAO</t>
  </si>
  <si>
    <t>¥2,920.00</t>
  </si>
  <si>
    <t>¥312.00</t>
  </si>
  <si>
    <t>¥2,608.00</t>
  </si>
  <si>
    <t>703298805133</t>
  </si>
  <si>
    <t>3120363</t>
  </si>
  <si>
    <t>ZHANG/CHENGWEI</t>
  </si>
  <si>
    <t>¥807.00</t>
  </si>
  <si>
    <t>¥70.00</t>
  </si>
  <si>
    <t>703298237920</t>
  </si>
  <si>
    <t>3120838</t>
  </si>
  <si>
    <t>LUO/KANGTE</t>
  </si>
  <si>
    <t>¥671.00</t>
  </si>
  <si>
    <t>703298894077</t>
  </si>
  <si>
    <t>3120929</t>
  </si>
  <si>
    <t>CHEN/BAIQIN</t>
  </si>
  <si>
    <t>¥672.00</t>
  </si>
  <si>
    <t>¥613.00</t>
  </si>
  <si>
    <t>703298929637</t>
  </si>
  <si>
    <t>3121119</t>
  </si>
  <si>
    <t>221841233</t>
  </si>
  <si>
    <t>香港文化旅馆-翠雅山房</t>
  </si>
  <si>
    <t>LI/JUN</t>
  </si>
  <si>
    <t>¥602.00</t>
  </si>
  <si>
    <t>¥550.00</t>
  </si>
  <si>
    <t>Standard twin bed Room</t>
  </si>
  <si>
    <t>703298199525</t>
  </si>
  <si>
    <t>3122135</t>
  </si>
  <si>
    <t>240116483</t>
  </si>
  <si>
    <t>星月酒店</t>
  </si>
  <si>
    <t>QIU/XIAOJIAN</t>
  </si>
  <si>
    <t>¥12.00</t>
  </si>
  <si>
    <t>¥104.00</t>
  </si>
  <si>
    <t>twin room two twin bed</t>
  </si>
  <si>
    <t>703295824094</t>
  </si>
  <si>
    <t>3107278</t>
  </si>
  <si>
    <t>GAO/WEI</t>
  </si>
  <si>
    <t>¥171.00</t>
  </si>
  <si>
    <t>¥1,563.00</t>
  </si>
  <si>
    <t>703297532236</t>
  </si>
  <si>
    <t>3118219</t>
  </si>
  <si>
    <t>197300279</t>
  </si>
  <si>
    <t>迪拜迪尔拉皇冠假日酒店</t>
  </si>
  <si>
    <t>XU/XIAOYA</t>
  </si>
  <si>
    <t>¥1,432.00</t>
  </si>
  <si>
    <t>¥1,290.00</t>
  </si>
  <si>
    <t>703299799180</t>
  </si>
  <si>
    <t>3124460</t>
  </si>
  <si>
    <t>242705995</t>
  </si>
  <si>
    <t>土龙木新城贝卡梅克斯酒店</t>
  </si>
  <si>
    <t>WEI/HOUBING</t>
  </si>
  <si>
    <t>¥660.00</t>
  </si>
  <si>
    <t>2023-03-12 12:06:57</t>
  </si>
  <si>
    <t>One Bedroom King Suite</t>
  </si>
  <si>
    <t>703297266663</t>
  </si>
  <si>
    <t>3116942</t>
  </si>
  <si>
    <t>871131237</t>
  </si>
  <si>
    <t>辉盛凯贝丽</t>
  </si>
  <si>
    <t>CHENG/HUALING|WU/YANNAN</t>
  </si>
  <si>
    <t>¥673.00</t>
  </si>
  <si>
    <t>2023-03-12 14:45:08</t>
  </si>
  <si>
    <t>Studio Executive Twin</t>
  </si>
  <si>
    <t>703299617650</t>
  </si>
  <si>
    <t>3125263</t>
  </si>
  <si>
    <t>¥7,623.00</t>
  </si>
  <si>
    <t>2023-03-12 16:16:32</t>
  </si>
  <si>
    <t>703293941120</t>
  </si>
  <si>
    <t>3100555</t>
  </si>
  <si>
    <t>197309075</t>
  </si>
  <si>
    <t>莫伯舒适套房酒店－靠近拱门国家公园</t>
  </si>
  <si>
    <t>SHEN/QING</t>
  </si>
  <si>
    <t>¥2,338.00</t>
  </si>
  <si>
    <t>¥222.00</t>
  </si>
  <si>
    <t>¥2,116.00</t>
  </si>
  <si>
    <t>King Suite - Non-Smoking</t>
  </si>
  <si>
    <t>703296105825</t>
  </si>
  <si>
    <t>3112295</t>
  </si>
  <si>
    <t>197308259</t>
  </si>
  <si>
    <t>圣迭戈温德姆花园酒店</t>
  </si>
  <si>
    <t>SHAN/JIANING|SHENG/YICHUN</t>
  </si>
  <si>
    <t>¥2,210.00</t>
  </si>
  <si>
    <t>¥1,990.00</t>
  </si>
  <si>
    <t>2 Queen Bed Non-Smoking</t>
  </si>
  <si>
    <t>703299526708</t>
  </si>
  <si>
    <t>3126961</t>
  </si>
  <si>
    <t>197294852</t>
  </si>
  <si>
    <t>普吉岛城市海港度假酒店 (政府卫生认证)</t>
  </si>
  <si>
    <t>LIU/XUEXIN|ZHANG/ZHIRUI|LIU/FANGDI</t>
  </si>
  <si>
    <t>2023-03-20</t>
  </si>
  <si>
    <t>¥464.00</t>
  </si>
  <si>
    <t>2023-03-12 22:46:22</t>
  </si>
  <si>
    <t>Deluxe Family Room</t>
  </si>
  <si>
    <t>703298681758</t>
  </si>
  <si>
    <t>3120262</t>
  </si>
  <si>
    <t>LI/FUMING</t>
  </si>
  <si>
    <t>2023-04-10</t>
  </si>
  <si>
    <t>2023-04-14</t>
  </si>
  <si>
    <t>¥3,312.00</t>
  </si>
  <si>
    <t>2023-03-12 23:26:31</t>
  </si>
  <si>
    <t>two bedroom suite with Balcony</t>
  </si>
  <si>
    <t>703299843503</t>
  </si>
  <si>
    <t>3127371</t>
  </si>
  <si>
    <t>WU/TONG</t>
  </si>
  <si>
    <t>¥10,575.00</t>
  </si>
  <si>
    <t>2023-03-12 23:55:48</t>
  </si>
  <si>
    <t>Pool Villa</t>
  </si>
  <si>
    <t>合计</t>
  </si>
  <si>
    <t/>
  </si>
  <si>
    <t>¥391,907.70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</si>
  <si>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</si>
  <si>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</si>
  <si>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</si>
  <si>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</si>
  <si>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</si>
  <si>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</si>
  <si>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</si>
  <si>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csg_manual_202303071708257082121</t>
  </si>
  <si>
    <t>703222936818</t>
  </si>
  <si>
    <t>1615646</t>
  </si>
  <si>
    <t>赔付-房费追回</t>
  </si>
  <si>
    <t>¥1,037.31</t>
  </si>
  <si>
    <t>--</t>
  </si>
  <si>
    <t>查看此单用户到店降级安排，联系代理属实，用户要求退差价，代理认可核实差价为475.69元，故我处应结算给贵司899.31元，我处已结算1375元，已追赔1513元，故我处应补回贵司1037.31元</t>
  </si>
  <si>
    <t>chase_deduct_g8wJ230306092500605</t>
  </si>
  <si>
    <t>703291625838</t>
  </si>
  <si>
    <t>-¥531.66</t>
  </si>
  <si>
    <t>生成追赔task#追赔系统-预付扣款直连#</t>
  </si>
  <si>
    <t>NIMH20230305004813191151</t>
  </si>
  <si>
    <t>chase_deduct_BZck230306172141434</t>
  </si>
  <si>
    <t>-¥588.00</t>
  </si>
  <si>
    <t>NPH20230306133220168183</t>
  </si>
  <si>
    <t>chase_deduct_2UUu230308140152209</t>
  </si>
  <si>
    <t>-¥923.00</t>
  </si>
  <si>
    <t>NIMH20230308130855900713</t>
  </si>
  <si>
    <t>chase_deduct_OkIV230309105401082</t>
  </si>
  <si>
    <t>-¥1,060.00</t>
  </si>
  <si>
    <t>NITPH20230304183806929328</t>
  </si>
  <si>
    <t>chase_deduct_DjX5230309145609650</t>
  </si>
  <si>
    <t>-¥682.00</t>
  </si>
  <si>
    <t>NITPH20230308172206059580</t>
  </si>
  <si>
    <t>chase_deduct_XPN6230310132902148</t>
  </si>
  <si>
    <t>-¥863.00</t>
  </si>
  <si>
    <t>NIMH20230310112447663945</t>
  </si>
  <si>
    <t>chase_deduct_W6RL230310132936057</t>
  </si>
  <si>
    <t>NOH20230310130818058730</t>
  </si>
  <si>
    <t>chase_deduct_lc7j230310133028456</t>
  </si>
  <si>
    <t>NIMH20230310111822280235</t>
  </si>
  <si>
    <t>chase_deduct_hi2D230312153930388</t>
  </si>
  <si>
    <t>-¥2,360.00</t>
  </si>
  <si>
    <t>NPH202303091543500188</t>
  </si>
  <si>
    <t>返现日期</t>
  </si>
  <si>
    <t>，</t>
  </si>
  <si>
    <r>
      <t>本期扣款</t>
    </r>
    <r>
      <rPr>
        <sz val="10"/>
        <rFont val="Arial"/>
        <charset val="134"/>
      </rPr>
      <t>558</t>
    </r>
    <r>
      <rPr>
        <sz val="10"/>
        <rFont val="宋体"/>
        <charset val="134"/>
      </rPr>
      <t>元</t>
    </r>
  </si>
  <si>
    <r>
      <t>原单未结算，本期扣款</t>
    </r>
    <r>
      <rPr>
        <sz val="10"/>
        <rFont val="Arial"/>
        <charset val="134"/>
      </rPr>
      <t>39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</si>
  <si>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1037.31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</si>
  <si>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531.66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</si>
  <si>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588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</si>
  <si>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923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</si>
  <si>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863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</si>
  <si>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2360</t>
    </r>
    <r>
      <rPr>
        <sz val="10"/>
        <rFont val="宋体"/>
        <charset val="134"/>
      </rPr>
      <t>元</t>
    </r>
  </si>
  <si>
    <t>A230314144308481</t>
  </si>
  <si>
    <t>A230314144345481</t>
  </si>
  <si>
    <r>
      <t>总计：</t>
    </r>
    <r>
      <rPr>
        <sz val="10"/>
        <rFont val="Arial"/>
        <charset val="134"/>
      </rPr>
      <t>347680.65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</si>
  <si>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</si>
  <si>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</si>
  <si>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</si>
  <si>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</si>
  <si>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</si>
  <si>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</si>
  <si>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</si>
  <si>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</si>
  <si>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</si>
  <si>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</si>
  <si>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</si>
  <si>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</si>
  <si>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</si>
  <si>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</si>
  <si>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</si>
  <si>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</si>
  <si>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</si>
  <si>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</si>
  <si>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HUANG YUAN</t>
  </si>
  <si>
    <t>退房日周结</t>
  </si>
  <si>
    <t>497.00</t>
  </si>
  <si>
    <t>RMB</t>
  </si>
  <si>
    <t>0</t>
  </si>
  <si>
    <t>0.00</t>
  </si>
  <si>
    <t>趣悠游国际直连</t>
  </si>
  <si>
    <t>1659</t>
  </si>
  <si>
    <t>2023-03-11 19:44:37</t>
  </si>
  <si>
    <t>汇智国际旅游发展有限公司</t>
  </si>
  <si>
    <t>直连</t>
  </si>
  <si>
    <t>越南</t>
  </si>
  <si>
    <t>普吉岛芭东新广场酒店</t>
  </si>
  <si>
    <t>CHENG MIN,WANG KAI</t>
  </si>
  <si>
    <t>347.00</t>
  </si>
  <si>
    <t>2023-03-11 18:48:05</t>
  </si>
  <si>
    <t>泰国</t>
  </si>
  <si>
    <t>QIU XIAOJIAN</t>
  </si>
  <si>
    <t>104.00</t>
  </si>
  <si>
    <t>2023-03-11 17:58:12</t>
  </si>
  <si>
    <t>马来西亚</t>
  </si>
  <si>
    <t>SHI RONGZENG,LU JINGMING</t>
  </si>
  <si>
    <t>456.00</t>
  </si>
  <si>
    <t>2023-03-11 17:54:21</t>
  </si>
  <si>
    <t>MA MINGCHEN</t>
  </si>
  <si>
    <t>504.00</t>
  </si>
  <si>
    <t>2023-03-11 16:00:23</t>
  </si>
  <si>
    <t>直采</t>
  </si>
  <si>
    <t>LI JUN</t>
  </si>
  <si>
    <t>550.00</t>
  </si>
  <si>
    <t>2023-03-11 13:33:04</t>
  </si>
  <si>
    <t>中国</t>
  </si>
  <si>
    <t>CHEN BAIQIN</t>
  </si>
  <si>
    <t>613.00</t>
  </si>
  <si>
    <t>2023-03-11 12:30:13</t>
  </si>
  <si>
    <t>LUO KANGTE</t>
  </si>
  <si>
    <t>671.00</t>
  </si>
  <si>
    <t>2023-03-11 11:55:42</t>
  </si>
  <si>
    <t>ZHANG CHENGWEI</t>
  </si>
  <si>
    <t>737.00</t>
  </si>
  <si>
    <t>2023-03-11 08:11:15</t>
  </si>
  <si>
    <t>WANG ZILI</t>
  </si>
  <si>
    <t>392.00</t>
  </si>
  <si>
    <t>2023-03-10 22:07:20</t>
  </si>
  <si>
    <t>印度尼西亚</t>
  </si>
  <si>
    <t>曼谷素坤逸39号诺富特套房酒店 (SHA Extra Plus)</t>
  </si>
  <si>
    <t>LIU LI,WANG YIN</t>
  </si>
  <si>
    <t>355.00</t>
  </si>
  <si>
    <t>2023-03-10 21:31:13</t>
  </si>
  <si>
    <t>HUANG BO,LIU JUNMING</t>
  </si>
  <si>
    <t>151.00</t>
  </si>
  <si>
    <t>2023-03-10 21:15:03</t>
  </si>
  <si>
    <t>ZHANG DANDONG,XU SU</t>
  </si>
  <si>
    <t>2023-03-10 21:07:23</t>
  </si>
  <si>
    <t>CHEN TAO,WEN JIAWEI</t>
  </si>
  <si>
    <t>1236.00</t>
  </si>
  <si>
    <t>2023-03-10 17:57:03</t>
  </si>
  <si>
    <t>DENG NING</t>
  </si>
  <si>
    <t>149.00</t>
  </si>
  <si>
    <t>2023-03-10 18:10:38</t>
  </si>
  <si>
    <t>XU XIAOYA</t>
  </si>
  <si>
    <t>1290.00</t>
  </si>
  <si>
    <t>2023-03-10 17:34:08</t>
  </si>
  <si>
    <t>阿拉伯联合酋长国</t>
  </si>
  <si>
    <t>LIN HANQIANN</t>
  </si>
  <si>
    <t>507.00</t>
  </si>
  <si>
    <t>2023-03-10 16:57:13</t>
  </si>
  <si>
    <t>曼谷格乐丽雅10酒店</t>
  </si>
  <si>
    <t>WANG KAILIN</t>
  </si>
  <si>
    <t>371.00</t>
  </si>
  <si>
    <t>2023-03-10 16:50:15</t>
  </si>
  <si>
    <t>曼谷铂尔曼皇权酒店</t>
  </si>
  <si>
    <t>ZHAO XIAOKUAN,YIN CHAOYANG,TANG XIAOBING</t>
  </si>
  <si>
    <t>1830.00</t>
  </si>
  <si>
    <t>2023-03-10 15:04:00</t>
  </si>
  <si>
    <t>ZHANG HAIYANG,YU TUNA</t>
  </si>
  <si>
    <t>1623.00</t>
  </si>
  <si>
    <t>2023-03-10 12:39:18</t>
  </si>
  <si>
    <t>JI CHEN,LUO BIN</t>
  </si>
  <si>
    <t>600.00</t>
  </si>
  <si>
    <t>2023-03-10 12:29:23</t>
  </si>
  <si>
    <t>ZHANG BIN,WU CHEN</t>
  </si>
  <si>
    <t>351.00</t>
  </si>
  <si>
    <t>2023-03-10 11:03:36</t>
  </si>
  <si>
    <t>普吉岛希尔顿阿卡迪亚温泉度假酒店 (SHA Extra Plus)</t>
  </si>
  <si>
    <t>JIANG YING,LIU YANG</t>
  </si>
  <si>
    <t>2975.00</t>
  </si>
  <si>
    <t>2023-03-10 10:10:35</t>
  </si>
  <si>
    <t>GUO LICHAO</t>
  </si>
  <si>
    <t>690.00</t>
  </si>
  <si>
    <t>2023-03-10 09:07:56</t>
  </si>
  <si>
    <t>DENG XIANGHAO,CHENG SHUILING</t>
  </si>
  <si>
    <t>438.00</t>
  </si>
  <si>
    <t>2023-03-10 10:50:30</t>
  </si>
  <si>
    <t>ZHANG XIAOTIAN</t>
  </si>
  <si>
    <t>331.00</t>
  </si>
  <si>
    <t>2023-03-10 10:35:58</t>
  </si>
  <si>
    <t>芭堤雅花园海景大酒店</t>
  </si>
  <si>
    <t>LI YUNBIAO</t>
  </si>
  <si>
    <t>329.00</t>
  </si>
  <si>
    <t>2023-03-10 11:49:04</t>
  </si>
  <si>
    <t>LUO XIAOE,YI E</t>
  </si>
  <si>
    <t>2023-03-10 10:41:57</t>
  </si>
  <si>
    <t>清迈科科特宁曼酒店</t>
  </si>
  <si>
    <t>ZHAO JIN,SHI WENHAO</t>
  </si>
  <si>
    <t>211.00</t>
  </si>
  <si>
    <t>2023-03-10 01:32:20</t>
  </si>
  <si>
    <t>HUANG DANHUA,HUANG GUOHUI</t>
  </si>
  <si>
    <t>184.00</t>
  </si>
  <si>
    <t>2023-03-09 17:28:20</t>
  </si>
  <si>
    <t>HU YING</t>
  </si>
  <si>
    <t>626.00</t>
  </si>
  <si>
    <t>2023-03-09 16:45:23</t>
  </si>
  <si>
    <t>WEI XIAO,WEI YONGJUN</t>
  </si>
  <si>
    <t>2644.00</t>
  </si>
  <si>
    <t>2023-03-09 15:50:09</t>
  </si>
  <si>
    <t>YU HONGHAI</t>
  </si>
  <si>
    <t>2438.00</t>
  </si>
  <si>
    <t>2023-03-09 15:42:55</t>
  </si>
  <si>
    <t>ZHU RULI</t>
  </si>
  <si>
    <t>496.00</t>
  </si>
  <si>
    <t>2023-03-09 15:17:20</t>
  </si>
  <si>
    <t>芭堤雅发现海滩酒店</t>
  </si>
  <si>
    <t>CHEN SHUQING,ZHAO MI</t>
  </si>
  <si>
    <t>478.00</t>
  </si>
  <si>
    <t>2023-03-09 15:03:01</t>
  </si>
  <si>
    <t>LU XIAOCHAO</t>
  </si>
  <si>
    <t>2608.00</t>
  </si>
  <si>
    <t>2023-03-09 16:57:39</t>
  </si>
  <si>
    <t>CHEN ZHIYING</t>
  </si>
  <si>
    <t>1778.00</t>
  </si>
  <si>
    <t>2023-03-09 11:42:12</t>
  </si>
  <si>
    <t>SHAN JIANING,SHENG YICHUN</t>
  </si>
  <si>
    <t>1990.00</t>
  </si>
  <si>
    <t>2023-03-09 10:13:13</t>
  </si>
  <si>
    <t>美国</t>
  </si>
  <si>
    <t>SHI GUANGYUAN</t>
  </si>
  <si>
    <t>118.00</t>
  </si>
  <si>
    <t>2023-03-09 05:43:22</t>
  </si>
  <si>
    <t>LI WEIXI</t>
  </si>
  <si>
    <t>1257.00</t>
  </si>
  <si>
    <t>2023-03-09 01:39:20</t>
  </si>
  <si>
    <t>LI JINGZHE</t>
  </si>
  <si>
    <t>420.00</t>
  </si>
  <si>
    <t>2023-03-08 21:52:32</t>
  </si>
  <si>
    <t>睡在清迈塔佩门时尚生活酒店 (Sha Extra Plus)</t>
  </si>
  <si>
    <t>LANG SIYUE</t>
  </si>
  <si>
    <t>284.00</t>
  </si>
  <si>
    <t>2023-03-08 20:15:49</t>
  </si>
  <si>
    <t>ZHENG MENGYUAN</t>
  </si>
  <si>
    <t>462.00</t>
  </si>
  <si>
    <t>2023-03-08 20:04:48</t>
  </si>
  <si>
    <t>缅甸</t>
  </si>
  <si>
    <t>ZENG JUNLIN</t>
  </si>
  <si>
    <t>321.00</t>
  </si>
  <si>
    <t>2023-03-08 20:02:09</t>
  </si>
  <si>
    <t>沙吞阿曼达酒店</t>
  </si>
  <si>
    <t>XU HAO,YU MINGZHU,MA YUYAO</t>
  </si>
  <si>
    <t>3318.00</t>
  </si>
  <si>
    <t>2023-03-08 15:10:16</t>
  </si>
  <si>
    <t>LI ZIYING,LI ZIJIAN</t>
  </si>
  <si>
    <t>1138.00</t>
  </si>
  <si>
    <t>2023-03-08 14:39:16</t>
  </si>
  <si>
    <t>ZHAN SONGTAO</t>
  </si>
  <si>
    <t>1089.00</t>
  </si>
  <si>
    <t>2023-03-08 14:57:59</t>
  </si>
  <si>
    <t>XIA XUE</t>
  </si>
  <si>
    <t>879.00</t>
  </si>
  <si>
    <t>2023-03-08 14:12:47</t>
  </si>
  <si>
    <t>沙美岛萨凯海滩度假村</t>
  </si>
  <si>
    <t>XIAO YAO,LIU YE</t>
  </si>
  <si>
    <t>774.00</t>
  </si>
  <si>
    <t>2023-03-08 14:14:39</t>
  </si>
  <si>
    <t>LI DONGDONG,ZHANG WEI</t>
  </si>
  <si>
    <t>2023-03-08 14:13:04</t>
  </si>
  <si>
    <t>XIAO ZIXUAN,BAI ZIJIAN</t>
  </si>
  <si>
    <t>2023-03-08 14:09:55</t>
  </si>
  <si>
    <t>ZHAN QINGMEI,JI MEI</t>
  </si>
  <si>
    <t>498.00</t>
  </si>
  <si>
    <t>2023-03-08 13:30:35</t>
  </si>
  <si>
    <t>PANG TING,PANG LULU</t>
  </si>
  <si>
    <t>643.00</t>
  </si>
  <si>
    <t>2023-03-08 13:11:06</t>
  </si>
  <si>
    <t>普吉岛卡塔磐石度假村</t>
  </si>
  <si>
    <t>XU SHANGQI,MU ZIYU,GU YAFANG,MA QINGLING</t>
  </si>
  <si>
    <t>16491.00</t>
  </si>
  <si>
    <t>2023-03-08 13:57:34</t>
  </si>
  <si>
    <t>HU MEMGYA,WANG XIANYING</t>
  </si>
  <si>
    <t>1304.00</t>
  </si>
  <si>
    <t>2023-03-08 11:29:52</t>
  </si>
  <si>
    <t>吉隆坡孟沙铂尔曼酒店</t>
  </si>
  <si>
    <t>MENG ZIXIAO</t>
  </si>
  <si>
    <t>424.00</t>
  </si>
  <si>
    <t>2023-03-08 10:43:30</t>
  </si>
  <si>
    <t>DENG ZHANLIN,HUANG YANGYANG</t>
  </si>
  <si>
    <t>1282.00</t>
  </si>
  <si>
    <t>2023-03-08 09:02:00</t>
  </si>
  <si>
    <t>YAN ZHONGJIE,FAN HUIYOU</t>
  </si>
  <si>
    <t>212.00</t>
  </si>
  <si>
    <t>2023-03-08 04:36:42</t>
  </si>
  <si>
    <t>柬埔寨</t>
  </si>
  <si>
    <t>CHEN XIUQIN,WU ZHONGLIANG</t>
  </si>
  <si>
    <t>4002.00</t>
  </si>
  <si>
    <t>2023-03-08 11:23:56</t>
  </si>
  <si>
    <t>ZHU XIANGHUI</t>
  </si>
  <si>
    <t>654.00</t>
  </si>
  <si>
    <t>2023-03-08 02:45:49</t>
  </si>
  <si>
    <t>GAO WEI</t>
  </si>
  <si>
    <t>1563.00</t>
  </si>
  <si>
    <t>2023-03-08 02:01:15</t>
  </si>
  <si>
    <t>LIU XIAO</t>
  </si>
  <si>
    <t>1252.00</t>
  </si>
  <si>
    <t>2023-03-08 13:40:21</t>
  </si>
  <si>
    <t>LIU YAO,YIN CHAO</t>
  </si>
  <si>
    <t>12478.00</t>
  </si>
  <si>
    <t>2023-03-08 12:10:00</t>
  </si>
  <si>
    <t>CUI JINQIAO</t>
  </si>
  <si>
    <t>765.00</t>
  </si>
  <si>
    <t>2023-03-08 00:21:08</t>
  </si>
  <si>
    <t>WANG RUI,WANG WEI</t>
  </si>
  <si>
    <t>781.00</t>
  </si>
  <si>
    <t>2023-03-08 08:06:37</t>
  </si>
  <si>
    <t>899.00</t>
  </si>
  <si>
    <t>2023-03-08 08:13:03</t>
  </si>
  <si>
    <t>YE ZHONGHAO</t>
  </si>
  <si>
    <t>208.00</t>
  </si>
  <si>
    <t>2023-03-07 23:44:22</t>
  </si>
  <si>
    <t>首尔28 明洞酒店</t>
  </si>
  <si>
    <t>LUO BILIAN</t>
  </si>
  <si>
    <t>918.00</t>
  </si>
  <si>
    <t>2023-03-07 22:49:18</t>
  </si>
  <si>
    <t>韩国</t>
  </si>
  <si>
    <t>盛泰乐精选坤巴雅水疗及度假村</t>
  </si>
  <si>
    <t>CHEN JIAZHEN</t>
  </si>
  <si>
    <t>549.00</t>
  </si>
  <si>
    <t>2023-03-07 20:19:11</t>
  </si>
  <si>
    <t>CAI QINGQING,LIU HUIJIE</t>
  </si>
  <si>
    <t>360.00</t>
  </si>
  <si>
    <t>2023-03-07 19:11:05</t>
  </si>
  <si>
    <t>ZHONG YUHANG,ZHANG HUI</t>
  </si>
  <si>
    <t>1562.00</t>
  </si>
  <si>
    <t>2023-03-07 16:41:07</t>
  </si>
  <si>
    <t>LIU GANGNI</t>
  </si>
  <si>
    <t>1006.00</t>
  </si>
  <si>
    <t>2023-03-07 16:13:07</t>
  </si>
  <si>
    <t>PENG WENJUN</t>
  </si>
  <si>
    <t>1070.00</t>
  </si>
  <si>
    <t>2023-03-07 14:31:32</t>
  </si>
  <si>
    <t>WANG ZHIGANG</t>
  </si>
  <si>
    <t>655.00</t>
  </si>
  <si>
    <t>2023-03-07 14:20:48</t>
  </si>
  <si>
    <t>QIN ZHONGYUAN,MA XIAOTONG,HOU SICHEN,MU CHANGQING</t>
  </si>
  <si>
    <t>936.00</t>
  </si>
  <si>
    <t>2023-03-07 15:53:55</t>
  </si>
  <si>
    <t>REN JUANJUAN,JI ZHONGLI</t>
  </si>
  <si>
    <t>2023-03-07 12:10:24</t>
  </si>
  <si>
    <t>HU MINGCHANG</t>
  </si>
  <si>
    <t>843.00</t>
  </si>
  <si>
    <t>-843</t>
  </si>
  <si>
    <t>2023-03-07 11:50:59</t>
  </si>
  <si>
    <t>阿斯塔纳胜利拱门希尔顿恒庭酒店</t>
  </si>
  <si>
    <t>ZHOU LIN</t>
  </si>
  <si>
    <t>435.00</t>
  </si>
  <si>
    <t>2023-03-07 11:13:16</t>
  </si>
  <si>
    <t>哈萨克斯坦</t>
  </si>
  <si>
    <t>GAN WEI</t>
  </si>
  <si>
    <t>389.00</t>
  </si>
  <si>
    <t>2023-03-07 09:17:16</t>
  </si>
  <si>
    <t>ZHANG TINGTING</t>
  </si>
  <si>
    <t>2088.00</t>
  </si>
  <si>
    <t>2023-03-07 07:32:13</t>
  </si>
  <si>
    <t>XIE YOUQIANG,LI XILIANG</t>
  </si>
  <si>
    <t>2023-03-07 04:21:50</t>
  </si>
  <si>
    <t>YANG YANG</t>
  </si>
  <si>
    <t>1808.00</t>
  </si>
  <si>
    <t>2023-03-07 11:28:23</t>
  </si>
  <si>
    <t>YANG YING,SHENG TINGTING,LU JINGSONG</t>
  </si>
  <si>
    <t>1854.00</t>
  </si>
  <si>
    <t>2023-03-07 02:30:10</t>
  </si>
  <si>
    <t>SONG WEI</t>
  </si>
  <si>
    <t>383.00</t>
  </si>
  <si>
    <t>2023-03-07 01:31:45</t>
  </si>
  <si>
    <t>拉差达钻石住宅酒店</t>
  </si>
  <si>
    <t>TIAN YIHU</t>
  </si>
  <si>
    <t>145.00</t>
  </si>
  <si>
    <t>2023-03-07 00:05:15</t>
  </si>
  <si>
    <t>LEE BANGGEOL,MOON MIOK</t>
  </si>
  <si>
    <t>2997.00</t>
  </si>
  <si>
    <t>2023-03-07 12:20:36</t>
  </si>
  <si>
    <t>菲律宾</t>
  </si>
  <si>
    <t>宜必思尚品曼谷素坤逸康福酒店</t>
  </si>
  <si>
    <t>SHI HAIBIN</t>
  </si>
  <si>
    <t>316.00</t>
  </si>
  <si>
    <t>2023-03-07 13:20:30</t>
  </si>
  <si>
    <t>LUO JIE</t>
  </si>
  <si>
    <t>1260.00</t>
  </si>
  <si>
    <t>2023-03-06 22:48:07</t>
  </si>
  <si>
    <t>ZHOU XIAOQIONG,ZHOU RUIYING</t>
  </si>
  <si>
    <t>2023-03-07 13:19:39</t>
  </si>
  <si>
    <t>芭堤雅布赖顿大酒店</t>
  </si>
  <si>
    <t>LI LINGZHI,ZHAO GUOYONG</t>
  </si>
  <si>
    <t>1696.00</t>
  </si>
  <si>
    <t>2023-03-07 10:49:07</t>
  </si>
  <si>
    <t>Centra by Centara Hotel Bangkok Phra Nakhon</t>
  </si>
  <si>
    <t>HUANG ZHENHUA</t>
  </si>
  <si>
    <t>564.00</t>
  </si>
  <si>
    <t>2023-03-06 22:03:07</t>
  </si>
  <si>
    <t>LI GUANGTONG</t>
  </si>
  <si>
    <t>110.00</t>
  </si>
  <si>
    <t>2023-03-06 21:46:38</t>
  </si>
  <si>
    <t>WANG ZHINUAN</t>
  </si>
  <si>
    <t>2023-03-06 21:22:40</t>
  </si>
  <si>
    <t>马腰兰金精品酒店</t>
  </si>
  <si>
    <t>LIU XIUBIN</t>
  </si>
  <si>
    <t>214.00</t>
  </si>
  <si>
    <t>2023-03-06 20:22:08</t>
  </si>
  <si>
    <t>SHEN QING</t>
  </si>
  <si>
    <t>2116.00</t>
  </si>
  <si>
    <t>2023-03-06 16:47:29</t>
  </si>
  <si>
    <t>422.00</t>
  </si>
  <si>
    <t>2023-03-06 15:26:17</t>
  </si>
  <si>
    <t>ZHANG KAICHAO</t>
  </si>
  <si>
    <t>403.00</t>
  </si>
  <si>
    <t>2023-03-06 14:50:20</t>
  </si>
  <si>
    <t>SHAN XIAOQING</t>
  </si>
  <si>
    <t>2271.00</t>
  </si>
  <si>
    <t>2023-03-06 14:32:22</t>
  </si>
  <si>
    <t>LI HUIJING,LI ZHENGTIAN</t>
  </si>
  <si>
    <t>1314.00</t>
  </si>
  <si>
    <t>2023-03-06 14:16:10</t>
  </si>
  <si>
    <t>风玄酒店</t>
  </si>
  <si>
    <t>HUANG GUOFEI</t>
  </si>
  <si>
    <t>261.00</t>
  </si>
  <si>
    <t>2023-03-06 13:53:22</t>
  </si>
  <si>
    <t>XING YUFEI,WANG YONGFENG</t>
  </si>
  <si>
    <t>632.00</t>
  </si>
  <si>
    <t>2023-03-06 16:23:17</t>
  </si>
  <si>
    <t>WU WENFEI</t>
  </si>
  <si>
    <t>953.00</t>
  </si>
  <si>
    <t>2023-03-06 12:51:07</t>
  </si>
  <si>
    <t>YANG YIYANG,YANG LI,LI SHAOYING</t>
  </si>
  <si>
    <t>912.00</t>
  </si>
  <si>
    <t>2023-03-06 11:55:09</t>
  </si>
  <si>
    <t>CUI JINGJING</t>
  </si>
  <si>
    <t>1376.00</t>
  </si>
  <si>
    <t>2023-03-06 11:38:00</t>
  </si>
  <si>
    <t>CHEN ZHE</t>
  </si>
  <si>
    <t>256.00</t>
  </si>
  <si>
    <t>2023-03-06 11:21:48</t>
  </si>
  <si>
    <t>ZHAN ZHAOJUN,ZENG YANFEI</t>
  </si>
  <si>
    <t>2737.00</t>
  </si>
  <si>
    <t>2023-03-06 09:20:54</t>
  </si>
  <si>
    <t>LIU MIN,XIANG WANG</t>
  </si>
  <si>
    <t>413.00</t>
  </si>
  <si>
    <t>2023-03-06 08:00:15</t>
  </si>
  <si>
    <t>CEN JIALING</t>
  </si>
  <si>
    <t>684.00</t>
  </si>
  <si>
    <t>2023-03-06 07:57:16</t>
  </si>
  <si>
    <t>QU FU,HUANG QINGXIAN</t>
  </si>
  <si>
    <t>2023-03-06 01:24:19</t>
  </si>
  <si>
    <t>LIU WEI</t>
  </si>
  <si>
    <t>810.00</t>
  </si>
  <si>
    <t>2023-03-06 00:56:06</t>
  </si>
  <si>
    <t>新加坡滨海宾乐雅酒店 (Staycation Approved)</t>
  </si>
  <si>
    <t>HE JINSHI,JIE ZHANHONG</t>
  </si>
  <si>
    <t>2620.00</t>
  </si>
  <si>
    <t>2023-03-05 23:39:17</t>
  </si>
  <si>
    <t>新加坡</t>
  </si>
  <si>
    <t>CHEN CAN,TANG JING</t>
  </si>
  <si>
    <t>336.00</t>
  </si>
  <si>
    <t>2023-03-05 22:51:16</t>
  </si>
  <si>
    <t>GUO QING,LUO HONGCUI</t>
  </si>
  <si>
    <t>426.00</t>
  </si>
  <si>
    <t>2023-03-05 22:44:19</t>
  </si>
  <si>
    <t>ZHANG YAN</t>
  </si>
  <si>
    <t>1413.99</t>
  </si>
  <si>
    <t>2023-03-05 22:26:13</t>
  </si>
  <si>
    <t>ZENG XIAOWAN</t>
  </si>
  <si>
    <t>1650.00</t>
  </si>
  <si>
    <t>2023-03-06 08:16:25</t>
  </si>
  <si>
    <t>LI YULINZI</t>
  </si>
  <si>
    <t>238.00</t>
  </si>
  <si>
    <t>2023-03-05 21:19:22</t>
  </si>
  <si>
    <t>BAI ZHIHAO</t>
  </si>
  <si>
    <t>396.00</t>
  </si>
  <si>
    <t>2023-03-05 18:25:51</t>
  </si>
  <si>
    <t>ZHAO GUOYONG</t>
  </si>
  <si>
    <t>387.00</t>
  </si>
  <si>
    <t>2023-03-05 18:21:08</t>
  </si>
  <si>
    <t>LI LINGZHI</t>
  </si>
  <si>
    <t>330.00</t>
  </si>
  <si>
    <t>2023-03-05 18:19:26</t>
  </si>
  <si>
    <t>LI YINA,WANG YIJIE</t>
  </si>
  <si>
    <t>394.00</t>
  </si>
  <si>
    <t>2023-03-05 17:21:17</t>
  </si>
  <si>
    <t>KANEN YAN</t>
  </si>
  <si>
    <t>297.00</t>
  </si>
  <si>
    <t>2023-03-05 16:10:16</t>
  </si>
  <si>
    <t>圣卡海滩度假村</t>
  </si>
  <si>
    <t>ZHANG YINLON</t>
  </si>
  <si>
    <t>615.00</t>
  </si>
  <si>
    <t>2023-03-05 15:36:07</t>
  </si>
  <si>
    <t>LUO YUNYI</t>
  </si>
  <si>
    <t>2262.00</t>
  </si>
  <si>
    <t>2023-03-05 15:09:54</t>
  </si>
  <si>
    <t>曼谷HOMM素坤逸34街酒店</t>
  </si>
  <si>
    <t>HUANG LIZHEN,WEI YU,WEI ZONGQIU,YANG SHIHE,WEI JIALI</t>
  </si>
  <si>
    <t>1185.00</t>
  </si>
  <si>
    <t>2023-03-05 19:59:26</t>
  </si>
  <si>
    <t>CHEN YING,YU XIAOFEI</t>
  </si>
  <si>
    <t>2016.00</t>
  </si>
  <si>
    <t>2023-03-05 12:58:06</t>
  </si>
  <si>
    <t>CHEN YANXIN,SUN GENGFEN</t>
  </si>
  <si>
    <t>375.00</t>
  </si>
  <si>
    <t>2023-03-05 11:58:16</t>
  </si>
  <si>
    <t>232.00</t>
  </si>
  <si>
    <t>2023-03-05 08:37:13</t>
  </si>
  <si>
    <t>YANG SHIMENG</t>
  </si>
  <si>
    <t>601.00</t>
  </si>
  <si>
    <t>2023-03-05 06:42:07</t>
  </si>
  <si>
    <t>LI SONGYING</t>
  </si>
  <si>
    <t>405.00</t>
  </si>
  <si>
    <t>2023-03-04 20:58:47</t>
  </si>
  <si>
    <t>DAI YONGGANG,LIANG YAQIONG</t>
  </si>
  <si>
    <t>2023-03-04 20:26:45</t>
  </si>
  <si>
    <t>455.00</t>
  </si>
  <si>
    <t>2023-03-04 19:21:17</t>
  </si>
  <si>
    <t xml:space="preserve">14号广场公寓 </t>
  </si>
  <si>
    <t>XIONG WEI</t>
  </si>
  <si>
    <t>548.00</t>
  </si>
  <si>
    <t>2023-03-04 19:05:20</t>
  </si>
  <si>
    <t>1770.00</t>
  </si>
  <si>
    <t>2023-03-04 15:53:24</t>
  </si>
  <si>
    <t>ZHU YAN</t>
  </si>
  <si>
    <t>2862.00</t>
  </si>
  <si>
    <t>2023-03-04 11:47:07</t>
  </si>
  <si>
    <t>ZHANG JIALU,ZHU JIATIAN</t>
  </si>
  <si>
    <t>502.00</t>
  </si>
  <si>
    <t>2023-03-04 09:47:42</t>
  </si>
  <si>
    <t>ZHANG ZHIQIANG</t>
  </si>
  <si>
    <t>2023-03-04 07:26:19</t>
  </si>
  <si>
    <t>CAI CE</t>
  </si>
  <si>
    <t>-502</t>
  </si>
  <si>
    <t>2023-03-04 11:06:28</t>
  </si>
  <si>
    <t>HUANG WEI</t>
  </si>
  <si>
    <t>506.00</t>
  </si>
  <si>
    <t>2023-03-04 11:54:46</t>
  </si>
  <si>
    <t>LU JINGYU</t>
  </si>
  <si>
    <t>251.00</t>
  </si>
  <si>
    <t>2023-03-05 08:32:45</t>
  </si>
  <si>
    <t>KANG YUHUA,ZHU SANBAO</t>
  </si>
  <si>
    <t>314.00</t>
  </si>
  <si>
    <t>2023-03-03 21:20:55</t>
  </si>
  <si>
    <t>ZHANG CHANGWEI,ZHANG MENG</t>
  </si>
  <si>
    <t>753.00</t>
  </si>
  <si>
    <t>2023-03-03 21:49:11</t>
  </si>
  <si>
    <t>HONG HAIQIN</t>
  </si>
  <si>
    <t>532.00</t>
  </si>
  <si>
    <t>2023-03-03 17:19:36</t>
  </si>
  <si>
    <t>XU LUOHUA,ZHU JIUYANG</t>
  </si>
  <si>
    <t>159.00</t>
  </si>
  <si>
    <t>2023-03-03 16:01:20</t>
  </si>
  <si>
    <t>ZHENG LU,LI JINBIAO</t>
  </si>
  <si>
    <t>2331.00</t>
  </si>
  <si>
    <t>2023-03-03 15:36:19</t>
  </si>
  <si>
    <t>NA ZIXIANG,NA JINXI</t>
  </si>
  <si>
    <t>891.00</t>
  </si>
  <si>
    <t>2023-03-03 13:24:31</t>
  </si>
  <si>
    <t>HUANG YILONG</t>
  </si>
  <si>
    <t>1041.00</t>
  </si>
  <si>
    <t>2023-03-03 09:47:15</t>
  </si>
  <si>
    <t>DIAO KAI</t>
  </si>
  <si>
    <t>454.00</t>
  </si>
  <si>
    <t>2023-03-03 11:49:58</t>
  </si>
  <si>
    <t>MO RAN,XING ZHEN</t>
  </si>
  <si>
    <t>2056.00</t>
  </si>
  <si>
    <t>2023-03-03 04:43:16</t>
  </si>
  <si>
    <t>CHANG NA</t>
  </si>
  <si>
    <t>675.00</t>
  </si>
  <si>
    <t>2023-03-03 02:28:12</t>
  </si>
  <si>
    <t>TAO XIUWEN,TANG FENGJIN</t>
  </si>
  <si>
    <t>1247.00</t>
  </si>
  <si>
    <t>2023-03-03 00:17:07</t>
  </si>
  <si>
    <t>YOU YANYAN</t>
  </si>
  <si>
    <t>1618.00</t>
  </si>
  <si>
    <t>2023-03-02 23:52:19</t>
  </si>
  <si>
    <t>LAI HUANZHEN</t>
  </si>
  <si>
    <t>1365.00</t>
  </si>
  <si>
    <t>2023-03-02 23:42:17</t>
  </si>
  <si>
    <t>ZHAO QIANG,GAO QIANHUA</t>
  </si>
  <si>
    <t>1611.00</t>
  </si>
  <si>
    <t>2023-03-02 23:03:23</t>
  </si>
  <si>
    <t>LIU XINMIN</t>
  </si>
  <si>
    <t>1370.00</t>
  </si>
  <si>
    <t>2023-03-02 21:50:35</t>
  </si>
  <si>
    <t>LI HUA</t>
  </si>
  <si>
    <t>2147.00</t>
  </si>
  <si>
    <t>2023-03-02 20:33:13</t>
  </si>
  <si>
    <t>BAI LU,SU ZUOXIN</t>
  </si>
  <si>
    <t>2309.01</t>
  </si>
  <si>
    <t>2023-03-02 20:26:14</t>
  </si>
  <si>
    <t>ZHANG XIAOYAO,HUANG JIAMIN</t>
  </si>
  <si>
    <t>744.00</t>
  </si>
  <si>
    <t>2023-03-02 20:10:07</t>
  </si>
  <si>
    <t>LI YALIN,ZHANG GUIYUN</t>
  </si>
  <si>
    <t>1263.00</t>
  </si>
  <si>
    <t>2023-03-02 18:33:27</t>
  </si>
  <si>
    <t>东急STAY新宿</t>
  </si>
  <si>
    <t>WANG MENGYUAN,HUANG ZHUOLIN</t>
  </si>
  <si>
    <t>3492.00</t>
  </si>
  <si>
    <t>2023-03-02 16:41:09</t>
  </si>
  <si>
    <t>日本</t>
  </si>
  <si>
    <t>曼谷宾乐雅套房酒店</t>
  </si>
  <si>
    <t>LIU JIAYU</t>
  </si>
  <si>
    <t>1443.00</t>
  </si>
  <si>
    <t>2023-03-04 10:08:57</t>
  </si>
  <si>
    <t>SU XIAOMO,CHEN MENGNAN</t>
  </si>
  <si>
    <t>2023-03-02 22:09:36</t>
  </si>
  <si>
    <t>Travelodge Phuket Town</t>
  </si>
  <si>
    <t>ZHAI LIJING,LUO TING</t>
  </si>
  <si>
    <t>183.00</t>
  </si>
  <si>
    <t>2023-03-02 12:20:57</t>
  </si>
  <si>
    <t>WEI DONGYANG,YE YUHAN</t>
  </si>
  <si>
    <t>2011.00</t>
  </si>
  <si>
    <t>2023-03-02 11:46:46</t>
  </si>
  <si>
    <t>LI YAOMING,ZHANG ZELIN</t>
  </si>
  <si>
    <t>358.00</t>
  </si>
  <si>
    <t>2023-02-22 17:45:05</t>
  </si>
  <si>
    <t>CAO YIHUI,YANG JING</t>
  </si>
  <si>
    <t>2023-02-22 11:09:13</t>
  </si>
  <si>
    <t>JIANG JIANHUI</t>
  </si>
  <si>
    <t>2023-02-18 13:54:54</t>
  </si>
  <si>
    <t>ZHONG JIAQI,LU CUITING</t>
  </si>
  <si>
    <t>650.00</t>
  </si>
  <si>
    <t>2023-02-25 10:19:22</t>
  </si>
  <si>
    <t>ZHANG PING,ZHENG HONG,TENG GUOJUN</t>
  </si>
  <si>
    <t>1108.00</t>
  </si>
  <si>
    <t>2023-02-24 19:35:15</t>
  </si>
  <si>
    <t>PENG WEIYI,LUO LIFEN</t>
  </si>
  <si>
    <t>1779.00</t>
  </si>
  <si>
    <t>2023-02-27 10:31:24</t>
  </si>
  <si>
    <t>CHEN SHAO</t>
  </si>
  <si>
    <t>812.00</t>
  </si>
  <si>
    <t>2023-02-28 14:37:15</t>
  </si>
  <si>
    <t>LI CHAO</t>
  </si>
  <si>
    <t>499.00</t>
  </si>
  <si>
    <t>2023-03-01 20:57:35</t>
  </si>
  <si>
    <t>SONG ZHIHENG,HAO SIROU</t>
  </si>
  <si>
    <t>1452.00</t>
  </si>
  <si>
    <t>2023-03-02 22:41:59</t>
  </si>
  <si>
    <t>SU JUN,LI CHUN</t>
  </si>
  <si>
    <t>644.00</t>
  </si>
  <si>
    <t>2023-02-22 21:56:11</t>
  </si>
  <si>
    <t>YE QIONG</t>
  </si>
  <si>
    <t>3254.00</t>
  </si>
  <si>
    <t>2023-02-18 11:33:05</t>
  </si>
  <si>
    <t>SU YUANYUAN,SU WEIWEI</t>
  </si>
  <si>
    <t>2023-03-02 21:49:03</t>
  </si>
  <si>
    <t>DING LING,HUA YILEI</t>
  </si>
  <si>
    <t>2049.00</t>
  </si>
  <si>
    <t>2023-03-01 20:52:31</t>
  </si>
  <si>
    <t>WANG CHAOYI</t>
  </si>
  <si>
    <t>2412.00</t>
  </si>
  <si>
    <t>2023-02-26 15:51:21</t>
  </si>
  <si>
    <t>YANG DANDAN</t>
  </si>
  <si>
    <t>4188.00</t>
  </si>
  <si>
    <t>2023-02-26 15:30:00</t>
  </si>
  <si>
    <t>WANG SHANGZE,XIE MENGSONG</t>
  </si>
  <si>
    <t>1640.00</t>
  </si>
  <si>
    <t>2023-02-25 11:06:02</t>
  </si>
  <si>
    <t>HUANG YATING</t>
  </si>
  <si>
    <t>1798.00</t>
  </si>
  <si>
    <t>2023-02-23 14:11:32</t>
  </si>
  <si>
    <t>NG CHENGMAN,ZHENG JIAWEI</t>
  </si>
  <si>
    <t>3629.01</t>
  </si>
  <si>
    <t>2023-02-18 19:14:58</t>
  </si>
  <si>
    <t>LIN XIUHUA,YU ZIER,GUAN MINGYI,GUAN KUANLIE</t>
  </si>
  <si>
    <t>3402.00</t>
  </si>
  <si>
    <t>2023-02-21 10:12:22</t>
  </si>
  <si>
    <t>LIN YUTE,ZHAN XIAOLING,LIU PING</t>
  </si>
  <si>
    <t>752.00</t>
  </si>
  <si>
    <t>2023-02-26 15:57:15</t>
  </si>
  <si>
    <t>威斯汀普吉岛西瑞湾度假村及水疗中心</t>
  </si>
  <si>
    <t>ZHANG NAN</t>
  </si>
  <si>
    <t>2230.00</t>
  </si>
  <si>
    <t>2023-02-21 17:30:33</t>
  </si>
  <si>
    <t>TAN HAO,MA YUYANG</t>
  </si>
  <si>
    <t>1115.00</t>
  </si>
  <si>
    <t>2023-02-18 16:24:23</t>
  </si>
  <si>
    <t>芭堤雅阳光酒店 (SHA Extra Plus)</t>
  </si>
  <si>
    <t>CHEN FENG,REN YIFAN</t>
  </si>
  <si>
    <t>2288.00</t>
  </si>
  <si>
    <t>2023-02-11 21:38:56</t>
  </si>
  <si>
    <t>普吉岛JW万豪度假酒店</t>
  </si>
  <si>
    <t>SUI DUODUO</t>
  </si>
  <si>
    <t>1716.00</t>
  </si>
  <si>
    <t>2023-02-16 11:58:00</t>
  </si>
  <si>
    <t>普吉岛卡塔坦尼海滩度假村(SHA Extra Plus)</t>
  </si>
  <si>
    <t>CAO JIAHONG,PANG GETONG</t>
  </si>
  <si>
    <t>1254.00</t>
  </si>
  <si>
    <t>2023-02-01 19:09:19</t>
  </si>
  <si>
    <t>SUN DA,MEI MENG,SUN YONGLI,SUN WEIQUN</t>
  </si>
  <si>
    <t>17230.00</t>
  </si>
  <si>
    <t>2023-02-13 17:13:00</t>
  </si>
  <si>
    <t>WANG JUNJIE,WU QILIN</t>
  </si>
  <si>
    <t>6801.00</t>
  </si>
  <si>
    <t>2023-02-27 11:41:31</t>
  </si>
  <si>
    <t>TANG JIANFENG</t>
  </si>
  <si>
    <t>2418.00</t>
  </si>
  <si>
    <t>2023-02-18 15:54:03</t>
  </si>
  <si>
    <t>HUANG JINMEI</t>
  </si>
  <si>
    <t>4659.00</t>
  </si>
  <si>
    <t>2023-02-04 17:07:51</t>
  </si>
  <si>
    <t>XIE PANJIE</t>
  </si>
  <si>
    <t>1614.00</t>
  </si>
  <si>
    <t>2023-03-01 16:03:14</t>
  </si>
  <si>
    <t>605.00</t>
  </si>
  <si>
    <t>2023-03-01 16:01:53</t>
  </si>
  <si>
    <t>普吉岛塔夫海滩水疗度假村</t>
  </si>
  <si>
    <t>3987.00</t>
  </si>
  <si>
    <t>2023-02-18 15:06:25</t>
  </si>
  <si>
    <t>Liu Dong</t>
  </si>
  <si>
    <t>1340.00</t>
  </si>
  <si>
    <t>2023-02-24 17:56:57</t>
  </si>
  <si>
    <t>GENG JUAN</t>
  </si>
  <si>
    <t>3150.00</t>
  </si>
  <si>
    <t>2023-02-14 16:20:49</t>
  </si>
  <si>
    <t>GU LANPING,CHEN JUN</t>
  </si>
  <si>
    <t>686.00</t>
  </si>
  <si>
    <t>2023-02-12 21:02:13</t>
  </si>
  <si>
    <t>HUANG MINGLIANG,ZHENG QIANLAN,CHEN JIEZHEN,CHEN JIEFANG</t>
  </si>
  <si>
    <t>2580.00</t>
  </si>
  <si>
    <t>2023-02-10 00:35:16</t>
  </si>
  <si>
    <t>LI YAO</t>
  </si>
  <si>
    <t>2023-02-15 04:30:15</t>
  </si>
  <si>
    <t>CHEN JIAXUAN,CHEN RUNXI</t>
  </si>
  <si>
    <t>732.00</t>
  </si>
  <si>
    <t>2023-02-28 08:56:22</t>
  </si>
  <si>
    <t>GUO MAOYUN,HU SHENGGUANG</t>
  </si>
  <si>
    <t>7160.00</t>
  </si>
  <si>
    <t>2023-02-17 21:44:45</t>
  </si>
  <si>
    <t>曼谷华美达广场湄南河畔酒店</t>
  </si>
  <si>
    <t>QIN YU,ZHANG YUANMENGZHOU</t>
  </si>
  <si>
    <t>1524.00</t>
  </si>
  <si>
    <t>2023-02-17 12:54:58</t>
  </si>
  <si>
    <t>DAE SUNGSOO</t>
  </si>
  <si>
    <t>1479.00</t>
  </si>
  <si>
    <t>2023-02-22 11:22:43</t>
  </si>
  <si>
    <t>YAU TAKPUI,WEI QIAN</t>
  </si>
  <si>
    <t>4332.00</t>
  </si>
  <si>
    <t>2023-03-09 15:44:30</t>
  </si>
  <si>
    <t>HUANG JIE</t>
  </si>
  <si>
    <t>4940.00</t>
  </si>
  <si>
    <t>2023-02-25 10:49:30</t>
  </si>
  <si>
    <t>LIN YIYA,YE YILIN</t>
  </si>
  <si>
    <t>2475.00</t>
  </si>
  <si>
    <t>2023-02-20 21:42:03</t>
  </si>
  <si>
    <t>CHENG WEIYONG</t>
  </si>
  <si>
    <t>2838.00</t>
  </si>
  <si>
    <t>2023-03-02 21:41:14</t>
  </si>
  <si>
    <t>YANG HONGLI</t>
  </si>
  <si>
    <t>2023-02-25 10:48:10</t>
  </si>
  <si>
    <t>HUANG JU,LIANG XIAOYANG</t>
  </si>
  <si>
    <t>2014.00</t>
  </si>
  <si>
    <t>2023-02-16 23:08:09</t>
  </si>
  <si>
    <t>ZHU MENGYA</t>
  </si>
  <si>
    <t>2591.00</t>
  </si>
  <si>
    <t>2023-02-16 23:10:20</t>
  </si>
  <si>
    <t>YAN WEI</t>
  </si>
  <si>
    <t>401.00</t>
  </si>
  <si>
    <t>2023-02-27 15:15:14</t>
  </si>
  <si>
    <t>浮罗交怡君华彩虹度假酒店</t>
  </si>
  <si>
    <t>KANG NAN,DU YIMING</t>
  </si>
  <si>
    <t>2023-02-20 20:54:10</t>
  </si>
  <si>
    <t>吉隆坡瑞园酒店</t>
  </si>
  <si>
    <t>GAO GUOQING</t>
  </si>
  <si>
    <t>1110.99</t>
  </si>
  <si>
    <t>2023-02-27 11:34:14</t>
  </si>
  <si>
    <t>新加坡云顶裕廊酒店(SG Clean)</t>
  </si>
  <si>
    <t>GE YUFANG</t>
  </si>
  <si>
    <t>905.00</t>
  </si>
  <si>
    <t>2023-02-23 21:05:50</t>
  </si>
  <si>
    <t>HUANG HUI,WEI ZHIYI</t>
  </si>
  <si>
    <t>271.00</t>
  </si>
  <si>
    <t>2023-02-12 23:06:21</t>
  </si>
  <si>
    <t>BAI HENG,JIAO SHICHEN</t>
  </si>
  <si>
    <t>699.00</t>
  </si>
  <si>
    <t>2023-02-19 19:38:14</t>
  </si>
  <si>
    <t>MIAO YUHAO,YU KUNPENG,LIU YING,WU SHENSHEN</t>
  </si>
  <si>
    <t>776.00</t>
  </si>
  <si>
    <t>2023-02-19 18:00:16</t>
  </si>
  <si>
    <t>LI TINGTING,LI GUANYAN</t>
  </si>
  <si>
    <t>970.00</t>
  </si>
  <si>
    <t>2023-02-17 00:44:16</t>
  </si>
  <si>
    <t>GUO MIN,WANG ZHEN</t>
  </si>
  <si>
    <t>2023-02-14 20:45:19</t>
  </si>
  <si>
    <t>LAI GUOLONG,YANG PEILIN,TU YU</t>
  </si>
  <si>
    <t>210.00</t>
  </si>
  <si>
    <t>2023-03-01 08:47:21</t>
  </si>
  <si>
    <t>首尔明洞喜普乐吉酒店</t>
  </si>
  <si>
    <t>GU HONGCHENG</t>
  </si>
  <si>
    <t>1113.00</t>
  </si>
  <si>
    <t>2023-02-26 10:03:17</t>
  </si>
  <si>
    <t>菲斯酒店</t>
  </si>
  <si>
    <t>BO QUAN,JI LEI</t>
  </si>
  <si>
    <t>1050.00</t>
  </si>
  <si>
    <t>2023-02-28 11:35:17</t>
  </si>
  <si>
    <t>ZHU LIHUA,WU YICHAO</t>
  </si>
  <si>
    <t>543.00</t>
  </si>
  <si>
    <t>2023-02-11 22:57:17</t>
  </si>
  <si>
    <t>ZHANG LEI</t>
  </si>
  <si>
    <t>2023-02-11 22:56:25</t>
  </si>
  <si>
    <t>515.00</t>
  </si>
  <si>
    <t>2023-02-11 22:55:57</t>
  </si>
  <si>
    <t>2023-02-11 22:55:53</t>
  </si>
  <si>
    <t>曼谷秋素坤逸酒店 (SHA Plus+)</t>
  </si>
  <si>
    <t>ZHAI HUIYA,WEN YALING</t>
  </si>
  <si>
    <t>708.00</t>
  </si>
  <si>
    <t>2023-02-17 09:44:07</t>
  </si>
  <si>
    <t>花筑·清迈河畔酒店</t>
  </si>
  <si>
    <t>SHI XUCHU</t>
  </si>
  <si>
    <t>246.00</t>
  </si>
  <si>
    <t>2023-02-03 19:07:13</t>
  </si>
  <si>
    <t>MA WEI,LUO CHENG</t>
  </si>
  <si>
    <t>254.00</t>
  </si>
  <si>
    <t>2023-02-16 22:42:29</t>
  </si>
  <si>
    <t>2023-02-26 08:07:08</t>
  </si>
  <si>
    <t>WANG YIJUN,LIU HUI</t>
  </si>
  <si>
    <t>1150.00</t>
  </si>
  <si>
    <t>2023-02-23 00:37:33</t>
  </si>
  <si>
    <t>澳大利亚</t>
  </si>
  <si>
    <t>GUO XIAOYUAN,LIANG YING,WANG HUIZHI,XU SHUNJI</t>
  </si>
  <si>
    <t>4918.02</t>
  </si>
  <si>
    <t>2023-02-16 13:42:39</t>
  </si>
  <si>
    <t>MIAO JIAWEI</t>
  </si>
  <si>
    <t>2318.00</t>
  </si>
  <si>
    <t>2023-02-27 15:55:20</t>
  </si>
  <si>
    <t>YU SHUANGYU</t>
  </si>
  <si>
    <t>1362.99</t>
  </si>
  <si>
    <t>2023-02-23 13:17:04</t>
  </si>
  <si>
    <t>温特里市度假酒店</t>
  </si>
  <si>
    <t>MEI GUANGMING,SONG JIALU</t>
  </si>
  <si>
    <t>1700.00</t>
  </si>
  <si>
    <t>2023-02-23 01:07:15</t>
  </si>
  <si>
    <t>HU WEI</t>
  </si>
  <si>
    <t>1160.00</t>
  </si>
  <si>
    <t>2023-02-27 11:07:41</t>
  </si>
  <si>
    <t>法国</t>
  </si>
  <si>
    <t>LIU XUSHI,PAN SHAI</t>
  </si>
  <si>
    <t>2023-02-14 15:19:11</t>
  </si>
  <si>
    <t>SUN YUE</t>
  </si>
  <si>
    <t>892.00</t>
  </si>
  <si>
    <t>2023-02-01 18:18:17</t>
  </si>
  <si>
    <t>PANG SZEYU,LEONG SOII</t>
  </si>
  <si>
    <t>907.00</t>
  </si>
  <si>
    <t>2023-02-06 21:17:13</t>
  </si>
  <si>
    <t>LIAO MENGYING</t>
  </si>
  <si>
    <t>906.00</t>
  </si>
  <si>
    <t>2023-02-06 05:41:18</t>
  </si>
  <si>
    <t>YANG YANWEN,SHEN SHIXIN,YANG JIAJUN,WANG SHANJUAN</t>
  </si>
  <si>
    <t>7248.00</t>
  </si>
  <si>
    <t>2023-02-05 14:09:15</t>
  </si>
  <si>
    <t>KONG MIN</t>
  </si>
  <si>
    <t>2122.00</t>
  </si>
  <si>
    <t>2023-02-28 08:30:38</t>
  </si>
  <si>
    <t>MA ZIKAI</t>
  </si>
  <si>
    <t>477.00</t>
  </si>
  <si>
    <t>2023-01-28 08:39:15</t>
  </si>
  <si>
    <t>LIANG YING</t>
  </si>
  <si>
    <t>1286.00</t>
  </si>
  <si>
    <t>2023-02-27 15:05:15</t>
  </si>
  <si>
    <t>ZHANG HUIE</t>
  </si>
  <si>
    <t>1245.00</t>
  </si>
  <si>
    <t>2023-02-28 23:06:16</t>
  </si>
  <si>
    <t>QIN WENXIANG,HAN QIJUAN</t>
  </si>
  <si>
    <t>2023-02-28 13:15:21</t>
  </si>
  <si>
    <t>WANG GONGYIN</t>
  </si>
  <si>
    <t>1034.00</t>
  </si>
  <si>
    <t>2023-02-24 04:27:04</t>
  </si>
  <si>
    <t>HAN MINGZHANG</t>
  </si>
  <si>
    <t>304.00</t>
  </si>
  <si>
    <t>2023-02-15 11:48:16</t>
  </si>
  <si>
    <t>LIU JUN</t>
  </si>
  <si>
    <t>2023-02-22 11:18:08</t>
  </si>
  <si>
    <t>YANG SEN,ZHANG JIE</t>
  </si>
  <si>
    <t>1099.00</t>
  </si>
  <si>
    <t>2023-02-17 23:48:15</t>
  </si>
  <si>
    <t>SN康克斯酒店</t>
  </si>
  <si>
    <t>WENG HANLAN,WENG LIQIANG,JIN XIANG</t>
  </si>
  <si>
    <t>1536.00</t>
  </si>
  <si>
    <t>2023-02-26 15:58:30</t>
  </si>
  <si>
    <t>LIU SHENGXI,LIU JIANQIU,ZHANG GANKAI</t>
  </si>
  <si>
    <t>1164.00</t>
  </si>
  <si>
    <t>2023-02-20 01:01:52</t>
  </si>
  <si>
    <t>普吉岛西奈奢华酒店(SHA Extra Plus)</t>
  </si>
  <si>
    <t>MA CHUNZHEN,WANG XIAOHAN</t>
  </si>
  <si>
    <t>1324.00</t>
  </si>
  <si>
    <t>2023-02-18 18:01:35</t>
  </si>
  <si>
    <t>JIANG SHUANGYAN,YANG RUOYUN</t>
  </si>
  <si>
    <t>2778.00</t>
  </si>
  <si>
    <t>2023-02-07 13:09:22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</si>
</sst>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2" borderId="11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17" borderId="14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0" fillId="17" borderId="10" applyNumberFormat="0" applyAlignment="0" applyProtection="0">
      <alignment vertical="center"/>
    </xf>
    <xf numFmtId="0" fontId="31" fillId="19" borderId="15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7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308</v>
      </c>
      <c r="B5" s="28" t="s">
        <v>19</v>
      </c>
      <c r="C5" s="10" t="s">
        <v>20</v>
      </c>
      <c r="D5" s="29" t="s">
        <v>21</v>
      </c>
      <c r="E5" s="30" t="s">
        <v>22</v>
      </c>
      <c r="F5" s="30" t="s">
        <v>23</v>
      </c>
      <c r="G5" s="31">
        <v>0</v>
      </c>
      <c r="H5" s="32" t="s">
        <v>19</v>
      </c>
      <c r="I5" s="43" t="s">
        <v>24</v>
      </c>
      <c r="J5" s="10" t="s">
        <v>19</v>
      </c>
      <c r="K5" s="10" t="s">
        <v>24</v>
      </c>
    </row>
    <row r="6" ht="27.95" customHeight="1" spans="1:9">
      <c r="A6" s="23" t="s">
        <v>25</v>
      </c>
      <c r="D6" s="33"/>
      <c r="E6" s="34"/>
      <c r="F6" s="34"/>
      <c r="G6" s="35"/>
      <c r="H6" s="34"/>
      <c r="I6" s="39"/>
    </row>
    <row r="7" ht="15" customHeight="1" spans="1:11">
      <c r="A7" s="25" t="s">
        <v>26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27</v>
      </c>
      <c r="B8" s="37">
        <v>308</v>
      </c>
      <c r="C8" s="37" t="s">
        <v>19</v>
      </c>
      <c r="D8" s="37" t="s">
        <v>20</v>
      </c>
      <c r="E8" s="38" t="s">
        <v>21</v>
      </c>
      <c r="F8" s="38" t="s">
        <v>22</v>
      </c>
      <c r="G8" s="38">
        <v>0</v>
      </c>
      <c r="H8" s="37" t="s">
        <v>19</v>
      </c>
      <c r="I8" s="44" t="s">
        <v>28</v>
      </c>
      <c r="J8" s="10" t="s">
        <v>19</v>
      </c>
      <c r="K8" s="10" t="s">
        <v>28</v>
      </c>
    </row>
    <row r="9" ht="15" customHeight="1" spans="1:11">
      <c r="A9" s="36" t="s">
        <v>29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0" t="s">
        <v>19</v>
      </c>
      <c r="K9" s="10" t="s">
        <v>19</v>
      </c>
    </row>
    <row r="10" ht="15" customHeight="1" spans="1:11">
      <c r="A10" s="36" t="s">
        <v>30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0" t="s">
        <v>19</v>
      </c>
      <c r="K10" s="10" t="s">
        <v>19</v>
      </c>
    </row>
    <row r="11" ht="27.95" customHeight="1" spans="1:9">
      <c r="A11" s="23" t="s">
        <v>31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32</v>
      </c>
      <c r="B12" s="41"/>
      <c r="C12" s="21"/>
      <c r="F12" s="42"/>
      <c r="I12" s="42"/>
    </row>
    <row r="13" ht="15" customHeight="1" spans="1:9">
      <c r="A13" s="40" t="s">
        <v>33</v>
      </c>
      <c r="B13" s="41" t="s">
        <v>34</v>
      </c>
      <c r="C13" s="21"/>
      <c r="F13" s="42"/>
      <c r="I13" s="42"/>
    </row>
    <row r="14" ht="15" customHeight="1" spans="1:9">
      <c r="A14" s="40" t="s">
        <v>35</v>
      </c>
      <c r="B14" s="41" t="s">
        <v>36</v>
      </c>
      <c r="C14" s="21"/>
      <c r="F14" s="42"/>
      <c r="G14" s="21"/>
      <c r="H14" s="21"/>
      <c r="I14" s="42"/>
    </row>
    <row r="15" ht="15" customHeight="1" spans="1:9">
      <c r="A15" s="40" t="s">
        <v>37</v>
      </c>
      <c r="B15" s="41" t="s">
        <v>38</v>
      </c>
      <c r="C15" s="21"/>
      <c r="F15" s="42"/>
      <c r="I15" s="42"/>
    </row>
    <row r="16" ht="15" customHeight="1" spans="1:9">
      <c r="A16" s="40" t="s">
        <v>39</v>
      </c>
      <c r="B16" s="41" t="s">
        <v>40</v>
      </c>
      <c r="C16" s="21"/>
      <c r="F16" s="42"/>
      <c r="I16" s="42"/>
    </row>
    <row r="17" ht="15" customHeight="1" spans="1:6">
      <c r="A17" s="40" t="s">
        <v>41</v>
      </c>
      <c r="B17" s="41" t="s">
        <v>42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1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3" t="s">
        <v>63</v>
      </c>
      <c r="Y1" s="13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4" t="s">
        <v>84</v>
      </c>
      <c r="S2" s="16" t="s">
        <v>19</v>
      </c>
      <c r="T2" s="7"/>
      <c r="U2" s="14" t="s">
        <v>19</v>
      </c>
      <c r="V2" s="14" t="s">
        <v>84</v>
      </c>
      <c r="W2" s="16" t="s">
        <v>85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 t="s">
        <v>90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91</v>
      </c>
      <c r="H3" s="7" t="s">
        <v>92</v>
      </c>
      <c r="I3" s="7" t="s">
        <v>79</v>
      </c>
      <c r="J3" s="7" t="s">
        <v>2</v>
      </c>
      <c r="K3" s="7" t="s">
        <v>93</v>
      </c>
      <c r="L3" s="7">
        <v>1</v>
      </c>
      <c r="M3" s="7">
        <v>3</v>
      </c>
      <c r="N3" s="7" t="s">
        <v>94</v>
      </c>
      <c r="O3" s="7" t="s">
        <v>95</v>
      </c>
      <c r="P3" s="7" t="s">
        <v>83</v>
      </c>
      <c r="Q3" s="7"/>
      <c r="R3" s="14" t="s">
        <v>96</v>
      </c>
      <c r="S3" s="16" t="s">
        <v>19</v>
      </c>
      <c r="T3" s="7"/>
      <c r="U3" s="14" t="s">
        <v>19</v>
      </c>
      <c r="V3" s="14" t="s">
        <v>96</v>
      </c>
      <c r="W3" s="16" t="s">
        <v>97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100</v>
      </c>
      <c r="B4" s="6" t="s">
        <v>101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102</v>
      </c>
      <c r="H4" s="7" t="s">
        <v>103</v>
      </c>
      <c r="I4" s="7" t="s">
        <v>79</v>
      </c>
      <c r="J4" s="7" t="s">
        <v>2</v>
      </c>
      <c r="K4" s="7" t="s">
        <v>104</v>
      </c>
      <c r="L4" s="7">
        <v>1</v>
      </c>
      <c r="M4" s="7">
        <v>3</v>
      </c>
      <c r="N4" s="7" t="s">
        <v>105</v>
      </c>
      <c r="O4" s="7" t="s">
        <v>95</v>
      </c>
      <c r="P4" s="7" t="s">
        <v>83</v>
      </c>
      <c r="Q4" s="7"/>
      <c r="R4" s="14" t="s">
        <v>106</v>
      </c>
      <c r="S4" s="16" t="s">
        <v>19</v>
      </c>
      <c r="T4" s="7"/>
      <c r="U4" s="14" t="s">
        <v>19</v>
      </c>
      <c r="V4" s="14" t="s">
        <v>106</v>
      </c>
      <c r="W4" s="16" t="s">
        <v>107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108</v>
      </c>
      <c r="AD4" t="s">
        <v>6</v>
      </c>
      <c r="AE4" t="s">
        <v>99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91</v>
      </c>
      <c r="H5" s="7" t="s">
        <v>92</v>
      </c>
      <c r="I5" s="7" t="s">
        <v>79</v>
      </c>
      <c r="J5" s="7" t="s">
        <v>2</v>
      </c>
      <c r="K5" s="7" t="s">
        <v>111</v>
      </c>
      <c r="L5" s="7">
        <v>1</v>
      </c>
      <c r="M5" s="7">
        <v>2</v>
      </c>
      <c r="N5" s="7" t="s">
        <v>112</v>
      </c>
      <c r="O5" s="7" t="s">
        <v>113</v>
      </c>
      <c r="P5" s="7" t="s">
        <v>83</v>
      </c>
      <c r="Q5" s="7"/>
      <c r="R5" s="14" t="s">
        <v>114</v>
      </c>
      <c r="S5" s="16" t="s">
        <v>19</v>
      </c>
      <c r="T5" s="7"/>
      <c r="U5" s="14" t="s">
        <v>19</v>
      </c>
      <c r="V5" s="14" t="s">
        <v>114</v>
      </c>
      <c r="W5" s="16" t="s">
        <v>115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116</v>
      </c>
      <c r="AD5" t="s">
        <v>6</v>
      </c>
      <c r="AE5" t="s">
        <v>99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117</v>
      </c>
      <c r="B6" s="6" t="s">
        <v>118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119</v>
      </c>
      <c r="H6" s="7" t="s">
        <v>120</v>
      </c>
      <c r="I6" s="7" t="s">
        <v>79</v>
      </c>
      <c r="J6" s="7" t="s">
        <v>2</v>
      </c>
      <c r="K6" s="7" t="s">
        <v>121</v>
      </c>
      <c r="L6" s="7">
        <v>2</v>
      </c>
      <c r="M6" s="7">
        <v>3</v>
      </c>
      <c r="N6" s="7" t="s">
        <v>122</v>
      </c>
      <c r="O6" s="7" t="s">
        <v>95</v>
      </c>
      <c r="P6" s="7" t="s">
        <v>83</v>
      </c>
      <c r="Q6" s="7"/>
      <c r="R6" s="14" t="s">
        <v>123</v>
      </c>
      <c r="S6" s="16" t="s">
        <v>19</v>
      </c>
      <c r="T6" s="7"/>
      <c r="U6" s="14" t="s">
        <v>19</v>
      </c>
      <c r="V6" s="14" t="s">
        <v>123</v>
      </c>
      <c r="W6" s="16" t="s">
        <v>124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127</v>
      </c>
      <c r="B7" s="6" t="s">
        <v>128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129</v>
      </c>
      <c r="H7" s="7" t="s">
        <v>130</v>
      </c>
      <c r="I7" s="7" t="s">
        <v>79</v>
      </c>
      <c r="J7" s="7" t="s">
        <v>2</v>
      </c>
      <c r="K7" s="7" t="s">
        <v>131</v>
      </c>
      <c r="L7" s="7">
        <v>1</v>
      </c>
      <c r="M7" s="7">
        <v>2</v>
      </c>
      <c r="N7" s="7" t="s">
        <v>132</v>
      </c>
      <c r="O7" s="7" t="s">
        <v>113</v>
      </c>
      <c r="P7" s="7" t="s">
        <v>83</v>
      </c>
      <c r="Q7" s="7"/>
      <c r="R7" s="14" t="s">
        <v>133</v>
      </c>
      <c r="S7" s="16" t="s">
        <v>19</v>
      </c>
      <c r="T7" s="7"/>
      <c r="U7" s="14" t="s">
        <v>19</v>
      </c>
      <c r="V7" s="14" t="s">
        <v>133</v>
      </c>
      <c r="W7" s="16" t="s">
        <v>134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137</v>
      </c>
      <c r="B8" s="6" t="s">
        <v>138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139</v>
      </c>
      <c r="H8" s="7" t="s">
        <v>140</v>
      </c>
      <c r="I8" s="7" t="s">
        <v>79</v>
      </c>
      <c r="J8" s="7" t="s">
        <v>2</v>
      </c>
      <c r="K8" s="7" t="s">
        <v>141</v>
      </c>
      <c r="L8" s="7">
        <v>1</v>
      </c>
      <c r="M8" s="7">
        <v>1</v>
      </c>
      <c r="N8" s="7" t="s">
        <v>132</v>
      </c>
      <c r="O8" s="7" t="s">
        <v>82</v>
      </c>
      <c r="P8" s="7" t="s">
        <v>83</v>
      </c>
      <c r="Q8" s="7"/>
      <c r="R8" s="14" t="s">
        <v>142</v>
      </c>
      <c r="S8" s="16" t="s">
        <v>19</v>
      </c>
      <c r="T8" s="7"/>
      <c r="U8" s="14" t="s">
        <v>19</v>
      </c>
      <c r="V8" s="14" t="s">
        <v>142</v>
      </c>
      <c r="W8" s="16" t="s">
        <v>143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144</v>
      </c>
      <c r="AD8" t="s">
        <v>6</v>
      </c>
      <c r="AE8" t="s">
        <v>145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146</v>
      </c>
      <c r="B9" s="6" t="s">
        <v>147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148</v>
      </c>
      <c r="H9" s="7" t="s">
        <v>149</v>
      </c>
      <c r="I9" s="7" t="s">
        <v>79</v>
      </c>
      <c r="J9" s="7" t="s">
        <v>2</v>
      </c>
      <c r="K9" s="7" t="s">
        <v>150</v>
      </c>
      <c r="L9" s="7">
        <v>1</v>
      </c>
      <c r="M9" s="7">
        <v>2</v>
      </c>
      <c r="N9" s="7" t="s">
        <v>151</v>
      </c>
      <c r="O9" s="7" t="s">
        <v>113</v>
      </c>
      <c r="P9" s="7" t="s">
        <v>83</v>
      </c>
      <c r="Q9" s="7"/>
      <c r="R9" s="14" t="s">
        <v>152</v>
      </c>
      <c r="S9" s="16" t="s">
        <v>19</v>
      </c>
      <c r="T9" s="7"/>
      <c r="U9" s="14" t="s">
        <v>19</v>
      </c>
      <c r="V9" s="14" t="s">
        <v>152</v>
      </c>
      <c r="W9" s="16" t="s">
        <v>153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154</v>
      </c>
      <c r="AD9" t="s">
        <v>6</v>
      </c>
      <c r="AE9" t="s">
        <v>155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156</v>
      </c>
      <c r="B10" s="6" t="s">
        <v>157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158</v>
      </c>
      <c r="H10" s="7" t="s">
        <v>159</v>
      </c>
      <c r="I10" s="7" t="s">
        <v>79</v>
      </c>
      <c r="J10" s="7" t="s">
        <v>2</v>
      </c>
      <c r="K10" s="7" t="s">
        <v>160</v>
      </c>
      <c r="L10" s="7">
        <v>1</v>
      </c>
      <c r="M10" s="7">
        <v>2</v>
      </c>
      <c r="N10" s="7" t="s">
        <v>161</v>
      </c>
      <c r="O10" s="7" t="s">
        <v>113</v>
      </c>
      <c r="P10" s="7" t="s">
        <v>83</v>
      </c>
      <c r="Q10" s="7"/>
      <c r="R10" s="14" t="s">
        <v>162</v>
      </c>
      <c r="S10" s="16" t="s">
        <v>19</v>
      </c>
      <c r="T10" s="7"/>
      <c r="U10" s="14" t="s">
        <v>19</v>
      </c>
      <c r="V10" s="14" t="s">
        <v>162</v>
      </c>
      <c r="W10" s="16" t="s">
        <v>163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164</v>
      </c>
      <c r="AD10" t="s">
        <v>6</v>
      </c>
      <c r="AE10" t="s">
        <v>165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166</v>
      </c>
      <c r="B11" s="6" t="s">
        <v>167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168</v>
      </c>
      <c r="H11" s="7" t="s">
        <v>169</v>
      </c>
      <c r="I11" s="7" t="s">
        <v>79</v>
      </c>
      <c r="J11" s="7" t="s">
        <v>2</v>
      </c>
      <c r="K11" s="7" t="s">
        <v>170</v>
      </c>
      <c r="L11" s="7">
        <v>1</v>
      </c>
      <c r="M11" s="7">
        <v>3</v>
      </c>
      <c r="N11" s="7" t="s">
        <v>171</v>
      </c>
      <c r="O11" s="7" t="s">
        <v>95</v>
      </c>
      <c r="P11" s="7" t="s">
        <v>83</v>
      </c>
      <c r="Q11" s="7"/>
      <c r="R11" s="14" t="s">
        <v>172</v>
      </c>
      <c r="S11" s="16" t="s">
        <v>19</v>
      </c>
      <c r="T11" s="7"/>
      <c r="U11" s="14" t="s">
        <v>19</v>
      </c>
      <c r="V11" s="14" t="s">
        <v>172</v>
      </c>
      <c r="W11" s="16" t="s">
        <v>173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174</v>
      </c>
      <c r="AD11" t="s">
        <v>6</v>
      </c>
      <c r="AE11" t="s">
        <v>175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176</v>
      </c>
      <c r="B12" s="6" t="s">
        <v>177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178</v>
      </c>
      <c r="H12" s="7" t="s">
        <v>179</v>
      </c>
      <c r="I12" s="7" t="s">
        <v>79</v>
      </c>
      <c r="J12" s="7" t="s">
        <v>2</v>
      </c>
      <c r="K12" s="7" t="s">
        <v>180</v>
      </c>
      <c r="L12" s="7">
        <v>1</v>
      </c>
      <c r="M12" s="7">
        <v>3</v>
      </c>
      <c r="N12" s="7" t="s">
        <v>181</v>
      </c>
      <c r="O12" s="7" t="s">
        <v>95</v>
      </c>
      <c r="P12" s="7" t="s">
        <v>83</v>
      </c>
      <c r="Q12" s="7"/>
      <c r="R12" s="14" t="s">
        <v>182</v>
      </c>
      <c r="S12" s="16" t="s">
        <v>19</v>
      </c>
      <c r="T12" s="7"/>
      <c r="U12" s="14" t="s">
        <v>19</v>
      </c>
      <c r="V12" s="14" t="s">
        <v>182</v>
      </c>
      <c r="W12" s="16" t="s">
        <v>183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184</v>
      </c>
      <c r="AD12" t="s">
        <v>6</v>
      </c>
      <c r="AE12" t="s">
        <v>185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186</v>
      </c>
      <c r="B13" s="6" t="s">
        <v>187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188</v>
      </c>
      <c r="H13" s="7" t="s">
        <v>189</v>
      </c>
      <c r="I13" s="7" t="s">
        <v>79</v>
      </c>
      <c r="J13" s="7" t="s">
        <v>2</v>
      </c>
      <c r="K13" s="7" t="s">
        <v>190</v>
      </c>
      <c r="L13" s="7">
        <v>1</v>
      </c>
      <c r="M13" s="7">
        <v>3</v>
      </c>
      <c r="N13" s="7" t="s">
        <v>112</v>
      </c>
      <c r="O13" s="7" t="s">
        <v>95</v>
      </c>
      <c r="P13" s="7" t="s">
        <v>83</v>
      </c>
      <c r="Q13" s="7"/>
      <c r="R13" s="14" t="s">
        <v>191</v>
      </c>
      <c r="S13" s="16" t="s">
        <v>19</v>
      </c>
      <c r="T13" s="7"/>
      <c r="U13" s="14" t="s">
        <v>19</v>
      </c>
      <c r="V13" s="14" t="s">
        <v>191</v>
      </c>
      <c r="W13" s="16" t="s">
        <v>192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193</v>
      </c>
      <c r="AD13" t="s">
        <v>6</v>
      </c>
      <c r="AE13" t="s">
        <v>194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195</v>
      </c>
      <c r="B14" s="6" t="s">
        <v>196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197</v>
      </c>
      <c r="H14" s="7" t="s">
        <v>198</v>
      </c>
      <c r="I14" s="7" t="s">
        <v>79</v>
      </c>
      <c r="J14" s="7" t="s">
        <v>2</v>
      </c>
      <c r="K14" s="7" t="s">
        <v>199</v>
      </c>
      <c r="L14" s="7">
        <v>1</v>
      </c>
      <c r="M14" s="7">
        <v>2</v>
      </c>
      <c r="N14" s="7" t="s">
        <v>112</v>
      </c>
      <c r="O14" s="7" t="s">
        <v>113</v>
      </c>
      <c r="P14" s="7" t="s">
        <v>83</v>
      </c>
      <c r="Q14" s="7"/>
      <c r="R14" s="14" t="s">
        <v>200</v>
      </c>
      <c r="S14" s="16" t="s">
        <v>19</v>
      </c>
      <c r="T14" s="7"/>
      <c r="U14" s="14" t="s">
        <v>19</v>
      </c>
      <c r="V14" s="14" t="s">
        <v>200</v>
      </c>
      <c r="W14" s="16" t="s">
        <v>201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202</v>
      </c>
      <c r="AD14" t="s">
        <v>6</v>
      </c>
      <c r="AE14" t="s">
        <v>145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203</v>
      </c>
      <c r="B15" s="6" t="s">
        <v>204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205</v>
      </c>
      <c r="H15" s="7" t="s">
        <v>206</v>
      </c>
      <c r="I15" s="7" t="s">
        <v>79</v>
      </c>
      <c r="J15" s="7" t="s">
        <v>2</v>
      </c>
      <c r="K15" s="7" t="s">
        <v>207</v>
      </c>
      <c r="L15" s="7">
        <v>1</v>
      </c>
      <c r="M15" s="7">
        <v>3</v>
      </c>
      <c r="N15" s="7" t="s">
        <v>208</v>
      </c>
      <c r="O15" s="7" t="s">
        <v>95</v>
      </c>
      <c r="P15" s="7" t="s">
        <v>83</v>
      </c>
      <c r="Q15" s="7"/>
      <c r="R15" s="14" t="s">
        <v>209</v>
      </c>
      <c r="S15" s="16" t="s">
        <v>19</v>
      </c>
      <c r="T15" s="7"/>
      <c r="U15" s="14" t="s">
        <v>19</v>
      </c>
      <c r="V15" s="14" t="s">
        <v>209</v>
      </c>
      <c r="W15" s="16" t="s">
        <v>210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211</v>
      </c>
      <c r="AD15" t="s">
        <v>6</v>
      </c>
      <c r="AE15" t="s">
        <v>212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213</v>
      </c>
      <c r="B16" s="6" t="s">
        <v>214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215</v>
      </c>
      <c r="H16" s="7" t="s">
        <v>216</v>
      </c>
      <c r="I16" s="7" t="s">
        <v>79</v>
      </c>
      <c r="J16" s="7" t="s">
        <v>2</v>
      </c>
      <c r="K16" s="7" t="s">
        <v>217</v>
      </c>
      <c r="L16" s="7">
        <v>1</v>
      </c>
      <c r="M16" s="7">
        <v>3</v>
      </c>
      <c r="N16" s="7" t="s">
        <v>95</v>
      </c>
      <c r="O16" s="7" t="s">
        <v>95</v>
      </c>
      <c r="P16" s="7" t="s">
        <v>83</v>
      </c>
      <c r="Q16" s="7"/>
      <c r="R16" s="14" t="s">
        <v>218</v>
      </c>
      <c r="S16" s="16" t="s">
        <v>19</v>
      </c>
      <c r="T16" s="7"/>
      <c r="U16" s="14" t="s">
        <v>19</v>
      </c>
      <c r="V16" s="14" t="s">
        <v>218</v>
      </c>
      <c r="W16" s="16" t="s">
        <v>219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220</v>
      </c>
      <c r="AD16" t="s">
        <v>6</v>
      </c>
      <c r="AE16" t="s">
        <v>221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222</v>
      </c>
      <c r="B17" s="6" t="s">
        <v>223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224</v>
      </c>
      <c r="H17" s="7" t="s">
        <v>225</v>
      </c>
      <c r="I17" s="7" t="s">
        <v>79</v>
      </c>
      <c r="J17" s="7" t="s">
        <v>2</v>
      </c>
      <c r="K17" s="7" t="s">
        <v>226</v>
      </c>
      <c r="L17" s="7">
        <v>1</v>
      </c>
      <c r="M17" s="7">
        <v>3</v>
      </c>
      <c r="N17" s="7" t="s">
        <v>95</v>
      </c>
      <c r="O17" s="7" t="s">
        <v>95</v>
      </c>
      <c r="P17" s="7" t="s">
        <v>83</v>
      </c>
      <c r="Q17" s="7"/>
      <c r="R17" s="14" t="s">
        <v>227</v>
      </c>
      <c r="S17" s="16" t="s">
        <v>19</v>
      </c>
      <c r="T17" s="7"/>
      <c r="U17" s="14" t="s">
        <v>19</v>
      </c>
      <c r="V17" s="14" t="s">
        <v>227</v>
      </c>
      <c r="W17" s="16" t="s">
        <v>228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229</v>
      </c>
      <c r="AD17" t="s">
        <v>6</v>
      </c>
      <c r="AE17" t="s">
        <v>230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231</v>
      </c>
      <c r="B18" s="6" t="s">
        <v>232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233</v>
      </c>
      <c r="H18" s="7" t="s">
        <v>234</v>
      </c>
      <c r="I18" s="7" t="s">
        <v>79</v>
      </c>
      <c r="J18" s="7" t="s">
        <v>2</v>
      </c>
      <c r="K18" s="7" t="s">
        <v>235</v>
      </c>
      <c r="L18" s="7">
        <v>1</v>
      </c>
      <c r="M18" s="7">
        <v>1</v>
      </c>
      <c r="N18" s="7" t="s">
        <v>95</v>
      </c>
      <c r="O18" s="7" t="s">
        <v>82</v>
      </c>
      <c r="P18" s="7" t="s">
        <v>83</v>
      </c>
      <c r="Q18" s="7"/>
      <c r="R18" s="14" t="s">
        <v>236</v>
      </c>
      <c r="S18" s="16" t="s">
        <v>19</v>
      </c>
      <c r="T18" s="7"/>
      <c r="U18" s="14" t="s">
        <v>19</v>
      </c>
      <c r="V18" s="14" t="s">
        <v>236</v>
      </c>
      <c r="W18" s="16" t="s">
        <v>237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238</v>
      </c>
      <c r="AD18" t="s">
        <v>6</v>
      </c>
      <c r="AE18" t="s">
        <v>126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239</v>
      </c>
      <c r="B19" s="6" t="s">
        <v>240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233</v>
      </c>
      <c r="H19" s="7" t="s">
        <v>234</v>
      </c>
      <c r="I19" s="7" t="s">
        <v>79</v>
      </c>
      <c r="J19" s="7" t="s">
        <v>2</v>
      </c>
      <c r="K19" s="7" t="s">
        <v>241</v>
      </c>
      <c r="L19" s="7">
        <v>1</v>
      </c>
      <c r="M19" s="7">
        <v>2</v>
      </c>
      <c r="N19" s="7" t="s">
        <v>95</v>
      </c>
      <c r="O19" s="7" t="s">
        <v>113</v>
      </c>
      <c r="P19" s="7" t="s">
        <v>83</v>
      </c>
      <c r="Q19" s="7"/>
      <c r="R19" s="14" t="s">
        <v>242</v>
      </c>
      <c r="S19" s="16" t="s">
        <v>19</v>
      </c>
      <c r="T19" s="7"/>
      <c r="U19" s="14" t="s">
        <v>19</v>
      </c>
      <c r="V19" s="14" t="s">
        <v>242</v>
      </c>
      <c r="W19" s="16" t="s">
        <v>243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244</v>
      </c>
      <c r="AD19" t="s">
        <v>6</v>
      </c>
      <c r="AE19" t="s">
        <v>126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245</v>
      </c>
      <c r="B20" s="6" t="s">
        <v>246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247</v>
      </c>
      <c r="H20" s="7" t="s">
        <v>248</v>
      </c>
      <c r="I20" s="7" t="s">
        <v>79</v>
      </c>
      <c r="J20" s="7" t="s">
        <v>2</v>
      </c>
      <c r="K20" s="7" t="s">
        <v>249</v>
      </c>
      <c r="L20" s="7">
        <v>1</v>
      </c>
      <c r="M20" s="7">
        <v>1</v>
      </c>
      <c r="N20" s="7" t="s">
        <v>82</v>
      </c>
      <c r="O20" s="7" t="s">
        <v>82</v>
      </c>
      <c r="P20" s="7" t="s">
        <v>83</v>
      </c>
      <c r="Q20" s="7"/>
      <c r="R20" s="14" t="s">
        <v>250</v>
      </c>
      <c r="S20" s="16" t="s">
        <v>19</v>
      </c>
      <c r="T20" s="7"/>
      <c r="U20" s="14" t="s">
        <v>19</v>
      </c>
      <c r="V20" s="14" t="s">
        <v>250</v>
      </c>
      <c r="W20" s="16" t="s">
        <v>237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251</v>
      </c>
      <c r="AD20" t="s">
        <v>6</v>
      </c>
      <c r="AE20" t="s">
        <v>252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253</v>
      </c>
      <c r="B21" s="6" t="s">
        <v>254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255</v>
      </c>
      <c r="H21" s="7" t="s">
        <v>256</v>
      </c>
      <c r="I21" s="7" t="s">
        <v>79</v>
      </c>
      <c r="J21" s="7" t="s">
        <v>2</v>
      </c>
      <c r="K21" s="7" t="s">
        <v>257</v>
      </c>
      <c r="L21" s="7">
        <v>1</v>
      </c>
      <c r="M21" s="7">
        <v>1</v>
      </c>
      <c r="N21" s="7" t="s">
        <v>82</v>
      </c>
      <c r="O21" s="7" t="s">
        <v>82</v>
      </c>
      <c r="P21" s="7" t="s">
        <v>83</v>
      </c>
      <c r="Q21" s="7"/>
      <c r="R21" s="14" t="s">
        <v>258</v>
      </c>
      <c r="S21" s="16" t="s">
        <v>19</v>
      </c>
      <c r="T21" s="7"/>
      <c r="U21" s="14" t="s">
        <v>19</v>
      </c>
      <c r="V21" s="14" t="s">
        <v>258</v>
      </c>
      <c r="W21" s="16" t="s">
        <v>259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260</v>
      </c>
      <c r="AD21" t="s">
        <v>6</v>
      </c>
      <c r="AE21" t="s">
        <v>126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261</v>
      </c>
      <c r="B22" s="6" t="s">
        <v>262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263</v>
      </c>
      <c r="H22" s="7" t="s">
        <v>264</v>
      </c>
      <c r="I22" s="7" t="s">
        <v>79</v>
      </c>
      <c r="J22" s="7" t="s">
        <v>2</v>
      </c>
      <c r="K22" s="7" t="s">
        <v>265</v>
      </c>
      <c r="L22" s="7">
        <v>1</v>
      </c>
      <c r="M22" s="7">
        <v>1</v>
      </c>
      <c r="N22" s="7" t="s">
        <v>82</v>
      </c>
      <c r="O22" s="7" t="s">
        <v>82</v>
      </c>
      <c r="P22" s="7" t="s">
        <v>83</v>
      </c>
      <c r="Q22" s="7"/>
      <c r="R22" s="14" t="s">
        <v>266</v>
      </c>
      <c r="S22" s="16" t="s">
        <v>19</v>
      </c>
      <c r="T22" s="7"/>
      <c r="U22" s="14" t="s">
        <v>19</v>
      </c>
      <c r="V22" s="14" t="s">
        <v>266</v>
      </c>
      <c r="W22" s="16" t="s">
        <v>267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268</v>
      </c>
      <c r="AD22" t="s">
        <v>6</v>
      </c>
      <c r="AE22" t="s">
        <v>269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270</v>
      </c>
      <c r="B23" s="6" t="s">
        <v>271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272</v>
      </c>
      <c r="H23" s="7" t="s">
        <v>273</v>
      </c>
      <c r="I23" s="7" t="s">
        <v>79</v>
      </c>
      <c r="J23" s="7" t="s">
        <v>2</v>
      </c>
      <c r="K23" s="7" t="s">
        <v>274</v>
      </c>
      <c r="L23" s="7">
        <v>3</v>
      </c>
      <c r="M23" s="7">
        <v>1</v>
      </c>
      <c r="N23" s="7" t="s">
        <v>82</v>
      </c>
      <c r="O23" s="7" t="s">
        <v>82</v>
      </c>
      <c r="P23" s="7" t="s">
        <v>83</v>
      </c>
      <c r="Q23" s="7"/>
      <c r="R23" s="14" t="s">
        <v>275</v>
      </c>
      <c r="S23" s="16" t="s">
        <v>19</v>
      </c>
      <c r="T23" s="7"/>
      <c r="U23" s="14" t="s">
        <v>19</v>
      </c>
      <c r="V23" s="14" t="s">
        <v>275</v>
      </c>
      <c r="W23" s="16" t="s">
        <v>228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276</v>
      </c>
      <c r="AD23" t="s">
        <v>6</v>
      </c>
      <c r="AE23" t="s">
        <v>277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278</v>
      </c>
      <c r="B24" s="6" t="s">
        <v>279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280</v>
      </c>
      <c r="H24" s="7" t="s">
        <v>281</v>
      </c>
      <c r="I24" s="7" t="s">
        <v>79</v>
      </c>
      <c r="J24" s="7" t="s">
        <v>2</v>
      </c>
      <c r="K24" s="7" t="s">
        <v>282</v>
      </c>
      <c r="L24" s="7">
        <v>1</v>
      </c>
      <c r="M24" s="7">
        <v>1</v>
      </c>
      <c r="N24" s="7" t="s">
        <v>82</v>
      </c>
      <c r="O24" s="7" t="s">
        <v>82</v>
      </c>
      <c r="P24" s="7" t="s">
        <v>83</v>
      </c>
      <c r="Q24" s="7"/>
      <c r="R24" s="14" t="s">
        <v>283</v>
      </c>
      <c r="S24" s="16" t="s">
        <v>19</v>
      </c>
      <c r="T24" s="7"/>
      <c r="U24" s="14" t="s">
        <v>19</v>
      </c>
      <c r="V24" s="14" t="s">
        <v>283</v>
      </c>
      <c r="W24" s="16" t="s">
        <v>284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285</v>
      </c>
      <c r="AD24" t="s">
        <v>6</v>
      </c>
      <c r="AE24" t="s">
        <v>286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287</v>
      </c>
      <c r="B25" s="6" t="s">
        <v>288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280</v>
      </c>
      <c r="H25" s="7" t="s">
        <v>281</v>
      </c>
      <c r="I25" s="7" t="s">
        <v>79</v>
      </c>
      <c r="J25" s="7" t="s">
        <v>2</v>
      </c>
      <c r="K25" s="7" t="s">
        <v>289</v>
      </c>
      <c r="L25" s="7">
        <v>1</v>
      </c>
      <c r="M25" s="7">
        <v>1</v>
      </c>
      <c r="N25" s="7" t="s">
        <v>82</v>
      </c>
      <c r="O25" s="7" t="s">
        <v>82</v>
      </c>
      <c r="P25" s="7" t="s">
        <v>83</v>
      </c>
      <c r="Q25" s="7"/>
      <c r="R25" s="14" t="s">
        <v>290</v>
      </c>
      <c r="S25" s="16" t="s">
        <v>19</v>
      </c>
      <c r="T25" s="7"/>
      <c r="U25" s="14" t="s">
        <v>19</v>
      </c>
      <c r="V25" s="14" t="s">
        <v>290</v>
      </c>
      <c r="W25" s="16" t="s">
        <v>291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292</v>
      </c>
      <c r="AD25" t="s">
        <v>6</v>
      </c>
      <c r="AE25" t="s">
        <v>293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294</v>
      </c>
      <c r="B26" s="6" t="s">
        <v>295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148</v>
      </c>
      <c r="H26" s="7" t="s">
        <v>149</v>
      </c>
      <c r="I26" s="7" t="s">
        <v>79</v>
      </c>
      <c r="J26" s="7" t="s">
        <v>2</v>
      </c>
      <c r="K26" s="7" t="s">
        <v>296</v>
      </c>
      <c r="L26" s="7">
        <v>1</v>
      </c>
      <c r="M26" s="7">
        <v>2</v>
      </c>
      <c r="N26" s="7" t="s">
        <v>171</v>
      </c>
      <c r="O26" s="7" t="s">
        <v>113</v>
      </c>
      <c r="P26" s="7" t="s">
        <v>83</v>
      </c>
      <c r="Q26" s="7"/>
      <c r="R26" s="14" t="s">
        <v>297</v>
      </c>
      <c r="S26" s="16" t="s">
        <v>19</v>
      </c>
      <c r="T26" s="7"/>
      <c r="U26" s="14" t="s">
        <v>19</v>
      </c>
      <c r="V26" s="14" t="s">
        <v>297</v>
      </c>
      <c r="W26" s="16" t="s">
        <v>298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299</v>
      </c>
      <c r="AD26" t="s">
        <v>6</v>
      </c>
      <c r="AE26" t="s">
        <v>300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301</v>
      </c>
      <c r="B27" s="6" t="s">
        <v>302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303</v>
      </c>
      <c r="H27" s="7" t="s">
        <v>304</v>
      </c>
      <c r="I27" s="7" t="s">
        <v>79</v>
      </c>
      <c r="J27" s="7" t="s">
        <v>2</v>
      </c>
      <c r="K27" s="7" t="s">
        <v>305</v>
      </c>
      <c r="L27" s="7">
        <v>1</v>
      </c>
      <c r="M27" s="7">
        <v>1</v>
      </c>
      <c r="N27" s="7" t="s">
        <v>113</v>
      </c>
      <c r="O27" s="7" t="s">
        <v>82</v>
      </c>
      <c r="P27" s="7" t="s">
        <v>83</v>
      </c>
      <c r="Q27" s="7"/>
      <c r="R27" s="14" t="s">
        <v>306</v>
      </c>
      <c r="S27" s="16" t="s">
        <v>19</v>
      </c>
      <c r="T27" s="7"/>
      <c r="U27" s="14" t="s">
        <v>19</v>
      </c>
      <c r="V27" s="14" t="s">
        <v>306</v>
      </c>
      <c r="W27" s="16" t="s">
        <v>307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244</v>
      </c>
      <c r="AD27" t="s">
        <v>6</v>
      </c>
      <c r="AE27" t="s">
        <v>308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309</v>
      </c>
      <c r="B28" s="6" t="s">
        <v>310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148</v>
      </c>
      <c r="H28" s="7" t="s">
        <v>149</v>
      </c>
      <c r="I28" s="7" t="s">
        <v>79</v>
      </c>
      <c r="J28" s="7" t="s">
        <v>2</v>
      </c>
      <c r="K28" s="7" t="s">
        <v>311</v>
      </c>
      <c r="L28" s="7">
        <v>1</v>
      </c>
      <c r="M28" s="7">
        <v>1</v>
      </c>
      <c r="N28" s="7" t="s">
        <v>113</v>
      </c>
      <c r="O28" s="7" t="s">
        <v>82</v>
      </c>
      <c r="P28" s="7" t="s">
        <v>83</v>
      </c>
      <c r="Q28" s="7"/>
      <c r="R28" s="14" t="s">
        <v>312</v>
      </c>
      <c r="S28" s="16" t="s">
        <v>19</v>
      </c>
      <c r="T28" s="7"/>
      <c r="U28" s="14" t="s">
        <v>19</v>
      </c>
      <c r="V28" s="14" t="s">
        <v>312</v>
      </c>
      <c r="W28" s="16" t="s">
        <v>313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314</v>
      </c>
      <c r="AD28" t="s">
        <v>6</v>
      </c>
      <c r="AE28" t="s">
        <v>300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315</v>
      </c>
      <c r="B29" s="6" t="s">
        <v>316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317</v>
      </c>
      <c r="H29" s="7" t="s">
        <v>318</v>
      </c>
      <c r="I29" s="7" t="s">
        <v>79</v>
      </c>
      <c r="J29" s="7" t="s">
        <v>2</v>
      </c>
      <c r="K29" s="7" t="s">
        <v>319</v>
      </c>
      <c r="L29" s="7">
        <v>1</v>
      </c>
      <c r="M29" s="7">
        <v>2</v>
      </c>
      <c r="N29" s="7" t="s">
        <v>82</v>
      </c>
      <c r="O29" s="7" t="s">
        <v>83</v>
      </c>
      <c r="P29" s="7" t="s">
        <v>320</v>
      </c>
      <c r="Q29" s="7"/>
      <c r="R29" s="14" t="s">
        <v>321</v>
      </c>
      <c r="S29" s="16" t="s">
        <v>321</v>
      </c>
      <c r="T29" s="7" t="s">
        <v>322</v>
      </c>
      <c r="U29" s="14" t="s">
        <v>19</v>
      </c>
      <c r="V29" s="14" t="s">
        <v>19</v>
      </c>
      <c r="W29" s="16" t="s">
        <v>19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19</v>
      </c>
      <c r="AD29" t="s">
        <v>6</v>
      </c>
      <c r="AE29" t="s">
        <v>323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324</v>
      </c>
      <c r="B30" s="6" t="s">
        <v>325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326</v>
      </c>
      <c r="H30" s="7" t="s">
        <v>327</v>
      </c>
      <c r="I30" s="7" t="s">
        <v>79</v>
      </c>
      <c r="J30" s="7" t="s">
        <v>2</v>
      </c>
      <c r="K30" s="7" t="s">
        <v>328</v>
      </c>
      <c r="L30" s="7">
        <v>1</v>
      </c>
      <c r="M30" s="7">
        <v>1</v>
      </c>
      <c r="N30" s="7" t="s">
        <v>82</v>
      </c>
      <c r="O30" s="7" t="s">
        <v>82</v>
      </c>
      <c r="P30" s="7" t="s">
        <v>83</v>
      </c>
      <c r="Q30" s="7"/>
      <c r="R30" s="14" t="s">
        <v>329</v>
      </c>
      <c r="S30" s="16" t="s">
        <v>19</v>
      </c>
      <c r="T30" s="7"/>
      <c r="U30" s="14" t="s">
        <v>19</v>
      </c>
      <c r="V30" s="14" t="s">
        <v>329</v>
      </c>
      <c r="W30" s="16" t="s">
        <v>330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331</v>
      </c>
      <c r="AD30" t="s">
        <v>6</v>
      </c>
      <c r="AE30" t="s">
        <v>145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332</v>
      </c>
      <c r="B31" s="6" t="s">
        <v>333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334</v>
      </c>
      <c r="H31" s="7" t="s">
        <v>335</v>
      </c>
      <c r="I31" s="7" t="s">
        <v>79</v>
      </c>
      <c r="J31" s="7" t="s">
        <v>2</v>
      </c>
      <c r="K31" s="7" t="s">
        <v>336</v>
      </c>
      <c r="L31" s="7">
        <v>1</v>
      </c>
      <c r="M31" s="7">
        <v>1</v>
      </c>
      <c r="N31" s="7" t="s">
        <v>83</v>
      </c>
      <c r="O31" s="7" t="s">
        <v>337</v>
      </c>
      <c r="P31" s="7" t="s">
        <v>338</v>
      </c>
      <c r="Q31" s="7"/>
      <c r="R31" s="14" t="s">
        <v>339</v>
      </c>
      <c r="S31" s="16" t="s">
        <v>339</v>
      </c>
      <c r="T31" s="7" t="s">
        <v>340</v>
      </c>
      <c r="U31" s="14" t="s">
        <v>19</v>
      </c>
      <c r="V31" s="14" t="s">
        <v>19</v>
      </c>
      <c r="W31" s="16" t="s">
        <v>19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19</v>
      </c>
      <c r="AD31" t="s">
        <v>6</v>
      </c>
      <c r="AE31" t="s">
        <v>341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342</v>
      </c>
      <c r="B32" s="6" t="s">
        <v>343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344</v>
      </c>
      <c r="H32" s="7" t="s">
        <v>345</v>
      </c>
      <c r="I32" s="7" t="s">
        <v>79</v>
      </c>
      <c r="J32" s="7" t="s">
        <v>2</v>
      </c>
      <c r="K32" s="7" t="s">
        <v>346</v>
      </c>
      <c r="L32" s="7">
        <v>1</v>
      </c>
      <c r="M32" s="7">
        <v>2</v>
      </c>
      <c r="N32" s="7" t="s">
        <v>82</v>
      </c>
      <c r="O32" s="7" t="s">
        <v>347</v>
      </c>
      <c r="P32" s="7" t="s">
        <v>348</v>
      </c>
      <c r="Q32" s="7"/>
      <c r="R32" s="14" t="s">
        <v>349</v>
      </c>
      <c r="S32" s="16" t="s">
        <v>349</v>
      </c>
      <c r="T32" s="7" t="s">
        <v>350</v>
      </c>
      <c r="U32" s="14" t="s">
        <v>19</v>
      </c>
      <c r="V32" s="14" t="s">
        <v>19</v>
      </c>
      <c r="W32" s="16" t="s">
        <v>19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19</v>
      </c>
      <c r="AD32" t="s">
        <v>6</v>
      </c>
      <c r="AE32" t="s">
        <v>145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351</v>
      </c>
      <c r="B33" s="6" t="s">
        <v>352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353</v>
      </c>
      <c r="H33" s="7" t="s">
        <v>354</v>
      </c>
      <c r="I33" s="7" t="s">
        <v>79</v>
      </c>
      <c r="J33" s="7" t="s">
        <v>2</v>
      </c>
      <c r="K33" s="7" t="s">
        <v>355</v>
      </c>
      <c r="L33" s="7">
        <v>1</v>
      </c>
      <c r="M33" s="7">
        <v>1</v>
      </c>
      <c r="N33" s="7" t="s">
        <v>83</v>
      </c>
      <c r="O33" s="7" t="s">
        <v>83</v>
      </c>
      <c r="P33" s="7" t="s">
        <v>356</v>
      </c>
      <c r="Q33" s="7"/>
      <c r="R33" s="14" t="s">
        <v>357</v>
      </c>
      <c r="S33" s="16" t="s">
        <v>357</v>
      </c>
      <c r="T33" s="7" t="s">
        <v>358</v>
      </c>
      <c r="U33" s="14" t="s">
        <v>19</v>
      </c>
      <c r="V33" s="14" t="s">
        <v>19</v>
      </c>
      <c r="W33" s="16" t="s">
        <v>19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19</v>
      </c>
      <c r="AD33" t="s">
        <v>6</v>
      </c>
      <c r="AE33" t="s">
        <v>359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360</v>
      </c>
      <c r="B34" s="6" t="s">
        <v>361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353</v>
      </c>
      <c r="H34" s="7" t="s">
        <v>354</v>
      </c>
      <c r="I34" s="7" t="s">
        <v>79</v>
      </c>
      <c r="J34" s="7" t="s">
        <v>2</v>
      </c>
      <c r="K34" s="7" t="s">
        <v>362</v>
      </c>
      <c r="L34" s="7">
        <v>1</v>
      </c>
      <c r="M34" s="7">
        <v>1</v>
      </c>
      <c r="N34" s="7" t="s">
        <v>83</v>
      </c>
      <c r="O34" s="7" t="s">
        <v>83</v>
      </c>
      <c r="P34" s="7" t="s">
        <v>356</v>
      </c>
      <c r="Q34" s="7"/>
      <c r="R34" s="14" t="s">
        <v>357</v>
      </c>
      <c r="S34" s="16" t="s">
        <v>357</v>
      </c>
      <c r="T34" s="7" t="s">
        <v>363</v>
      </c>
      <c r="U34" s="14" t="s">
        <v>19</v>
      </c>
      <c r="V34" s="14" t="s">
        <v>19</v>
      </c>
      <c r="W34" s="16" t="s">
        <v>19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19</v>
      </c>
      <c r="AD34" t="s">
        <v>6</v>
      </c>
      <c r="AE34" t="s">
        <v>359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364</v>
      </c>
      <c r="B35" s="6" t="s">
        <v>365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366</v>
      </c>
      <c r="H35" s="7" t="s">
        <v>367</v>
      </c>
      <c r="I35" s="7" t="s">
        <v>79</v>
      </c>
      <c r="J35" s="7" t="s">
        <v>2</v>
      </c>
      <c r="K35" s="7" t="s">
        <v>368</v>
      </c>
      <c r="L35" s="7">
        <v>1</v>
      </c>
      <c r="M35" s="7">
        <v>2</v>
      </c>
      <c r="N35" s="7" t="s">
        <v>161</v>
      </c>
      <c r="O35" s="7" t="s">
        <v>83</v>
      </c>
      <c r="P35" s="7" t="s">
        <v>320</v>
      </c>
      <c r="Q35" s="7"/>
      <c r="R35" s="14" t="s">
        <v>369</v>
      </c>
      <c r="S35" s="16" t="s">
        <v>369</v>
      </c>
      <c r="T35" s="7" t="s">
        <v>370</v>
      </c>
      <c r="U35" s="14" t="s">
        <v>19</v>
      </c>
      <c r="V35" s="14" t="s">
        <v>19</v>
      </c>
      <c r="W35" s="16" t="s">
        <v>19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19</v>
      </c>
      <c r="AD35" t="s">
        <v>6</v>
      </c>
      <c r="AE35" t="s">
        <v>371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372</v>
      </c>
      <c r="B36" s="6" t="s">
        <v>373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374</v>
      </c>
      <c r="H36" s="7" t="s">
        <v>375</v>
      </c>
      <c r="I36" s="7" t="s">
        <v>79</v>
      </c>
      <c r="J36" s="7" t="s">
        <v>2</v>
      </c>
      <c r="K36" s="7" t="s">
        <v>376</v>
      </c>
      <c r="L36" s="7">
        <v>1</v>
      </c>
      <c r="M36" s="7">
        <v>1</v>
      </c>
      <c r="N36" s="7" t="s">
        <v>83</v>
      </c>
      <c r="O36" s="7" t="s">
        <v>83</v>
      </c>
      <c r="P36" s="7" t="s">
        <v>356</v>
      </c>
      <c r="Q36" s="7"/>
      <c r="R36" s="14" t="s">
        <v>377</v>
      </c>
      <c r="S36" s="16" t="s">
        <v>377</v>
      </c>
      <c r="T36" s="7" t="s">
        <v>378</v>
      </c>
      <c r="U36" s="14" t="s">
        <v>19</v>
      </c>
      <c r="V36" s="14" t="s">
        <v>19</v>
      </c>
      <c r="W36" s="16" t="s">
        <v>19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19</v>
      </c>
      <c r="AD36" t="s">
        <v>6</v>
      </c>
      <c r="AE36" t="s">
        <v>145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379</v>
      </c>
      <c r="B37" s="6" t="s">
        <v>380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381</v>
      </c>
      <c r="H37" s="7" t="s">
        <v>382</v>
      </c>
      <c r="I37" s="7" t="s">
        <v>79</v>
      </c>
      <c r="J37" s="7" t="s">
        <v>2</v>
      </c>
      <c r="K37" s="7" t="s">
        <v>383</v>
      </c>
      <c r="L37" s="7">
        <v>1</v>
      </c>
      <c r="M37" s="7">
        <v>4</v>
      </c>
      <c r="N37" s="7" t="s">
        <v>83</v>
      </c>
      <c r="O37" s="7" t="s">
        <v>384</v>
      </c>
      <c r="P37" s="7" t="s">
        <v>385</v>
      </c>
      <c r="Q37" s="7"/>
      <c r="R37" s="14" t="s">
        <v>386</v>
      </c>
      <c r="S37" s="16" t="s">
        <v>386</v>
      </c>
      <c r="T37" s="7" t="s">
        <v>387</v>
      </c>
      <c r="U37" s="14" t="s">
        <v>19</v>
      </c>
      <c r="V37" s="14" t="s">
        <v>19</v>
      </c>
      <c r="W37" s="16" t="s">
        <v>19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19</v>
      </c>
      <c r="AD37" t="s">
        <v>6</v>
      </c>
      <c r="AE37" t="s">
        <v>99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388</v>
      </c>
      <c r="B38" s="6" t="s">
        <v>389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390</v>
      </c>
      <c r="H38" s="7" t="s">
        <v>391</v>
      </c>
      <c r="I38" s="7" t="s">
        <v>79</v>
      </c>
      <c r="J38" s="7" t="s">
        <v>2</v>
      </c>
      <c r="K38" s="7" t="s">
        <v>392</v>
      </c>
      <c r="L38" s="7">
        <v>1</v>
      </c>
      <c r="M38" s="7">
        <v>1</v>
      </c>
      <c r="N38" s="7" t="s">
        <v>83</v>
      </c>
      <c r="O38" s="7" t="s">
        <v>393</v>
      </c>
      <c r="P38" s="7" t="s">
        <v>337</v>
      </c>
      <c r="Q38" s="7"/>
      <c r="R38" s="14" t="s">
        <v>394</v>
      </c>
      <c r="S38" s="16" t="s">
        <v>394</v>
      </c>
      <c r="T38" s="7" t="s">
        <v>395</v>
      </c>
      <c r="U38" s="14" t="s">
        <v>19</v>
      </c>
      <c r="V38" s="14" t="s">
        <v>19</v>
      </c>
      <c r="W38" s="16" t="s">
        <v>19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19</v>
      </c>
      <c r="AD38" t="s">
        <v>6</v>
      </c>
      <c r="AE38" t="s">
        <v>396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397</v>
      </c>
      <c r="B39" s="6" t="s">
        <v>398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77</v>
      </c>
      <c r="H39" s="7" t="s">
        <v>78</v>
      </c>
      <c r="I39" s="7" t="s">
        <v>79</v>
      </c>
      <c r="J39" s="7" t="s">
        <v>2</v>
      </c>
      <c r="K39" s="7" t="s">
        <v>399</v>
      </c>
      <c r="L39" s="7">
        <v>1</v>
      </c>
      <c r="M39" s="7">
        <v>1</v>
      </c>
      <c r="N39" s="7" t="s">
        <v>400</v>
      </c>
      <c r="O39" s="7" t="s">
        <v>83</v>
      </c>
      <c r="P39" s="7" t="s">
        <v>356</v>
      </c>
      <c r="Q39" s="7"/>
      <c r="R39" s="14" t="s">
        <v>401</v>
      </c>
      <c r="S39" s="16" t="s">
        <v>19</v>
      </c>
      <c r="T39" s="7"/>
      <c r="U39" s="14" t="s">
        <v>19</v>
      </c>
      <c r="V39" s="14" t="s">
        <v>401</v>
      </c>
      <c r="W39" s="16" t="s">
        <v>402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403</v>
      </c>
      <c r="AD39" t="s">
        <v>6</v>
      </c>
      <c r="AE39" t="s">
        <v>87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404</v>
      </c>
      <c r="B40" s="6" t="s">
        <v>405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406</v>
      </c>
      <c r="H40" s="7" t="s">
        <v>407</v>
      </c>
      <c r="I40" s="7" t="s">
        <v>79</v>
      </c>
      <c r="J40" s="7" t="s">
        <v>2</v>
      </c>
      <c r="K40" s="7" t="s">
        <v>408</v>
      </c>
      <c r="L40" s="7">
        <v>2</v>
      </c>
      <c r="M40" s="7">
        <v>2</v>
      </c>
      <c r="N40" s="7" t="s">
        <v>409</v>
      </c>
      <c r="O40" s="7" t="s">
        <v>82</v>
      </c>
      <c r="P40" s="7" t="s">
        <v>356</v>
      </c>
      <c r="Q40" s="7"/>
      <c r="R40" s="14" t="s">
        <v>410</v>
      </c>
      <c r="S40" s="16" t="s">
        <v>19</v>
      </c>
      <c r="T40" s="7"/>
      <c r="U40" s="14" t="s">
        <v>19</v>
      </c>
      <c r="V40" s="14" t="s">
        <v>410</v>
      </c>
      <c r="W40" s="16" t="s">
        <v>411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412</v>
      </c>
      <c r="AD40" t="s">
        <v>6</v>
      </c>
      <c r="AE40" t="s">
        <v>99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413</v>
      </c>
      <c r="B41" s="6" t="s">
        <v>414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415</v>
      </c>
      <c r="H41" s="7" t="s">
        <v>416</v>
      </c>
      <c r="I41" s="7" t="s">
        <v>79</v>
      </c>
      <c r="J41" s="7" t="s">
        <v>2</v>
      </c>
      <c r="K41" s="7" t="s">
        <v>417</v>
      </c>
      <c r="L41" s="7">
        <v>1</v>
      </c>
      <c r="M41" s="7">
        <v>2</v>
      </c>
      <c r="N41" s="7" t="s">
        <v>208</v>
      </c>
      <c r="O41" s="7" t="s">
        <v>82</v>
      </c>
      <c r="P41" s="7" t="s">
        <v>356</v>
      </c>
      <c r="Q41" s="7"/>
      <c r="R41" s="14" t="s">
        <v>418</v>
      </c>
      <c r="S41" s="16" t="s">
        <v>19</v>
      </c>
      <c r="T41" s="7"/>
      <c r="U41" s="14" t="s">
        <v>19</v>
      </c>
      <c r="V41" s="14" t="s">
        <v>418</v>
      </c>
      <c r="W41" s="16" t="s">
        <v>419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420</v>
      </c>
      <c r="AD41" t="s">
        <v>6</v>
      </c>
      <c r="AE41" t="s">
        <v>421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422</v>
      </c>
      <c r="B42" s="6" t="s">
        <v>423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424</v>
      </c>
      <c r="H42" s="7" t="s">
        <v>425</v>
      </c>
      <c r="I42" s="7" t="s">
        <v>79</v>
      </c>
      <c r="J42" s="7" t="s">
        <v>2</v>
      </c>
      <c r="K42" s="7" t="s">
        <v>426</v>
      </c>
      <c r="L42" s="7">
        <v>1</v>
      </c>
      <c r="M42" s="7">
        <v>3</v>
      </c>
      <c r="N42" s="7" t="s">
        <v>132</v>
      </c>
      <c r="O42" s="7" t="s">
        <v>113</v>
      </c>
      <c r="P42" s="7" t="s">
        <v>356</v>
      </c>
      <c r="Q42" s="7"/>
      <c r="R42" s="14" t="s">
        <v>211</v>
      </c>
      <c r="S42" s="16" t="s">
        <v>19</v>
      </c>
      <c r="T42" s="7"/>
      <c r="U42" s="14" t="s">
        <v>19</v>
      </c>
      <c r="V42" s="14" t="s">
        <v>211</v>
      </c>
      <c r="W42" s="16" t="s">
        <v>298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427</v>
      </c>
      <c r="AD42" t="s">
        <v>6</v>
      </c>
      <c r="AE42" t="s">
        <v>428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429</v>
      </c>
      <c r="B43" s="6" t="s">
        <v>430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431</v>
      </c>
      <c r="H43" s="7" t="s">
        <v>432</v>
      </c>
      <c r="I43" s="7" t="s">
        <v>79</v>
      </c>
      <c r="J43" s="7" t="s">
        <v>2</v>
      </c>
      <c r="K43" s="7" t="s">
        <v>433</v>
      </c>
      <c r="L43" s="7">
        <v>2</v>
      </c>
      <c r="M43" s="7">
        <v>1</v>
      </c>
      <c r="N43" s="7" t="s">
        <v>151</v>
      </c>
      <c r="O43" s="7" t="s">
        <v>83</v>
      </c>
      <c r="P43" s="7" t="s">
        <v>356</v>
      </c>
      <c r="Q43" s="7"/>
      <c r="R43" s="14" t="s">
        <v>434</v>
      </c>
      <c r="S43" s="16" t="s">
        <v>19</v>
      </c>
      <c r="T43" s="7"/>
      <c r="U43" s="14" t="s">
        <v>19</v>
      </c>
      <c r="V43" s="14" t="s">
        <v>434</v>
      </c>
      <c r="W43" s="16" t="s">
        <v>402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435</v>
      </c>
      <c r="AD43" t="s">
        <v>6</v>
      </c>
      <c r="AE43" t="s">
        <v>99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436</v>
      </c>
      <c r="B44" s="6" t="s">
        <v>437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438</v>
      </c>
      <c r="H44" s="7" t="s">
        <v>439</v>
      </c>
      <c r="I44" s="7" t="s">
        <v>79</v>
      </c>
      <c r="J44" s="7" t="s">
        <v>2</v>
      </c>
      <c r="K44" s="7" t="s">
        <v>440</v>
      </c>
      <c r="L44" s="7">
        <v>1</v>
      </c>
      <c r="M44" s="7">
        <v>2</v>
      </c>
      <c r="N44" s="7" t="s">
        <v>161</v>
      </c>
      <c r="O44" s="7" t="s">
        <v>82</v>
      </c>
      <c r="P44" s="7" t="s">
        <v>356</v>
      </c>
      <c r="Q44" s="7"/>
      <c r="R44" s="14" t="s">
        <v>441</v>
      </c>
      <c r="S44" s="16" t="s">
        <v>19</v>
      </c>
      <c r="T44" s="7"/>
      <c r="U44" s="14" t="s">
        <v>19</v>
      </c>
      <c r="V44" s="14" t="s">
        <v>441</v>
      </c>
      <c r="W44" s="16" t="s">
        <v>192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442</v>
      </c>
      <c r="AD44" t="s">
        <v>6</v>
      </c>
      <c r="AE44" t="s">
        <v>443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444</v>
      </c>
      <c r="B45" s="6" t="s">
        <v>445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446</v>
      </c>
      <c r="H45" s="7" t="s">
        <v>447</v>
      </c>
      <c r="I45" s="7" t="s">
        <v>79</v>
      </c>
      <c r="J45" s="7" t="s">
        <v>2</v>
      </c>
      <c r="K45" s="7" t="s">
        <v>448</v>
      </c>
      <c r="L45" s="7">
        <v>1</v>
      </c>
      <c r="M45" s="7">
        <v>1</v>
      </c>
      <c r="N45" s="7" t="s">
        <v>171</v>
      </c>
      <c r="O45" s="7" t="s">
        <v>83</v>
      </c>
      <c r="P45" s="7" t="s">
        <v>356</v>
      </c>
      <c r="Q45" s="7"/>
      <c r="R45" s="14" t="s">
        <v>449</v>
      </c>
      <c r="S45" s="16" t="s">
        <v>19</v>
      </c>
      <c r="T45" s="7"/>
      <c r="U45" s="14" t="s">
        <v>19</v>
      </c>
      <c r="V45" s="14" t="s">
        <v>449</v>
      </c>
      <c r="W45" s="16" t="s">
        <v>201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450</v>
      </c>
      <c r="AD45" t="s">
        <v>6</v>
      </c>
      <c r="AE45" t="s">
        <v>145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451</v>
      </c>
      <c r="B46" s="6" t="s">
        <v>452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453</v>
      </c>
      <c r="H46" s="7" t="s">
        <v>454</v>
      </c>
      <c r="I46" s="7" t="s">
        <v>79</v>
      </c>
      <c r="J46" s="7" t="s">
        <v>2</v>
      </c>
      <c r="K46" s="7" t="s">
        <v>455</v>
      </c>
      <c r="L46" s="7">
        <v>1</v>
      </c>
      <c r="M46" s="7">
        <v>1</v>
      </c>
      <c r="N46" s="7" t="s">
        <v>456</v>
      </c>
      <c r="O46" s="7" t="s">
        <v>83</v>
      </c>
      <c r="P46" s="7" t="s">
        <v>356</v>
      </c>
      <c r="Q46" s="7"/>
      <c r="R46" s="14" t="s">
        <v>457</v>
      </c>
      <c r="S46" s="16" t="s">
        <v>19</v>
      </c>
      <c r="T46" s="7"/>
      <c r="U46" s="14" t="s">
        <v>19</v>
      </c>
      <c r="V46" s="14" t="s">
        <v>457</v>
      </c>
      <c r="W46" s="16" t="s">
        <v>458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459</v>
      </c>
      <c r="AD46" t="s">
        <v>6</v>
      </c>
      <c r="AE46" t="s">
        <v>460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461</v>
      </c>
      <c r="B47" s="6" t="s">
        <v>462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463</v>
      </c>
      <c r="H47" s="7" t="s">
        <v>464</v>
      </c>
      <c r="I47" s="7" t="s">
        <v>79</v>
      </c>
      <c r="J47" s="7" t="s">
        <v>2</v>
      </c>
      <c r="K47" s="7" t="s">
        <v>465</v>
      </c>
      <c r="L47" s="7">
        <v>1</v>
      </c>
      <c r="M47" s="7">
        <v>1</v>
      </c>
      <c r="N47" s="7" t="s">
        <v>456</v>
      </c>
      <c r="O47" s="7" t="s">
        <v>83</v>
      </c>
      <c r="P47" s="7" t="s">
        <v>356</v>
      </c>
      <c r="Q47" s="7"/>
      <c r="R47" s="14" t="s">
        <v>466</v>
      </c>
      <c r="S47" s="16" t="s">
        <v>19</v>
      </c>
      <c r="T47" s="7"/>
      <c r="U47" s="14" t="s">
        <v>19</v>
      </c>
      <c r="V47" s="14" t="s">
        <v>466</v>
      </c>
      <c r="W47" s="16" t="s">
        <v>467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468</v>
      </c>
      <c r="AD47" t="s">
        <v>6</v>
      </c>
      <c r="AE47" t="s">
        <v>469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470</v>
      </c>
      <c r="B48" s="6" t="s">
        <v>471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472</v>
      </c>
      <c r="H48" s="7" t="s">
        <v>473</v>
      </c>
      <c r="I48" s="7" t="s">
        <v>79</v>
      </c>
      <c r="J48" s="7" t="s">
        <v>2</v>
      </c>
      <c r="K48" s="7" t="s">
        <v>474</v>
      </c>
      <c r="L48" s="7">
        <v>1</v>
      </c>
      <c r="M48" s="7">
        <v>1</v>
      </c>
      <c r="N48" s="7" t="s">
        <v>475</v>
      </c>
      <c r="O48" s="7" t="s">
        <v>83</v>
      </c>
      <c r="P48" s="7" t="s">
        <v>356</v>
      </c>
      <c r="Q48" s="7"/>
      <c r="R48" s="14" t="s">
        <v>476</v>
      </c>
      <c r="S48" s="16" t="s">
        <v>19</v>
      </c>
      <c r="T48" s="7"/>
      <c r="U48" s="14" t="s">
        <v>19</v>
      </c>
      <c r="V48" s="14" t="s">
        <v>476</v>
      </c>
      <c r="W48" s="16" t="s">
        <v>477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478</v>
      </c>
      <c r="AD48" t="s">
        <v>6</v>
      </c>
      <c r="AE48" t="s">
        <v>479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480</v>
      </c>
      <c r="B49" s="6" t="s">
        <v>481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482</v>
      </c>
      <c r="H49" s="7" t="s">
        <v>483</v>
      </c>
      <c r="I49" s="7" t="s">
        <v>79</v>
      </c>
      <c r="J49" s="7" t="s">
        <v>2</v>
      </c>
      <c r="K49" s="7" t="s">
        <v>484</v>
      </c>
      <c r="L49" s="7">
        <v>1</v>
      </c>
      <c r="M49" s="7">
        <v>3</v>
      </c>
      <c r="N49" s="7" t="s">
        <v>475</v>
      </c>
      <c r="O49" s="7" t="s">
        <v>113</v>
      </c>
      <c r="P49" s="7" t="s">
        <v>356</v>
      </c>
      <c r="Q49" s="7"/>
      <c r="R49" s="14" t="s">
        <v>485</v>
      </c>
      <c r="S49" s="16" t="s">
        <v>19</v>
      </c>
      <c r="T49" s="7"/>
      <c r="U49" s="14" t="s">
        <v>19</v>
      </c>
      <c r="V49" s="14" t="s">
        <v>485</v>
      </c>
      <c r="W49" s="16" t="s">
        <v>486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487</v>
      </c>
      <c r="AD49" t="s">
        <v>6</v>
      </c>
      <c r="AE49" t="s">
        <v>99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488</v>
      </c>
      <c r="B50" s="6" t="s">
        <v>489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490</v>
      </c>
      <c r="H50" s="7" t="s">
        <v>491</v>
      </c>
      <c r="I50" s="7" t="s">
        <v>79</v>
      </c>
      <c r="J50" s="7" t="s">
        <v>2</v>
      </c>
      <c r="K50" s="7" t="s">
        <v>492</v>
      </c>
      <c r="L50" s="7">
        <v>1</v>
      </c>
      <c r="M50" s="7">
        <v>1</v>
      </c>
      <c r="N50" s="7" t="s">
        <v>95</v>
      </c>
      <c r="O50" s="7" t="s">
        <v>83</v>
      </c>
      <c r="P50" s="7" t="s">
        <v>356</v>
      </c>
      <c r="Q50" s="7"/>
      <c r="R50" s="14" t="s">
        <v>493</v>
      </c>
      <c r="S50" s="16" t="s">
        <v>19</v>
      </c>
      <c r="T50" s="7"/>
      <c r="U50" s="14" t="s">
        <v>19</v>
      </c>
      <c r="V50" s="14" t="s">
        <v>493</v>
      </c>
      <c r="W50" s="16" t="s">
        <v>201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494</v>
      </c>
      <c r="AD50" t="s">
        <v>6</v>
      </c>
      <c r="AE50" t="s">
        <v>443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495</v>
      </c>
      <c r="B51" s="6" t="s">
        <v>496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197</v>
      </c>
      <c r="H51" s="7" t="s">
        <v>198</v>
      </c>
      <c r="I51" s="7" t="s">
        <v>79</v>
      </c>
      <c r="J51" s="7" t="s">
        <v>2</v>
      </c>
      <c r="K51" s="7" t="s">
        <v>497</v>
      </c>
      <c r="L51" s="7">
        <v>1</v>
      </c>
      <c r="M51" s="7">
        <v>5</v>
      </c>
      <c r="N51" s="7" t="s">
        <v>498</v>
      </c>
      <c r="O51" s="7" t="s">
        <v>475</v>
      </c>
      <c r="P51" s="7" t="s">
        <v>356</v>
      </c>
      <c r="Q51" s="7"/>
      <c r="R51" s="14" t="s">
        <v>499</v>
      </c>
      <c r="S51" s="16" t="s">
        <v>19</v>
      </c>
      <c r="T51" s="7"/>
      <c r="U51" s="14" t="s">
        <v>19</v>
      </c>
      <c r="V51" s="14" t="s">
        <v>499</v>
      </c>
      <c r="W51" s="16" t="s">
        <v>500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501</v>
      </c>
      <c r="AD51" t="s">
        <v>6</v>
      </c>
      <c r="AE51" t="s">
        <v>99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502</v>
      </c>
      <c r="B52" s="6" t="s">
        <v>503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504</v>
      </c>
      <c r="H52" s="7" t="s">
        <v>505</v>
      </c>
      <c r="I52" s="7" t="s">
        <v>79</v>
      </c>
      <c r="J52" s="7" t="s">
        <v>2</v>
      </c>
      <c r="K52" s="7" t="s">
        <v>506</v>
      </c>
      <c r="L52" s="7">
        <v>3</v>
      </c>
      <c r="M52" s="7">
        <v>2</v>
      </c>
      <c r="N52" s="7" t="s">
        <v>507</v>
      </c>
      <c r="O52" s="7" t="s">
        <v>82</v>
      </c>
      <c r="P52" s="7" t="s">
        <v>356</v>
      </c>
      <c r="Q52" s="7"/>
      <c r="R52" s="14" t="s">
        <v>508</v>
      </c>
      <c r="S52" s="16" t="s">
        <v>19</v>
      </c>
      <c r="T52" s="7"/>
      <c r="U52" s="14" t="s">
        <v>19</v>
      </c>
      <c r="V52" s="14" t="s">
        <v>508</v>
      </c>
      <c r="W52" s="16" t="s">
        <v>509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510</v>
      </c>
      <c r="AD52" t="s">
        <v>6</v>
      </c>
      <c r="AE52" t="s">
        <v>145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511</v>
      </c>
      <c r="B53" s="6" t="s">
        <v>512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513</v>
      </c>
      <c r="H53" s="7" t="s">
        <v>514</v>
      </c>
      <c r="I53" s="7" t="s">
        <v>79</v>
      </c>
      <c r="J53" s="7" t="s">
        <v>2</v>
      </c>
      <c r="K53" s="7" t="s">
        <v>515</v>
      </c>
      <c r="L53" s="7">
        <v>1</v>
      </c>
      <c r="M53" s="7">
        <v>2</v>
      </c>
      <c r="N53" s="7" t="s">
        <v>507</v>
      </c>
      <c r="O53" s="7" t="s">
        <v>82</v>
      </c>
      <c r="P53" s="7" t="s">
        <v>356</v>
      </c>
      <c r="Q53" s="7"/>
      <c r="R53" s="14" t="s">
        <v>516</v>
      </c>
      <c r="S53" s="16" t="s">
        <v>19</v>
      </c>
      <c r="T53" s="7"/>
      <c r="U53" s="14" t="s">
        <v>19</v>
      </c>
      <c r="V53" s="14" t="s">
        <v>516</v>
      </c>
      <c r="W53" s="16" t="s">
        <v>517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518</v>
      </c>
      <c r="AD53" t="s">
        <v>6</v>
      </c>
      <c r="AE53" t="s">
        <v>519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520</v>
      </c>
      <c r="B54" s="6" t="s">
        <v>521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233</v>
      </c>
      <c r="H54" s="7" t="s">
        <v>234</v>
      </c>
      <c r="I54" s="7" t="s">
        <v>79</v>
      </c>
      <c r="J54" s="7" t="s">
        <v>2</v>
      </c>
      <c r="K54" s="7" t="s">
        <v>522</v>
      </c>
      <c r="L54" s="7">
        <v>1</v>
      </c>
      <c r="M54" s="7">
        <v>2</v>
      </c>
      <c r="N54" s="7" t="s">
        <v>523</v>
      </c>
      <c r="O54" s="7" t="s">
        <v>82</v>
      </c>
      <c r="P54" s="7" t="s">
        <v>356</v>
      </c>
      <c r="Q54" s="7"/>
      <c r="R54" s="14" t="s">
        <v>524</v>
      </c>
      <c r="S54" s="16" t="s">
        <v>19</v>
      </c>
      <c r="T54" s="7"/>
      <c r="U54" s="14" t="s">
        <v>19</v>
      </c>
      <c r="V54" s="14" t="s">
        <v>524</v>
      </c>
      <c r="W54" s="16" t="s">
        <v>525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526</v>
      </c>
      <c r="AD54" t="s">
        <v>6</v>
      </c>
      <c r="AE54" t="s">
        <v>527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528</v>
      </c>
      <c r="B55" s="6" t="s">
        <v>529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530</v>
      </c>
      <c r="H55" s="7" t="s">
        <v>531</v>
      </c>
      <c r="I55" s="7" t="s">
        <v>79</v>
      </c>
      <c r="J55" s="7" t="s">
        <v>2</v>
      </c>
      <c r="K55" s="7" t="s">
        <v>532</v>
      </c>
      <c r="L55" s="7">
        <v>1</v>
      </c>
      <c r="M55" s="7">
        <v>3</v>
      </c>
      <c r="N55" s="7" t="s">
        <v>95</v>
      </c>
      <c r="O55" s="7" t="s">
        <v>113</v>
      </c>
      <c r="P55" s="7" t="s">
        <v>356</v>
      </c>
      <c r="Q55" s="7"/>
      <c r="R55" s="14" t="s">
        <v>533</v>
      </c>
      <c r="S55" s="16" t="s">
        <v>19</v>
      </c>
      <c r="T55" s="7"/>
      <c r="U55" s="14" t="s">
        <v>19</v>
      </c>
      <c r="V55" s="14" t="s">
        <v>533</v>
      </c>
      <c r="W55" s="16" t="s">
        <v>236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534</v>
      </c>
      <c r="AD55" t="s">
        <v>6</v>
      </c>
      <c r="AE55" t="s">
        <v>535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536</v>
      </c>
      <c r="B56" s="6" t="s">
        <v>537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538</v>
      </c>
      <c r="H56" s="7" t="s">
        <v>539</v>
      </c>
      <c r="I56" s="7" t="s">
        <v>79</v>
      </c>
      <c r="J56" s="7" t="s">
        <v>2</v>
      </c>
      <c r="K56" s="7" t="s">
        <v>540</v>
      </c>
      <c r="L56" s="7">
        <v>1</v>
      </c>
      <c r="M56" s="7">
        <v>1</v>
      </c>
      <c r="N56" s="7" t="s">
        <v>95</v>
      </c>
      <c r="O56" s="7" t="s">
        <v>83</v>
      </c>
      <c r="P56" s="7" t="s">
        <v>356</v>
      </c>
      <c r="Q56" s="7"/>
      <c r="R56" s="14" t="s">
        <v>541</v>
      </c>
      <c r="S56" s="16" t="s">
        <v>19</v>
      </c>
      <c r="T56" s="7"/>
      <c r="U56" s="14" t="s">
        <v>19</v>
      </c>
      <c r="V56" s="14" t="s">
        <v>541</v>
      </c>
      <c r="W56" s="16" t="s">
        <v>542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543</v>
      </c>
      <c r="AD56" t="s">
        <v>6</v>
      </c>
      <c r="AE56" t="s">
        <v>544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545</v>
      </c>
      <c r="B57" s="6" t="s">
        <v>546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547</v>
      </c>
      <c r="H57" s="7" t="s">
        <v>548</v>
      </c>
      <c r="I57" s="7" t="s">
        <v>79</v>
      </c>
      <c r="J57" s="7" t="s">
        <v>2</v>
      </c>
      <c r="K57" s="7" t="s">
        <v>549</v>
      </c>
      <c r="L57" s="7">
        <v>1</v>
      </c>
      <c r="M57" s="7">
        <v>1</v>
      </c>
      <c r="N57" s="7" t="s">
        <v>95</v>
      </c>
      <c r="O57" s="7" t="s">
        <v>83</v>
      </c>
      <c r="P57" s="7" t="s">
        <v>356</v>
      </c>
      <c r="Q57" s="7"/>
      <c r="R57" s="14" t="s">
        <v>550</v>
      </c>
      <c r="S57" s="16" t="s">
        <v>19</v>
      </c>
      <c r="T57" s="7"/>
      <c r="U57" s="14" t="s">
        <v>19</v>
      </c>
      <c r="V57" s="14" t="s">
        <v>550</v>
      </c>
      <c r="W57" s="16" t="s">
        <v>551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552</v>
      </c>
      <c r="AD57" t="s">
        <v>6</v>
      </c>
      <c r="AE57" t="s">
        <v>553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554</v>
      </c>
      <c r="B58" s="6" t="s">
        <v>555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556</v>
      </c>
      <c r="H58" s="7" t="s">
        <v>557</v>
      </c>
      <c r="I58" s="7" t="s">
        <v>79</v>
      </c>
      <c r="J58" s="7" t="s">
        <v>2</v>
      </c>
      <c r="K58" s="7" t="s">
        <v>558</v>
      </c>
      <c r="L58" s="7">
        <v>1</v>
      </c>
      <c r="M58" s="7">
        <v>2</v>
      </c>
      <c r="N58" s="7" t="s">
        <v>82</v>
      </c>
      <c r="O58" s="7" t="s">
        <v>82</v>
      </c>
      <c r="P58" s="7" t="s">
        <v>356</v>
      </c>
      <c r="Q58" s="7"/>
      <c r="R58" s="14" t="s">
        <v>559</v>
      </c>
      <c r="S58" s="16" t="s">
        <v>19</v>
      </c>
      <c r="T58" s="7"/>
      <c r="U58" s="14" t="s">
        <v>19</v>
      </c>
      <c r="V58" s="14" t="s">
        <v>559</v>
      </c>
      <c r="W58" s="16" t="s">
        <v>467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560</v>
      </c>
      <c r="AD58" t="s">
        <v>6</v>
      </c>
      <c r="AE58" t="s">
        <v>561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562</v>
      </c>
      <c r="B59" s="6" t="s">
        <v>563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564</v>
      </c>
      <c r="H59" s="7" t="s">
        <v>565</v>
      </c>
      <c r="I59" s="7" t="s">
        <v>79</v>
      </c>
      <c r="J59" s="7" t="s">
        <v>2</v>
      </c>
      <c r="K59" s="7" t="s">
        <v>566</v>
      </c>
      <c r="L59" s="7">
        <v>1</v>
      </c>
      <c r="M59" s="7">
        <v>1</v>
      </c>
      <c r="N59" s="7" t="s">
        <v>82</v>
      </c>
      <c r="O59" s="7" t="s">
        <v>83</v>
      </c>
      <c r="P59" s="7" t="s">
        <v>356</v>
      </c>
      <c r="Q59" s="7"/>
      <c r="R59" s="14" t="s">
        <v>567</v>
      </c>
      <c r="S59" s="16" t="s">
        <v>19</v>
      </c>
      <c r="T59" s="7"/>
      <c r="U59" s="14" t="s">
        <v>19</v>
      </c>
      <c r="V59" s="14" t="s">
        <v>567</v>
      </c>
      <c r="W59" s="16" t="s">
        <v>568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569</v>
      </c>
      <c r="AD59" t="s">
        <v>6</v>
      </c>
      <c r="AE59" t="s">
        <v>570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571</v>
      </c>
      <c r="B60" s="6" t="s">
        <v>572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573</v>
      </c>
      <c r="H60" s="7" t="s">
        <v>574</v>
      </c>
      <c r="I60" s="7" t="s">
        <v>79</v>
      </c>
      <c r="J60" s="7" t="s">
        <v>2</v>
      </c>
      <c r="K60" s="7" t="s">
        <v>575</v>
      </c>
      <c r="L60" s="7">
        <v>1</v>
      </c>
      <c r="M60" s="7">
        <v>1</v>
      </c>
      <c r="N60" s="7" t="s">
        <v>83</v>
      </c>
      <c r="O60" s="7" t="s">
        <v>83</v>
      </c>
      <c r="P60" s="7" t="s">
        <v>356</v>
      </c>
      <c r="Q60" s="7"/>
      <c r="R60" s="14" t="s">
        <v>576</v>
      </c>
      <c r="S60" s="16" t="s">
        <v>19</v>
      </c>
      <c r="T60" s="7"/>
      <c r="U60" s="14" t="s">
        <v>19</v>
      </c>
      <c r="V60" s="14" t="s">
        <v>576</v>
      </c>
      <c r="W60" s="16" t="s">
        <v>577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124</v>
      </c>
      <c r="AD60" t="s">
        <v>6</v>
      </c>
      <c r="AE60" t="s">
        <v>578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579</v>
      </c>
      <c r="B61" s="6" t="s">
        <v>580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233</v>
      </c>
      <c r="H61" s="7" t="s">
        <v>234</v>
      </c>
      <c r="I61" s="7" t="s">
        <v>79</v>
      </c>
      <c r="J61" s="7" t="s">
        <v>2</v>
      </c>
      <c r="K61" s="7" t="s">
        <v>581</v>
      </c>
      <c r="L61" s="7">
        <v>1</v>
      </c>
      <c r="M61" s="7">
        <v>1</v>
      </c>
      <c r="N61" s="7" t="s">
        <v>83</v>
      </c>
      <c r="O61" s="7" t="s">
        <v>83</v>
      </c>
      <c r="P61" s="7" t="s">
        <v>356</v>
      </c>
      <c r="Q61" s="7"/>
      <c r="R61" s="14" t="s">
        <v>582</v>
      </c>
      <c r="S61" s="16" t="s">
        <v>19</v>
      </c>
      <c r="T61" s="7"/>
      <c r="U61" s="14" t="s">
        <v>19</v>
      </c>
      <c r="V61" s="14" t="s">
        <v>582</v>
      </c>
      <c r="W61" s="16" t="s">
        <v>237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583</v>
      </c>
      <c r="AD61" t="s">
        <v>6</v>
      </c>
      <c r="AE61" t="s">
        <v>126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584</v>
      </c>
      <c r="B62" s="6" t="s">
        <v>585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586</v>
      </c>
      <c r="H62" s="7" t="s">
        <v>587</v>
      </c>
      <c r="I62" s="7" t="s">
        <v>79</v>
      </c>
      <c r="J62" s="7" t="s">
        <v>2</v>
      </c>
      <c r="K62" s="7" t="s">
        <v>588</v>
      </c>
      <c r="L62" s="7">
        <v>1</v>
      </c>
      <c r="M62" s="7">
        <v>1</v>
      </c>
      <c r="N62" s="7" t="s">
        <v>83</v>
      </c>
      <c r="O62" s="7" t="s">
        <v>83</v>
      </c>
      <c r="P62" s="7" t="s">
        <v>356</v>
      </c>
      <c r="Q62" s="7"/>
      <c r="R62" s="14" t="s">
        <v>589</v>
      </c>
      <c r="S62" s="16" t="s">
        <v>19</v>
      </c>
      <c r="T62" s="7"/>
      <c r="U62" s="14" t="s">
        <v>19</v>
      </c>
      <c r="V62" s="14" t="s">
        <v>589</v>
      </c>
      <c r="W62" s="16" t="s">
        <v>551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590</v>
      </c>
      <c r="AD62" t="s">
        <v>6</v>
      </c>
      <c r="AE62" t="s">
        <v>591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592</v>
      </c>
      <c r="B63" s="6" t="s">
        <v>593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594</v>
      </c>
      <c r="H63" s="7" t="s">
        <v>595</v>
      </c>
      <c r="I63" s="7" t="s">
        <v>79</v>
      </c>
      <c r="J63" s="7" t="s">
        <v>2</v>
      </c>
      <c r="K63" s="7" t="s">
        <v>596</v>
      </c>
      <c r="L63" s="7">
        <v>1</v>
      </c>
      <c r="M63" s="7">
        <v>1</v>
      </c>
      <c r="N63" s="7" t="s">
        <v>83</v>
      </c>
      <c r="O63" s="7" t="s">
        <v>83</v>
      </c>
      <c r="P63" s="7" t="s">
        <v>356</v>
      </c>
      <c r="Q63" s="7"/>
      <c r="R63" s="14" t="s">
        <v>477</v>
      </c>
      <c r="S63" s="16" t="s">
        <v>19</v>
      </c>
      <c r="T63" s="7"/>
      <c r="U63" s="14" t="s">
        <v>19</v>
      </c>
      <c r="V63" s="14" t="s">
        <v>477</v>
      </c>
      <c r="W63" s="16" t="s">
        <v>597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598</v>
      </c>
      <c r="AD63" t="s">
        <v>6</v>
      </c>
      <c r="AE63" t="s">
        <v>421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599</v>
      </c>
      <c r="B64" s="6" t="s">
        <v>600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233</v>
      </c>
      <c r="H64" s="7" t="s">
        <v>234</v>
      </c>
      <c r="I64" s="7" t="s">
        <v>79</v>
      </c>
      <c r="J64" s="7" t="s">
        <v>2</v>
      </c>
      <c r="K64" s="7" t="s">
        <v>601</v>
      </c>
      <c r="L64" s="7">
        <v>1</v>
      </c>
      <c r="M64" s="7">
        <v>3</v>
      </c>
      <c r="N64" s="7" t="s">
        <v>95</v>
      </c>
      <c r="O64" s="7" t="s">
        <v>113</v>
      </c>
      <c r="P64" s="7" t="s">
        <v>356</v>
      </c>
      <c r="Q64" s="7"/>
      <c r="R64" s="14" t="s">
        <v>602</v>
      </c>
      <c r="S64" s="16" t="s">
        <v>19</v>
      </c>
      <c r="T64" s="7"/>
      <c r="U64" s="14" t="s">
        <v>19</v>
      </c>
      <c r="V64" s="14" t="s">
        <v>602</v>
      </c>
      <c r="W64" s="16" t="s">
        <v>603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604</v>
      </c>
      <c r="AD64" t="s">
        <v>6</v>
      </c>
      <c r="AE64" t="s">
        <v>126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605</v>
      </c>
      <c r="B65" s="6" t="s">
        <v>606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607</v>
      </c>
      <c r="H65" s="7" t="s">
        <v>608</v>
      </c>
      <c r="I65" s="7" t="s">
        <v>79</v>
      </c>
      <c r="J65" s="7" t="s">
        <v>2</v>
      </c>
      <c r="K65" s="7" t="s">
        <v>609</v>
      </c>
      <c r="L65" s="7">
        <v>1</v>
      </c>
      <c r="M65" s="7">
        <v>1</v>
      </c>
      <c r="N65" s="7" t="s">
        <v>113</v>
      </c>
      <c r="O65" s="7" t="s">
        <v>83</v>
      </c>
      <c r="P65" s="7" t="s">
        <v>356</v>
      </c>
      <c r="Q65" s="7"/>
      <c r="R65" s="14" t="s">
        <v>312</v>
      </c>
      <c r="S65" s="16" t="s">
        <v>19</v>
      </c>
      <c r="T65" s="7"/>
      <c r="U65" s="14" t="s">
        <v>19</v>
      </c>
      <c r="V65" s="14" t="s">
        <v>312</v>
      </c>
      <c r="W65" s="16" t="s">
        <v>313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314</v>
      </c>
      <c r="AD65" t="s">
        <v>6</v>
      </c>
      <c r="AE65" t="s">
        <v>99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610</v>
      </c>
      <c r="B66" s="6" t="s">
        <v>611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148</v>
      </c>
      <c r="H66" s="7" t="s">
        <v>149</v>
      </c>
      <c r="I66" s="7" t="s">
        <v>79</v>
      </c>
      <c r="J66" s="7" t="s">
        <v>2</v>
      </c>
      <c r="K66" s="7" t="s">
        <v>311</v>
      </c>
      <c r="L66" s="7">
        <v>1</v>
      </c>
      <c r="M66" s="7">
        <v>1</v>
      </c>
      <c r="N66" s="7" t="s">
        <v>113</v>
      </c>
      <c r="O66" s="7" t="s">
        <v>83</v>
      </c>
      <c r="P66" s="7" t="s">
        <v>356</v>
      </c>
      <c r="Q66" s="7"/>
      <c r="R66" s="14" t="s">
        <v>314</v>
      </c>
      <c r="S66" s="16" t="s">
        <v>19</v>
      </c>
      <c r="T66" s="7"/>
      <c r="U66" s="14" t="s">
        <v>19</v>
      </c>
      <c r="V66" s="14" t="s">
        <v>314</v>
      </c>
      <c r="W66" s="16" t="s">
        <v>612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613</v>
      </c>
      <c r="AD66" t="s">
        <v>6</v>
      </c>
      <c r="AE66" t="s">
        <v>300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614</v>
      </c>
      <c r="B67" s="6" t="s">
        <v>615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616</v>
      </c>
      <c r="H67" s="7" t="s">
        <v>617</v>
      </c>
      <c r="I67" s="7" t="s">
        <v>79</v>
      </c>
      <c r="J67" s="7" t="s">
        <v>2</v>
      </c>
      <c r="K67" s="7" t="s">
        <v>618</v>
      </c>
      <c r="L67" s="7">
        <v>1</v>
      </c>
      <c r="M67" s="7">
        <v>1</v>
      </c>
      <c r="N67" s="7" t="s">
        <v>82</v>
      </c>
      <c r="O67" s="7" t="s">
        <v>83</v>
      </c>
      <c r="P67" s="7" t="s">
        <v>356</v>
      </c>
      <c r="Q67" s="7"/>
      <c r="R67" s="14" t="s">
        <v>619</v>
      </c>
      <c r="S67" s="16" t="s">
        <v>19</v>
      </c>
      <c r="T67" s="7"/>
      <c r="U67" s="14" t="s">
        <v>19</v>
      </c>
      <c r="V67" s="14" t="s">
        <v>619</v>
      </c>
      <c r="W67" s="16" t="s">
        <v>291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620</v>
      </c>
      <c r="AD67" t="s">
        <v>6</v>
      </c>
      <c r="AE67" t="s">
        <v>621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622</v>
      </c>
      <c r="B68" s="6" t="s">
        <v>623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616</v>
      </c>
      <c r="H68" s="7" t="s">
        <v>617</v>
      </c>
      <c r="I68" s="7" t="s">
        <v>79</v>
      </c>
      <c r="J68" s="7" t="s">
        <v>2</v>
      </c>
      <c r="K68" s="7" t="s">
        <v>624</v>
      </c>
      <c r="L68" s="7">
        <v>1</v>
      </c>
      <c r="M68" s="7">
        <v>1</v>
      </c>
      <c r="N68" s="7" t="s">
        <v>83</v>
      </c>
      <c r="O68" s="7" t="s">
        <v>83</v>
      </c>
      <c r="P68" s="7" t="s">
        <v>356</v>
      </c>
      <c r="Q68" s="7"/>
      <c r="R68" s="14" t="s">
        <v>625</v>
      </c>
      <c r="S68" s="16" t="s">
        <v>19</v>
      </c>
      <c r="T68" s="7"/>
      <c r="U68" s="14" t="s">
        <v>19</v>
      </c>
      <c r="V68" s="14" t="s">
        <v>625</v>
      </c>
      <c r="W68" s="16" t="s">
        <v>291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626</v>
      </c>
      <c r="AD68" t="s">
        <v>6</v>
      </c>
      <c r="AE68" t="s">
        <v>621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627</v>
      </c>
      <c r="B69" s="6" t="s">
        <v>628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629</v>
      </c>
      <c r="H69" s="7" t="s">
        <v>630</v>
      </c>
      <c r="I69" s="7" t="s">
        <v>79</v>
      </c>
      <c r="J69" s="7" t="s">
        <v>2</v>
      </c>
      <c r="K69" s="7" t="s">
        <v>631</v>
      </c>
      <c r="L69" s="7">
        <v>1</v>
      </c>
      <c r="M69" s="7">
        <v>1</v>
      </c>
      <c r="N69" s="7" t="s">
        <v>83</v>
      </c>
      <c r="O69" s="7" t="s">
        <v>83</v>
      </c>
      <c r="P69" s="7" t="s">
        <v>356</v>
      </c>
      <c r="Q69" s="7"/>
      <c r="R69" s="14" t="s">
        <v>632</v>
      </c>
      <c r="S69" s="16" t="s">
        <v>19</v>
      </c>
      <c r="T69" s="7"/>
      <c r="U69" s="14" t="s">
        <v>19</v>
      </c>
      <c r="V69" s="14" t="s">
        <v>632</v>
      </c>
      <c r="W69" s="16" t="s">
        <v>633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634</v>
      </c>
      <c r="AD69" t="s">
        <v>6</v>
      </c>
      <c r="AE69" t="s">
        <v>635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636</v>
      </c>
      <c r="B70" s="6" t="s">
        <v>637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638</v>
      </c>
      <c r="H70" s="7" t="s">
        <v>639</v>
      </c>
      <c r="I70" s="7" t="s">
        <v>79</v>
      </c>
      <c r="J70" s="7" t="s">
        <v>2</v>
      </c>
      <c r="K70" s="7" t="s">
        <v>640</v>
      </c>
      <c r="L70" s="7">
        <v>1</v>
      </c>
      <c r="M70" s="7">
        <v>1</v>
      </c>
      <c r="N70" s="7" t="s">
        <v>82</v>
      </c>
      <c r="O70" s="7" t="s">
        <v>83</v>
      </c>
      <c r="P70" s="7" t="s">
        <v>356</v>
      </c>
      <c r="Q70" s="7"/>
      <c r="R70" s="14" t="s">
        <v>641</v>
      </c>
      <c r="S70" s="16" t="s">
        <v>19</v>
      </c>
      <c r="T70" s="7"/>
      <c r="U70" s="14" t="s">
        <v>19</v>
      </c>
      <c r="V70" s="14" t="s">
        <v>641</v>
      </c>
      <c r="W70" s="16" t="s">
        <v>642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643</v>
      </c>
      <c r="AD70" t="s">
        <v>6</v>
      </c>
      <c r="AE70" t="s">
        <v>99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644</v>
      </c>
      <c r="B71" s="6" t="s">
        <v>645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646</v>
      </c>
      <c r="H71" s="7" t="s">
        <v>647</v>
      </c>
      <c r="I71" s="7" t="s">
        <v>79</v>
      </c>
      <c r="J71" s="7" t="s">
        <v>2</v>
      </c>
      <c r="K71" s="7" t="s">
        <v>648</v>
      </c>
      <c r="L71" s="7">
        <v>1</v>
      </c>
      <c r="M71" s="7">
        <v>4</v>
      </c>
      <c r="N71" s="7" t="s">
        <v>83</v>
      </c>
      <c r="O71" s="7" t="s">
        <v>337</v>
      </c>
      <c r="P71" s="7" t="s">
        <v>649</v>
      </c>
      <c r="Q71" s="7"/>
      <c r="R71" s="14" t="s">
        <v>650</v>
      </c>
      <c r="S71" s="16" t="s">
        <v>650</v>
      </c>
      <c r="T71" s="7" t="s">
        <v>651</v>
      </c>
      <c r="U71" s="14" t="s">
        <v>19</v>
      </c>
      <c r="V71" s="14" t="s">
        <v>19</v>
      </c>
      <c r="W71" s="16" t="s">
        <v>19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19</v>
      </c>
      <c r="AD71" t="s">
        <v>6</v>
      </c>
      <c r="AE71" t="s">
        <v>652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653</v>
      </c>
      <c r="B72" s="6" t="s">
        <v>654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655</v>
      </c>
      <c r="H72" s="7" t="s">
        <v>656</v>
      </c>
      <c r="I72" s="7" t="s">
        <v>79</v>
      </c>
      <c r="J72" s="7" t="s">
        <v>2</v>
      </c>
      <c r="K72" s="7" t="s">
        <v>657</v>
      </c>
      <c r="L72" s="7">
        <v>1</v>
      </c>
      <c r="M72" s="7">
        <v>1</v>
      </c>
      <c r="N72" s="7" t="s">
        <v>356</v>
      </c>
      <c r="O72" s="7" t="s">
        <v>356</v>
      </c>
      <c r="P72" s="7" t="s">
        <v>320</v>
      </c>
      <c r="Q72" s="7"/>
      <c r="R72" s="14" t="s">
        <v>658</v>
      </c>
      <c r="S72" s="16" t="s">
        <v>658</v>
      </c>
      <c r="T72" s="7" t="s">
        <v>659</v>
      </c>
      <c r="U72" s="14" t="s">
        <v>19</v>
      </c>
      <c r="V72" s="14" t="s">
        <v>19</v>
      </c>
      <c r="W72" s="16" t="s">
        <v>19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19</v>
      </c>
      <c r="AD72" t="s">
        <v>6</v>
      </c>
      <c r="AE72" t="s">
        <v>145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660</v>
      </c>
      <c r="B73" s="6" t="s">
        <v>661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662</v>
      </c>
      <c r="H73" s="7" t="s">
        <v>663</v>
      </c>
      <c r="I73" s="7" t="s">
        <v>79</v>
      </c>
      <c r="J73" s="7" t="s">
        <v>2</v>
      </c>
      <c r="K73" s="7" t="s">
        <v>664</v>
      </c>
      <c r="L73" s="7">
        <v>1</v>
      </c>
      <c r="M73" s="7">
        <v>3</v>
      </c>
      <c r="N73" s="7" t="s">
        <v>83</v>
      </c>
      <c r="O73" s="7" t="s">
        <v>356</v>
      </c>
      <c r="P73" s="7" t="s">
        <v>665</v>
      </c>
      <c r="Q73" s="7"/>
      <c r="R73" s="14" t="s">
        <v>666</v>
      </c>
      <c r="S73" s="16" t="s">
        <v>666</v>
      </c>
      <c r="T73" s="7" t="s">
        <v>667</v>
      </c>
      <c r="U73" s="14" t="s">
        <v>19</v>
      </c>
      <c r="V73" s="14" t="s">
        <v>19</v>
      </c>
      <c r="W73" s="16" t="s">
        <v>19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19</v>
      </c>
      <c r="AD73" t="s">
        <v>6</v>
      </c>
      <c r="AE73" t="s">
        <v>668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669</v>
      </c>
      <c r="B74" s="6" t="s">
        <v>670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671</v>
      </c>
      <c r="H74" s="7" t="s">
        <v>672</v>
      </c>
      <c r="I74" s="7" t="s">
        <v>79</v>
      </c>
      <c r="J74" s="7" t="s">
        <v>2</v>
      </c>
      <c r="K74" s="7" t="s">
        <v>673</v>
      </c>
      <c r="L74" s="7">
        <v>1</v>
      </c>
      <c r="M74" s="7">
        <v>1</v>
      </c>
      <c r="N74" s="7" t="s">
        <v>356</v>
      </c>
      <c r="O74" s="7" t="s">
        <v>320</v>
      </c>
      <c r="P74" s="7" t="s">
        <v>674</v>
      </c>
      <c r="Q74" s="7"/>
      <c r="R74" s="14" t="s">
        <v>675</v>
      </c>
      <c r="S74" s="16" t="s">
        <v>675</v>
      </c>
      <c r="T74" s="7" t="s">
        <v>676</v>
      </c>
      <c r="U74" s="14" t="s">
        <v>19</v>
      </c>
      <c r="V74" s="14" t="s">
        <v>19</v>
      </c>
      <c r="W74" s="16" t="s">
        <v>19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19</v>
      </c>
      <c r="AD74" t="s">
        <v>6</v>
      </c>
      <c r="AE74" t="s">
        <v>677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678</v>
      </c>
      <c r="B75" s="6" t="s">
        <v>679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680</v>
      </c>
      <c r="H75" s="7" t="s">
        <v>681</v>
      </c>
      <c r="I75" s="7" t="s">
        <v>79</v>
      </c>
      <c r="J75" s="7" t="s">
        <v>2</v>
      </c>
      <c r="K75" s="7" t="s">
        <v>682</v>
      </c>
      <c r="L75" s="7">
        <v>1</v>
      </c>
      <c r="M75" s="7">
        <v>2</v>
      </c>
      <c r="N75" s="7" t="s">
        <v>356</v>
      </c>
      <c r="O75" s="7" t="s">
        <v>683</v>
      </c>
      <c r="P75" s="7" t="s">
        <v>684</v>
      </c>
      <c r="Q75" s="7"/>
      <c r="R75" s="14" t="s">
        <v>685</v>
      </c>
      <c r="S75" s="16" t="s">
        <v>685</v>
      </c>
      <c r="T75" s="7" t="s">
        <v>686</v>
      </c>
      <c r="U75" s="14" t="s">
        <v>19</v>
      </c>
      <c r="V75" s="14" t="s">
        <v>19</v>
      </c>
      <c r="W75" s="16" t="s">
        <v>19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19</v>
      </c>
      <c r="AD75" t="s">
        <v>6</v>
      </c>
      <c r="AE75" t="s">
        <v>687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688</v>
      </c>
      <c r="B76" s="6" t="s">
        <v>689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690</v>
      </c>
      <c r="H76" s="7" t="s">
        <v>691</v>
      </c>
      <c r="I76" s="7" t="s">
        <v>79</v>
      </c>
      <c r="J76" s="7" t="s">
        <v>2</v>
      </c>
      <c r="K76" s="7" t="s">
        <v>692</v>
      </c>
      <c r="L76" s="7">
        <v>2</v>
      </c>
      <c r="M76" s="7">
        <v>2</v>
      </c>
      <c r="N76" s="7" t="s">
        <v>82</v>
      </c>
      <c r="O76" s="7" t="s">
        <v>693</v>
      </c>
      <c r="P76" s="7" t="s">
        <v>694</v>
      </c>
      <c r="Q76" s="7"/>
      <c r="R76" s="14" t="s">
        <v>695</v>
      </c>
      <c r="S76" s="16" t="s">
        <v>695</v>
      </c>
      <c r="T76" s="7" t="s">
        <v>696</v>
      </c>
      <c r="U76" s="14" t="s">
        <v>19</v>
      </c>
      <c r="V76" s="14" t="s">
        <v>19</v>
      </c>
      <c r="W76" s="16" t="s">
        <v>19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19</v>
      </c>
      <c r="AD76" t="s">
        <v>6</v>
      </c>
      <c r="AE76" t="s">
        <v>697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698</v>
      </c>
      <c r="B77" s="6" t="s">
        <v>699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700</v>
      </c>
      <c r="H77" s="7" t="s">
        <v>701</v>
      </c>
      <c r="I77" s="7" t="s">
        <v>79</v>
      </c>
      <c r="J77" s="7" t="s">
        <v>2</v>
      </c>
      <c r="K77" s="7" t="s">
        <v>702</v>
      </c>
      <c r="L77" s="7">
        <v>1</v>
      </c>
      <c r="M77" s="7">
        <v>2</v>
      </c>
      <c r="N77" s="7" t="s">
        <v>83</v>
      </c>
      <c r="O77" s="7" t="s">
        <v>703</v>
      </c>
      <c r="P77" s="7" t="s">
        <v>704</v>
      </c>
      <c r="Q77" s="7"/>
      <c r="R77" s="14" t="s">
        <v>705</v>
      </c>
      <c r="S77" s="16" t="s">
        <v>705</v>
      </c>
      <c r="T77" s="7" t="s">
        <v>706</v>
      </c>
      <c r="U77" s="14" t="s">
        <v>19</v>
      </c>
      <c r="V77" s="14" t="s">
        <v>19</v>
      </c>
      <c r="W77" s="16" t="s">
        <v>19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19</v>
      </c>
      <c r="AD77" t="s">
        <v>6</v>
      </c>
      <c r="AE77" t="s">
        <v>707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708</v>
      </c>
      <c r="B78" s="6" t="s">
        <v>709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178</v>
      </c>
      <c r="H78" s="7" t="s">
        <v>179</v>
      </c>
      <c r="I78" s="7" t="s">
        <v>79</v>
      </c>
      <c r="J78" s="7" t="s">
        <v>2</v>
      </c>
      <c r="K78" s="7" t="s">
        <v>710</v>
      </c>
      <c r="L78" s="7">
        <v>1</v>
      </c>
      <c r="M78" s="7">
        <v>3</v>
      </c>
      <c r="N78" s="7" t="s">
        <v>356</v>
      </c>
      <c r="O78" s="7" t="s">
        <v>337</v>
      </c>
      <c r="P78" s="7" t="s">
        <v>711</v>
      </c>
      <c r="Q78" s="7"/>
      <c r="R78" s="14" t="s">
        <v>712</v>
      </c>
      <c r="S78" s="16" t="s">
        <v>712</v>
      </c>
      <c r="T78" s="7" t="s">
        <v>713</v>
      </c>
      <c r="U78" s="14" t="s">
        <v>19</v>
      </c>
      <c r="V78" s="14" t="s">
        <v>19</v>
      </c>
      <c r="W78" s="16" t="s">
        <v>19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19</v>
      </c>
      <c r="AD78" t="s">
        <v>6</v>
      </c>
      <c r="AE78" t="s">
        <v>714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715</v>
      </c>
      <c r="B79" s="6" t="s">
        <v>716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717</v>
      </c>
      <c r="H79" s="7" t="s">
        <v>718</v>
      </c>
      <c r="I79" s="7" t="s">
        <v>79</v>
      </c>
      <c r="J79" s="7" t="s">
        <v>2</v>
      </c>
      <c r="K79" s="7" t="s">
        <v>719</v>
      </c>
      <c r="L79" s="7">
        <v>1</v>
      </c>
      <c r="M79" s="7">
        <v>2</v>
      </c>
      <c r="N79" s="7" t="s">
        <v>171</v>
      </c>
      <c r="O79" s="7" t="s">
        <v>82</v>
      </c>
      <c r="P79" s="7" t="s">
        <v>356</v>
      </c>
      <c r="Q79" s="7"/>
      <c r="R79" s="14" t="s">
        <v>720</v>
      </c>
      <c r="S79" s="16" t="s">
        <v>19</v>
      </c>
      <c r="T79" s="7"/>
      <c r="U79" s="14" t="s">
        <v>19</v>
      </c>
      <c r="V79" s="14" t="s">
        <v>720</v>
      </c>
      <c r="W79" s="16" t="s">
        <v>134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721</v>
      </c>
      <c r="AD79" t="s">
        <v>6</v>
      </c>
      <c r="AE79" t="s">
        <v>722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723</v>
      </c>
      <c r="B80" s="6" t="s">
        <v>724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671</v>
      </c>
      <c r="H80" s="7" t="s">
        <v>672</v>
      </c>
      <c r="I80" s="7" t="s">
        <v>79</v>
      </c>
      <c r="J80" s="7" t="s">
        <v>2</v>
      </c>
      <c r="K80" s="7" t="s">
        <v>725</v>
      </c>
      <c r="L80" s="7">
        <v>1</v>
      </c>
      <c r="M80" s="7">
        <v>1</v>
      </c>
      <c r="N80" s="7" t="s">
        <v>356</v>
      </c>
      <c r="O80" s="7" t="s">
        <v>649</v>
      </c>
      <c r="P80" s="7" t="s">
        <v>384</v>
      </c>
      <c r="Q80" s="7"/>
      <c r="R80" s="14" t="s">
        <v>726</v>
      </c>
      <c r="S80" s="16" t="s">
        <v>726</v>
      </c>
      <c r="T80" s="7" t="s">
        <v>727</v>
      </c>
      <c r="U80" s="14" t="s">
        <v>19</v>
      </c>
      <c r="V80" s="14" t="s">
        <v>19</v>
      </c>
      <c r="W80" s="16" t="s">
        <v>19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19</v>
      </c>
      <c r="AD80" t="s">
        <v>6</v>
      </c>
      <c r="AE80" t="s">
        <v>677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728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729</v>
      </c>
      <c r="H81" s="7" t="s">
        <v>730</v>
      </c>
      <c r="I81" s="7" t="s">
        <v>79</v>
      </c>
      <c r="J81" s="7" t="s">
        <v>2</v>
      </c>
      <c r="K81" s="7" t="s">
        <v>731</v>
      </c>
      <c r="L81" s="7">
        <v>1</v>
      </c>
      <c r="M81" s="7">
        <v>1</v>
      </c>
      <c r="N81" s="7" t="s">
        <v>356</v>
      </c>
      <c r="O81" s="7" t="s">
        <v>703</v>
      </c>
      <c r="P81" s="7" t="s">
        <v>732</v>
      </c>
      <c r="Q81" s="7"/>
      <c r="R81" s="14" t="s">
        <v>733</v>
      </c>
      <c r="S81" s="16" t="s">
        <v>733</v>
      </c>
      <c r="T81" s="7" t="s">
        <v>734</v>
      </c>
      <c r="U81" s="14" t="s">
        <v>19</v>
      </c>
      <c r="V81" s="14" t="s">
        <v>19</v>
      </c>
      <c r="W81" s="16" t="s">
        <v>19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19</v>
      </c>
      <c r="AD81" t="s">
        <v>6</v>
      </c>
      <c r="AE81" t="s">
        <v>735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736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737</v>
      </c>
      <c r="H82" s="7" t="s">
        <v>738</v>
      </c>
      <c r="I82" s="7" t="s">
        <v>79</v>
      </c>
      <c r="J82" s="7" t="s">
        <v>2</v>
      </c>
      <c r="K82" s="7" t="s">
        <v>739</v>
      </c>
      <c r="L82" s="7">
        <v>1</v>
      </c>
      <c r="M82" s="7">
        <v>1</v>
      </c>
      <c r="N82" s="7" t="s">
        <v>356</v>
      </c>
      <c r="O82" s="7" t="s">
        <v>740</v>
      </c>
      <c r="P82" s="7" t="s">
        <v>741</v>
      </c>
      <c r="Q82" s="7"/>
      <c r="R82" s="14" t="s">
        <v>742</v>
      </c>
      <c r="S82" s="16" t="s">
        <v>742</v>
      </c>
      <c r="T82" s="7" t="s">
        <v>743</v>
      </c>
      <c r="U82" s="14" t="s">
        <v>19</v>
      </c>
      <c r="V82" s="14" t="s">
        <v>19</v>
      </c>
      <c r="W82" s="16" t="s">
        <v>19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19</v>
      </c>
      <c r="AD82" t="s">
        <v>6</v>
      </c>
      <c r="AE82" t="s">
        <v>744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745</v>
      </c>
      <c r="B83" s="6" t="s">
        <v>746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747</v>
      </c>
      <c r="H83" s="7" t="s">
        <v>748</v>
      </c>
      <c r="I83" s="7" t="s">
        <v>79</v>
      </c>
      <c r="J83" s="7" t="s">
        <v>2</v>
      </c>
      <c r="K83" s="7" t="s">
        <v>749</v>
      </c>
      <c r="L83" s="7">
        <v>1</v>
      </c>
      <c r="M83" s="7">
        <v>1</v>
      </c>
      <c r="N83" s="7" t="s">
        <v>356</v>
      </c>
      <c r="O83" s="7" t="s">
        <v>320</v>
      </c>
      <c r="P83" s="7" t="s">
        <v>674</v>
      </c>
      <c r="Q83" s="7"/>
      <c r="R83" s="14" t="s">
        <v>750</v>
      </c>
      <c r="S83" s="16" t="s">
        <v>750</v>
      </c>
      <c r="T83" s="7" t="s">
        <v>751</v>
      </c>
      <c r="U83" s="14" t="s">
        <v>19</v>
      </c>
      <c r="V83" s="14" t="s">
        <v>19</v>
      </c>
      <c r="W83" s="16" t="s">
        <v>19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19</v>
      </c>
      <c r="AD83" t="s">
        <v>6</v>
      </c>
      <c r="AE83" t="s">
        <v>752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753</v>
      </c>
      <c r="B84" s="6" t="s">
        <v>754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755</v>
      </c>
      <c r="H84" s="7" t="s">
        <v>756</v>
      </c>
      <c r="I84" s="7" t="s">
        <v>79</v>
      </c>
      <c r="J84" s="7" t="s">
        <v>2</v>
      </c>
      <c r="K84" s="7" t="s">
        <v>757</v>
      </c>
      <c r="L84" s="7">
        <v>1</v>
      </c>
      <c r="M84" s="7">
        <v>3</v>
      </c>
      <c r="N84" s="7" t="s">
        <v>356</v>
      </c>
      <c r="O84" s="7" t="s">
        <v>758</v>
      </c>
      <c r="P84" s="7" t="s">
        <v>759</v>
      </c>
      <c r="Q84" s="7"/>
      <c r="R84" s="14" t="s">
        <v>760</v>
      </c>
      <c r="S84" s="16" t="s">
        <v>760</v>
      </c>
      <c r="T84" s="7" t="s">
        <v>761</v>
      </c>
      <c r="U84" s="14" t="s">
        <v>19</v>
      </c>
      <c r="V84" s="14" t="s">
        <v>19</v>
      </c>
      <c r="W84" s="16" t="s">
        <v>19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19</v>
      </c>
      <c r="AD84" t="s">
        <v>6</v>
      </c>
      <c r="AE84" t="s">
        <v>762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763</v>
      </c>
      <c r="B85" s="6" t="s">
        <v>764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765</v>
      </c>
      <c r="H85" s="7" t="s">
        <v>766</v>
      </c>
      <c r="I85" s="7" t="s">
        <v>79</v>
      </c>
      <c r="J85" s="7" t="s">
        <v>2</v>
      </c>
      <c r="K85" s="7" t="s">
        <v>767</v>
      </c>
      <c r="L85" s="7">
        <v>1</v>
      </c>
      <c r="M85" s="7">
        <v>1</v>
      </c>
      <c r="N85" s="7" t="s">
        <v>356</v>
      </c>
      <c r="O85" s="7" t="s">
        <v>320</v>
      </c>
      <c r="P85" s="7" t="s">
        <v>674</v>
      </c>
      <c r="Q85" s="7"/>
      <c r="R85" s="14" t="s">
        <v>768</v>
      </c>
      <c r="S85" s="16" t="s">
        <v>768</v>
      </c>
      <c r="T85" s="7" t="s">
        <v>769</v>
      </c>
      <c r="U85" s="14" t="s">
        <v>19</v>
      </c>
      <c r="V85" s="14" t="s">
        <v>19</v>
      </c>
      <c r="W85" s="16" t="s">
        <v>19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19</v>
      </c>
      <c r="AD85" t="s">
        <v>6</v>
      </c>
      <c r="AE85" t="s">
        <v>770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771</v>
      </c>
      <c r="B86" s="6" t="s">
        <v>772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765</v>
      </c>
      <c r="H86" s="7" t="s">
        <v>766</v>
      </c>
      <c r="I86" s="7" t="s">
        <v>79</v>
      </c>
      <c r="J86" s="7" t="s">
        <v>2</v>
      </c>
      <c r="K86" s="7" t="s">
        <v>767</v>
      </c>
      <c r="L86" s="7">
        <v>1</v>
      </c>
      <c r="M86" s="7">
        <v>1</v>
      </c>
      <c r="N86" s="7" t="s">
        <v>320</v>
      </c>
      <c r="O86" s="7" t="s">
        <v>320</v>
      </c>
      <c r="P86" s="7" t="s">
        <v>674</v>
      </c>
      <c r="Q86" s="7"/>
      <c r="R86" s="14" t="s">
        <v>768</v>
      </c>
      <c r="S86" s="16" t="s">
        <v>768</v>
      </c>
      <c r="T86" s="7" t="s">
        <v>773</v>
      </c>
      <c r="U86" s="14" t="s">
        <v>19</v>
      </c>
      <c r="V86" s="14" t="s">
        <v>19</v>
      </c>
      <c r="W86" s="16" t="s">
        <v>19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19</v>
      </c>
      <c r="AD86" t="s">
        <v>6</v>
      </c>
      <c r="AE86" t="s">
        <v>770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774</v>
      </c>
      <c r="B87" s="6" t="s">
        <v>775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406</v>
      </c>
      <c r="H87" s="7" t="s">
        <v>407</v>
      </c>
      <c r="I87" s="7" t="s">
        <v>79</v>
      </c>
      <c r="J87" s="7" t="s">
        <v>2</v>
      </c>
      <c r="K87" s="7" t="s">
        <v>776</v>
      </c>
      <c r="L87" s="7">
        <v>1</v>
      </c>
      <c r="M87" s="7">
        <v>4</v>
      </c>
      <c r="N87" s="7" t="s">
        <v>112</v>
      </c>
      <c r="O87" s="7" t="s">
        <v>113</v>
      </c>
      <c r="P87" s="7" t="s">
        <v>320</v>
      </c>
      <c r="Q87" s="7"/>
      <c r="R87" s="14" t="s">
        <v>777</v>
      </c>
      <c r="S87" s="16" t="s">
        <v>19</v>
      </c>
      <c r="T87" s="7"/>
      <c r="U87" s="14" t="s">
        <v>19</v>
      </c>
      <c r="V87" s="14" t="s">
        <v>777</v>
      </c>
      <c r="W87" s="16" t="s">
        <v>778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779</v>
      </c>
      <c r="AD87" t="s">
        <v>6</v>
      </c>
      <c r="AE87" t="s">
        <v>99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780</v>
      </c>
      <c r="B88" s="6" t="s">
        <v>781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148</v>
      </c>
      <c r="H88" s="7" t="s">
        <v>149</v>
      </c>
      <c r="I88" s="7" t="s">
        <v>79</v>
      </c>
      <c r="J88" s="7" t="s">
        <v>2</v>
      </c>
      <c r="K88" s="7" t="s">
        <v>782</v>
      </c>
      <c r="L88" s="7">
        <v>1</v>
      </c>
      <c r="M88" s="7">
        <v>3</v>
      </c>
      <c r="N88" s="7" t="s">
        <v>161</v>
      </c>
      <c r="O88" s="7" t="s">
        <v>82</v>
      </c>
      <c r="P88" s="7" t="s">
        <v>320</v>
      </c>
      <c r="Q88" s="7"/>
      <c r="R88" s="14" t="s">
        <v>783</v>
      </c>
      <c r="S88" s="16" t="s">
        <v>19</v>
      </c>
      <c r="T88" s="7"/>
      <c r="U88" s="14" t="s">
        <v>19</v>
      </c>
      <c r="V88" s="14" t="s">
        <v>783</v>
      </c>
      <c r="W88" s="16" t="s">
        <v>509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784</v>
      </c>
      <c r="AD88" t="s">
        <v>6</v>
      </c>
      <c r="AE88" t="s">
        <v>785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786</v>
      </c>
      <c r="B89" s="6" t="s">
        <v>787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788</v>
      </c>
      <c r="H89" s="7" t="s">
        <v>789</v>
      </c>
      <c r="I89" s="7" t="s">
        <v>79</v>
      </c>
      <c r="J89" s="7" t="s">
        <v>2</v>
      </c>
      <c r="K89" s="7" t="s">
        <v>790</v>
      </c>
      <c r="L89" s="7">
        <v>1</v>
      </c>
      <c r="M89" s="7">
        <v>2</v>
      </c>
      <c r="N89" s="7" t="s">
        <v>456</v>
      </c>
      <c r="O89" s="7" t="s">
        <v>83</v>
      </c>
      <c r="P89" s="7" t="s">
        <v>320</v>
      </c>
      <c r="Q89" s="7"/>
      <c r="R89" s="14" t="s">
        <v>791</v>
      </c>
      <c r="S89" s="16" t="s">
        <v>19</v>
      </c>
      <c r="T89" s="7"/>
      <c r="U89" s="14" t="s">
        <v>19</v>
      </c>
      <c r="V89" s="14" t="s">
        <v>791</v>
      </c>
      <c r="W89" s="16" t="s">
        <v>792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793</v>
      </c>
      <c r="AD89" t="s">
        <v>6</v>
      </c>
      <c r="AE89" t="s">
        <v>99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794</v>
      </c>
      <c r="B90" s="6" t="s">
        <v>795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796</v>
      </c>
      <c r="H90" s="7" t="s">
        <v>797</v>
      </c>
      <c r="I90" s="7" t="s">
        <v>79</v>
      </c>
      <c r="J90" s="7" t="s">
        <v>2</v>
      </c>
      <c r="K90" s="7" t="s">
        <v>798</v>
      </c>
      <c r="L90" s="7">
        <v>1</v>
      </c>
      <c r="M90" s="7">
        <v>2</v>
      </c>
      <c r="N90" s="7" t="s">
        <v>475</v>
      </c>
      <c r="O90" s="7" t="s">
        <v>83</v>
      </c>
      <c r="P90" s="7" t="s">
        <v>320</v>
      </c>
      <c r="Q90" s="7"/>
      <c r="R90" s="14" t="s">
        <v>799</v>
      </c>
      <c r="S90" s="16" t="s">
        <v>19</v>
      </c>
      <c r="T90" s="7"/>
      <c r="U90" s="14" t="s">
        <v>19</v>
      </c>
      <c r="V90" s="14" t="s">
        <v>799</v>
      </c>
      <c r="W90" s="16" t="s">
        <v>800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801</v>
      </c>
      <c r="AD90" t="s">
        <v>6</v>
      </c>
      <c r="AE90" t="s">
        <v>802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803</v>
      </c>
      <c r="B91" s="6" t="s">
        <v>804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805</v>
      </c>
      <c r="H91" s="7" t="s">
        <v>806</v>
      </c>
      <c r="I91" s="7" t="s">
        <v>79</v>
      </c>
      <c r="J91" s="7" t="s">
        <v>2</v>
      </c>
      <c r="K91" s="7" t="s">
        <v>807</v>
      </c>
      <c r="L91" s="7">
        <v>1</v>
      </c>
      <c r="M91" s="7">
        <v>3</v>
      </c>
      <c r="N91" s="7" t="s">
        <v>475</v>
      </c>
      <c r="O91" s="7" t="s">
        <v>82</v>
      </c>
      <c r="P91" s="7" t="s">
        <v>320</v>
      </c>
      <c r="Q91" s="7"/>
      <c r="R91" s="14" t="s">
        <v>808</v>
      </c>
      <c r="S91" s="16" t="s">
        <v>19</v>
      </c>
      <c r="T91" s="7"/>
      <c r="U91" s="14" t="s">
        <v>19</v>
      </c>
      <c r="V91" s="14" t="s">
        <v>808</v>
      </c>
      <c r="W91" s="16" t="s">
        <v>809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810</v>
      </c>
      <c r="AD91" t="s">
        <v>6</v>
      </c>
      <c r="AE91" t="s">
        <v>811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812</v>
      </c>
      <c r="B92" s="6" t="s">
        <v>813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814</v>
      </c>
      <c r="H92" s="7" t="s">
        <v>815</v>
      </c>
      <c r="I92" s="7" t="s">
        <v>79</v>
      </c>
      <c r="J92" s="7" t="s">
        <v>2</v>
      </c>
      <c r="K92" s="7" t="s">
        <v>816</v>
      </c>
      <c r="L92" s="7">
        <v>1</v>
      </c>
      <c r="M92" s="7">
        <v>2</v>
      </c>
      <c r="N92" s="7" t="s">
        <v>817</v>
      </c>
      <c r="O92" s="7" t="s">
        <v>83</v>
      </c>
      <c r="P92" s="7" t="s">
        <v>320</v>
      </c>
      <c r="Q92" s="7"/>
      <c r="R92" s="14" t="s">
        <v>818</v>
      </c>
      <c r="S92" s="16" t="s">
        <v>19</v>
      </c>
      <c r="T92" s="7"/>
      <c r="U92" s="14" t="s">
        <v>19</v>
      </c>
      <c r="V92" s="14" t="s">
        <v>818</v>
      </c>
      <c r="W92" s="16" t="s">
        <v>819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517</v>
      </c>
      <c r="AD92" t="s">
        <v>6</v>
      </c>
      <c r="AE92" t="s">
        <v>820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821</v>
      </c>
      <c r="B93" s="6" t="s">
        <v>822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823</v>
      </c>
      <c r="H93" s="7" t="s">
        <v>824</v>
      </c>
      <c r="I93" s="7" t="s">
        <v>79</v>
      </c>
      <c r="J93" s="7" t="s">
        <v>2</v>
      </c>
      <c r="K93" s="7" t="s">
        <v>825</v>
      </c>
      <c r="L93" s="7">
        <v>1</v>
      </c>
      <c r="M93" s="7">
        <v>3</v>
      </c>
      <c r="N93" s="7" t="s">
        <v>122</v>
      </c>
      <c r="O93" s="7" t="s">
        <v>82</v>
      </c>
      <c r="P93" s="7" t="s">
        <v>320</v>
      </c>
      <c r="Q93" s="7"/>
      <c r="R93" s="14" t="s">
        <v>826</v>
      </c>
      <c r="S93" s="16" t="s">
        <v>19</v>
      </c>
      <c r="T93" s="7"/>
      <c r="U93" s="14" t="s">
        <v>19</v>
      </c>
      <c r="V93" s="14" t="s">
        <v>826</v>
      </c>
      <c r="W93" s="16" t="s">
        <v>642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193</v>
      </c>
      <c r="AD93" t="s">
        <v>6</v>
      </c>
      <c r="AE93" t="s">
        <v>827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828</v>
      </c>
      <c r="B94" s="6" t="s">
        <v>829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830</v>
      </c>
      <c r="H94" s="7" t="s">
        <v>831</v>
      </c>
      <c r="I94" s="7" t="s">
        <v>79</v>
      </c>
      <c r="J94" s="7" t="s">
        <v>2</v>
      </c>
      <c r="K94" s="7" t="s">
        <v>832</v>
      </c>
      <c r="L94" s="7">
        <v>1</v>
      </c>
      <c r="M94" s="7">
        <v>1</v>
      </c>
      <c r="N94" s="7" t="s">
        <v>105</v>
      </c>
      <c r="O94" s="7" t="s">
        <v>356</v>
      </c>
      <c r="P94" s="7" t="s">
        <v>320</v>
      </c>
      <c r="Q94" s="7"/>
      <c r="R94" s="14" t="s">
        <v>833</v>
      </c>
      <c r="S94" s="16" t="s">
        <v>19</v>
      </c>
      <c r="T94" s="7"/>
      <c r="U94" s="14" t="s">
        <v>19</v>
      </c>
      <c r="V94" s="14" t="s">
        <v>833</v>
      </c>
      <c r="W94" s="16" t="s">
        <v>834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835</v>
      </c>
      <c r="AD94" t="s">
        <v>6</v>
      </c>
      <c r="AE94" t="s">
        <v>836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837</v>
      </c>
      <c r="B95" s="6" t="s">
        <v>838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839</v>
      </c>
      <c r="H95" s="7" t="s">
        <v>840</v>
      </c>
      <c r="I95" s="7" t="s">
        <v>79</v>
      </c>
      <c r="J95" s="7" t="s">
        <v>2</v>
      </c>
      <c r="K95" s="7" t="s">
        <v>841</v>
      </c>
      <c r="L95" s="7">
        <v>2</v>
      </c>
      <c r="M95" s="7">
        <v>4</v>
      </c>
      <c r="N95" s="7" t="s">
        <v>842</v>
      </c>
      <c r="O95" s="7" t="s">
        <v>113</v>
      </c>
      <c r="P95" s="7" t="s">
        <v>320</v>
      </c>
      <c r="Q95" s="7"/>
      <c r="R95" s="14" t="s">
        <v>843</v>
      </c>
      <c r="S95" s="16" t="s">
        <v>19</v>
      </c>
      <c r="T95" s="7"/>
      <c r="U95" s="14" t="s">
        <v>19</v>
      </c>
      <c r="V95" s="14" t="s">
        <v>843</v>
      </c>
      <c r="W95" s="16" t="s">
        <v>844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845</v>
      </c>
      <c r="AD95" t="s">
        <v>6</v>
      </c>
      <c r="AE95" t="s">
        <v>145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846</v>
      </c>
      <c r="B96" s="6" t="s">
        <v>847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848</v>
      </c>
      <c r="H96" s="7" t="s">
        <v>849</v>
      </c>
      <c r="I96" s="7" t="s">
        <v>79</v>
      </c>
      <c r="J96" s="7" t="s">
        <v>2</v>
      </c>
      <c r="K96" s="7" t="s">
        <v>850</v>
      </c>
      <c r="L96" s="7">
        <v>1</v>
      </c>
      <c r="M96" s="7">
        <v>1</v>
      </c>
      <c r="N96" s="7" t="s">
        <v>851</v>
      </c>
      <c r="O96" s="7" t="s">
        <v>356</v>
      </c>
      <c r="P96" s="7" t="s">
        <v>320</v>
      </c>
      <c r="Q96" s="7"/>
      <c r="R96" s="14" t="s">
        <v>852</v>
      </c>
      <c r="S96" s="16" t="s">
        <v>19</v>
      </c>
      <c r="T96" s="7"/>
      <c r="U96" s="14" t="s">
        <v>19</v>
      </c>
      <c r="V96" s="14" t="s">
        <v>852</v>
      </c>
      <c r="W96" s="16" t="s">
        <v>853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854</v>
      </c>
      <c r="AD96" t="s">
        <v>6</v>
      </c>
      <c r="AE96" t="s">
        <v>855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856</v>
      </c>
      <c r="B97" s="6" t="s">
        <v>857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858</v>
      </c>
      <c r="H97" s="7" t="s">
        <v>859</v>
      </c>
      <c r="I97" s="7" t="s">
        <v>79</v>
      </c>
      <c r="J97" s="7" t="s">
        <v>2</v>
      </c>
      <c r="K97" s="7" t="s">
        <v>860</v>
      </c>
      <c r="L97" s="7">
        <v>1</v>
      </c>
      <c r="M97" s="7">
        <v>1</v>
      </c>
      <c r="N97" s="7" t="s">
        <v>320</v>
      </c>
      <c r="O97" s="7" t="s">
        <v>384</v>
      </c>
      <c r="P97" s="7" t="s">
        <v>861</v>
      </c>
      <c r="Q97" s="7"/>
      <c r="R97" s="14" t="s">
        <v>862</v>
      </c>
      <c r="S97" s="16" t="s">
        <v>862</v>
      </c>
      <c r="T97" s="7" t="s">
        <v>863</v>
      </c>
      <c r="U97" s="14" t="s">
        <v>19</v>
      </c>
      <c r="V97" s="14" t="s">
        <v>19</v>
      </c>
      <c r="W97" s="16" t="s">
        <v>19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19</v>
      </c>
      <c r="AD97" t="s">
        <v>6</v>
      </c>
      <c r="AE97" t="s">
        <v>864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865</v>
      </c>
      <c r="B98" s="6" t="s">
        <v>866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867</v>
      </c>
      <c r="H98" s="7" t="s">
        <v>868</v>
      </c>
      <c r="I98" s="7" t="s">
        <v>79</v>
      </c>
      <c r="J98" s="7" t="s">
        <v>2</v>
      </c>
      <c r="K98" s="7" t="s">
        <v>869</v>
      </c>
      <c r="L98" s="7">
        <v>1</v>
      </c>
      <c r="M98" s="7">
        <v>1</v>
      </c>
      <c r="N98" s="7" t="s">
        <v>320</v>
      </c>
      <c r="O98" s="7" t="s">
        <v>674</v>
      </c>
      <c r="P98" s="7" t="s">
        <v>665</v>
      </c>
      <c r="Q98" s="7"/>
      <c r="R98" s="14" t="s">
        <v>870</v>
      </c>
      <c r="S98" s="16" t="s">
        <v>870</v>
      </c>
      <c r="T98" s="7" t="s">
        <v>871</v>
      </c>
      <c r="U98" s="14" t="s">
        <v>19</v>
      </c>
      <c r="V98" s="14" t="s">
        <v>19</v>
      </c>
      <c r="W98" s="16" t="s">
        <v>19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19</v>
      </c>
      <c r="AD98" t="s">
        <v>6</v>
      </c>
      <c r="AE98" t="s">
        <v>872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873</v>
      </c>
      <c r="B99" s="6" t="s">
        <v>874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875</v>
      </c>
      <c r="H99" s="7" t="s">
        <v>876</v>
      </c>
      <c r="I99" s="7" t="s">
        <v>79</v>
      </c>
      <c r="J99" s="7" t="s">
        <v>2</v>
      </c>
      <c r="K99" s="7" t="s">
        <v>877</v>
      </c>
      <c r="L99" s="7">
        <v>1</v>
      </c>
      <c r="M99" s="7">
        <v>2</v>
      </c>
      <c r="N99" s="7" t="s">
        <v>82</v>
      </c>
      <c r="O99" s="7" t="s">
        <v>83</v>
      </c>
      <c r="P99" s="7" t="s">
        <v>320</v>
      </c>
      <c r="Q99" s="7"/>
      <c r="R99" s="14" t="s">
        <v>878</v>
      </c>
      <c r="S99" s="16" t="s">
        <v>19</v>
      </c>
      <c r="T99" s="7"/>
      <c r="U99" s="14" t="s">
        <v>19</v>
      </c>
      <c r="V99" s="14" t="s">
        <v>878</v>
      </c>
      <c r="W99" s="16" t="s">
        <v>818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879</v>
      </c>
      <c r="AD99" t="s">
        <v>6</v>
      </c>
      <c r="AE99" t="s">
        <v>880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881</v>
      </c>
      <c r="B100" s="6" t="s">
        <v>882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883</v>
      </c>
      <c r="H100" s="7" t="s">
        <v>884</v>
      </c>
      <c r="I100" s="7" t="s">
        <v>79</v>
      </c>
      <c r="J100" s="7" t="s">
        <v>2</v>
      </c>
      <c r="K100" s="7" t="s">
        <v>885</v>
      </c>
      <c r="L100" s="7">
        <v>1</v>
      </c>
      <c r="M100" s="7">
        <v>2</v>
      </c>
      <c r="N100" s="7" t="s">
        <v>83</v>
      </c>
      <c r="O100" s="7" t="s">
        <v>83</v>
      </c>
      <c r="P100" s="7" t="s">
        <v>320</v>
      </c>
      <c r="Q100" s="7"/>
      <c r="R100" s="14" t="s">
        <v>886</v>
      </c>
      <c r="S100" s="16" t="s">
        <v>19</v>
      </c>
      <c r="T100" s="7"/>
      <c r="U100" s="14" t="s">
        <v>19</v>
      </c>
      <c r="V100" s="14" t="s">
        <v>886</v>
      </c>
      <c r="W100" s="16" t="s">
        <v>887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888</v>
      </c>
      <c r="AD100" t="s">
        <v>6</v>
      </c>
      <c r="AE100" t="s">
        <v>889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890</v>
      </c>
      <c r="B101" s="6" t="s">
        <v>891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233</v>
      </c>
      <c r="H101" s="7" t="s">
        <v>234</v>
      </c>
      <c r="I101" s="7" t="s">
        <v>79</v>
      </c>
      <c r="J101" s="7" t="s">
        <v>2</v>
      </c>
      <c r="K101" s="7" t="s">
        <v>892</v>
      </c>
      <c r="L101" s="7">
        <v>1</v>
      </c>
      <c r="M101" s="7">
        <v>1</v>
      </c>
      <c r="N101" s="7" t="s">
        <v>83</v>
      </c>
      <c r="O101" s="7" t="s">
        <v>356</v>
      </c>
      <c r="P101" s="7" t="s">
        <v>320</v>
      </c>
      <c r="Q101" s="7"/>
      <c r="R101" s="14" t="s">
        <v>893</v>
      </c>
      <c r="S101" s="16" t="s">
        <v>19</v>
      </c>
      <c r="T101" s="7"/>
      <c r="U101" s="14" t="s">
        <v>19</v>
      </c>
      <c r="V101" s="14" t="s">
        <v>893</v>
      </c>
      <c r="W101" s="16" t="s">
        <v>894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895</v>
      </c>
      <c r="AD101" t="s">
        <v>6</v>
      </c>
      <c r="AE101" t="s">
        <v>126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896</v>
      </c>
      <c r="B102" s="6" t="s">
        <v>897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233</v>
      </c>
      <c r="H102" s="7" t="s">
        <v>234</v>
      </c>
      <c r="I102" s="7" t="s">
        <v>79</v>
      </c>
      <c r="J102" s="7" t="s">
        <v>2</v>
      </c>
      <c r="K102" s="7" t="s">
        <v>522</v>
      </c>
      <c r="L102" s="7">
        <v>1</v>
      </c>
      <c r="M102" s="7">
        <v>1</v>
      </c>
      <c r="N102" s="7" t="s">
        <v>83</v>
      </c>
      <c r="O102" s="7" t="s">
        <v>356</v>
      </c>
      <c r="P102" s="7" t="s">
        <v>320</v>
      </c>
      <c r="Q102" s="7"/>
      <c r="R102" s="14" t="s">
        <v>893</v>
      </c>
      <c r="S102" s="16" t="s">
        <v>19</v>
      </c>
      <c r="T102" s="7"/>
      <c r="U102" s="14" t="s">
        <v>19</v>
      </c>
      <c r="V102" s="14" t="s">
        <v>893</v>
      </c>
      <c r="W102" s="16" t="s">
        <v>894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895</v>
      </c>
      <c r="AD102" t="s">
        <v>6</v>
      </c>
      <c r="AE102" t="s">
        <v>126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898</v>
      </c>
      <c r="B103" s="6" t="s">
        <v>899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573</v>
      </c>
      <c r="H103" s="7" t="s">
        <v>574</v>
      </c>
      <c r="I103" s="7" t="s">
        <v>79</v>
      </c>
      <c r="J103" s="7" t="s">
        <v>2</v>
      </c>
      <c r="K103" s="7" t="s">
        <v>575</v>
      </c>
      <c r="L103" s="7">
        <v>1</v>
      </c>
      <c r="M103" s="7">
        <v>1</v>
      </c>
      <c r="N103" s="7" t="s">
        <v>356</v>
      </c>
      <c r="O103" s="7" t="s">
        <v>356</v>
      </c>
      <c r="P103" s="7" t="s">
        <v>320</v>
      </c>
      <c r="Q103" s="7"/>
      <c r="R103" s="14" t="s">
        <v>900</v>
      </c>
      <c r="S103" s="16" t="s">
        <v>19</v>
      </c>
      <c r="T103" s="7"/>
      <c r="U103" s="14" t="s">
        <v>19</v>
      </c>
      <c r="V103" s="14" t="s">
        <v>900</v>
      </c>
      <c r="W103" s="16" t="s">
        <v>419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901</v>
      </c>
      <c r="AD103" t="s">
        <v>6</v>
      </c>
      <c r="AE103" t="s">
        <v>578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902</v>
      </c>
      <c r="B104" s="6" t="s">
        <v>903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655</v>
      </c>
      <c r="H104" s="7" t="s">
        <v>656</v>
      </c>
      <c r="I104" s="7" t="s">
        <v>79</v>
      </c>
      <c r="J104" s="7" t="s">
        <v>2</v>
      </c>
      <c r="K104" s="7" t="s">
        <v>904</v>
      </c>
      <c r="L104" s="7">
        <v>1</v>
      </c>
      <c r="M104" s="7">
        <v>1</v>
      </c>
      <c r="N104" s="7" t="s">
        <v>356</v>
      </c>
      <c r="O104" s="7" t="s">
        <v>356</v>
      </c>
      <c r="P104" s="7" t="s">
        <v>320</v>
      </c>
      <c r="Q104" s="7"/>
      <c r="R104" s="14" t="s">
        <v>905</v>
      </c>
      <c r="S104" s="16" t="s">
        <v>19</v>
      </c>
      <c r="T104" s="7"/>
      <c r="U104" s="14" t="s">
        <v>19</v>
      </c>
      <c r="V104" s="14" t="s">
        <v>905</v>
      </c>
      <c r="W104" s="16" t="s">
        <v>906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84</v>
      </c>
      <c r="AD104" t="s">
        <v>6</v>
      </c>
      <c r="AE104" t="s">
        <v>907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908</v>
      </c>
      <c r="B105" s="6" t="s">
        <v>909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910</v>
      </c>
      <c r="H105" s="7" t="s">
        <v>911</v>
      </c>
      <c r="I105" s="7" t="s">
        <v>79</v>
      </c>
      <c r="J105" s="7" t="s">
        <v>2</v>
      </c>
      <c r="K105" s="7" t="s">
        <v>912</v>
      </c>
      <c r="L105" s="7">
        <v>1</v>
      </c>
      <c r="M105" s="7">
        <v>3</v>
      </c>
      <c r="N105" s="7" t="s">
        <v>113</v>
      </c>
      <c r="O105" s="7" t="s">
        <v>82</v>
      </c>
      <c r="P105" s="7" t="s">
        <v>320</v>
      </c>
      <c r="Q105" s="7"/>
      <c r="R105" s="14" t="s">
        <v>913</v>
      </c>
      <c r="S105" s="16" t="s">
        <v>19</v>
      </c>
      <c r="T105" s="7"/>
      <c r="U105" s="14" t="s">
        <v>19</v>
      </c>
      <c r="V105" s="14" t="s">
        <v>913</v>
      </c>
      <c r="W105" s="16" t="s">
        <v>914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915</v>
      </c>
      <c r="AD105" t="s">
        <v>6</v>
      </c>
      <c r="AE105" t="s">
        <v>916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917</v>
      </c>
      <c r="B106" s="6" t="s">
        <v>918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919</v>
      </c>
      <c r="H106" s="7" t="s">
        <v>920</v>
      </c>
      <c r="I106" s="7" t="s">
        <v>79</v>
      </c>
      <c r="J106" s="7" t="s">
        <v>2</v>
      </c>
      <c r="K106" s="7" t="s">
        <v>921</v>
      </c>
      <c r="L106" s="7">
        <v>1</v>
      </c>
      <c r="M106" s="7">
        <v>1</v>
      </c>
      <c r="N106" s="7" t="s">
        <v>83</v>
      </c>
      <c r="O106" s="7" t="s">
        <v>356</v>
      </c>
      <c r="P106" s="7" t="s">
        <v>320</v>
      </c>
      <c r="Q106" s="7"/>
      <c r="R106" s="14" t="s">
        <v>922</v>
      </c>
      <c r="S106" s="16" t="s">
        <v>19</v>
      </c>
      <c r="T106" s="7"/>
      <c r="U106" s="14" t="s">
        <v>19</v>
      </c>
      <c r="V106" s="14" t="s">
        <v>922</v>
      </c>
      <c r="W106" s="16" t="s">
        <v>923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924</v>
      </c>
      <c r="AD106" t="s">
        <v>6</v>
      </c>
      <c r="AE106" t="s">
        <v>925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926</v>
      </c>
      <c r="B107" s="6" t="s">
        <v>927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453</v>
      </c>
      <c r="H107" s="7" t="s">
        <v>454</v>
      </c>
      <c r="I107" s="7" t="s">
        <v>79</v>
      </c>
      <c r="J107" s="7" t="s">
        <v>2</v>
      </c>
      <c r="K107" s="7" t="s">
        <v>928</v>
      </c>
      <c r="L107" s="7">
        <v>1</v>
      </c>
      <c r="M107" s="7">
        <v>2</v>
      </c>
      <c r="N107" s="7" t="s">
        <v>82</v>
      </c>
      <c r="O107" s="7" t="s">
        <v>83</v>
      </c>
      <c r="P107" s="7" t="s">
        <v>320</v>
      </c>
      <c r="Q107" s="7"/>
      <c r="R107" s="14" t="s">
        <v>929</v>
      </c>
      <c r="S107" s="16" t="s">
        <v>19</v>
      </c>
      <c r="T107" s="7"/>
      <c r="U107" s="14" t="s">
        <v>19</v>
      </c>
      <c r="V107" s="14" t="s">
        <v>929</v>
      </c>
      <c r="W107" s="16" t="s">
        <v>930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931</v>
      </c>
      <c r="AD107" t="s">
        <v>6</v>
      </c>
      <c r="AE107" t="s">
        <v>460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932</v>
      </c>
      <c r="B108" s="6" t="s">
        <v>933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830</v>
      </c>
      <c r="H108" s="7" t="s">
        <v>831</v>
      </c>
      <c r="I108" s="7" t="s">
        <v>79</v>
      </c>
      <c r="J108" s="7" t="s">
        <v>2</v>
      </c>
      <c r="K108" s="7" t="s">
        <v>934</v>
      </c>
      <c r="L108" s="7">
        <v>1</v>
      </c>
      <c r="M108" s="7">
        <v>4</v>
      </c>
      <c r="N108" s="7" t="s">
        <v>113</v>
      </c>
      <c r="O108" s="7" t="s">
        <v>935</v>
      </c>
      <c r="P108" s="7" t="s">
        <v>936</v>
      </c>
      <c r="Q108" s="7"/>
      <c r="R108" s="14" t="s">
        <v>937</v>
      </c>
      <c r="S108" s="16" t="s">
        <v>937</v>
      </c>
      <c r="T108" s="7" t="s">
        <v>938</v>
      </c>
      <c r="U108" s="14" t="s">
        <v>19</v>
      </c>
      <c r="V108" s="14" t="s">
        <v>19</v>
      </c>
      <c r="W108" s="16" t="s">
        <v>19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19</v>
      </c>
      <c r="AD108" t="s">
        <v>6</v>
      </c>
      <c r="AE108" t="s">
        <v>939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940</v>
      </c>
      <c r="B109" s="6" t="s">
        <v>941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655</v>
      </c>
      <c r="H109" s="7" t="s">
        <v>656</v>
      </c>
      <c r="I109" s="7" t="s">
        <v>79</v>
      </c>
      <c r="J109" s="7" t="s">
        <v>2</v>
      </c>
      <c r="K109" s="7" t="s">
        <v>942</v>
      </c>
      <c r="L109" s="7">
        <v>1</v>
      </c>
      <c r="M109" s="7">
        <v>3</v>
      </c>
      <c r="N109" s="7" t="s">
        <v>356</v>
      </c>
      <c r="O109" s="7" t="s">
        <v>674</v>
      </c>
      <c r="P109" s="7" t="s">
        <v>393</v>
      </c>
      <c r="Q109" s="7"/>
      <c r="R109" s="14" t="s">
        <v>943</v>
      </c>
      <c r="S109" s="16" t="s">
        <v>943</v>
      </c>
      <c r="T109" s="7" t="s">
        <v>944</v>
      </c>
      <c r="U109" s="14" t="s">
        <v>19</v>
      </c>
      <c r="V109" s="14" t="s">
        <v>19</v>
      </c>
      <c r="W109" s="16" t="s">
        <v>19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19</v>
      </c>
      <c r="AD109" t="s">
        <v>6</v>
      </c>
      <c r="AE109" t="s">
        <v>907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945</v>
      </c>
      <c r="B110" s="6" t="s">
        <v>946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947</v>
      </c>
      <c r="H110" s="7" t="s">
        <v>948</v>
      </c>
      <c r="I110" s="7" t="s">
        <v>79</v>
      </c>
      <c r="J110" s="7" t="s">
        <v>2</v>
      </c>
      <c r="K110" s="7" t="s">
        <v>949</v>
      </c>
      <c r="L110" s="7">
        <v>1</v>
      </c>
      <c r="M110" s="7">
        <v>1</v>
      </c>
      <c r="N110" s="7" t="s">
        <v>356</v>
      </c>
      <c r="O110" s="7" t="s">
        <v>356</v>
      </c>
      <c r="P110" s="7" t="s">
        <v>320</v>
      </c>
      <c r="Q110" s="7"/>
      <c r="R110" s="14" t="s">
        <v>950</v>
      </c>
      <c r="S110" s="16" t="s">
        <v>19</v>
      </c>
      <c r="T110" s="7"/>
      <c r="U110" s="14" t="s">
        <v>19</v>
      </c>
      <c r="V110" s="14" t="s">
        <v>950</v>
      </c>
      <c r="W110" s="16" t="s">
        <v>568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951</v>
      </c>
      <c r="AD110" t="s">
        <v>6</v>
      </c>
      <c r="AE110" t="s">
        <v>952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953</v>
      </c>
      <c r="B111" s="6" t="s">
        <v>954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148</v>
      </c>
      <c r="H111" s="7" t="s">
        <v>149</v>
      </c>
      <c r="I111" s="7" t="s">
        <v>79</v>
      </c>
      <c r="J111" s="7" t="s">
        <v>2</v>
      </c>
      <c r="K111" s="7" t="s">
        <v>955</v>
      </c>
      <c r="L111" s="7">
        <v>1</v>
      </c>
      <c r="M111" s="7">
        <v>1</v>
      </c>
      <c r="N111" s="7" t="s">
        <v>356</v>
      </c>
      <c r="O111" s="7" t="s">
        <v>356</v>
      </c>
      <c r="P111" s="7" t="s">
        <v>320</v>
      </c>
      <c r="Q111" s="7"/>
      <c r="R111" s="14" t="s">
        <v>956</v>
      </c>
      <c r="S111" s="16" t="s">
        <v>19</v>
      </c>
      <c r="T111" s="7"/>
      <c r="U111" s="14" t="s">
        <v>19</v>
      </c>
      <c r="V111" s="14" t="s">
        <v>956</v>
      </c>
      <c r="W111" s="16" t="s">
        <v>957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958</v>
      </c>
      <c r="AD111" t="s">
        <v>6</v>
      </c>
      <c r="AE111" t="s">
        <v>155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959</v>
      </c>
      <c r="B112" s="6" t="s">
        <v>960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961</v>
      </c>
      <c r="H112" s="7" t="s">
        <v>962</v>
      </c>
      <c r="I112" s="7" t="s">
        <v>79</v>
      </c>
      <c r="J112" s="7" t="s">
        <v>2</v>
      </c>
      <c r="K112" s="7" t="s">
        <v>963</v>
      </c>
      <c r="L112" s="7">
        <v>1</v>
      </c>
      <c r="M112" s="7">
        <v>1</v>
      </c>
      <c r="N112" s="7" t="s">
        <v>83</v>
      </c>
      <c r="O112" s="7" t="s">
        <v>356</v>
      </c>
      <c r="P112" s="7" t="s">
        <v>320</v>
      </c>
      <c r="Q112" s="7"/>
      <c r="R112" s="14" t="s">
        <v>964</v>
      </c>
      <c r="S112" s="16" t="s">
        <v>19</v>
      </c>
      <c r="T112" s="7"/>
      <c r="U112" s="14" t="s">
        <v>19</v>
      </c>
      <c r="V112" s="14" t="s">
        <v>964</v>
      </c>
      <c r="W112" s="16" t="s">
        <v>965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966</v>
      </c>
      <c r="AD112" t="s">
        <v>6</v>
      </c>
      <c r="AE112" t="s">
        <v>967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968</v>
      </c>
      <c r="B113" s="6" t="s">
        <v>969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970</v>
      </c>
      <c r="H113" s="7" t="s">
        <v>971</v>
      </c>
      <c r="I113" s="7" t="s">
        <v>79</v>
      </c>
      <c r="J113" s="7" t="s">
        <v>2</v>
      </c>
      <c r="K113" s="7" t="s">
        <v>972</v>
      </c>
      <c r="L113" s="7">
        <v>1</v>
      </c>
      <c r="M113" s="7">
        <v>1</v>
      </c>
      <c r="N113" s="7" t="s">
        <v>356</v>
      </c>
      <c r="O113" s="7" t="s">
        <v>356</v>
      </c>
      <c r="P113" s="7" t="s">
        <v>320</v>
      </c>
      <c r="Q113" s="7"/>
      <c r="R113" s="14" t="s">
        <v>973</v>
      </c>
      <c r="S113" s="16" t="s">
        <v>19</v>
      </c>
      <c r="T113" s="7"/>
      <c r="U113" s="14" t="s">
        <v>19</v>
      </c>
      <c r="V113" s="14" t="s">
        <v>973</v>
      </c>
      <c r="W113" s="16" t="s">
        <v>974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975</v>
      </c>
      <c r="AD113" t="s">
        <v>6</v>
      </c>
      <c r="AE113" t="s">
        <v>976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977</v>
      </c>
      <c r="B114" s="6" t="s">
        <v>978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979</v>
      </c>
      <c r="H114" s="7" t="s">
        <v>980</v>
      </c>
      <c r="I114" s="7" t="s">
        <v>79</v>
      </c>
      <c r="J114" s="7" t="s">
        <v>2</v>
      </c>
      <c r="K114" s="7" t="s">
        <v>981</v>
      </c>
      <c r="L114" s="7">
        <v>1</v>
      </c>
      <c r="M114" s="7">
        <v>1</v>
      </c>
      <c r="N114" s="7" t="s">
        <v>83</v>
      </c>
      <c r="O114" s="7" t="s">
        <v>356</v>
      </c>
      <c r="P114" s="7" t="s">
        <v>320</v>
      </c>
      <c r="Q114" s="7"/>
      <c r="R114" s="14" t="s">
        <v>982</v>
      </c>
      <c r="S114" s="16" t="s">
        <v>19</v>
      </c>
      <c r="T114" s="7"/>
      <c r="U114" s="14" t="s">
        <v>19</v>
      </c>
      <c r="V114" s="14" t="s">
        <v>982</v>
      </c>
      <c r="W114" s="16" t="s">
        <v>500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983</v>
      </c>
      <c r="AD114" t="s">
        <v>6</v>
      </c>
      <c r="AE114" t="s">
        <v>99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984</v>
      </c>
      <c r="B115" s="6" t="s">
        <v>985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979</v>
      </c>
      <c r="H115" s="7" t="s">
        <v>980</v>
      </c>
      <c r="I115" s="7" t="s">
        <v>79</v>
      </c>
      <c r="J115" s="7" t="s">
        <v>2</v>
      </c>
      <c r="K115" s="7" t="s">
        <v>986</v>
      </c>
      <c r="L115" s="7">
        <v>1</v>
      </c>
      <c r="M115" s="7">
        <v>1</v>
      </c>
      <c r="N115" s="7" t="s">
        <v>83</v>
      </c>
      <c r="O115" s="7" t="s">
        <v>356</v>
      </c>
      <c r="P115" s="7" t="s">
        <v>320</v>
      </c>
      <c r="Q115" s="7"/>
      <c r="R115" s="14" t="s">
        <v>982</v>
      </c>
      <c r="S115" s="16" t="s">
        <v>19</v>
      </c>
      <c r="T115" s="7"/>
      <c r="U115" s="14" t="s">
        <v>19</v>
      </c>
      <c r="V115" s="14" t="s">
        <v>982</v>
      </c>
      <c r="W115" s="16" t="s">
        <v>500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983</v>
      </c>
      <c r="AD115" t="s">
        <v>6</v>
      </c>
      <c r="AE115" t="s">
        <v>99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987</v>
      </c>
      <c r="B116" s="6" t="s">
        <v>988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989</v>
      </c>
      <c r="H116" s="7" t="s">
        <v>990</v>
      </c>
      <c r="I116" s="7" t="s">
        <v>79</v>
      </c>
      <c r="J116" s="7" t="s">
        <v>2</v>
      </c>
      <c r="K116" s="7" t="s">
        <v>991</v>
      </c>
      <c r="L116" s="7">
        <v>1</v>
      </c>
      <c r="M116" s="7">
        <v>1</v>
      </c>
      <c r="N116" s="7" t="s">
        <v>320</v>
      </c>
      <c r="O116" s="7" t="s">
        <v>320</v>
      </c>
      <c r="P116" s="7" t="s">
        <v>674</v>
      </c>
      <c r="Q116" s="7"/>
      <c r="R116" s="14" t="s">
        <v>992</v>
      </c>
      <c r="S116" s="16" t="s">
        <v>992</v>
      </c>
      <c r="T116" s="7" t="s">
        <v>993</v>
      </c>
      <c r="U116" s="14" t="s">
        <v>19</v>
      </c>
      <c r="V116" s="14" t="s">
        <v>19</v>
      </c>
      <c r="W116" s="16" t="s">
        <v>19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19</v>
      </c>
      <c r="AD116" t="s">
        <v>6</v>
      </c>
      <c r="AE116" t="s">
        <v>994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995</v>
      </c>
      <c r="B117" s="6" t="s">
        <v>996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655</v>
      </c>
      <c r="H117" s="7" t="s">
        <v>656</v>
      </c>
      <c r="I117" s="7" t="s">
        <v>79</v>
      </c>
      <c r="J117" s="7" t="s">
        <v>2</v>
      </c>
      <c r="K117" s="7" t="s">
        <v>997</v>
      </c>
      <c r="L117" s="7">
        <v>1</v>
      </c>
      <c r="M117" s="7">
        <v>3</v>
      </c>
      <c r="N117" s="7" t="s">
        <v>320</v>
      </c>
      <c r="O117" s="7" t="s">
        <v>320</v>
      </c>
      <c r="P117" s="7" t="s">
        <v>998</v>
      </c>
      <c r="Q117" s="7"/>
      <c r="R117" s="14" t="s">
        <v>999</v>
      </c>
      <c r="S117" s="16" t="s">
        <v>999</v>
      </c>
      <c r="T117" s="7" t="s">
        <v>1000</v>
      </c>
      <c r="U117" s="14" t="s">
        <v>19</v>
      </c>
      <c r="V117" s="14" t="s">
        <v>19</v>
      </c>
      <c r="W117" s="16" t="s">
        <v>19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19</v>
      </c>
      <c r="AD117" t="s">
        <v>6</v>
      </c>
      <c r="AE117" t="s">
        <v>907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1001</v>
      </c>
      <c r="B118" s="6" t="s">
        <v>1002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655</v>
      </c>
      <c r="H118" s="7" t="s">
        <v>656</v>
      </c>
      <c r="I118" s="7" t="s">
        <v>79</v>
      </c>
      <c r="J118" s="7" t="s">
        <v>2</v>
      </c>
      <c r="K118" s="7" t="s">
        <v>1003</v>
      </c>
      <c r="L118" s="7">
        <v>1</v>
      </c>
      <c r="M118" s="7">
        <v>3</v>
      </c>
      <c r="N118" s="7" t="s">
        <v>320</v>
      </c>
      <c r="O118" s="7" t="s">
        <v>320</v>
      </c>
      <c r="P118" s="7" t="s">
        <v>998</v>
      </c>
      <c r="Q118" s="7"/>
      <c r="R118" s="14" t="s">
        <v>999</v>
      </c>
      <c r="S118" s="16" t="s">
        <v>999</v>
      </c>
      <c r="T118" s="7" t="s">
        <v>1004</v>
      </c>
      <c r="U118" s="14" t="s">
        <v>19</v>
      </c>
      <c r="V118" s="14" t="s">
        <v>19</v>
      </c>
      <c r="W118" s="16" t="s">
        <v>19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19</v>
      </c>
      <c r="AD118" t="s">
        <v>6</v>
      </c>
      <c r="AE118" t="s">
        <v>907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1005</v>
      </c>
      <c r="B119" s="6" t="s">
        <v>1006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655</v>
      </c>
      <c r="H119" s="7" t="s">
        <v>656</v>
      </c>
      <c r="I119" s="7" t="s">
        <v>79</v>
      </c>
      <c r="J119" s="7" t="s">
        <v>2</v>
      </c>
      <c r="K119" s="7" t="s">
        <v>1007</v>
      </c>
      <c r="L119" s="7">
        <v>1</v>
      </c>
      <c r="M119" s="7">
        <v>3</v>
      </c>
      <c r="N119" s="7" t="s">
        <v>320</v>
      </c>
      <c r="O119" s="7" t="s">
        <v>320</v>
      </c>
      <c r="P119" s="7" t="s">
        <v>998</v>
      </c>
      <c r="Q119" s="7"/>
      <c r="R119" s="14" t="s">
        <v>999</v>
      </c>
      <c r="S119" s="16" t="s">
        <v>999</v>
      </c>
      <c r="T119" s="7" t="s">
        <v>1008</v>
      </c>
      <c r="U119" s="14" t="s">
        <v>19</v>
      </c>
      <c r="V119" s="14" t="s">
        <v>19</v>
      </c>
      <c r="W119" s="16" t="s">
        <v>19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19</v>
      </c>
      <c r="AD119" t="s">
        <v>6</v>
      </c>
      <c r="AE119" t="s">
        <v>907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1009</v>
      </c>
      <c r="B120" s="6" t="s">
        <v>1010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680</v>
      </c>
      <c r="H120" s="7" t="s">
        <v>681</v>
      </c>
      <c r="I120" s="7" t="s">
        <v>79</v>
      </c>
      <c r="J120" s="7" t="s">
        <v>2</v>
      </c>
      <c r="K120" s="7" t="s">
        <v>1011</v>
      </c>
      <c r="L120" s="7">
        <v>1</v>
      </c>
      <c r="M120" s="7">
        <v>1</v>
      </c>
      <c r="N120" s="7" t="s">
        <v>356</v>
      </c>
      <c r="O120" s="7" t="s">
        <v>320</v>
      </c>
      <c r="P120" s="7" t="s">
        <v>674</v>
      </c>
      <c r="Q120" s="7"/>
      <c r="R120" s="14" t="s">
        <v>1012</v>
      </c>
      <c r="S120" s="16" t="s">
        <v>1012</v>
      </c>
      <c r="T120" s="7" t="s">
        <v>1013</v>
      </c>
      <c r="U120" s="14" t="s">
        <v>19</v>
      </c>
      <c r="V120" s="14" t="s">
        <v>19</v>
      </c>
      <c r="W120" s="16" t="s">
        <v>19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19</v>
      </c>
      <c r="AD120" t="s">
        <v>6</v>
      </c>
      <c r="AE120" t="s">
        <v>1014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1015</v>
      </c>
      <c r="B121" s="6" t="s">
        <v>1016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1017</v>
      </c>
      <c r="H121" s="7" t="s">
        <v>1018</v>
      </c>
      <c r="I121" s="7" t="s">
        <v>79</v>
      </c>
      <c r="J121" s="7" t="s">
        <v>2</v>
      </c>
      <c r="K121" s="7" t="s">
        <v>1019</v>
      </c>
      <c r="L121" s="7">
        <v>1</v>
      </c>
      <c r="M121" s="7">
        <v>1</v>
      </c>
      <c r="N121" s="7" t="s">
        <v>83</v>
      </c>
      <c r="O121" s="7" t="s">
        <v>356</v>
      </c>
      <c r="P121" s="7" t="s">
        <v>320</v>
      </c>
      <c r="Q121" s="7"/>
      <c r="R121" s="14" t="s">
        <v>1020</v>
      </c>
      <c r="S121" s="16" t="s">
        <v>19</v>
      </c>
      <c r="T121" s="7"/>
      <c r="U121" s="14" t="s">
        <v>19</v>
      </c>
      <c r="V121" s="14" t="s">
        <v>1020</v>
      </c>
      <c r="W121" s="16" t="s">
        <v>1021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1022</v>
      </c>
      <c r="AD121" t="s">
        <v>6</v>
      </c>
      <c r="AE121" t="s">
        <v>1023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1024</v>
      </c>
      <c r="B122" s="6" t="s">
        <v>1025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1026</v>
      </c>
      <c r="H122" s="7" t="s">
        <v>1027</v>
      </c>
      <c r="I122" s="7" t="s">
        <v>79</v>
      </c>
      <c r="J122" s="7" t="s">
        <v>2</v>
      </c>
      <c r="K122" s="7" t="s">
        <v>1028</v>
      </c>
      <c r="L122" s="7">
        <v>1</v>
      </c>
      <c r="M122" s="7">
        <v>2</v>
      </c>
      <c r="N122" s="7" t="s">
        <v>83</v>
      </c>
      <c r="O122" s="7" t="s">
        <v>83</v>
      </c>
      <c r="P122" s="7" t="s">
        <v>320</v>
      </c>
      <c r="Q122" s="7"/>
      <c r="R122" s="14" t="s">
        <v>1029</v>
      </c>
      <c r="S122" s="16" t="s">
        <v>19</v>
      </c>
      <c r="T122" s="7"/>
      <c r="U122" s="14" t="s">
        <v>19</v>
      </c>
      <c r="V122" s="14" t="s">
        <v>1029</v>
      </c>
      <c r="W122" s="16" t="s">
        <v>567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1030</v>
      </c>
      <c r="AD122" t="s">
        <v>6</v>
      </c>
      <c r="AE122" t="s">
        <v>1031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1032</v>
      </c>
      <c r="B123" s="6" t="s">
        <v>1033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1034</v>
      </c>
      <c r="H123" s="7" t="s">
        <v>1035</v>
      </c>
      <c r="I123" s="7" t="s">
        <v>79</v>
      </c>
      <c r="J123" s="7" t="s">
        <v>2</v>
      </c>
      <c r="K123" s="7" t="s">
        <v>1036</v>
      </c>
      <c r="L123" s="7">
        <v>1</v>
      </c>
      <c r="M123" s="7">
        <v>1</v>
      </c>
      <c r="N123" s="7" t="s">
        <v>674</v>
      </c>
      <c r="O123" s="7" t="s">
        <v>1037</v>
      </c>
      <c r="P123" s="7" t="s">
        <v>1038</v>
      </c>
      <c r="Q123" s="7"/>
      <c r="R123" s="14" t="s">
        <v>1039</v>
      </c>
      <c r="S123" s="16" t="s">
        <v>1039</v>
      </c>
      <c r="T123" s="7" t="s">
        <v>1040</v>
      </c>
      <c r="U123" s="14" t="s">
        <v>19</v>
      </c>
      <c r="V123" s="14" t="s">
        <v>19</v>
      </c>
      <c r="W123" s="16" t="s">
        <v>19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19</v>
      </c>
      <c r="AD123" t="s">
        <v>6</v>
      </c>
      <c r="AE123" t="s">
        <v>443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1041</v>
      </c>
      <c r="B124" s="6" t="s">
        <v>1042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1043</v>
      </c>
      <c r="H124" s="7" t="s">
        <v>1044</v>
      </c>
      <c r="I124" s="7" t="s">
        <v>79</v>
      </c>
      <c r="J124" s="7" t="s">
        <v>2</v>
      </c>
      <c r="K124" s="7" t="s">
        <v>1045</v>
      </c>
      <c r="L124" s="7">
        <v>1</v>
      </c>
      <c r="M124" s="7">
        <v>3</v>
      </c>
      <c r="N124" s="7" t="s">
        <v>475</v>
      </c>
      <c r="O124" s="7" t="s">
        <v>83</v>
      </c>
      <c r="P124" s="7" t="s">
        <v>674</v>
      </c>
      <c r="Q124" s="7"/>
      <c r="R124" s="14" t="s">
        <v>1046</v>
      </c>
      <c r="S124" s="16" t="s">
        <v>19</v>
      </c>
      <c r="T124" s="7"/>
      <c r="U124" s="14" t="s">
        <v>19</v>
      </c>
      <c r="V124" s="14" t="s">
        <v>1046</v>
      </c>
      <c r="W124" s="16" t="s">
        <v>1047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1048</v>
      </c>
      <c r="AD124" t="s">
        <v>6</v>
      </c>
      <c r="AE124" t="s">
        <v>1049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1050</v>
      </c>
      <c r="B125" s="6" t="s">
        <v>1051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1052</v>
      </c>
      <c r="H125" s="7" t="s">
        <v>1053</v>
      </c>
      <c r="I125" s="7" t="s">
        <v>79</v>
      </c>
      <c r="J125" s="7" t="s">
        <v>2</v>
      </c>
      <c r="K125" s="7" t="s">
        <v>1054</v>
      </c>
      <c r="L125" s="7">
        <v>1</v>
      </c>
      <c r="M125" s="7">
        <v>1</v>
      </c>
      <c r="N125" s="7" t="s">
        <v>356</v>
      </c>
      <c r="O125" s="7" t="s">
        <v>320</v>
      </c>
      <c r="P125" s="7" t="s">
        <v>674</v>
      </c>
      <c r="Q125" s="7"/>
      <c r="R125" s="14" t="s">
        <v>1055</v>
      </c>
      <c r="S125" s="16" t="s">
        <v>19</v>
      </c>
      <c r="T125" s="7"/>
      <c r="U125" s="14" t="s">
        <v>19</v>
      </c>
      <c r="V125" s="14" t="s">
        <v>1055</v>
      </c>
      <c r="W125" s="16" t="s">
        <v>598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1056</v>
      </c>
      <c r="AD125" t="s">
        <v>6</v>
      </c>
      <c r="AE125" t="s">
        <v>1057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1058</v>
      </c>
      <c r="B126" s="6" t="s">
        <v>1059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77</v>
      </c>
      <c r="H126" s="7" t="s">
        <v>78</v>
      </c>
      <c r="I126" s="7" t="s">
        <v>79</v>
      </c>
      <c r="J126" s="7" t="s">
        <v>2</v>
      </c>
      <c r="K126" s="7" t="s">
        <v>1060</v>
      </c>
      <c r="L126" s="7">
        <v>2</v>
      </c>
      <c r="M126" s="7">
        <v>4</v>
      </c>
      <c r="N126" s="7" t="s">
        <v>1061</v>
      </c>
      <c r="O126" s="7" t="s">
        <v>82</v>
      </c>
      <c r="P126" s="7" t="s">
        <v>674</v>
      </c>
      <c r="Q126" s="7"/>
      <c r="R126" s="14" t="s">
        <v>1062</v>
      </c>
      <c r="S126" s="16" t="s">
        <v>19</v>
      </c>
      <c r="T126" s="7"/>
      <c r="U126" s="14" t="s">
        <v>19</v>
      </c>
      <c r="V126" s="14" t="s">
        <v>1062</v>
      </c>
      <c r="W126" s="16" t="s">
        <v>1063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1064</v>
      </c>
      <c r="AD126" t="s">
        <v>6</v>
      </c>
      <c r="AE126" t="s">
        <v>87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1065</v>
      </c>
      <c r="B127" s="6" t="s">
        <v>1066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1067</v>
      </c>
      <c r="H127" s="7" t="s">
        <v>1068</v>
      </c>
      <c r="I127" s="7" t="s">
        <v>79</v>
      </c>
      <c r="J127" s="7" t="s">
        <v>2</v>
      </c>
      <c r="K127" s="7" t="s">
        <v>1069</v>
      </c>
      <c r="L127" s="7">
        <v>1</v>
      </c>
      <c r="M127" s="7">
        <v>2</v>
      </c>
      <c r="N127" s="7" t="s">
        <v>132</v>
      </c>
      <c r="O127" s="7" t="s">
        <v>356</v>
      </c>
      <c r="P127" s="7" t="s">
        <v>674</v>
      </c>
      <c r="Q127" s="7"/>
      <c r="R127" s="14" t="s">
        <v>1070</v>
      </c>
      <c r="S127" s="16" t="s">
        <v>19</v>
      </c>
      <c r="T127" s="7"/>
      <c r="U127" s="14" t="s">
        <v>19</v>
      </c>
      <c r="V127" s="14" t="s">
        <v>1070</v>
      </c>
      <c r="W127" s="16" t="s">
        <v>1071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1072</v>
      </c>
      <c r="AD127" t="s">
        <v>6</v>
      </c>
      <c r="AE127" t="s">
        <v>99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1073</v>
      </c>
      <c r="B128" s="6" t="s">
        <v>1074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102</v>
      </c>
      <c r="H128" s="7" t="s">
        <v>103</v>
      </c>
      <c r="I128" s="7" t="s">
        <v>79</v>
      </c>
      <c r="J128" s="7" t="s">
        <v>2</v>
      </c>
      <c r="K128" s="7" t="s">
        <v>1075</v>
      </c>
      <c r="L128" s="7">
        <v>1</v>
      </c>
      <c r="M128" s="7">
        <v>2</v>
      </c>
      <c r="N128" s="7" t="s">
        <v>132</v>
      </c>
      <c r="O128" s="7" t="s">
        <v>356</v>
      </c>
      <c r="P128" s="7" t="s">
        <v>674</v>
      </c>
      <c r="Q128" s="7"/>
      <c r="R128" s="14" t="s">
        <v>1076</v>
      </c>
      <c r="S128" s="16" t="s">
        <v>19</v>
      </c>
      <c r="T128" s="7"/>
      <c r="U128" s="14" t="s">
        <v>19</v>
      </c>
      <c r="V128" s="14" t="s">
        <v>1076</v>
      </c>
      <c r="W128" s="16" t="s">
        <v>1077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1078</v>
      </c>
      <c r="AD128" t="s">
        <v>6</v>
      </c>
      <c r="AE128" t="s">
        <v>99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1079</v>
      </c>
      <c r="B129" s="6" t="s">
        <v>1080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453</v>
      </c>
      <c r="H129" s="7" t="s">
        <v>454</v>
      </c>
      <c r="I129" s="7" t="s">
        <v>79</v>
      </c>
      <c r="J129" s="7" t="s">
        <v>2</v>
      </c>
      <c r="K129" s="7" t="s">
        <v>1081</v>
      </c>
      <c r="L129" s="7">
        <v>1</v>
      </c>
      <c r="M129" s="7">
        <v>3</v>
      </c>
      <c r="N129" s="7" t="s">
        <v>456</v>
      </c>
      <c r="O129" s="7" t="s">
        <v>83</v>
      </c>
      <c r="P129" s="7" t="s">
        <v>674</v>
      </c>
      <c r="Q129" s="7"/>
      <c r="R129" s="14" t="s">
        <v>1082</v>
      </c>
      <c r="S129" s="16" t="s">
        <v>19</v>
      </c>
      <c r="T129" s="7"/>
      <c r="U129" s="14" t="s">
        <v>19</v>
      </c>
      <c r="V129" s="14" t="s">
        <v>1082</v>
      </c>
      <c r="W129" s="16" t="s">
        <v>1083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1084</v>
      </c>
      <c r="AD129" t="s">
        <v>6</v>
      </c>
      <c r="AE129" t="s">
        <v>460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1085</v>
      </c>
      <c r="B130" s="6" t="s">
        <v>1086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1087</v>
      </c>
      <c r="H130" s="7" t="s">
        <v>1088</v>
      </c>
      <c r="I130" s="7" t="s">
        <v>79</v>
      </c>
      <c r="J130" s="7" t="s">
        <v>2</v>
      </c>
      <c r="K130" s="7" t="s">
        <v>1089</v>
      </c>
      <c r="L130" s="7">
        <v>1</v>
      </c>
      <c r="M130" s="7">
        <v>2</v>
      </c>
      <c r="N130" s="7" t="s">
        <v>161</v>
      </c>
      <c r="O130" s="7" t="s">
        <v>356</v>
      </c>
      <c r="P130" s="7" t="s">
        <v>674</v>
      </c>
      <c r="Q130" s="7"/>
      <c r="R130" s="14" t="s">
        <v>403</v>
      </c>
      <c r="S130" s="16" t="s">
        <v>19</v>
      </c>
      <c r="T130" s="7"/>
      <c r="U130" s="14" t="s">
        <v>19</v>
      </c>
      <c r="V130" s="14" t="s">
        <v>403</v>
      </c>
      <c r="W130" s="16" t="s">
        <v>1090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1091</v>
      </c>
      <c r="AD130" t="s">
        <v>6</v>
      </c>
      <c r="AE130" t="s">
        <v>469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1092</v>
      </c>
      <c r="B131" s="6" t="s">
        <v>1093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1094</v>
      </c>
      <c r="H131" s="7" t="s">
        <v>1095</v>
      </c>
      <c r="I131" s="7" t="s">
        <v>79</v>
      </c>
      <c r="J131" s="7" t="s">
        <v>2</v>
      </c>
      <c r="K131" s="7" t="s">
        <v>1096</v>
      </c>
      <c r="L131" s="7">
        <v>1</v>
      </c>
      <c r="M131" s="7">
        <v>1</v>
      </c>
      <c r="N131" s="7" t="s">
        <v>171</v>
      </c>
      <c r="O131" s="7" t="s">
        <v>320</v>
      </c>
      <c r="P131" s="7" t="s">
        <v>674</v>
      </c>
      <c r="Q131" s="7"/>
      <c r="R131" s="14" t="s">
        <v>1097</v>
      </c>
      <c r="S131" s="16" t="s">
        <v>19</v>
      </c>
      <c r="T131" s="7"/>
      <c r="U131" s="14" t="s">
        <v>19</v>
      </c>
      <c r="V131" s="14" t="s">
        <v>1097</v>
      </c>
      <c r="W131" s="16" t="s">
        <v>1098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1099</v>
      </c>
      <c r="AD131" t="s">
        <v>6</v>
      </c>
      <c r="AE131" t="s">
        <v>1100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1101</v>
      </c>
      <c r="B132" s="6" t="s">
        <v>1102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148</v>
      </c>
      <c r="H132" s="7" t="s">
        <v>149</v>
      </c>
      <c r="I132" s="7" t="s">
        <v>79</v>
      </c>
      <c r="J132" s="7" t="s">
        <v>2</v>
      </c>
      <c r="K132" s="7" t="s">
        <v>1103</v>
      </c>
      <c r="L132" s="7">
        <v>1</v>
      </c>
      <c r="M132" s="7">
        <v>3</v>
      </c>
      <c r="N132" s="7" t="s">
        <v>161</v>
      </c>
      <c r="O132" s="7" t="s">
        <v>83</v>
      </c>
      <c r="P132" s="7" t="s">
        <v>674</v>
      </c>
      <c r="Q132" s="7"/>
      <c r="R132" s="14" t="s">
        <v>783</v>
      </c>
      <c r="S132" s="16" t="s">
        <v>19</v>
      </c>
      <c r="T132" s="7"/>
      <c r="U132" s="14" t="s">
        <v>19</v>
      </c>
      <c r="V132" s="14" t="s">
        <v>783</v>
      </c>
      <c r="W132" s="16" t="s">
        <v>509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784</v>
      </c>
      <c r="AD132" t="s">
        <v>6</v>
      </c>
      <c r="AE132" t="s">
        <v>785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1104</v>
      </c>
      <c r="B133" s="6" t="s">
        <v>1105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453</v>
      </c>
      <c r="H133" s="7" t="s">
        <v>454</v>
      </c>
      <c r="I133" s="7" t="s">
        <v>79</v>
      </c>
      <c r="J133" s="7" t="s">
        <v>2</v>
      </c>
      <c r="K133" s="7" t="s">
        <v>455</v>
      </c>
      <c r="L133" s="7">
        <v>1</v>
      </c>
      <c r="M133" s="7">
        <v>2</v>
      </c>
      <c r="N133" s="7" t="s">
        <v>456</v>
      </c>
      <c r="O133" s="7" t="s">
        <v>356</v>
      </c>
      <c r="P133" s="7" t="s">
        <v>674</v>
      </c>
      <c r="Q133" s="7"/>
      <c r="R133" s="14" t="s">
        <v>1106</v>
      </c>
      <c r="S133" s="16" t="s">
        <v>19</v>
      </c>
      <c r="T133" s="7"/>
      <c r="U133" s="14" t="s">
        <v>19</v>
      </c>
      <c r="V133" s="14" t="s">
        <v>1106</v>
      </c>
      <c r="W133" s="16" t="s">
        <v>1107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1108</v>
      </c>
      <c r="AD133" t="s">
        <v>6</v>
      </c>
      <c r="AE133" t="s">
        <v>1109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1110</v>
      </c>
      <c r="B134" s="6" t="s">
        <v>1111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119</v>
      </c>
      <c r="H134" s="7" t="s">
        <v>120</v>
      </c>
      <c r="I134" s="7" t="s">
        <v>79</v>
      </c>
      <c r="J134" s="7" t="s">
        <v>2</v>
      </c>
      <c r="K134" s="7" t="s">
        <v>1112</v>
      </c>
      <c r="L134" s="7">
        <v>1</v>
      </c>
      <c r="M134" s="7">
        <v>4</v>
      </c>
      <c r="N134" s="7" t="s">
        <v>95</v>
      </c>
      <c r="O134" s="7" t="s">
        <v>82</v>
      </c>
      <c r="P134" s="7" t="s">
        <v>674</v>
      </c>
      <c r="Q134" s="7"/>
      <c r="R134" s="14" t="s">
        <v>1113</v>
      </c>
      <c r="S134" s="16" t="s">
        <v>19</v>
      </c>
      <c r="T134" s="7"/>
      <c r="U134" s="14" t="s">
        <v>19</v>
      </c>
      <c r="V134" s="14" t="s">
        <v>1113</v>
      </c>
      <c r="W134" s="16" t="s">
        <v>411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1114</v>
      </c>
      <c r="AD134" t="s">
        <v>6</v>
      </c>
      <c r="AE134" t="s">
        <v>1115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1116</v>
      </c>
      <c r="B135" s="6" t="s">
        <v>1117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1118</v>
      </c>
      <c r="H135" s="7" t="s">
        <v>1119</v>
      </c>
      <c r="I135" s="7" t="s">
        <v>79</v>
      </c>
      <c r="J135" s="7" t="s">
        <v>2</v>
      </c>
      <c r="K135" s="7" t="s">
        <v>1120</v>
      </c>
      <c r="L135" s="7">
        <v>1</v>
      </c>
      <c r="M135" s="7">
        <v>3</v>
      </c>
      <c r="N135" s="7" t="s">
        <v>475</v>
      </c>
      <c r="O135" s="7" t="s">
        <v>83</v>
      </c>
      <c r="P135" s="7" t="s">
        <v>674</v>
      </c>
      <c r="Q135" s="7"/>
      <c r="R135" s="14" t="s">
        <v>1121</v>
      </c>
      <c r="S135" s="16" t="s">
        <v>19</v>
      </c>
      <c r="T135" s="7"/>
      <c r="U135" s="14" t="s">
        <v>19</v>
      </c>
      <c r="V135" s="14" t="s">
        <v>1121</v>
      </c>
      <c r="W135" s="16" t="s">
        <v>143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1122</v>
      </c>
      <c r="AD135" t="s">
        <v>6</v>
      </c>
      <c r="AE135" t="s">
        <v>443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1123</v>
      </c>
      <c r="B136" s="6" t="s">
        <v>1124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424</v>
      </c>
      <c r="H136" s="7" t="s">
        <v>425</v>
      </c>
      <c r="I136" s="7" t="s">
        <v>79</v>
      </c>
      <c r="J136" s="7" t="s">
        <v>2</v>
      </c>
      <c r="K136" s="7" t="s">
        <v>1125</v>
      </c>
      <c r="L136" s="7">
        <v>1</v>
      </c>
      <c r="M136" s="7">
        <v>1</v>
      </c>
      <c r="N136" s="7" t="s">
        <v>113</v>
      </c>
      <c r="O136" s="7" t="s">
        <v>320</v>
      </c>
      <c r="P136" s="7" t="s">
        <v>674</v>
      </c>
      <c r="Q136" s="7"/>
      <c r="R136" s="14" t="s">
        <v>625</v>
      </c>
      <c r="S136" s="16" t="s">
        <v>19</v>
      </c>
      <c r="T136" s="7"/>
      <c r="U136" s="14" t="s">
        <v>19</v>
      </c>
      <c r="V136" s="14" t="s">
        <v>625</v>
      </c>
      <c r="W136" s="16" t="s">
        <v>1126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1127</v>
      </c>
      <c r="AD136" t="s">
        <v>6</v>
      </c>
      <c r="AE136" t="s">
        <v>428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1128</v>
      </c>
      <c r="B137" s="6" t="s">
        <v>1129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1130</v>
      </c>
      <c r="H137" s="7" t="s">
        <v>1131</v>
      </c>
      <c r="I137" s="7" t="s">
        <v>79</v>
      </c>
      <c r="J137" s="7" t="s">
        <v>2</v>
      </c>
      <c r="K137" s="7" t="s">
        <v>1132</v>
      </c>
      <c r="L137" s="7">
        <v>1</v>
      </c>
      <c r="M137" s="7">
        <v>3</v>
      </c>
      <c r="N137" s="7" t="s">
        <v>105</v>
      </c>
      <c r="O137" s="7" t="s">
        <v>83</v>
      </c>
      <c r="P137" s="7" t="s">
        <v>674</v>
      </c>
      <c r="Q137" s="7"/>
      <c r="R137" s="14" t="s">
        <v>1133</v>
      </c>
      <c r="S137" s="16" t="s">
        <v>19</v>
      </c>
      <c r="T137" s="7"/>
      <c r="U137" s="14" t="s">
        <v>19</v>
      </c>
      <c r="V137" s="14" t="s">
        <v>1133</v>
      </c>
      <c r="W137" s="16" t="s">
        <v>950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1134</v>
      </c>
      <c r="AD137" t="s">
        <v>6</v>
      </c>
      <c r="AE137" t="s">
        <v>1135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1136</v>
      </c>
      <c r="B138" s="6" t="s">
        <v>1137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530</v>
      </c>
      <c r="H138" s="7" t="s">
        <v>531</v>
      </c>
      <c r="I138" s="7" t="s">
        <v>79</v>
      </c>
      <c r="J138" s="7" t="s">
        <v>2</v>
      </c>
      <c r="K138" s="7" t="s">
        <v>1138</v>
      </c>
      <c r="L138" s="7">
        <v>1</v>
      </c>
      <c r="M138" s="7">
        <v>1</v>
      </c>
      <c r="N138" s="7" t="s">
        <v>151</v>
      </c>
      <c r="O138" s="7" t="s">
        <v>320</v>
      </c>
      <c r="P138" s="7" t="s">
        <v>674</v>
      </c>
      <c r="Q138" s="7"/>
      <c r="R138" s="14" t="s">
        <v>1139</v>
      </c>
      <c r="S138" s="16" t="s">
        <v>19</v>
      </c>
      <c r="T138" s="7"/>
      <c r="U138" s="14" t="s">
        <v>19</v>
      </c>
      <c r="V138" s="14" t="s">
        <v>1139</v>
      </c>
      <c r="W138" s="16" t="s">
        <v>1140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1141</v>
      </c>
      <c r="AD138" t="s">
        <v>6</v>
      </c>
      <c r="AE138" t="s">
        <v>535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1142</v>
      </c>
      <c r="B139" s="6" t="s">
        <v>1143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1144</v>
      </c>
      <c r="H139" s="7" t="s">
        <v>1145</v>
      </c>
      <c r="I139" s="7" t="s">
        <v>79</v>
      </c>
      <c r="J139" s="7" t="s">
        <v>2</v>
      </c>
      <c r="K139" s="7" t="s">
        <v>1146</v>
      </c>
      <c r="L139" s="7">
        <v>1</v>
      </c>
      <c r="M139" s="7">
        <v>1</v>
      </c>
      <c r="N139" s="7" t="s">
        <v>475</v>
      </c>
      <c r="O139" s="7" t="s">
        <v>320</v>
      </c>
      <c r="P139" s="7" t="s">
        <v>674</v>
      </c>
      <c r="Q139" s="7"/>
      <c r="R139" s="14" t="s">
        <v>1147</v>
      </c>
      <c r="S139" s="16" t="s">
        <v>19</v>
      </c>
      <c r="T139" s="7"/>
      <c r="U139" s="14" t="s">
        <v>19</v>
      </c>
      <c r="V139" s="14" t="s">
        <v>1147</v>
      </c>
      <c r="W139" s="16" t="s">
        <v>1148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1149</v>
      </c>
      <c r="AD139" t="s">
        <v>6</v>
      </c>
      <c r="AE139" t="s">
        <v>553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1150</v>
      </c>
      <c r="B140" s="6" t="s">
        <v>1151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1152</v>
      </c>
      <c r="H140" s="7" t="s">
        <v>1153</v>
      </c>
      <c r="I140" s="7" t="s">
        <v>79</v>
      </c>
      <c r="J140" s="7" t="s">
        <v>2</v>
      </c>
      <c r="K140" s="7" t="s">
        <v>1154</v>
      </c>
      <c r="L140" s="7">
        <v>1</v>
      </c>
      <c r="M140" s="7">
        <v>3</v>
      </c>
      <c r="N140" s="7" t="s">
        <v>82</v>
      </c>
      <c r="O140" s="7" t="s">
        <v>83</v>
      </c>
      <c r="P140" s="7" t="s">
        <v>674</v>
      </c>
      <c r="Q140" s="7"/>
      <c r="R140" s="14" t="s">
        <v>1155</v>
      </c>
      <c r="S140" s="16" t="s">
        <v>19</v>
      </c>
      <c r="T140" s="7"/>
      <c r="U140" s="14" t="s">
        <v>19</v>
      </c>
      <c r="V140" s="14" t="s">
        <v>1155</v>
      </c>
      <c r="W140" s="16" t="s">
        <v>1156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1157</v>
      </c>
      <c r="AD140" t="s">
        <v>6</v>
      </c>
      <c r="AE140" t="s">
        <v>1158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1159</v>
      </c>
      <c r="B141" s="6" t="s">
        <v>1160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178</v>
      </c>
      <c r="H141" s="7" t="s">
        <v>179</v>
      </c>
      <c r="I141" s="7" t="s">
        <v>79</v>
      </c>
      <c r="J141" s="7" t="s">
        <v>2</v>
      </c>
      <c r="K141" s="7" t="s">
        <v>1132</v>
      </c>
      <c r="L141" s="7">
        <v>1</v>
      </c>
      <c r="M141" s="7">
        <v>3</v>
      </c>
      <c r="N141" s="7" t="s">
        <v>105</v>
      </c>
      <c r="O141" s="7" t="s">
        <v>83</v>
      </c>
      <c r="P141" s="7" t="s">
        <v>674</v>
      </c>
      <c r="Q141" s="7"/>
      <c r="R141" s="14" t="s">
        <v>1161</v>
      </c>
      <c r="S141" s="16" t="s">
        <v>19</v>
      </c>
      <c r="T141" s="7"/>
      <c r="U141" s="14" t="s">
        <v>19</v>
      </c>
      <c r="V141" s="14" t="s">
        <v>1161</v>
      </c>
      <c r="W141" s="16" t="s">
        <v>1162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1163</v>
      </c>
      <c r="AD141" t="s">
        <v>6</v>
      </c>
      <c r="AE141" t="s">
        <v>1164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1165</v>
      </c>
      <c r="B142" s="6" t="s">
        <v>1166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1167</v>
      </c>
      <c r="H142" s="7" t="s">
        <v>1168</v>
      </c>
      <c r="I142" s="7" t="s">
        <v>79</v>
      </c>
      <c r="J142" s="7" t="s">
        <v>2</v>
      </c>
      <c r="K142" s="7" t="s">
        <v>1169</v>
      </c>
      <c r="L142" s="7">
        <v>2</v>
      </c>
      <c r="M142" s="7">
        <v>2</v>
      </c>
      <c r="N142" s="7" t="s">
        <v>83</v>
      </c>
      <c r="O142" s="7" t="s">
        <v>356</v>
      </c>
      <c r="P142" s="7" t="s">
        <v>674</v>
      </c>
      <c r="Q142" s="7"/>
      <c r="R142" s="14" t="s">
        <v>1170</v>
      </c>
      <c r="S142" s="16" t="s">
        <v>19</v>
      </c>
      <c r="T142" s="7"/>
      <c r="U142" s="14" t="s">
        <v>19</v>
      </c>
      <c r="V142" s="14" t="s">
        <v>1170</v>
      </c>
      <c r="W142" s="16" t="s">
        <v>1171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1172</v>
      </c>
      <c r="AD142" t="s">
        <v>6</v>
      </c>
      <c r="AE142" t="s">
        <v>1173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1174</v>
      </c>
      <c r="B143" s="6" t="s">
        <v>1175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1176</v>
      </c>
      <c r="H143" s="7" t="s">
        <v>1177</v>
      </c>
      <c r="I143" s="7" t="s">
        <v>79</v>
      </c>
      <c r="J143" s="7" t="s">
        <v>2</v>
      </c>
      <c r="K143" s="7" t="s">
        <v>1178</v>
      </c>
      <c r="L143" s="7">
        <v>1</v>
      </c>
      <c r="M143" s="7">
        <v>1</v>
      </c>
      <c r="N143" s="7" t="s">
        <v>356</v>
      </c>
      <c r="O143" s="7" t="s">
        <v>320</v>
      </c>
      <c r="P143" s="7" t="s">
        <v>674</v>
      </c>
      <c r="Q143" s="7"/>
      <c r="R143" s="14" t="s">
        <v>1179</v>
      </c>
      <c r="S143" s="16" t="s">
        <v>19</v>
      </c>
      <c r="T143" s="7"/>
      <c r="U143" s="14" t="s">
        <v>19</v>
      </c>
      <c r="V143" s="14" t="s">
        <v>1179</v>
      </c>
      <c r="W143" s="16" t="s">
        <v>1180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1181</v>
      </c>
      <c r="AD143" t="s">
        <v>6</v>
      </c>
      <c r="AE143" t="s">
        <v>527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1182</v>
      </c>
      <c r="B144" s="6" t="s">
        <v>1183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1184</v>
      </c>
      <c r="H144" s="7" t="s">
        <v>1185</v>
      </c>
      <c r="I144" s="7" t="s">
        <v>79</v>
      </c>
      <c r="J144" s="7" t="s">
        <v>2</v>
      </c>
      <c r="K144" s="7" t="s">
        <v>1186</v>
      </c>
      <c r="L144" s="7">
        <v>1</v>
      </c>
      <c r="M144" s="7">
        <v>1</v>
      </c>
      <c r="N144" s="7" t="s">
        <v>356</v>
      </c>
      <c r="O144" s="7" t="s">
        <v>320</v>
      </c>
      <c r="P144" s="7" t="s">
        <v>674</v>
      </c>
      <c r="Q144" s="7"/>
      <c r="R144" s="14" t="s">
        <v>1187</v>
      </c>
      <c r="S144" s="16" t="s">
        <v>19</v>
      </c>
      <c r="T144" s="7"/>
      <c r="U144" s="14" t="s">
        <v>19</v>
      </c>
      <c r="V144" s="14" t="s">
        <v>1187</v>
      </c>
      <c r="W144" s="16" t="s">
        <v>597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1188</v>
      </c>
      <c r="AD144" t="s">
        <v>6</v>
      </c>
      <c r="AE144" t="s">
        <v>421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1189</v>
      </c>
      <c r="B145" s="6" t="s">
        <v>1190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247</v>
      </c>
      <c r="H145" s="7" t="s">
        <v>248</v>
      </c>
      <c r="I145" s="7" t="s">
        <v>79</v>
      </c>
      <c r="J145" s="7" t="s">
        <v>2</v>
      </c>
      <c r="K145" s="7" t="s">
        <v>249</v>
      </c>
      <c r="L145" s="7">
        <v>1</v>
      </c>
      <c r="M145" s="7">
        <v>1</v>
      </c>
      <c r="N145" s="7" t="s">
        <v>320</v>
      </c>
      <c r="O145" s="7" t="s">
        <v>320</v>
      </c>
      <c r="P145" s="7" t="s">
        <v>674</v>
      </c>
      <c r="Q145" s="7"/>
      <c r="R145" s="14" t="s">
        <v>1191</v>
      </c>
      <c r="S145" s="16" t="s">
        <v>19</v>
      </c>
      <c r="T145" s="7"/>
      <c r="U145" s="14" t="s">
        <v>19</v>
      </c>
      <c r="V145" s="14" t="s">
        <v>1191</v>
      </c>
      <c r="W145" s="16" t="s">
        <v>1192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1193</v>
      </c>
      <c r="AD145" t="s">
        <v>6</v>
      </c>
      <c r="AE145" t="s">
        <v>252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1194</v>
      </c>
      <c r="B146" s="6" t="s">
        <v>1195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1196</v>
      </c>
      <c r="H146" s="7" t="s">
        <v>1197</v>
      </c>
      <c r="I146" s="7" t="s">
        <v>79</v>
      </c>
      <c r="J146" s="7" t="s">
        <v>2</v>
      </c>
      <c r="K146" s="7" t="s">
        <v>1198</v>
      </c>
      <c r="L146" s="7">
        <v>1</v>
      </c>
      <c r="M146" s="7">
        <v>1</v>
      </c>
      <c r="N146" s="7" t="s">
        <v>356</v>
      </c>
      <c r="O146" s="7" t="s">
        <v>320</v>
      </c>
      <c r="P146" s="7" t="s">
        <v>674</v>
      </c>
      <c r="Q146" s="7"/>
      <c r="R146" s="14" t="s">
        <v>1199</v>
      </c>
      <c r="S146" s="16" t="s">
        <v>19</v>
      </c>
      <c r="T146" s="7"/>
      <c r="U146" s="14" t="s">
        <v>19</v>
      </c>
      <c r="V146" s="14" t="s">
        <v>1199</v>
      </c>
      <c r="W146" s="16" t="s">
        <v>1200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809</v>
      </c>
      <c r="AD146" t="s">
        <v>6</v>
      </c>
      <c r="AE146" t="s">
        <v>1201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1202</v>
      </c>
      <c r="B147" s="6" t="s">
        <v>1203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1204</v>
      </c>
      <c r="H147" s="7" t="s">
        <v>1205</v>
      </c>
      <c r="I147" s="7" t="s">
        <v>79</v>
      </c>
      <c r="J147" s="7" t="s">
        <v>2</v>
      </c>
      <c r="K147" s="7" t="s">
        <v>1206</v>
      </c>
      <c r="L147" s="7">
        <v>1</v>
      </c>
      <c r="M147" s="7">
        <v>1</v>
      </c>
      <c r="N147" s="7" t="s">
        <v>320</v>
      </c>
      <c r="O147" s="7" t="s">
        <v>320</v>
      </c>
      <c r="P147" s="7" t="s">
        <v>674</v>
      </c>
      <c r="Q147" s="7"/>
      <c r="R147" s="14" t="s">
        <v>1207</v>
      </c>
      <c r="S147" s="16" t="s">
        <v>19</v>
      </c>
      <c r="T147" s="7"/>
      <c r="U147" s="14" t="s">
        <v>19</v>
      </c>
      <c r="V147" s="14" t="s">
        <v>1207</v>
      </c>
      <c r="W147" s="16" t="s">
        <v>330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582</v>
      </c>
      <c r="AD147" t="s">
        <v>6</v>
      </c>
      <c r="AE147" t="s">
        <v>1208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1209</v>
      </c>
      <c r="B148" s="6" t="s">
        <v>1210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1211</v>
      </c>
      <c r="H148" s="7" t="s">
        <v>1212</v>
      </c>
      <c r="I148" s="7" t="s">
        <v>79</v>
      </c>
      <c r="J148" s="7" t="s">
        <v>2</v>
      </c>
      <c r="K148" s="7" t="s">
        <v>1213</v>
      </c>
      <c r="L148" s="7">
        <v>1</v>
      </c>
      <c r="M148" s="7">
        <v>1</v>
      </c>
      <c r="N148" s="7" t="s">
        <v>320</v>
      </c>
      <c r="O148" s="7" t="s">
        <v>320</v>
      </c>
      <c r="P148" s="7" t="s">
        <v>674</v>
      </c>
      <c r="Q148" s="7"/>
      <c r="R148" s="14" t="s">
        <v>1214</v>
      </c>
      <c r="S148" s="16" t="s">
        <v>19</v>
      </c>
      <c r="T148" s="7"/>
      <c r="U148" s="14" t="s">
        <v>19</v>
      </c>
      <c r="V148" s="14" t="s">
        <v>1214</v>
      </c>
      <c r="W148" s="16" t="s">
        <v>568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1215</v>
      </c>
      <c r="AD148" t="s">
        <v>6</v>
      </c>
      <c r="AE148" t="s">
        <v>1216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1217</v>
      </c>
      <c r="B149" s="6" t="s">
        <v>1218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1067</v>
      </c>
      <c r="H149" s="7" t="s">
        <v>1068</v>
      </c>
      <c r="I149" s="7" t="s">
        <v>79</v>
      </c>
      <c r="J149" s="7" t="s">
        <v>2</v>
      </c>
      <c r="K149" s="7" t="s">
        <v>1219</v>
      </c>
      <c r="L149" s="7">
        <v>1</v>
      </c>
      <c r="M149" s="7">
        <v>2</v>
      </c>
      <c r="N149" s="7" t="s">
        <v>475</v>
      </c>
      <c r="O149" s="7" t="s">
        <v>356</v>
      </c>
      <c r="P149" s="7" t="s">
        <v>674</v>
      </c>
      <c r="Q149" s="7"/>
      <c r="R149" s="14" t="s">
        <v>1220</v>
      </c>
      <c r="S149" s="16" t="s">
        <v>19</v>
      </c>
      <c r="T149" s="7"/>
      <c r="U149" s="14" t="s">
        <v>19</v>
      </c>
      <c r="V149" s="14" t="s">
        <v>1220</v>
      </c>
      <c r="W149" s="16" t="s">
        <v>1221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1222</v>
      </c>
      <c r="AD149" t="s">
        <v>6</v>
      </c>
      <c r="AE149" t="s">
        <v>99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1223</v>
      </c>
      <c r="B150" s="6" t="s">
        <v>1224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1225</v>
      </c>
      <c r="H150" s="7" t="s">
        <v>1226</v>
      </c>
      <c r="I150" s="7" t="s">
        <v>79</v>
      </c>
      <c r="J150" s="7" t="s">
        <v>2</v>
      </c>
      <c r="K150" s="7" t="s">
        <v>1227</v>
      </c>
      <c r="L150" s="7">
        <v>1</v>
      </c>
      <c r="M150" s="7">
        <v>1</v>
      </c>
      <c r="N150" s="7" t="s">
        <v>320</v>
      </c>
      <c r="O150" s="7" t="s">
        <v>320</v>
      </c>
      <c r="P150" s="7" t="s">
        <v>674</v>
      </c>
      <c r="Q150" s="7"/>
      <c r="R150" s="14" t="s">
        <v>1228</v>
      </c>
      <c r="S150" s="16" t="s">
        <v>19</v>
      </c>
      <c r="T150" s="7"/>
      <c r="U150" s="14" t="s">
        <v>19</v>
      </c>
      <c r="V150" s="14" t="s">
        <v>1228</v>
      </c>
      <c r="W150" s="16" t="s">
        <v>1229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1230</v>
      </c>
      <c r="AD150" t="s">
        <v>6</v>
      </c>
      <c r="AE150" t="s">
        <v>1231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1232</v>
      </c>
      <c r="B151" s="6" t="s">
        <v>1233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1234</v>
      </c>
      <c r="H151" s="7" t="s">
        <v>1235</v>
      </c>
      <c r="I151" s="7" t="s">
        <v>79</v>
      </c>
      <c r="J151" s="7" t="s">
        <v>2</v>
      </c>
      <c r="K151" s="7" t="s">
        <v>1236</v>
      </c>
      <c r="L151" s="7">
        <v>1</v>
      </c>
      <c r="M151" s="7">
        <v>1</v>
      </c>
      <c r="N151" s="7" t="s">
        <v>356</v>
      </c>
      <c r="O151" s="7" t="s">
        <v>320</v>
      </c>
      <c r="P151" s="7" t="s">
        <v>674</v>
      </c>
      <c r="Q151" s="7"/>
      <c r="R151" s="14" t="s">
        <v>626</v>
      </c>
      <c r="S151" s="16" t="s">
        <v>19</v>
      </c>
      <c r="T151" s="7"/>
      <c r="U151" s="14" t="s">
        <v>19</v>
      </c>
      <c r="V151" s="14" t="s">
        <v>626</v>
      </c>
      <c r="W151" s="16" t="s">
        <v>612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1237</v>
      </c>
      <c r="AD151" t="s">
        <v>6</v>
      </c>
      <c r="AE151" t="s">
        <v>1238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1239</v>
      </c>
      <c r="B152" s="6" t="s">
        <v>1240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616</v>
      </c>
      <c r="H152" s="7" t="s">
        <v>617</v>
      </c>
      <c r="I152" s="7" t="s">
        <v>79</v>
      </c>
      <c r="J152" s="7" t="s">
        <v>2</v>
      </c>
      <c r="K152" s="7" t="s">
        <v>1241</v>
      </c>
      <c r="L152" s="7">
        <v>1</v>
      </c>
      <c r="M152" s="7">
        <v>1</v>
      </c>
      <c r="N152" s="7" t="s">
        <v>320</v>
      </c>
      <c r="O152" s="7" t="s">
        <v>320</v>
      </c>
      <c r="P152" s="7" t="s">
        <v>674</v>
      </c>
      <c r="Q152" s="7"/>
      <c r="R152" s="14" t="s">
        <v>312</v>
      </c>
      <c r="S152" s="16" t="s">
        <v>19</v>
      </c>
      <c r="T152" s="7"/>
      <c r="U152" s="14" t="s">
        <v>19</v>
      </c>
      <c r="V152" s="14" t="s">
        <v>312</v>
      </c>
      <c r="W152" s="16" t="s">
        <v>313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314</v>
      </c>
      <c r="AD152" t="s">
        <v>6</v>
      </c>
      <c r="AE152" t="s">
        <v>621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1242</v>
      </c>
      <c r="B153" s="6" t="s">
        <v>1243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970</v>
      </c>
      <c r="H153" s="7" t="s">
        <v>971</v>
      </c>
      <c r="I153" s="7" t="s">
        <v>79</v>
      </c>
      <c r="J153" s="7" t="s">
        <v>2</v>
      </c>
      <c r="K153" s="7" t="s">
        <v>1244</v>
      </c>
      <c r="L153" s="7">
        <v>1</v>
      </c>
      <c r="M153" s="7">
        <v>1</v>
      </c>
      <c r="N153" s="7" t="s">
        <v>320</v>
      </c>
      <c r="O153" s="7" t="s">
        <v>320</v>
      </c>
      <c r="P153" s="7" t="s">
        <v>674</v>
      </c>
      <c r="Q153" s="7"/>
      <c r="R153" s="14" t="s">
        <v>1245</v>
      </c>
      <c r="S153" s="16" t="s">
        <v>19</v>
      </c>
      <c r="T153" s="7"/>
      <c r="U153" s="14" t="s">
        <v>19</v>
      </c>
      <c r="V153" s="14" t="s">
        <v>1245</v>
      </c>
      <c r="W153" s="16" t="s">
        <v>1246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1247</v>
      </c>
      <c r="AD153" t="s">
        <v>6</v>
      </c>
      <c r="AE153" t="s">
        <v>1248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1249</v>
      </c>
      <c r="B154" s="6" t="s">
        <v>1250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1251</v>
      </c>
      <c r="H154" s="7" t="s">
        <v>1252</v>
      </c>
      <c r="I154" s="7" t="s">
        <v>79</v>
      </c>
      <c r="J154" s="7" t="s">
        <v>2</v>
      </c>
      <c r="K154" s="7" t="s">
        <v>1253</v>
      </c>
      <c r="L154" s="7">
        <v>1</v>
      </c>
      <c r="M154" s="7">
        <v>1</v>
      </c>
      <c r="N154" s="7" t="s">
        <v>320</v>
      </c>
      <c r="O154" s="7" t="s">
        <v>320</v>
      </c>
      <c r="P154" s="7" t="s">
        <v>674</v>
      </c>
      <c r="Q154" s="7"/>
      <c r="R154" s="14" t="s">
        <v>1254</v>
      </c>
      <c r="S154" s="16" t="s">
        <v>19</v>
      </c>
      <c r="T154" s="7"/>
      <c r="U154" s="14" t="s">
        <v>19</v>
      </c>
      <c r="V154" s="14" t="s">
        <v>1254</v>
      </c>
      <c r="W154" s="16" t="s">
        <v>577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1255</v>
      </c>
      <c r="AD154" t="s">
        <v>6</v>
      </c>
      <c r="AE154" t="s">
        <v>916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1256</v>
      </c>
      <c r="B155" s="6" t="s">
        <v>1257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979</v>
      </c>
      <c r="H155" s="7" t="s">
        <v>980</v>
      </c>
      <c r="I155" s="7" t="s">
        <v>79</v>
      </c>
      <c r="J155" s="7" t="s">
        <v>2</v>
      </c>
      <c r="K155" s="7" t="s">
        <v>1258</v>
      </c>
      <c r="L155" s="7">
        <v>1</v>
      </c>
      <c r="M155" s="7">
        <v>3</v>
      </c>
      <c r="N155" s="7" t="s">
        <v>113</v>
      </c>
      <c r="O155" s="7" t="s">
        <v>83</v>
      </c>
      <c r="P155" s="7" t="s">
        <v>674</v>
      </c>
      <c r="Q155" s="7"/>
      <c r="R155" s="14" t="s">
        <v>1259</v>
      </c>
      <c r="S155" s="16" t="s">
        <v>19</v>
      </c>
      <c r="T155" s="7"/>
      <c r="U155" s="14" t="s">
        <v>19</v>
      </c>
      <c r="V155" s="14" t="s">
        <v>1259</v>
      </c>
      <c r="W155" s="16" t="s">
        <v>1260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1261</v>
      </c>
      <c r="AD155" t="s">
        <v>6</v>
      </c>
      <c r="AE155" t="s">
        <v>99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1262</v>
      </c>
      <c r="B156" s="6" t="s">
        <v>1263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1264</v>
      </c>
      <c r="H156" s="7" t="s">
        <v>1265</v>
      </c>
      <c r="I156" s="7" t="s">
        <v>79</v>
      </c>
      <c r="J156" s="7" t="s">
        <v>2</v>
      </c>
      <c r="K156" s="7" t="s">
        <v>1266</v>
      </c>
      <c r="L156" s="7">
        <v>2</v>
      </c>
      <c r="M156" s="7">
        <v>1</v>
      </c>
      <c r="N156" s="7" t="s">
        <v>356</v>
      </c>
      <c r="O156" s="7" t="s">
        <v>320</v>
      </c>
      <c r="P156" s="7" t="s">
        <v>674</v>
      </c>
      <c r="Q156" s="7"/>
      <c r="R156" s="14" t="s">
        <v>1267</v>
      </c>
      <c r="S156" s="16" t="s">
        <v>19</v>
      </c>
      <c r="T156" s="7"/>
      <c r="U156" s="14" t="s">
        <v>19</v>
      </c>
      <c r="V156" s="14" t="s">
        <v>1267</v>
      </c>
      <c r="W156" s="16" t="s">
        <v>1268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1269</v>
      </c>
      <c r="AD156" t="s">
        <v>6</v>
      </c>
      <c r="AE156" t="s">
        <v>1270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1271</v>
      </c>
      <c r="B157" s="6" t="s">
        <v>1272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765</v>
      </c>
      <c r="H157" s="7" t="s">
        <v>766</v>
      </c>
      <c r="I157" s="7" t="s">
        <v>79</v>
      </c>
      <c r="J157" s="7" t="s">
        <v>2</v>
      </c>
      <c r="K157" s="7" t="s">
        <v>1273</v>
      </c>
      <c r="L157" s="7">
        <v>1</v>
      </c>
      <c r="M157" s="7">
        <v>1</v>
      </c>
      <c r="N157" s="7" t="s">
        <v>674</v>
      </c>
      <c r="O157" s="7" t="s">
        <v>674</v>
      </c>
      <c r="P157" s="7" t="s">
        <v>665</v>
      </c>
      <c r="Q157" s="7"/>
      <c r="R157" s="14" t="s">
        <v>1274</v>
      </c>
      <c r="S157" s="16" t="s">
        <v>1274</v>
      </c>
      <c r="T157" s="7"/>
      <c r="U157" s="14" t="s">
        <v>19</v>
      </c>
      <c r="V157" s="14" t="s">
        <v>19</v>
      </c>
      <c r="W157" s="16" t="s">
        <v>19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19</v>
      </c>
      <c r="AD157" t="s">
        <v>6</v>
      </c>
      <c r="AE157" t="s">
        <v>1275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1276</v>
      </c>
      <c r="B158" s="6" t="s">
        <v>1277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805</v>
      </c>
      <c r="H158" s="7" t="s">
        <v>806</v>
      </c>
      <c r="I158" s="7" t="s">
        <v>79</v>
      </c>
      <c r="J158" s="7" t="s">
        <v>2</v>
      </c>
      <c r="K158" s="7" t="s">
        <v>1278</v>
      </c>
      <c r="L158" s="7">
        <v>1</v>
      </c>
      <c r="M158" s="7">
        <v>2</v>
      </c>
      <c r="N158" s="7" t="s">
        <v>674</v>
      </c>
      <c r="O158" s="7" t="s">
        <v>665</v>
      </c>
      <c r="P158" s="7" t="s">
        <v>393</v>
      </c>
      <c r="Q158" s="7"/>
      <c r="R158" s="14" t="s">
        <v>1279</v>
      </c>
      <c r="S158" s="16" t="s">
        <v>1279</v>
      </c>
      <c r="T158" s="7" t="s">
        <v>1280</v>
      </c>
      <c r="U158" s="14" t="s">
        <v>19</v>
      </c>
      <c r="V158" s="14" t="s">
        <v>19</v>
      </c>
      <c r="W158" s="16" t="s">
        <v>19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19</v>
      </c>
      <c r="AD158" t="s">
        <v>6</v>
      </c>
      <c r="AE158" t="s">
        <v>1281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1282</v>
      </c>
      <c r="B159" s="6" t="s">
        <v>1283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830</v>
      </c>
      <c r="H159" s="7" t="s">
        <v>831</v>
      </c>
      <c r="I159" s="7" t="s">
        <v>79</v>
      </c>
      <c r="J159" s="7" t="s">
        <v>2</v>
      </c>
      <c r="K159" s="7" t="s">
        <v>1284</v>
      </c>
      <c r="L159" s="7">
        <v>1</v>
      </c>
      <c r="M159" s="7">
        <v>1</v>
      </c>
      <c r="N159" s="7" t="s">
        <v>320</v>
      </c>
      <c r="O159" s="7" t="s">
        <v>1285</v>
      </c>
      <c r="P159" s="7" t="s">
        <v>936</v>
      </c>
      <c r="Q159" s="7"/>
      <c r="R159" s="14" t="s">
        <v>1286</v>
      </c>
      <c r="S159" s="16" t="s">
        <v>1286</v>
      </c>
      <c r="T159" s="7" t="s">
        <v>1287</v>
      </c>
      <c r="U159" s="14" t="s">
        <v>19</v>
      </c>
      <c r="V159" s="14" t="s">
        <v>19</v>
      </c>
      <c r="W159" s="16" t="s">
        <v>19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19</v>
      </c>
      <c r="AD159" t="s">
        <v>6</v>
      </c>
      <c r="AE159" t="s">
        <v>1288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1289</v>
      </c>
      <c r="B160" s="6" t="s">
        <v>1290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1291</v>
      </c>
      <c r="H160" s="7" t="s">
        <v>1292</v>
      </c>
      <c r="I160" s="7" t="s">
        <v>79</v>
      </c>
      <c r="J160" s="7" t="s">
        <v>2</v>
      </c>
      <c r="K160" s="7" t="s">
        <v>1293</v>
      </c>
      <c r="L160" s="7">
        <v>3</v>
      </c>
      <c r="M160" s="7">
        <v>2</v>
      </c>
      <c r="N160" s="7" t="s">
        <v>674</v>
      </c>
      <c r="O160" s="7" t="s">
        <v>861</v>
      </c>
      <c r="P160" s="7" t="s">
        <v>1294</v>
      </c>
      <c r="Q160" s="7"/>
      <c r="R160" s="14" t="s">
        <v>1295</v>
      </c>
      <c r="S160" s="16" t="s">
        <v>1295</v>
      </c>
      <c r="T160" s="7" t="s">
        <v>1296</v>
      </c>
      <c r="U160" s="14" t="s">
        <v>19</v>
      </c>
      <c r="V160" s="14" t="s">
        <v>19</v>
      </c>
      <c r="W160" s="16" t="s">
        <v>19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19</v>
      </c>
      <c r="AD160" t="s">
        <v>6</v>
      </c>
      <c r="AE160" t="s">
        <v>1297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1298</v>
      </c>
      <c r="B161" s="6" t="s">
        <v>1299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1300</v>
      </c>
      <c r="H161" s="7" t="s">
        <v>1301</v>
      </c>
      <c r="I161" s="7" t="s">
        <v>79</v>
      </c>
      <c r="J161" s="7" t="s">
        <v>2</v>
      </c>
      <c r="K161" s="7" t="s">
        <v>1302</v>
      </c>
      <c r="L161" s="7">
        <v>1</v>
      </c>
      <c r="M161" s="7">
        <v>2</v>
      </c>
      <c r="N161" s="7" t="s">
        <v>356</v>
      </c>
      <c r="O161" s="7" t="s">
        <v>356</v>
      </c>
      <c r="P161" s="7" t="s">
        <v>674</v>
      </c>
      <c r="Q161" s="7"/>
      <c r="R161" s="14" t="s">
        <v>1303</v>
      </c>
      <c r="S161" s="16" t="s">
        <v>19</v>
      </c>
      <c r="T161" s="7"/>
      <c r="U161" s="14" t="s">
        <v>19</v>
      </c>
      <c r="V161" s="14" t="s">
        <v>1303</v>
      </c>
      <c r="W161" s="16" t="s">
        <v>800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1304</v>
      </c>
      <c r="AD161" t="s">
        <v>6</v>
      </c>
      <c r="AE161" t="s">
        <v>1305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1306</v>
      </c>
      <c r="B162" s="6" t="s">
        <v>1307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1308</v>
      </c>
      <c r="H162" s="7" t="s">
        <v>1309</v>
      </c>
      <c r="I162" s="7" t="s">
        <v>79</v>
      </c>
      <c r="J162" s="7" t="s">
        <v>2</v>
      </c>
      <c r="K162" s="7" t="s">
        <v>1310</v>
      </c>
      <c r="L162" s="7">
        <v>1</v>
      </c>
      <c r="M162" s="7">
        <v>1</v>
      </c>
      <c r="N162" s="7" t="s">
        <v>320</v>
      </c>
      <c r="O162" s="7" t="s">
        <v>320</v>
      </c>
      <c r="P162" s="7" t="s">
        <v>674</v>
      </c>
      <c r="Q162" s="7"/>
      <c r="R162" s="14" t="s">
        <v>1311</v>
      </c>
      <c r="S162" s="16" t="s">
        <v>19</v>
      </c>
      <c r="T162" s="7"/>
      <c r="U162" s="14" t="s">
        <v>19</v>
      </c>
      <c r="V162" s="14" t="s">
        <v>1311</v>
      </c>
      <c r="W162" s="16" t="s">
        <v>153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1312</v>
      </c>
      <c r="AD162" t="s">
        <v>6</v>
      </c>
      <c r="AE162" t="s">
        <v>1313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1314</v>
      </c>
      <c r="B163" s="6" t="s">
        <v>1315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830</v>
      </c>
      <c r="H163" s="7" t="s">
        <v>831</v>
      </c>
      <c r="I163" s="7" t="s">
        <v>79</v>
      </c>
      <c r="J163" s="7" t="s">
        <v>2</v>
      </c>
      <c r="K163" s="7" t="s">
        <v>1316</v>
      </c>
      <c r="L163" s="7">
        <v>1</v>
      </c>
      <c r="M163" s="7">
        <v>1</v>
      </c>
      <c r="N163" s="7" t="s">
        <v>113</v>
      </c>
      <c r="O163" s="7" t="s">
        <v>1317</v>
      </c>
      <c r="P163" s="7" t="s">
        <v>1318</v>
      </c>
      <c r="Q163" s="7"/>
      <c r="R163" s="14" t="s">
        <v>1319</v>
      </c>
      <c r="S163" s="16" t="s">
        <v>1319</v>
      </c>
      <c r="T163" s="7" t="s">
        <v>1320</v>
      </c>
      <c r="U163" s="14" t="s">
        <v>19</v>
      </c>
      <c r="V163" s="14" t="s">
        <v>19</v>
      </c>
      <c r="W163" s="16" t="s">
        <v>19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19</v>
      </c>
      <c r="AD163" t="s">
        <v>6</v>
      </c>
      <c r="AE163" t="s">
        <v>1321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1322</v>
      </c>
      <c r="B164" s="6" t="s">
        <v>1323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830</v>
      </c>
      <c r="H164" s="7" t="s">
        <v>831</v>
      </c>
      <c r="I164" s="7" t="s">
        <v>79</v>
      </c>
      <c r="J164" s="7" t="s">
        <v>2</v>
      </c>
      <c r="K164" s="7" t="s">
        <v>1316</v>
      </c>
      <c r="L164" s="7">
        <v>1</v>
      </c>
      <c r="M164" s="7">
        <v>2</v>
      </c>
      <c r="N164" s="7" t="s">
        <v>113</v>
      </c>
      <c r="O164" s="7" t="s">
        <v>1324</v>
      </c>
      <c r="P164" s="7" t="s">
        <v>1317</v>
      </c>
      <c r="Q164" s="7"/>
      <c r="R164" s="14" t="s">
        <v>1325</v>
      </c>
      <c r="S164" s="16" t="s">
        <v>1325</v>
      </c>
      <c r="T164" s="7" t="s">
        <v>1326</v>
      </c>
      <c r="U164" s="14" t="s">
        <v>19</v>
      </c>
      <c r="V164" s="14" t="s">
        <v>19</v>
      </c>
      <c r="W164" s="16" t="s">
        <v>19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19</v>
      </c>
      <c r="AD164" t="s">
        <v>6</v>
      </c>
      <c r="AE164" t="s">
        <v>1327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1328</v>
      </c>
      <c r="B165" s="6" t="s">
        <v>1329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1330</v>
      </c>
      <c r="H165" s="7" t="s">
        <v>1331</v>
      </c>
      <c r="I165" s="7" t="s">
        <v>79</v>
      </c>
      <c r="J165" s="7" t="s">
        <v>2</v>
      </c>
      <c r="K165" s="7" t="s">
        <v>1332</v>
      </c>
      <c r="L165" s="7">
        <v>1</v>
      </c>
      <c r="M165" s="7">
        <v>3</v>
      </c>
      <c r="N165" s="7" t="s">
        <v>523</v>
      </c>
      <c r="O165" s="7" t="s">
        <v>356</v>
      </c>
      <c r="P165" s="7" t="s">
        <v>665</v>
      </c>
      <c r="Q165" s="7"/>
      <c r="R165" s="14" t="s">
        <v>172</v>
      </c>
      <c r="S165" s="16" t="s">
        <v>19</v>
      </c>
      <c r="T165" s="7"/>
      <c r="U165" s="14" t="s">
        <v>19</v>
      </c>
      <c r="V165" s="14" t="s">
        <v>172</v>
      </c>
      <c r="W165" s="16" t="s">
        <v>1333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1334</v>
      </c>
      <c r="AD165" t="s">
        <v>6</v>
      </c>
      <c r="AE165" t="s">
        <v>1335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1336</v>
      </c>
      <c r="B166" s="6" t="s">
        <v>1337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77</v>
      </c>
      <c r="H166" s="7" t="s">
        <v>78</v>
      </c>
      <c r="I166" s="7" t="s">
        <v>79</v>
      </c>
      <c r="J166" s="7" t="s">
        <v>2</v>
      </c>
      <c r="K166" s="7" t="s">
        <v>1338</v>
      </c>
      <c r="L166" s="7">
        <v>1</v>
      </c>
      <c r="M166" s="7">
        <v>1</v>
      </c>
      <c r="N166" s="7" t="s">
        <v>81</v>
      </c>
      <c r="O166" s="7" t="s">
        <v>674</v>
      </c>
      <c r="P166" s="7" t="s">
        <v>665</v>
      </c>
      <c r="Q166" s="7"/>
      <c r="R166" s="14" t="s">
        <v>1339</v>
      </c>
      <c r="S166" s="16" t="s">
        <v>19</v>
      </c>
      <c r="T166" s="7"/>
      <c r="U166" s="14" t="s">
        <v>19</v>
      </c>
      <c r="V166" s="14" t="s">
        <v>1339</v>
      </c>
      <c r="W166" s="16" t="s">
        <v>1340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1341</v>
      </c>
      <c r="AD166" t="s">
        <v>6</v>
      </c>
      <c r="AE166" t="s">
        <v>87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1342</v>
      </c>
      <c r="B167" s="6" t="s">
        <v>1343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91</v>
      </c>
      <c r="H167" s="7" t="s">
        <v>92</v>
      </c>
      <c r="I167" s="7" t="s">
        <v>79</v>
      </c>
      <c r="J167" s="7" t="s">
        <v>2</v>
      </c>
      <c r="K167" s="7" t="s">
        <v>1344</v>
      </c>
      <c r="L167" s="7">
        <v>1</v>
      </c>
      <c r="M167" s="7">
        <v>3</v>
      </c>
      <c r="N167" s="7" t="s">
        <v>1345</v>
      </c>
      <c r="O167" s="7" t="s">
        <v>356</v>
      </c>
      <c r="P167" s="7" t="s">
        <v>665</v>
      </c>
      <c r="Q167" s="7"/>
      <c r="R167" s="14" t="s">
        <v>1346</v>
      </c>
      <c r="S167" s="16" t="s">
        <v>19</v>
      </c>
      <c r="T167" s="7"/>
      <c r="U167" s="14" t="s">
        <v>19</v>
      </c>
      <c r="V167" s="14" t="s">
        <v>1346</v>
      </c>
      <c r="W167" s="16" t="s">
        <v>1347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1348</v>
      </c>
      <c r="AD167" t="s">
        <v>6</v>
      </c>
      <c r="AE167" t="s">
        <v>99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1349</v>
      </c>
      <c r="B168" s="6" t="s">
        <v>1350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415</v>
      </c>
      <c r="H168" s="7" t="s">
        <v>416</v>
      </c>
      <c r="I168" s="7" t="s">
        <v>79</v>
      </c>
      <c r="J168" s="7" t="s">
        <v>2</v>
      </c>
      <c r="K168" s="7" t="s">
        <v>1351</v>
      </c>
      <c r="L168" s="7">
        <v>1</v>
      </c>
      <c r="M168" s="7">
        <v>5</v>
      </c>
      <c r="N168" s="7" t="s">
        <v>105</v>
      </c>
      <c r="O168" s="7" t="s">
        <v>82</v>
      </c>
      <c r="P168" s="7" t="s">
        <v>665</v>
      </c>
      <c r="Q168" s="7"/>
      <c r="R168" s="14" t="s">
        <v>1352</v>
      </c>
      <c r="S168" s="16" t="s">
        <v>19</v>
      </c>
      <c r="T168" s="7"/>
      <c r="U168" s="14" t="s">
        <v>19</v>
      </c>
      <c r="V168" s="14" t="s">
        <v>1352</v>
      </c>
      <c r="W168" s="16" t="s">
        <v>598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478</v>
      </c>
      <c r="AD168" t="s">
        <v>6</v>
      </c>
      <c r="AE168" t="s">
        <v>323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1353</v>
      </c>
      <c r="B169" s="6" t="s">
        <v>1354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1355</v>
      </c>
      <c r="H169" s="7" t="s">
        <v>1356</v>
      </c>
      <c r="I169" s="7" t="s">
        <v>79</v>
      </c>
      <c r="J169" s="7" t="s">
        <v>2</v>
      </c>
      <c r="K169" s="7" t="s">
        <v>1357</v>
      </c>
      <c r="L169" s="7">
        <v>2</v>
      </c>
      <c r="M169" s="7">
        <v>2</v>
      </c>
      <c r="N169" s="7" t="s">
        <v>498</v>
      </c>
      <c r="O169" s="7" t="s">
        <v>320</v>
      </c>
      <c r="P169" s="7" t="s">
        <v>665</v>
      </c>
      <c r="Q169" s="7"/>
      <c r="R169" s="14" t="s">
        <v>1358</v>
      </c>
      <c r="S169" s="16" t="s">
        <v>19</v>
      </c>
      <c r="T169" s="7"/>
      <c r="U169" s="14" t="s">
        <v>19</v>
      </c>
      <c r="V169" s="14" t="s">
        <v>1358</v>
      </c>
      <c r="W169" s="16" t="s">
        <v>1359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1360</v>
      </c>
      <c r="AD169" t="s">
        <v>6</v>
      </c>
      <c r="AE169" t="s">
        <v>1361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1362</v>
      </c>
      <c r="B170" s="6" t="s">
        <v>1363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148</v>
      </c>
      <c r="H170" s="7" t="s">
        <v>149</v>
      </c>
      <c r="I170" s="7" t="s">
        <v>79</v>
      </c>
      <c r="J170" s="7" t="s">
        <v>2</v>
      </c>
      <c r="K170" s="7" t="s">
        <v>1364</v>
      </c>
      <c r="L170" s="7">
        <v>1</v>
      </c>
      <c r="M170" s="7">
        <v>4</v>
      </c>
      <c r="N170" s="7" t="s">
        <v>1365</v>
      </c>
      <c r="O170" s="7" t="s">
        <v>83</v>
      </c>
      <c r="P170" s="7" t="s">
        <v>665</v>
      </c>
      <c r="Q170" s="7"/>
      <c r="R170" s="14" t="s">
        <v>799</v>
      </c>
      <c r="S170" s="16" t="s">
        <v>19</v>
      </c>
      <c r="T170" s="7"/>
      <c r="U170" s="14" t="s">
        <v>19</v>
      </c>
      <c r="V170" s="14" t="s">
        <v>799</v>
      </c>
      <c r="W170" s="16" t="s">
        <v>298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1366</v>
      </c>
      <c r="AD170" t="s">
        <v>6</v>
      </c>
      <c r="AE170" t="s">
        <v>785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1367</v>
      </c>
      <c r="B171" s="6" t="s">
        <v>1368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1369</v>
      </c>
      <c r="H171" s="7" t="s">
        <v>1370</v>
      </c>
      <c r="I171" s="7" t="s">
        <v>79</v>
      </c>
      <c r="J171" s="7" t="s">
        <v>2</v>
      </c>
      <c r="K171" s="7" t="s">
        <v>1371</v>
      </c>
      <c r="L171" s="7">
        <v>1</v>
      </c>
      <c r="M171" s="7">
        <v>1</v>
      </c>
      <c r="N171" s="7" t="s">
        <v>665</v>
      </c>
      <c r="O171" s="7" t="s">
        <v>665</v>
      </c>
      <c r="P171" s="7" t="s">
        <v>998</v>
      </c>
      <c r="Q171" s="7"/>
      <c r="R171" s="14" t="s">
        <v>1372</v>
      </c>
      <c r="S171" s="16" t="s">
        <v>1372</v>
      </c>
      <c r="T171" s="7" t="s">
        <v>1373</v>
      </c>
      <c r="U171" s="14" t="s">
        <v>19</v>
      </c>
      <c r="V171" s="14" t="s">
        <v>19</v>
      </c>
      <c r="W171" s="16" t="s">
        <v>19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19</v>
      </c>
      <c r="AD171" t="s">
        <v>6</v>
      </c>
      <c r="AE171" t="s">
        <v>1374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1375</v>
      </c>
      <c r="B172" s="6" t="s">
        <v>1376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1067</v>
      </c>
      <c r="H172" s="7" t="s">
        <v>1068</v>
      </c>
      <c r="I172" s="7" t="s">
        <v>79</v>
      </c>
      <c r="J172" s="7" t="s">
        <v>2</v>
      </c>
      <c r="K172" s="7" t="s">
        <v>1377</v>
      </c>
      <c r="L172" s="7">
        <v>1</v>
      </c>
      <c r="M172" s="7">
        <v>3</v>
      </c>
      <c r="N172" s="7" t="s">
        <v>523</v>
      </c>
      <c r="O172" s="7" t="s">
        <v>356</v>
      </c>
      <c r="P172" s="7" t="s">
        <v>665</v>
      </c>
      <c r="Q172" s="7"/>
      <c r="R172" s="14" t="s">
        <v>1378</v>
      </c>
      <c r="S172" s="16" t="s">
        <v>19</v>
      </c>
      <c r="T172" s="7"/>
      <c r="U172" s="14" t="s">
        <v>19</v>
      </c>
      <c r="V172" s="14" t="s">
        <v>1378</v>
      </c>
      <c r="W172" s="16" t="s">
        <v>1171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1379</v>
      </c>
      <c r="AD172" t="s">
        <v>6</v>
      </c>
      <c r="AE172" t="s">
        <v>99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1380</v>
      </c>
      <c r="B173" s="6" t="s">
        <v>1381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1067</v>
      </c>
      <c r="H173" s="7" t="s">
        <v>1068</v>
      </c>
      <c r="I173" s="7" t="s">
        <v>79</v>
      </c>
      <c r="J173" s="7" t="s">
        <v>2</v>
      </c>
      <c r="K173" s="7" t="s">
        <v>1382</v>
      </c>
      <c r="L173" s="7">
        <v>1</v>
      </c>
      <c r="M173" s="7">
        <v>2</v>
      </c>
      <c r="N173" s="7" t="s">
        <v>475</v>
      </c>
      <c r="O173" s="7" t="s">
        <v>320</v>
      </c>
      <c r="P173" s="7" t="s">
        <v>665</v>
      </c>
      <c r="Q173" s="7"/>
      <c r="R173" s="14" t="s">
        <v>1078</v>
      </c>
      <c r="S173" s="16" t="s">
        <v>19</v>
      </c>
      <c r="T173" s="7"/>
      <c r="U173" s="14" t="s">
        <v>19</v>
      </c>
      <c r="V173" s="14" t="s">
        <v>1078</v>
      </c>
      <c r="W173" s="16" t="s">
        <v>1383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931</v>
      </c>
      <c r="AD173" t="s">
        <v>6</v>
      </c>
      <c r="AE173" t="s">
        <v>99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1384</v>
      </c>
      <c r="B174" s="6" t="s">
        <v>1385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91</v>
      </c>
      <c r="H174" s="7" t="s">
        <v>92</v>
      </c>
      <c r="I174" s="7" t="s">
        <v>79</v>
      </c>
      <c r="J174" s="7" t="s">
        <v>2</v>
      </c>
      <c r="K174" s="7" t="s">
        <v>1386</v>
      </c>
      <c r="L174" s="7">
        <v>1</v>
      </c>
      <c r="M174" s="7">
        <v>3</v>
      </c>
      <c r="N174" s="7" t="s">
        <v>456</v>
      </c>
      <c r="O174" s="7" t="s">
        <v>356</v>
      </c>
      <c r="P174" s="7" t="s">
        <v>665</v>
      </c>
      <c r="Q174" s="7"/>
      <c r="R174" s="14" t="s">
        <v>1387</v>
      </c>
      <c r="S174" s="16" t="s">
        <v>19</v>
      </c>
      <c r="T174" s="7"/>
      <c r="U174" s="14" t="s">
        <v>19</v>
      </c>
      <c r="V174" s="14" t="s">
        <v>1387</v>
      </c>
      <c r="W174" s="16" t="s">
        <v>818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1388</v>
      </c>
      <c r="AD174" t="s">
        <v>6</v>
      </c>
      <c r="AE174" t="s">
        <v>99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1389</v>
      </c>
      <c r="B175" s="6" t="s">
        <v>1390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1067</v>
      </c>
      <c r="H175" s="7" t="s">
        <v>1068</v>
      </c>
      <c r="I175" s="7" t="s">
        <v>79</v>
      </c>
      <c r="J175" s="7" t="s">
        <v>2</v>
      </c>
      <c r="K175" s="7" t="s">
        <v>1391</v>
      </c>
      <c r="L175" s="7">
        <v>1</v>
      </c>
      <c r="M175" s="7">
        <v>2</v>
      </c>
      <c r="N175" s="7" t="s">
        <v>456</v>
      </c>
      <c r="O175" s="7" t="s">
        <v>320</v>
      </c>
      <c r="P175" s="7" t="s">
        <v>665</v>
      </c>
      <c r="Q175" s="7"/>
      <c r="R175" s="14" t="s">
        <v>1078</v>
      </c>
      <c r="S175" s="16" t="s">
        <v>19</v>
      </c>
      <c r="T175" s="7"/>
      <c r="U175" s="14" t="s">
        <v>19</v>
      </c>
      <c r="V175" s="14" t="s">
        <v>1078</v>
      </c>
      <c r="W175" s="16" t="s">
        <v>1383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931</v>
      </c>
      <c r="AD175" t="s">
        <v>6</v>
      </c>
      <c r="AE175" t="s">
        <v>99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1392</v>
      </c>
      <c r="B176" s="6" t="s">
        <v>1393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1394</v>
      </c>
      <c r="H176" s="7" t="s">
        <v>1395</v>
      </c>
      <c r="I176" s="7" t="s">
        <v>79</v>
      </c>
      <c r="J176" s="7" t="s">
        <v>2</v>
      </c>
      <c r="K176" s="7" t="s">
        <v>1396</v>
      </c>
      <c r="L176" s="7">
        <v>1</v>
      </c>
      <c r="M176" s="7">
        <v>3</v>
      </c>
      <c r="N176" s="7" t="s">
        <v>95</v>
      </c>
      <c r="O176" s="7" t="s">
        <v>356</v>
      </c>
      <c r="P176" s="7" t="s">
        <v>665</v>
      </c>
      <c r="Q176" s="7"/>
      <c r="R176" s="14" t="s">
        <v>1397</v>
      </c>
      <c r="S176" s="16" t="s">
        <v>19</v>
      </c>
      <c r="T176" s="7"/>
      <c r="U176" s="14" t="s">
        <v>19</v>
      </c>
      <c r="V176" s="14" t="s">
        <v>1397</v>
      </c>
      <c r="W176" s="16" t="s">
        <v>143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1398</v>
      </c>
      <c r="AD176" t="s">
        <v>6</v>
      </c>
      <c r="AE176" t="s">
        <v>126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1399</v>
      </c>
      <c r="B177" s="6" t="s">
        <v>1400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700</v>
      </c>
      <c r="H177" s="7" t="s">
        <v>701</v>
      </c>
      <c r="I177" s="7" t="s">
        <v>79</v>
      </c>
      <c r="J177" s="7" t="s">
        <v>2</v>
      </c>
      <c r="K177" s="7" t="s">
        <v>1401</v>
      </c>
      <c r="L177" s="7">
        <v>1</v>
      </c>
      <c r="M177" s="7">
        <v>2</v>
      </c>
      <c r="N177" s="7" t="s">
        <v>1402</v>
      </c>
      <c r="O177" s="7" t="s">
        <v>320</v>
      </c>
      <c r="P177" s="7" t="s">
        <v>665</v>
      </c>
      <c r="Q177" s="7"/>
      <c r="R177" s="14" t="s">
        <v>1403</v>
      </c>
      <c r="S177" s="16" t="s">
        <v>19</v>
      </c>
      <c r="T177" s="7"/>
      <c r="U177" s="14" t="s">
        <v>19</v>
      </c>
      <c r="V177" s="14" t="s">
        <v>1403</v>
      </c>
      <c r="W177" s="16" t="s">
        <v>1404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1405</v>
      </c>
      <c r="AD177" t="s">
        <v>6</v>
      </c>
      <c r="AE177" t="s">
        <v>1406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1407</v>
      </c>
      <c r="B178" s="6" t="s">
        <v>1408</v>
      </c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513</v>
      </c>
      <c r="H178" s="7" t="s">
        <v>514</v>
      </c>
      <c r="I178" s="7" t="s">
        <v>79</v>
      </c>
      <c r="J178" s="7" t="s">
        <v>2</v>
      </c>
      <c r="K178" s="7" t="s">
        <v>1409</v>
      </c>
      <c r="L178" s="7">
        <v>1</v>
      </c>
      <c r="M178" s="7">
        <v>1</v>
      </c>
      <c r="N178" s="7" t="s">
        <v>105</v>
      </c>
      <c r="O178" s="7" t="s">
        <v>674</v>
      </c>
      <c r="P178" s="7" t="s">
        <v>665</v>
      </c>
      <c r="Q178" s="7"/>
      <c r="R178" s="14" t="s">
        <v>1410</v>
      </c>
      <c r="S178" s="16" t="s">
        <v>19</v>
      </c>
      <c r="T178" s="7"/>
      <c r="U178" s="14" t="s">
        <v>19</v>
      </c>
      <c r="V178" s="14" t="s">
        <v>1410</v>
      </c>
      <c r="W178" s="16" t="s">
        <v>1411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1412</v>
      </c>
      <c r="AD178" t="s">
        <v>6</v>
      </c>
      <c r="AE178" t="s">
        <v>519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1413</v>
      </c>
      <c r="B179" s="6" t="s">
        <v>1414</v>
      </c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1415</v>
      </c>
      <c r="H179" s="7" t="s">
        <v>1416</v>
      </c>
      <c r="I179" s="7" t="s">
        <v>79</v>
      </c>
      <c r="J179" s="7" t="s">
        <v>2</v>
      </c>
      <c r="K179" s="7" t="s">
        <v>1417</v>
      </c>
      <c r="L179" s="7">
        <v>1</v>
      </c>
      <c r="M179" s="7">
        <v>4</v>
      </c>
      <c r="N179" s="7" t="s">
        <v>132</v>
      </c>
      <c r="O179" s="7" t="s">
        <v>83</v>
      </c>
      <c r="P179" s="7" t="s">
        <v>665</v>
      </c>
      <c r="Q179" s="7"/>
      <c r="R179" s="14" t="s">
        <v>1418</v>
      </c>
      <c r="S179" s="16" t="s">
        <v>19</v>
      </c>
      <c r="T179" s="7"/>
      <c r="U179" s="14" t="s">
        <v>19</v>
      </c>
      <c r="V179" s="14" t="s">
        <v>1418</v>
      </c>
      <c r="W179" s="16" t="s">
        <v>1419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1420</v>
      </c>
      <c r="AD179" t="s">
        <v>6</v>
      </c>
      <c r="AE179" t="s">
        <v>1421</v>
      </c>
      <c r="AF179" t="s">
        <v>88</v>
      </c>
      <c r="AG179" t="s">
        <v>75</v>
      </c>
      <c r="AH179" t="s">
        <v>19</v>
      </c>
    </row>
    <row r="180" ht="14.25" customHeight="1" spans="1:34">
      <c r="A180" s="6" t="s">
        <v>1422</v>
      </c>
      <c r="B180" s="6" t="s">
        <v>1423</v>
      </c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233</v>
      </c>
      <c r="H180" s="7" t="s">
        <v>234</v>
      </c>
      <c r="I180" s="7" t="s">
        <v>79</v>
      </c>
      <c r="J180" s="7" t="s">
        <v>2</v>
      </c>
      <c r="K180" s="7" t="s">
        <v>1424</v>
      </c>
      <c r="L180" s="7">
        <v>1</v>
      </c>
      <c r="M180" s="7">
        <v>1</v>
      </c>
      <c r="N180" s="7" t="s">
        <v>851</v>
      </c>
      <c r="O180" s="7" t="s">
        <v>674</v>
      </c>
      <c r="P180" s="7" t="s">
        <v>665</v>
      </c>
      <c r="Q180" s="7"/>
      <c r="R180" s="14" t="s">
        <v>1425</v>
      </c>
      <c r="S180" s="16" t="s">
        <v>19</v>
      </c>
      <c r="T180" s="7"/>
      <c r="U180" s="14" t="s">
        <v>19</v>
      </c>
      <c r="V180" s="14" t="s">
        <v>1425</v>
      </c>
      <c r="W180" s="16" t="s">
        <v>819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1426</v>
      </c>
      <c r="AD180" t="s">
        <v>6</v>
      </c>
      <c r="AE180" t="s">
        <v>126</v>
      </c>
      <c r="AF180" t="s">
        <v>88</v>
      </c>
      <c r="AG180" t="s">
        <v>75</v>
      </c>
      <c r="AH180" t="s">
        <v>19</v>
      </c>
    </row>
    <row r="181" ht="14.25" customHeight="1" spans="1:34">
      <c r="A181" s="6" t="s">
        <v>1427</v>
      </c>
      <c r="B181" s="6" t="s">
        <v>1428</v>
      </c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1429</v>
      </c>
      <c r="H181" s="7" t="s">
        <v>1430</v>
      </c>
      <c r="I181" s="7" t="s">
        <v>79</v>
      </c>
      <c r="J181" s="7" t="s">
        <v>2</v>
      </c>
      <c r="K181" s="7" t="s">
        <v>1431</v>
      </c>
      <c r="L181" s="7">
        <v>1</v>
      </c>
      <c r="M181" s="7">
        <v>1</v>
      </c>
      <c r="N181" s="7" t="s">
        <v>456</v>
      </c>
      <c r="O181" s="7" t="s">
        <v>674</v>
      </c>
      <c r="P181" s="7" t="s">
        <v>665</v>
      </c>
      <c r="Q181" s="7"/>
      <c r="R181" s="14" t="s">
        <v>1432</v>
      </c>
      <c r="S181" s="16" t="s">
        <v>19</v>
      </c>
      <c r="T181" s="7"/>
      <c r="U181" s="14" t="s">
        <v>19</v>
      </c>
      <c r="V181" s="14" t="s">
        <v>1432</v>
      </c>
      <c r="W181" s="16" t="s">
        <v>1433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1347</v>
      </c>
      <c r="AD181" t="s">
        <v>6</v>
      </c>
      <c r="AE181" t="s">
        <v>1434</v>
      </c>
      <c r="AF181" t="s">
        <v>88</v>
      </c>
      <c r="AG181" t="s">
        <v>75</v>
      </c>
      <c r="AH181" t="s">
        <v>19</v>
      </c>
    </row>
    <row r="182" ht="14.25" customHeight="1" spans="1:34">
      <c r="A182" s="6" t="s">
        <v>1435</v>
      </c>
      <c r="B182" s="6" t="s">
        <v>1436</v>
      </c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700</v>
      </c>
      <c r="H182" s="7" t="s">
        <v>701</v>
      </c>
      <c r="I182" s="7" t="s">
        <v>79</v>
      </c>
      <c r="J182" s="7" t="s">
        <v>2</v>
      </c>
      <c r="K182" s="7" t="s">
        <v>1437</v>
      </c>
      <c r="L182" s="7">
        <v>1</v>
      </c>
      <c r="M182" s="7">
        <v>1</v>
      </c>
      <c r="N182" s="7" t="s">
        <v>523</v>
      </c>
      <c r="O182" s="7" t="s">
        <v>674</v>
      </c>
      <c r="P182" s="7" t="s">
        <v>665</v>
      </c>
      <c r="Q182" s="7"/>
      <c r="R182" s="14" t="s">
        <v>1438</v>
      </c>
      <c r="S182" s="16" t="s">
        <v>19</v>
      </c>
      <c r="T182" s="7"/>
      <c r="U182" s="14" t="s">
        <v>19</v>
      </c>
      <c r="V182" s="14" t="s">
        <v>1438</v>
      </c>
      <c r="W182" s="16" t="s">
        <v>1439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1440</v>
      </c>
      <c r="AD182" t="s">
        <v>6</v>
      </c>
      <c r="AE182" t="s">
        <v>1441</v>
      </c>
      <c r="AF182" t="s">
        <v>88</v>
      </c>
      <c r="AG182" t="s">
        <v>75</v>
      </c>
      <c r="AH182" t="s">
        <v>19</v>
      </c>
    </row>
    <row r="183" ht="14.25" customHeight="1" spans="1:34">
      <c r="A183" s="6" t="s">
        <v>1442</v>
      </c>
      <c r="B183" s="6" t="s">
        <v>1443</v>
      </c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1444</v>
      </c>
      <c r="H183" s="7" t="s">
        <v>1445</v>
      </c>
      <c r="I183" s="7" t="s">
        <v>79</v>
      </c>
      <c r="J183" s="7" t="s">
        <v>2</v>
      </c>
      <c r="K183" s="7" t="s">
        <v>1446</v>
      </c>
      <c r="L183" s="7">
        <v>1</v>
      </c>
      <c r="M183" s="7">
        <v>1</v>
      </c>
      <c r="N183" s="7" t="s">
        <v>95</v>
      </c>
      <c r="O183" s="7" t="s">
        <v>674</v>
      </c>
      <c r="P183" s="7" t="s">
        <v>665</v>
      </c>
      <c r="Q183" s="7"/>
      <c r="R183" s="14" t="s">
        <v>1447</v>
      </c>
      <c r="S183" s="16" t="s">
        <v>19</v>
      </c>
      <c r="T183" s="7"/>
      <c r="U183" s="14" t="s">
        <v>19</v>
      </c>
      <c r="V183" s="14" t="s">
        <v>1447</v>
      </c>
      <c r="W183" s="16" t="s">
        <v>1180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1448</v>
      </c>
      <c r="AD183" t="s">
        <v>6</v>
      </c>
      <c r="AE183" t="s">
        <v>1449</v>
      </c>
      <c r="AF183" t="s">
        <v>88</v>
      </c>
      <c r="AG183" t="s">
        <v>75</v>
      </c>
      <c r="AH183" t="s">
        <v>19</v>
      </c>
    </row>
    <row r="184" ht="14.25" customHeight="1" spans="1:34">
      <c r="A184" s="6" t="s">
        <v>1450</v>
      </c>
      <c r="B184" s="6" t="s">
        <v>1451</v>
      </c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1452</v>
      </c>
      <c r="H184" s="7" t="s">
        <v>1453</v>
      </c>
      <c r="I184" s="7" t="s">
        <v>79</v>
      </c>
      <c r="J184" s="7" t="s">
        <v>2</v>
      </c>
      <c r="K184" s="7" t="s">
        <v>1454</v>
      </c>
      <c r="L184" s="7">
        <v>1</v>
      </c>
      <c r="M184" s="7">
        <v>4</v>
      </c>
      <c r="N184" s="7" t="s">
        <v>113</v>
      </c>
      <c r="O184" s="7" t="s">
        <v>83</v>
      </c>
      <c r="P184" s="7" t="s">
        <v>665</v>
      </c>
      <c r="Q184" s="7"/>
      <c r="R184" s="14" t="s">
        <v>1455</v>
      </c>
      <c r="S184" s="16" t="s">
        <v>19</v>
      </c>
      <c r="T184" s="7"/>
      <c r="U184" s="14" t="s">
        <v>19</v>
      </c>
      <c r="V184" s="14" t="s">
        <v>1455</v>
      </c>
      <c r="W184" s="16" t="s">
        <v>551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1456</v>
      </c>
      <c r="AD184" t="s">
        <v>6</v>
      </c>
      <c r="AE184" t="s">
        <v>145</v>
      </c>
      <c r="AF184" t="s">
        <v>88</v>
      </c>
      <c r="AG184" t="s">
        <v>75</v>
      </c>
      <c r="AH184" t="s">
        <v>19</v>
      </c>
    </row>
    <row r="185" ht="14.25" customHeight="1" spans="1:34">
      <c r="A185" s="6" t="s">
        <v>1457</v>
      </c>
      <c r="B185" s="6" t="s">
        <v>1458</v>
      </c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1459</v>
      </c>
      <c r="H185" s="7" t="s">
        <v>1460</v>
      </c>
      <c r="I185" s="7" t="s">
        <v>79</v>
      </c>
      <c r="J185" s="7" t="s">
        <v>2</v>
      </c>
      <c r="K185" s="7" t="s">
        <v>1461</v>
      </c>
      <c r="L185" s="7">
        <v>1</v>
      </c>
      <c r="M185" s="7">
        <v>1</v>
      </c>
      <c r="N185" s="7" t="s">
        <v>83</v>
      </c>
      <c r="O185" s="7" t="s">
        <v>674</v>
      </c>
      <c r="P185" s="7" t="s">
        <v>665</v>
      </c>
      <c r="Q185" s="7"/>
      <c r="R185" s="14" t="s">
        <v>1162</v>
      </c>
      <c r="S185" s="16" t="s">
        <v>19</v>
      </c>
      <c r="T185" s="7"/>
      <c r="U185" s="14" t="s">
        <v>19</v>
      </c>
      <c r="V185" s="14" t="s">
        <v>1162</v>
      </c>
      <c r="W185" s="16" t="s">
        <v>1200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1462</v>
      </c>
      <c r="AD185" t="s">
        <v>6</v>
      </c>
      <c r="AE185" t="s">
        <v>1463</v>
      </c>
      <c r="AF185" t="s">
        <v>88</v>
      </c>
      <c r="AG185" t="s">
        <v>75</v>
      </c>
      <c r="AH185" t="s">
        <v>19</v>
      </c>
    </row>
    <row r="186" ht="14.25" customHeight="1" spans="1:34">
      <c r="A186" s="6" t="s">
        <v>1464</v>
      </c>
      <c r="B186" s="6" t="s">
        <v>1465</v>
      </c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1184</v>
      </c>
      <c r="H186" s="7" t="s">
        <v>1185</v>
      </c>
      <c r="I186" s="7" t="s">
        <v>79</v>
      </c>
      <c r="J186" s="7" t="s">
        <v>2</v>
      </c>
      <c r="K186" s="7" t="s">
        <v>1466</v>
      </c>
      <c r="L186" s="7">
        <v>1</v>
      </c>
      <c r="M186" s="7">
        <v>3</v>
      </c>
      <c r="N186" s="7" t="s">
        <v>82</v>
      </c>
      <c r="O186" s="7" t="s">
        <v>356</v>
      </c>
      <c r="P186" s="7" t="s">
        <v>665</v>
      </c>
      <c r="Q186" s="7"/>
      <c r="R186" s="14" t="s">
        <v>1467</v>
      </c>
      <c r="S186" s="16" t="s">
        <v>19</v>
      </c>
      <c r="T186" s="7"/>
      <c r="U186" s="14" t="s">
        <v>19</v>
      </c>
      <c r="V186" s="14" t="s">
        <v>1467</v>
      </c>
      <c r="W186" s="16" t="s">
        <v>1126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1468</v>
      </c>
      <c r="AD186" t="s">
        <v>6</v>
      </c>
      <c r="AE186" t="s">
        <v>1014</v>
      </c>
      <c r="AF186" t="s">
        <v>88</v>
      </c>
      <c r="AG186" t="s">
        <v>75</v>
      </c>
      <c r="AH186" t="s">
        <v>19</v>
      </c>
    </row>
    <row r="187" ht="14.25" customHeight="1" spans="1:34">
      <c r="A187" s="6" t="s">
        <v>1469</v>
      </c>
      <c r="B187" s="6" t="s">
        <v>1470</v>
      </c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1471</v>
      </c>
      <c r="H187" s="7" t="s">
        <v>1472</v>
      </c>
      <c r="I187" s="7" t="s">
        <v>79</v>
      </c>
      <c r="J187" s="7" t="s">
        <v>2</v>
      </c>
      <c r="K187" s="7" t="s">
        <v>1473</v>
      </c>
      <c r="L187" s="7">
        <v>2</v>
      </c>
      <c r="M187" s="7">
        <v>3</v>
      </c>
      <c r="N187" s="7" t="s">
        <v>356</v>
      </c>
      <c r="O187" s="7" t="s">
        <v>356</v>
      </c>
      <c r="P187" s="7" t="s">
        <v>665</v>
      </c>
      <c r="Q187" s="7"/>
      <c r="R187" s="14" t="s">
        <v>1474</v>
      </c>
      <c r="S187" s="16" t="s">
        <v>19</v>
      </c>
      <c r="T187" s="7"/>
      <c r="U187" s="14" t="s">
        <v>19</v>
      </c>
      <c r="V187" s="14" t="s">
        <v>1474</v>
      </c>
      <c r="W187" s="16" t="s">
        <v>1171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1475</v>
      </c>
      <c r="AD187" t="s">
        <v>6</v>
      </c>
      <c r="AE187" t="s">
        <v>1476</v>
      </c>
      <c r="AF187" t="s">
        <v>88</v>
      </c>
      <c r="AG187" t="s">
        <v>75</v>
      </c>
      <c r="AH187" t="s">
        <v>19</v>
      </c>
    </row>
    <row r="188" ht="14.25" customHeight="1" spans="1:34">
      <c r="A188" s="6" t="s">
        <v>1477</v>
      </c>
      <c r="B188" s="6" t="s">
        <v>1478</v>
      </c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1479</v>
      </c>
      <c r="H188" s="7" t="s">
        <v>1480</v>
      </c>
      <c r="I188" s="7" t="s">
        <v>79</v>
      </c>
      <c r="J188" s="7" t="s">
        <v>2</v>
      </c>
      <c r="K188" s="7" t="s">
        <v>1481</v>
      </c>
      <c r="L188" s="7">
        <v>1</v>
      </c>
      <c r="M188" s="7">
        <v>3</v>
      </c>
      <c r="N188" s="7" t="s">
        <v>83</v>
      </c>
      <c r="O188" s="7" t="s">
        <v>356</v>
      </c>
      <c r="P188" s="7" t="s">
        <v>665</v>
      </c>
      <c r="Q188" s="7"/>
      <c r="R188" s="14" t="s">
        <v>878</v>
      </c>
      <c r="S188" s="16" t="s">
        <v>19</v>
      </c>
      <c r="T188" s="7"/>
      <c r="U188" s="14" t="s">
        <v>19</v>
      </c>
      <c r="V188" s="14" t="s">
        <v>878</v>
      </c>
      <c r="W188" s="16" t="s">
        <v>888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1482</v>
      </c>
      <c r="AD188" t="s">
        <v>6</v>
      </c>
      <c r="AE188" t="s">
        <v>1483</v>
      </c>
      <c r="AF188" t="s">
        <v>88</v>
      </c>
      <c r="AG188" t="s">
        <v>75</v>
      </c>
      <c r="AH188" t="s">
        <v>19</v>
      </c>
    </row>
    <row r="189" ht="14.25" customHeight="1" spans="1:34">
      <c r="A189" s="6" t="s">
        <v>1484</v>
      </c>
      <c r="B189" s="6" t="s">
        <v>1485</v>
      </c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353</v>
      </c>
      <c r="H189" s="7" t="s">
        <v>354</v>
      </c>
      <c r="I189" s="7" t="s">
        <v>79</v>
      </c>
      <c r="J189" s="7" t="s">
        <v>2</v>
      </c>
      <c r="K189" s="7" t="s">
        <v>1486</v>
      </c>
      <c r="L189" s="7">
        <v>1</v>
      </c>
      <c r="M189" s="7">
        <v>1</v>
      </c>
      <c r="N189" s="7" t="s">
        <v>665</v>
      </c>
      <c r="O189" s="7" t="s">
        <v>665</v>
      </c>
      <c r="P189" s="7" t="s">
        <v>998</v>
      </c>
      <c r="Q189" s="7"/>
      <c r="R189" s="14" t="s">
        <v>357</v>
      </c>
      <c r="S189" s="16" t="s">
        <v>357</v>
      </c>
      <c r="T189" s="7" t="s">
        <v>1487</v>
      </c>
      <c r="U189" s="14" t="s">
        <v>19</v>
      </c>
      <c r="V189" s="14" t="s">
        <v>19</v>
      </c>
      <c r="W189" s="16" t="s">
        <v>19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19</v>
      </c>
      <c r="AD189" t="s">
        <v>6</v>
      </c>
      <c r="AE189" t="s">
        <v>1488</v>
      </c>
      <c r="AF189" t="s">
        <v>88</v>
      </c>
      <c r="AG189" t="s">
        <v>75</v>
      </c>
      <c r="AH189" t="s">
        <v>19</v>
      </c>
    </row>
    <row r="190" ht="14.25" customHeight="1" spans="1:34">
      <c r="A190" s="6" t="s">
        <v>1489</v>
      </c>
      <c r="B190" s="6" t="s">
        <v>1490</v>
      </c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655</v>
      </c>
      <c r="H190" s="7" t="s">
        <v>656</v>
      </c>
      <c r="I190" s="7" t="s">
        <v>79</v>
      </c>
      <c r="J190" s="7" t="s">
        <v>2</v>
      </c>
      <c r="K190" s="7" t="s">
        <v>1491</v>
      </c>
      <c r="L190" s="7">
        <v>1</v>
      </c>
      <c r="M190" s="7">
        <v>1</v>
      </c>
      <c r="N190" s="7" t="s">
        <v>320</v>
      </c>
      <c r="O190" s="7" t="s">
        <v>674</v>
      </c>
      <c r="P190" s="7" t="s">
        <v>665</v>
      </c>
      <c r="Q190" s="7"/>
      <c r="R190" s="14" t="s">
        <v>1492</v>
      </c>
      <c r="S190" s="16" t="s">
        <v>19</v>
      </c>
      <c r="T190" s="7"/>
      <c r="U190" s="14" t="s">
        <v>19</v>
      </c>
      <c r="V190" s="14" t="s">
        <v>1492</v>
      </c>
      <c r="W190" s="16" t="s">
        <v>1493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1494</v>
      </c>
      <c r="AD190" t="s">
        <v>6</v>
      </c>
      <c r="AE190" t="s">
        <v>907</v>
      </c>
      <c r="AF190" t="s">
        <v>88</v>
      </c>
      <c r="AG190" t="s">
        <v>75</v>
      </c>
      <c r="AH190" t="s">
        <v>19</v>
      </c>
    </row>
    <row r="191" ht="14.25" customHeight="1" spans="1:34">
      <c r="A191" s="6" t="s">
        <v>1495</v>
      </c>
      <c r="B191" s="6" t="s">
        <v>1496</v>
      </c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1497</v>
      </c>
      <c r="H191" s="7" t="s">
        <v>1498</v>
      </c>
      <c r="I191" s="7" t="s">
        <v>79</v>
      </c>
      <c r="J191" s="7" t="s">
        <v>2</v>
      </c>
      <c r="K191" s="7" t="s">
        <v>1499</v>
      </c>
      <c r="L191" s="7">
        <v>1</v>
      </c>
      <c r="M191" s="7">
        <v>1</v>
      </c>
      <c r="N191" s="7" t="s">
        <v>356</v>
      </c>
      <c r="O191" s="7" t="s">
        <v>674</v>
      </c>
      <c r="P191" s="7" t="s">
        <v>665</v>
      </c>
      <c r="Q191" s="7"/>
      <c r="R191" s="14" t="s">
        <v>1500</v>
      </c>
      <c r="S191" s="16" t="s">
        <v>19</v>
      </c>
      <c r="T191" s="7"/>
      <c r="U191" s="14" t="s">
        <v>19</v>
      </c>
      <c r="V191" s="14" t="s">
        <v>1500</v>
      </c>
      <c r="W191" s="16" t="s">
        <v>1501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1502</v>
      </c>
      <c r="AD191" t="s">
        <v>6</v>
      </c>
      <c r="AE191" t="s">
        <v>1503</v>
      </c>
      <c r="AF191" t="s">
        <v>88</v>
      </c>
      <c r="AG191" t="s">
        <v>75</v>
      </c>
      <c r="AH191" t="s">
        <v>19</v>
      </c>
    </row>
    <row r="192" ht="14.25" customHeight="1" spans="1:34">
      <c r="A192" s="6" t="s">
        <v>1504</v>
      </c>
      <c r="B192" s="6" t="s">
        <v>1505</v>
      </c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1152</v>
      </c>
      <c r="H192" s="7" t="s">
        <v>1153</v>
      </c>
      <c r="I192" s="7" t="s">
        <v>79</v>
      </c>
      <c r="J192" s="7" t="s">
        <v>2</v>
      </c>
      <c r="K192" s="7" t="s">
        <v>1506</v>
      </c>
      <c r="L192" s="7">
        <v>1</v>
      </c>
      <c r="M192" s="7">
        <v>1</v>
      </c>
      <c r="N192" s="7" t="s">
        <v>356</v>
      </c>
      <c r="O192" s="7" t="s">
        <v>674</v>
      </c>
      <c r="P192" s="7" t="s">
        <v>665</v>
      </c>
      <c r="Q192" s="7"/>
      <c r="R192" s="14" t="s">
        <v>268</v>
      </c>
      <c r="S192" s="16" t="s">
        <v>19</v>
      </c>
      <c r="T192" s="7"/>
      <c r="U192" s="14" t="s">
        <v>19</v>
      </c>
      <c r="V192" s="14" t="s">
        <v>268</v>
      </c>
      <c r="W192" s="16" t="s">
        <v>192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1507</v>
      </c>
      <c r="AD192" t="s">
        <v>6</v>
      </c>
      <c r="AE192" t="s">
        <v>1158</v>
      </c>
      <c r="AF192" t="s">
        <v>88</v>
      </c>
      <c r="AG192" t="s">
        <v>75</v>
      </c>
      <c r="AH192" t="s">
        <v>19</v>
      </c>
    </row>
    <row r="193" ht="14.25" customHeight="1" spans="1:34">
      <c r="A193" s="6" t="s">
        <v>1508</v>
      </c>
      <c r="B193" s="6" t="s">
        <v>1509</v>
      </c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1510</v>
      </c>
      <c r="H193" s="7" t="s">
        <v>1511</v>
      </c>
      <c r="I193" s="7" t="s">
        <v>79</v>
      </c>
      <c r="J193" s="7" t="s">
        <v>2</v>
      </c>
      <c r="K193" s="7" t="s">
        <v>1512</v>
      </c>
      <c r="L193" s="7">
        <v>1</v>
      </c>
      <c r="M193" s="7">
        <v>1</v>
      </c>
      <c r="N193" s="7" t="s">
        <v>674</v>
      </c>
      <c r="O193" s="7" t="s">
        <v>674</v>
      </c>
      <c r="P193" s="7" t="s">
        <v>665</v>
      </c>
      <c r="Q193" s="7"/>
      <c r="R193" s="14" t="s">
        <v>1187</v>
      </c>
      <c r="S193" s="16" t="s">
        <v>19</v>
      </c>
      <c r="T193" s="7"/>
      <c r="U193" s="14" t="s">
        <v>19</v>
      </c>
      <c r="V193" s="14" t="s">
        <v>1187</v>
      </c>
      <c r="W193" s="16" t="s">
        <v>597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1188</v>
      </c>
      <c r="AD193" t="s">
        <v>6</v>
      </c>
      <c r="AE193" t="s">
        <v>1488</v>
      </c>
      <c r="AF193" t="s">
        <v>88</v>
      </c>
      <c r="AG193" t="s">
        <v>75</v>
      </c>
      <c r="AH193" t="s">
        <v>19</v>
      </c>
    </row>
    <row r="194" ht="14.25" customHeight="1" spans="1:34">
      <c r="A194" s="6" t="s">
        <v>1513</v>
      </c>
      <c r="B194" s="6" t="s">
        <v>1514</v>
      </c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765</v>
      </c>
      <c r="H194" s="7" t="s">
        <v>766</v>
      </c>
      <c r="I194" s="7" t="s">
        <v>79</v>
      </c>
      <c r="J194" s="7" t="s">
        <v>2</v>
      </c>
      <c r="K194" s="7" t="s">
        <v>1273</v>
      </c>
      <c r="L194" s="7">
        <v>1</v>
      </c>
      <c r="M194" s="7">
        <v>1</v>
      </c>
      <c r="N194" s="7" t="s">
        <v>674</v>
      </c>
      <c r="O194" s="7" t="s">
        <v>674</v>
      </c>
      <c r="P194" s="7" t="s">
        <v>665</v>
      </c>
      <c r="Q194" s="7"/>
      <c r="R194" s="14" t="s">
        <v>1515</v>
      </c>
      <c r="S194" s="16" t="s">
        <v>19</v>
      </c>
      <c r="T194" s="7"/>
      <c r="U194" s="14" t="s">
        <v>19</v>
      </c>
      <c r="V194" s="14" t="s">
        <v>1515</v>
      </c>
      <c r="W194" s="16" t="s">
        <v>307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202</v>
      </c>
      <c r="AD194" t="s">
        <v>6</v>
      </c>
      <c r="AE194" t="s">
        <v>1275</v>
      </c>
      <c r="AF194" t="s">
        <v>88</v>
      </c>
      <c r="AG194" t="s">
        <v>75</v>
      </c>
      <c r="AH194" t="s">
        <v>19</v>
      </c>
    </row>
    <row r="195" ht="14.25" customHeight="1" spans="1:34">
      <c r="A195" s="6" t="s">
        <v>1516</v>
      </c>
      <c r="B195" s="6" t="s">
        <v>1517</v>
      </c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1518</v>
      </c>
      <c r="H195" s="7" t="s">
        <v>1519</v>
      </c>
      <c r="I195" s="7" t="s">
        <v>79</v>
      </c>
      <c r="J195" s="7" t="s">
        <v>2</v>
      </c>
      <c r="K195" s="7" t="s">
        <v>1520</v>
      </c>
      <c r="L195" s="7">
        <v>1</v>
      </c>
      <c r="M195" s="7">
        <v>1</v>
      </c>
      <c r="N195" s="7" t="s">
        <v>674</v>
      </c>
      <c r="O195" s="7" t="s">
        <v>674</v>
      </c>
      <c r="P195" s="7" t="s">
        <v>665</v>
      </c>
      <c r="Q195" s="7"/>
      <c r="R195" s="14" t="s">
        <v>1521</v>
      </c>
      <c r="S195" s="16" t="s">
        <v>19</v>
      </c>
      <c r="T195" s="7"/>
      <c r="U195" s="14" t="s">
        <v>19</v>
      </c>
      <c r="V195" s="14" t="s">
        <v>1521</v>
      </c>
      <c r="W195" s="16" t="s">
        <v>1522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1523</v>
      </c>
      <c r="AD195" t="s">
        <v>6</v>
      </c>
      <c r="AE195" t="s">
        <v>145</v>
      </c>
      <c r="AF195" t="s">
        <v>88</v>
      </c>
      <c r="AG195" t="s">
        <v>75</v>
      </c>
      <c r="AH195" t="s">
        <v>19</v>
      </c>
    </row>
    <row r="196" ht="14.25" customHeight="1" spans="1:34">
      <c r="A196" s="6" t="s">
        <v>1524</v>
      </c>
      <c r="B196" s="6" t="s">
        <v>1525</v>
      </c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1526</v>
      </c>
      <c r="H196" s="7" t="s">
        <v>1527</v>
      </c>
      <c r="I196" s="7" t="s">
        <v>79</v>
      </c>
      <c r="J196" s="7" t="s">
        <v>2</v>
      </c>
      <c r="K196" s="7" t="s">
        <v>1528</v>
      </c>
      <c r="L196" s="7">
        <v>1</v>
      </c>
      <c r="M196" s="7">
        <v>1</v>
      </c>
      <c r="N196" s="7" t="s">
        <v>82</v>
      </c>
      <c r="O196" s="7" t="s">
        <v>674</v>
      </c>
      <c r="P196" s="7" t="s">
        <v>665</v>
      </c>
      <c r="Q196" s="7"/>
      <c r="R196" s="14" t="s">
        <v>1529</v>
      </c>
      <c r="S196" s="16" t="s">
        <v>19</v>
      </c>
      <c r="T196" s="7"/>
      <c r="U196" s="14" t="s">
        <v>19</v>
      </c>
      <c r="V196" s="14" t="s">
        <v>1529</v>
      </c>
      <c r="W196" s="16" t="s">
        <v>577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956</v>
      </c>
      <c r="AD196" t="s">
        <v>6</v>
      </c>
      <c r="AE196" t="s">
        <v>126</v>
      </c>
      <c r="AF196" t="s">
        <v>88</v>
      </c>
      <c r="AG196" t="s">
        <v>75</v>
      </c>
      <c r="AH196" t="s">
        <v>19</v>
      </c>
    </row>
    <row r="197" ht="14.25" customHeight="1" spans="1:34">
      <c r="A197" s="6" t="s">
        <v>1530</v>
      </c>
      <c r="B197" s="6" t="s">
        <v>1531</v>
      </c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875</v>
      </c>
      <c r="H197" s="7" t="s">
        <v>876</v>
      </c>
      <c r="I197" s="7" t="s">
        <v>79</v>
      </c>
      <c r="J197" s="7" t="s">
        <v>2</v>
      </c>
      <c r="K197" s="7" t="s">
        <v>1532</v>
      </c>
      <c r="L197" s="7">
        <v>1</v>
      </c>
      <c r="M197" s="7">
        <v>1</v>
      </c>
      <c r="N197" s="7" t="s">
        <v>665</v>
      </c>
      <c r="O197" s="7" t="s">
        <v>665</v>
      </c>
      <c r="P197" s="7" t="s">
        <v>998</v>
      </c>
      <c r="Q197" s="7"/>
      <c r="R197" s="14" t="s">
        <v>1533</v>
      </c>
      <c r="S197" s="16" t="s">
        <v>1533</v>
      </c>
      <c r="T197" s="7" t="s">
        <v>1534</v>
      </c>
      <c r="U197" s="14" t="s">
        <v>19</v>
      </c>
      <c r="V197" s="14" t="s">
        <v>19</v>
      </c>
      <c r="W197" s="16" t="s">
        <v>19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19</v>
      </c>
      <c r="AD197" t="s">
        <v>6</v>
      </c>
      <c r="AE197" t="s">
        <v>1535</v>
      </c>
      <c r="AF197" t="s">
        <v>88</v>
      </c>
      <c r="AG197" t="s">
        <v>75</v>
      </c>
      <c r="AH197" t="s">
        <v>19</v>
      </c>
    </row>
    <row r="198" ht="14.25" customHeight="1" spans="1:34">
      <c r="A198" s="6" t="s">
        <v>1536</v>
      </c>
      <c r="B198" s="6" t="s">
        <v>1537</v>
      </c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148</v>
      </c>
      <c r="H198" s="7" t="s">
        <v>149</v>
      </c>
      <c r="I198" s="7" t="s">
        <v>79</v>
      </c>
      <c r="J198" s="7" t="s">
        <v>2</v>
      </c>
      <c r="K198" s="7" t="s">
        <v>1538</v>
      </c>
      <c r="L198" s="7">
        <v>1</v>
      </c>
      <c r="M198" s="7">
        <v>3</v>
      </c>
      <c r="N198" s="7" t="s">
        <v>83</v>
      </c>
      <c r="O198" s="7" t="s">
        <v>356</v>
      </c>
      <c r="P198" s="7" t="s">
        <v>665</v>
      </c>
      <c r="Q198" s="7"/>
      <c r="R198" s="14" t="s">
        <v>1539</v>
      </c>
      <c r="S198" s="16" t="s">
        <v>19</v>
      </c>
      <c r="T198" s="7"/>
      <c r="U198" s="14" t="s">
        <v>19</v>
      </c>
      <c r="V198" s="14" t="s">
        <v>1539</v>
      </c>
      <c r="W198" s="16" t="s">
        <v>1411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386</v>
      </c>
      <c r="AD198" t="s">
        <v>6</v>
      </c>
      <c r="AE198" t="s">
        <v>785</v>
      </c>
      <c r="AF198" t="s">
        <v>88</v>
      </c>
      <c r="AG198" t="s">
        <v>75</v>
      </c>
      <c r="AH198" t="s">
        <v>19</v>
      </c>
    </row>
    <row r="199" ht="14.25" customHeight="1" spans="1:34">
      <c r="A199" s="6" t="s">
        <v>1540</v>
      </c>
      <c r="B199" s="6" t="s">
        <v>1541</v>
      </c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1542</v>
      </c>
      <c r="H199" s="7" t="s">
        <v>1543</v>
      </c>
      <c r="I199" s="7" t="s">
        <v>79</v>
      </c>
      <c r="J199" s="7" t="s">
        <v>2</v>
      </c>
      <c r="K199" s="7" t="s">
        <v>1544</v>
      </c>
      <c r="L199" s="7">
        <v>1</v>
      </c>
      <c r="M199" s="7">
        <v>3</v>
      </c>
      <c r="N199" s="7" t="s">
        <v>356</v>
      </c>
      <c r="O199" s="7" t="s">
        <v>356</v>
      </c>
      <c r="P199" s="7" t="s">
        <v>665</v>
      </c>
      <c r="Q199" s="7"/>
      <c r="R199" s="14" t="s">
        <v>1545</v>
      </c>
      <c r="S199" s="16" t="s">
        <v>19</v>
      </c>
      <c r="T199" s="7"/>
      <c r="U199" s="14" t="s">
        <v>19</v>
      </c>
      <c r="V199" s="14" t="s">
        <v>1545</v>
      </c>
      <c r="W199" s="16" t="s">
        <v>1546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1547</v>
      </c>
      <c r="AD199" t="s">
        <v>6</v>
      </c>
      <c r="AE199" t="s">
        <v>1548</v>
      </c>
      <c r="AF199" t="s">
        <v>88</v>
      </c>
      <c r="AG199" t="s">
        <v>75</v>
      </c>
      <c r="AH199" t="s">
        <v>19</v>
      </c>
    </row>
    <row r="200" ht="14.25" customHeight="1" spans="1:34">
      <c r="A200" s="6" t="s">
        <v>1549</v>
      </c>
      <c r="B200" s="6" t="s">
        <v>1550</v>
      </c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910</v>
      </c>
      <c r="H200" s="7" t="s">
        <v>911</v>
      </c>
      <c r="I200" s="7" t="s">
        <v>79</v>
      </c>
      <c r="J200" s="7" t="s">
        <v>2</v>
      </c>
      <c r="K200" s="7" t="s">
        <v>912</v>
      </c>
      <c r="L200" s="7">
        <v>1</v>
      </c>
      <c r="M200" s="7">
        <v>2</v>
      </c>
      <c r="N200" s="7" t="s">
        <v>320</v>
      </c>
      <c r="O200" s="7" t="s">
        <v>320</v>
      </c>
      <c r="P200" s="7" t="s">
        <v>665</v>
      </c>
      <c r="Q200" s="7"/>
      <c r="R200" s="14" t="s">
        <v>297</v>
      </c>
      <c r="S200" s="16" t="s">
        <v>19</v>
      </c>
      <c r="T200" s="7"/>
      <c r="U200" s="14" t="s">
        <v>19</v>
      </c>
      <c r="V200" s="14" t="s">
        <v>297</v>
      </c>
      <c r="W200" s="16" t="s">
        <v>1551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1552</v>
      </c>
      <c r="AD200" t="s">
        <v>6</v>
      </c>
      <c r="AE200" t="s">
        <v>916</v>
      </c>
      <c r="AF200" t="s">
        <v>88</v>
      </c>
      <c r="AG200" t="s">
        <v>75</v>
      </c>
      <c r="AH200" t="s">
        <v>19</v>
      </c>
    </row>
    <row r="201" ht="14.25" customHeight="1" spans="1:34">
      <c r="A201" s="6" t="s">
        <v>1553</v>
      </c>
      <c r="B201" s="6" t="s">
        <v>1554</v>
      </c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1555</v>
      </c>
      <c r="H201" s="7" t="s">
        <v>1556</v>
      </c>
      <c r="I201" s="7" t="s">
        <v>79</v>
      </c>
      <c r="J201" s="7" t="s">
        <v>2</v>
      </c>
      <c r="K201" s="7" t="s">
        <v>1557</v>
      </c>
      <c r="L201" s="7">
        <v>1</v>
      </c>
      <c r="M201" s="7">
        <v>1</v>
      </c>
      <c r="N201" s="7" t="s">
        <v>674</v>
      </c>
      <c r="O201" s="7" t="s">
        <v>674</v>
      </c>
      <c r="P201" s="7" t="s">
        <v>665</v>
      </c>
      <c r="Q201" s="7"/>
      <c r="R201" s="14" t="s">
        <v>1558</v>
      </c>
      <c r="S201" s="16" t="s">
        <v>19</v>
      </c>
      <c r="T201" s="7"/>
      <c r="U201" s="14" t="s">
        <v>19</v>
      </c>
      <c r="V201" s="14" t="s">
        <v>1558</v>
      </c>
      <c r="W201" s="16" t="s">
        <v>1559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1560</v>
      </c>
      <c r="AD201" t="s">
        <v>6</v>
      </c>
      <c r="AE201" t="s">
        <v>126</v>
      </c>
      <c r="AF201" t="s">
        <v>88</v>
      </c>
      <c r="AG201" t="s">
        <v>75</v>
      </c>
      <c r="AH201" t="s">
        <v>19</v>
      </c>
    </row>
    <row r="202" ht="14.25" customHeight="1" spans="1:34">
      <c r="A202" s="6" t="s">
        <v>1561</v>
      </c>
      <c r="B202" s="6" t="s">
        <v>1562</v>
      </c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1563</v>
      </c>
      <c r="H202" s="7" t="s">
        <v>1564</v>
      </c>
      <c r="I202" s="7" t="s">
        <v>79</v>
      </c>
      <c r="J202" s="7" t="s">
        <v>2</v>
      </c>
      <c r="K202" s="7" t="s">
        <v>1565</v>
      </c>
      <c r="L202" s="7">
        <v>1</v>
      </c>
      <c r="M202" s="7">
        <v>1</v>
      </c>
      <c r="N202" s="7" t="s">
        <v>674</v>
      </c>
      <c r="O202" s="7" t="s">
        <v>674</v>
      </c>
      <c r="P202" s="7" t="s">
        <v>665</v>
      </c>
      <c r="Q202" s="7"/>
      <c r="R202" s="14" t="s">
        <v>1566</v>
      </c>
      <c r="S202" s="16" t="s">
        <v>19</v>
      </c>
      <c r="T202" s="7"/>
      <c r="U202" s="14" t="s">
        <v>19</v>
      </c>
      <c r="V202" s="14" t="s">
        <v>1566</v>
      </c>
      <c r="W202" s="16" t="s">
        <v>1567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1568</v>
      </c>
      <c r="AD202" t="s">
        <v>6</v>
      </c>
      <c r="AE202" t="s">
        <v>1569</v>
      </c>
      <c r="AF202" t="s">
        <v>88</v>
      </c>
      <c r="AG202" t="s">
        <v>75</v>
      </c>
      <c r="AH202" t="s">
        <v>19</v>
      </c>
    </row>
    <row r="203" ht="14.25" customHeight="1" spans="1:34">
      <c r="A203" s="6" t="s">
        <v>1570</v>
      </c>
      <c r="B203" s="6" t="s">
        <v>1571</v>
      </c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1572</v>
      </c>
      <c r="H203" s="7" t="s">
        <v>1573</v>
      </c>
      <c r="I203" s="7" t="s">
        <v>79</v>
      </c>
      <c r="J203" s="7" t="s">
        <v>2</v>
      </c>
      <c r="K203" s="7" t="s">
        <v>1574</v>
      </c>
      <c r="L203" s="7">
        <v>1</v>
      </c>
      <c r="M203" s="7">
        <v>1</v>
      </c>
      <c r="N203" s="7" t="s">
        <v>674</v>
      </c>
      <c r="O203" s="7" t="s">
        <v>674</v>
      </c>
      <c r="P203" s="7" t="s">
        <v>665</v>
      </c>
      <c r="Q203" s="7"/>
      <c r="R203" s="14" t="s">
        <v>1575</v>
      </c>
      <c r="S203" s="16" t="s">
        <v>19</v>
      </c>
      <c r="T203" s="7"/>
      <c r="U203" s="14" t="s">
        <v>19</v>
      </c>
      <c r="V203" s="14" t="s">
        <v>1575</v>
      </c>
      <c r="W203" s="16" t="s">
        <v>974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420</v>
      </c>
      <c r="AD203" t="s">
        <v>6</v>
      </c>
      <c r="AE203" t="s">
        <v>99</v>
      </c>
      <c r="AF203" t="s">
        <v>88</v>
      </c>
      <c r="AG203" t="s">
        <v>75</v>
      </c>
      <c r="AH203" t="s">
        <v>19</v>
      </c>
    </row>
    <row r="204" ht="14.25" customHeight="1" spans="1:34">
      <c r="A204" s="6" t="s">
        <v>1576</v>
      </c>
      <c r="B204" s="6" t="s">
        <v>1577</v>
      </c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1578</v>
      </c>
      <c r="H204" s="7" t="s">
        <v>1579</v>
      </c>
      <c r="I204" s="7" t="s">
        <v>79</v>
      </c>
      <c r="J204" s="7" t="s">
        <v>2</v>
      </c>
      <c r="K204" s="7" t="s">
        <v>1580</v>
      </c>
      <c r="L204" s="7">
        <v>1</v>
      </c>
      <c r="M204" s="7">
        <v>1</v>
      </c>
      <c r="N204" s="7" t="s">
        <v>674</v>
      </c>
      <c r="O204" s="7" t="s">
        <v>674</v>
      </c>
      <c r="P204" s="7" t="s">
        <v>665</v>
      </c>
      <c r="Q204" s="7"/>
      <c r="R204" s="14" t="s">
        <v>1581</v>
      </c>
      <c r="S204" s="16" t="s">
        <v>19</v>
      </c>
      <c r="T204" s="7"/>
      <c r="U204" s="14" t="s">
        <v>19</v>
      </c>
      <c r="V204" s="14" t="s">
        <v>1581</v>
      </c>
      <c r="W204" s="16" t="s">
        <v>1582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1583</v>
      </c>
      <c r="AD204" t="s">
        <v>6</v>
      </c>
      <c r="AE204" t="s">
        <v>1584</v>
      </c>
      <c r="AF204" t="s">
        <v>88</v>
      </c>
      <c r="AG204" t="s">
        <v>75</v>
      </c>
      <c r="AH204" t="s">
        <v>19</v>
      </c>
    </row>
    <row r="205" ht="14.25" customHeight="1" spans="1:34">
      <c r="A205" s="6" t="s">
        <v>1585</v>
      </c>
      <c r="B205" s="6" t="s">
        <v>1586</v>
      </c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867</v>
      </c>
      <c r="H205" s="7" t="s">
        <v>868</v>
      </c>
      <c r="I205" s="7" t="s">
        <v>79</v>
      </c>
      <c r="J205" s="7" t="s">
        <v>2</v>
      </c>
      <c r="K205" s="7" t="s">
        <v>1587</v>
      </c>
      <c r="L205" s="7">
        <v>1</v>
      </c>
      <c r="M205" s="7">
        <v>1</v>
      </c>
      <c r="N205" s="7" t="s">
        <v>320</v>
      </c>
      <c r="O205" s="7" t="s">
        <v>674</v>
      </c>
      <c r="P205" s="7" t="s">
        <v>665</v>
      </c>
      <c r="Q205" s="7"/>
      <c r="R205" s="14" t="s">
        <v>870</v>
      </c>
      <c r="S205" s="16" t="s">
        <v>19</v>
      </c>
      <c r="T205" s="7"/>
      <c r="U205" s="14" t="s">
        <v>19</v>
      </c>
      <c r="V205" s="14" t="s">
        <v>870</v>
      </c>
      <c r="W205" s="16" t="s">
        <v>458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1588</v>
      </c>
      <c r="AD205" t="s">
        <v>6</v>
      </c>
      <c r="AE205" t="s">
        <v>872</v>
      </c>
      <c r="AF205" t="s">
        <v>88</v>
      </c>
      <c r="AG205" t="s">
        <v>75</v>
      </c>
      <c r="AH205" t="s">
        <v>19</v>
      </c>
    </row>
    <row r="206" ht="14.25" customHeight="1" spans="1:34">
      <c r="A206" s="6" t="s">
        <v>1589</v>
      </c>
      <c r="B206" s="6" t="s">
        <v>1590</v>
      </c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655</v>
      </c>
      <c r="H206" s="7" t="s">
        <v>656</v>
      </c>
      <c r="I206" s="7" t="s">
        <v>79</v>
      </c>
      <c r="J206" s="7" t="s">
        <v>2</v>
      </c>
      <c r="K206" s="7" t="s">
        <v>1591</v>
      </c>
      <c r="L206" s="7">
        <v>1</v>
      </c>
      <c r="M206" s="7">
        <v>1</v>
      </c>
      <c r="N206" s="7" t="s">
        <v>674</v>
      </c>
      <c r="O206" s="7" t="s">
        <v>936</v>
      </c>
      <c r="P206" s="7" t="s">
        <v>1592</v>
      </c>
      <c r="Q206" s="7"/>
      <c r="R206" s="14" t="s">
        <v>1593</v>
      </c>
      <c r="S206" s="16" t="s">
        <v>1593</v>
      </c>
      <c r="T206" s="7" t="s">
        <v>1594</v>
      </c>
      <c r="U206" s="14" t="s">
        <v>19</v>
      </c>
      <c r="V206" s="14" t="s">
        <v>19</v>
      </c>
      <c r="W206" s="16" t="s">
        <v>19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19</v>
      </c>
      <c r="AD206" t="s">
        <v>6</v>
      </c>
      <c r="AE206" t="s">
        <v>1595</v>
      </c>
      <c r="AF206" t="s">
        <v>88</v>
      </c>
      <c r="AG206" t="s">
        <v>75</v>
      </c>
      <c r="AH206" t="s">
        <v>19</v>
      </c>
    </row>
    <row r="207" ht="14.25" customHeight="1" spans="1:34">
      <c r="A207" s="6" t="s">
        <v>1596</v>
      </c>
      <c r="B207" s="6" t="s">
        <v>1597</v>
      </c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655</v>
      </c>
      <c r="H207" s="7" t="s">
        <v>656</v>
      </c>
      <c r="I207" s="7" t="s">
        <v>79</v>
      </c>
      <c r="J207" s="7" t="s">
        <v>2</v>
      </c>
      <c r="K207" s="7" t="s">
        <v>1598</v>
      </c>
      <c r="L207" s="7">
        <v>1</v>
      </c>
      <c r="M207" s="7">
        <v>1</v>
      </c>
      <c r="N207" s="7" t="s">
        <v>320</v>
      </c>
      <c r="O207" s="7" t="s">
        <v>665</v>
      </c>
      <c r="P207" s="7" t="s">
        <v>998</v>
      </c>
      <c r="Q207" s="7"/>
      <c r="R207" s="14" t="s">
        <v>1599</v>
      </c>
      <c r="S207" s="16" t="s">
        <v>1599</v>
      </c>
      <c r="T207" s="7" t="s">
        <v>1600</v>
      </c>
      <c r="U207" s="14" t="s">
        <v>19</v>
      </c>
      <c r="V207" s="14" t="s">
        <v>19</v>
      </c>
      <c r="W207" s="16" t="s">
        <v>19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19</v>
      </c>
      <c r="AD207" t="s">
        <v>6</v>
      </c>
      <c r="AE207" t="s">
        <v>907</v>
      </c>
      <c r="AF207" t="s">
        <v>88</v>
      </c>
      <c r="AG207" t="s">
        <v>75</v>
      </c>
      <c r="AH207" t="s">
        <v>19</v>
      </c>
    </row>
    <row r="208" ht="14.25" customHeight="1" spans="1:34">
      <c r="A208" s="6" t="s">
        <v>1601</v>
      </c>
      <c r="B208" s="6" t="s">
        <v>1602</v>
      </c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655</v>
      </c>
      <c r="H208" s="7" t="s">
        <v>656</v>
      </c>
      <c r="I208" s="7" t="s">
        <v>79</v>
      </c>
      <c r="J208" s="7" t="s">
        <v>2</v>
      </c>
      <c r="K208" s="7" t="s">
        <v>1603</v>
      </c>
      <c r="L208" s="7">
        <v>1</v>
      </c>
      <c r="M208" s="7">
        <v>1</v>
      </c>
      <c r="N208" s="7" t="s">
        <v>320</v>
      </c>
      <c r="O208" s="7" t="s">
        <v>665</v>
      </c>
      <c r="P208" s="7" t="s">
        <v>998</v>
      </c>
      <c r="Q208" s="7"/>
      <c r="R208" s="14" t="s">
        <v>1599</v>
      </c>
      <c r="S208" s="16" t="s">
        <v>1599</v>
      </c>
      <c r="T208" s="7" t="s">
        <v>1604</v>
      </c>
      <c r="U208" s="14" t="s">
        <v>19</v>
      </c>
      <c r="V208" s="14" t="s">
        <v>19</v>
      </c>
      <c r="W208" s="16" t="s">
        <v>19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19</v>
      </c>
      <c r="AD208" t="s">
        <v>6</v>
      </c>
      <c r="AE208" t="s">
        <v>907</v>
      </c>
      <c r="AF208" t="s">
        <v>88</v>
      </c>
      <c r="AG208" t="s">
        <v>75</v>
      </c>
      <c r="AH208" t="s">
        <v>19</v>
      </c>
    </row>
    <row r="209" ht="14.25" customHeight="1" spans="1:34">
      <c r="A209" s="6" t="s">
        <v>1605</v>
      </c>
      <c r="B209" s="6" t="s">
        <v>1606</v>
      </c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655</v>
      </c>
      <c r="H209" s="7" t="s">
        <v>656</v>
      </c>
      <c r="I209" s="7" t="s">
        <v>79</v>
      </c>
      <c r="J209" s="7" t="s">
        <v>2</v>
      </c>
      <c r="K209" s="7" t="s">
        <v>1607</v>
      </c>
      <c r="L209" s="7">
        <v>1</v>
      </c>
      <c r="M209" s="7">
        <v>1</v>
      </c>
      <c r="N209" s="7" t="s">
        <v>320</v>
      </c>
      <c r="O209" s="7" t="s">
        <v>665</v>
      </c>
      <c r="P209" s="7" t="s">
        <v>998</v>
      </c>
      <c r="Q209" s="7"/>
      <c r="R209" s="14" t="s">
        <v>1599</v>
      </c>
      <c r="S209" s="16" t="s">
        <v>1599</v>
      </c>
      <c r="T209" s="7" t="s">
        <v>1608</v>
      </c>
      <c r="U209" s="14" t="s">
        <v>19</v>
      </c>
      <c r="V209" s="14" t="s">
        <v>19</v>
      </c>
      <c r="W209" s="16" t="s">
        <v>19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19</v>
      </c>
      <c r="AD209" t="s">
        <v>6</v>
      </c>
      <c r="AE209" t="s">
        <v>907</v>
      </c>
      <c r="AF209" t="s">
        <v>88</v>
      </c>
      <c r="AG209" t="s">
        <v>75</v>
      </c>
      <c r="AH209" t="s">
        <v>19</v>
      </c>
    </row>
    <row r="210" ht="14.25" customHeight="1" spans="1:34">
      <c r="A210" s="6" t="s">
        <v>1609</v>
      </c>
      <c r="B210" s="6" t="s">
        <v>1610</v>
      </c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91</v>
      </c>
      <c r="H210" s="7" t="s">
        <v>92</v>
      </c>
      <c r="I210" s="7" t="s">
        <v>79</v>
      </c>
      <c r="J210" s="7" t="s">
        <v>2</v>
      </c>
      <c r="K210" s="7" t="s">
        <v>1611</v>
      </c>
      <c r="L210" s="7">
        <v>2</v>
      </c>
      <c r="M210" s="7">
        <v>2</v>
      </c>
      <c r="N210" s="7" t="s">
        <v>132</v>
      </c>
      <c r="O210" s="7" t="s">
        <v>665</v>
      </c>
      <c r="P210" s="7" t="s">
        <v>393</v>
      </c>
      <c r="Q210" s="7"/>
      <c r="R210" s="14" t="s">
        <v>1612</v>
      </c>
      <c r="S210" s="16" t="s">
        <v>1612</v>
      </c>
      <c r="T210" s="7" t="s">
        <v>1613</v>
      </c>
      <c r="U210" s="14" t="s">
        <v>19</v>
      </c>
      <c r="V210" s="14" t="s">
        <v>19</v>
      </c>
      <c r="W210" s="16" t="s">
        <v>19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19</v>
      </c>
      <c r="AD210" t="s">
        <v>6</v>
      </c>
      <c r="AE210" t="s">
        <v>99</v>
      </c>
      <c r="AF210" t="s">
        <v>88</v>
      </c>
      <c r="AG210" t="s">
        <v>75</v>
      </c>
      <c r="AH210" t="s">
        <v>19</v>
      </c>
    </row>
    <row r="211" ht="14.25" customHeight="1" spans="1:34">
      <c r="A211" s="6" t="s">
        <v>1614</v>
      </c>
      <c r="B211" s="6" t="s">
        <v>1615</v>
      </c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1616</v>
      </c>
      <c r="H211" s="7" t="s">
        <v>1617</v>
      </c>
      <c r="I211" s="7" t="s">
        <v>79</v>
      </c>
      <c r="J211" s="7" t="s">
        <v>2</v>
      </c>
      <c r="K211" s="7" t="s">
        <v>1618</v>
      </c>
      <c r="L211" s="7">
        <v>1</v>
      </c>
      <c r="M211" s="7">
        <v>1</v>
      </c>
      <c r="N211" s="7" t="s">
        <v>1619</v>
      </c>
      <c r="O211" s="7" t="s">
        <v>665</v>
      </c>
      <c r="P211" s="7" t="s">
        <v>998</v>
      </c>
      <c r="Q211" s="7"/>
      <c r="R211" s="14" t="s">
        <v>1620</v>
      </c>
      <c r="S211" s="16" t="s">
        <v>19</v>
      </c>
      <c r="T211" s="7"/>
      <c r="U211" s="14" t="s">
        <v>19</v>
      </c>
      <c r="V211" s="14" t="s">
        <v>1620</v>
      </c>
      <c r="W211" s="16" t="s">
        <v>1621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1529</v>
      </c>
      <c r="AD211" t="s">
        <v>6</v>
      </c>
      <c r="AE211" t="s">
        <v>527</v>
      </c>
      <c r="AF211" t="s">
        <v>88</v>
      </c>
      <c r="AG211" t="s">
        <v>75</v>
      </c>
      <c r="AH211" t="s">
        <v>19</v>
      </c>
    </row>
    <row r="212" ht="14.25" customHeight="1" spans="1:34">
      <c r="A212" s="6" t="s">
        <v>1622</v>
      </c>
      <c r="B212" s="6" t="s">
        <v>1623</v>
      </c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1624</v>
      </c>
      <c r="H212" s="7" t="s">
        <v>1625</v>
      </c>
      <c r="I212" s="7" t="s">
        <v>79</v>
      </c>
      <c r="J212" s="7" t="s">
        <v>2</v>
      </c>
      <c r="K212" s="7" t="s">
        <v>1626</v>
      </c>
      <c r="L212" s="7">
        <v>1</v>
      </c>
      <c r="M212" s="7">
        <v>1</v>
      </c>
      <c r="N212" s="7" t="s">
        <v>842</v>
      </c>
      <c r="O212" s="7" t="s">
        <v>665</v>
      </c>
      <c r="P212" s="7" t="s">
        <v>998</v>
      </c>
      <c r="Q212" s="7"/>
      <c r="R212" s="14" t="s">
        <v>306</v>
      </c>
      <c r="S212" s="16" t="s">
        <v>19</v>
      </c>
      <c r="T212" s="7"/>
      <c r="U212" s="14" t="s">
        <v>19</v>
      </c>
      <c r="V212" s="14" t="s">
        <v>306</v>
      </c>
      <c r="W212" s="16" t="s">
        <v>467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1627</v>
      </c>
      <c r="AD212" t="s">
        <v>6</v>
      </c>
      <c r="AE212" t="s">
        <v>145</v>
      </c>
      <c r="AF212" t="s">
        <v>88</v>
      </c>
      <c r="AG212" t="s">
        <v>75</v>
      </c>
      <c r="AH212" t="s">
        <v>19</v>
      </c>
    </row>
    <row r="213" ht="14.25" customHeight="1" spans="1:34">
      <c r="A213" s="6" t="s">
        <v>1628</v>
      </c>
      <c r="B213" s="6" t="s">
        <v>1629</v>
      </c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1624</v>
      </c>
      <c r="H213" s="7" t="s">
        <v>1625</v>
      </c>
      <c r="I213" s="7" t="s">
        <v>79</v>
      </c>
      <c r="J213" s="7" t="s">
        <v>2</v>
      </c>
      <c r="K213" s="7" t="s">
        <v>1630</v>
      </c>
      <c r="L213" s="7">
        <v>1</v>
      </c>
      <c r="M213" s="7">
        <v>1</v>
      </c>
      <c r="N213" s="7" t="s">
        <v>842</v>
      </c>
      <c r="O213" s="7" t="s">
        <v>665</v>
      </c>
      <c r="P213" s="7" t="s">
        <v>998</v>
      </c>
      <c r="Q213" s="7"/>
      <c r="R213" s="14" t="s">
        <v>306</v>
      </c>
      <c r="S213" s="16" t="s">
        <v>19</v>
      </c>
      <c r="T213" s="7"/>
      <c r="U213" s="14" t="s">
        <v>19</v>
      </c>
      <c r="V213" s="14" t="s">
        <v>306</v>
      </c>
      <c r="W213" s="16" t="s">
        <v>467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1627</v>
      </c>
      <c r="AD213" t="s">
        <v>6</v>
      </c>
      <c r="AE213" t="s">
        <v>145</v>
      </c>
      <c r="AF213" t="s">
        <v>88</v>
      </c>
      <c r="AG213" t="s">
        <v>75</v>
      </c>
      <c r="AH213" t="s">
        <v>19</v>
      </c>
    </row>
    <row r="214" ht="14.25" customHeight="1" spans="1:34">
      <c r="A214" s="6" t="s">
        <v>1631</v>
      </c>
      <c r="B214" s="6" t="s">
        <v>1632</v>
      </c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1633</v>
      </c>
      <c r="H214" s="7" t="s">
        <v>1634</v>
      </c>
      <c r="I214" s="7" t="s">
        <v>79</v>
      </c>
      <c r="J214" s="7" t="s">
        <v>2</v>
      </c>
      <c r="K214" s="7" t="s">
        <v>1635</v>
      </c>
      <c r="L214" s="7">
        <v>1</v>
      </c>
      <c r="M214" s="7">
        <v>3</v>
      </c>
      <c r="N214" s="7" t="s">
        <v>507</v>
      </c>
      <c r="O214" s="7" t="s">
        <v>320</v>
      </c>
      <c r="P214" s="7" t="s">
        <v>998</v>
      </c>
      <c r="Q214" s="7"/>
      <c r="R214" s="14" t="s">
        <v>1636</v>
      </c>
      <c r="S214" s="16" t="s">
        <v>19</v>
      </c>
      <c r="T214" s="7"/>
      <c r="U214" s="14" t="s">
        <v>19</v>
      </c>
      <c r="V214" s="14" t="s">
        <v>1636</v>
      </c>
      <c r="W214" s="16" t="s">
        <v>1529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1134</v>
      </c>
      <c r="AD214" t="s">
        <v>6</v>
      </c>
      <c r="AE214" t="s">
        <v>1637</v>
      </c>
      <c r="AF214" t="s">
        <v>88</v>
      </c>
      <c r="AG214" t="s">
        <v>75</v>
      </c>
      <c r="AH214" t="s">
        <v>19</v>
      </c>
    </row>
    <row r="215" ht="14.25" customHeight="1" spans="1:34">
      <c r="A215" s="6" t="s">
        <v>1638</v>
      </c>
      <c r="B215" s="6" t="s">
        <v>1639</v>
      </c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148</v>
      </c>
      <c r="H215" s="7" t="s">
        <v>149</v>
      </c>
      <c r="I215" s="7" t="s">
        <v>79</v>
      </c>
      <c r="J215" s="7" t="s">
        <v>2</v>
      </c>
      <c r="K215" s="7" t="s">
        <v>1640</v>
      </c>
      <c r="L215" s="7">
        <v>1</v>
      </c>
      <c r="M215" s="7">
        <v>1</v>
      </c>
      <c r="N215" s="7" t="s">
        <v>851</v>
      </c>
      <c r="O215" s="7" t="s">
        <v>665</v>
      </c>
      <c r="P215" s="7" t="s">
        <v>998</v>
      </c>
      <c r="Q215" s="7"/>
      <c r="R215" s="14" t="s">
        <v>1641</v>
      </c>
      <c r="S215" s="16" t="s">
        <v>19</v>
      </c>
      <c r="T215" s="7"/>
      <c r="U215" s="14" t="s">
        <v>19</v>
      </c>
      <c r="V215" s="14" t="s">
        <v>1641</v>
      </c>
      <c r="W215" s="16" t="s">
        <v>819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1642</v>
      </c>
      <c r="AD215" t="s">
        <v>6</v>
      </c>
      <c r="AE215" t="s">
        <v>155</v>
      </c>
      <c r="AF215" t="s">
        <v>88</v>
      </c>
      <c r="AG215" t="s">
        <v>75</v>
      </c>
      <c r="AH215" t="s">
        <v>19</v>
      </c>
    </row>
    <row r="216" ht="14.25" customHeight="1" spans="1:34">
      <c r="A216" s="6" t="s">
        <v>1643</v>
      </c>
      <c r="B216" s="6" t="s">
        <v>1644</v>
      </c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1645</v>
      </c>
      <c r="H216" s="7" t="s">
        <v>1646</v>
      </c>
      <c r="I216" s="7" t="s">
        <v>79</v>
      </c>
      <c r="J216" s="7" t="s">
        <v>2</v>
      </c>
      <c r="K216" s="7" t="s">
        <v>1647</v>
      </c>
      <c r="L216" s="7">
        <v>1</v>
      </c>
      <c r="M216" s="7">
        <v>2</v>
      </c>
      <c r="N216" s="7" t="s">
        <v>851</v>
      </c>
      <c r="O216" s="7" t="s">
        <v>674</v>
      </c>
      <c r="P216" s="7" t="s">
        <v>998</v>
      </c>
      <c r="Q216" s="7"/>
      <c r="R216" s="14" t="s">
        <v>1648</v>
      </c>
      <c r="S216" s="16" t="s">
        <v>19</v>
      </c>
      <c r="T216" s="7"/>
      <c r="U216" s="14" t="s">
        <v>19</v>
      </c>
      <c r="V216" s="14" t="s">
        <v>1648</v>
      </c>
      <c r="W216" s="16" t="s">
        <v>291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1560</v>
      </c>
      <c r="AD216" t="s">
        <v>6</v>
      </c>
      <c r="AE216" t="s">
        <v>1649</v>
      </c>
      <c r="AF216" t="s">
        <v>88</v>
      </c>
      <c r="AG216" t="s">
        <v>75</v>
      </c>
      <c r="AH216" t="s">
        <v>19</v>
      </c>
    </row>
    <row r="217" ht="14.25" customHeight="1" spans="1:34">
      <c r="A217" s="6" t="s">
        <v>1650</v>
      </c>
      <c r="B217" s="6" t="s">
        <v>1651</v>
      </c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1067</v>
      </c>
      <c r="H217" s="7" t="s">
        <v>1068</v>
      </c>
      <c r="I217" s="7" t="s">
        <v>79</v>
      </c>
      <c r="J217" s="7" t="s">
        <v>2</v>
      </c>
      <c r="K217" s="7" t="s">
        <v>1652</v>
      </c>
      <c r="L217" s="7">
        <v>1</v>
      </c>
      <c r="M217" s="7">
        <v>5</v>
      </c>
      <c r="N217" s="7" t="s">
        <v>122</v>
      </c>
      <c r="O217" s="7" t="s">
        <v>83</v>
      </c>
      <c r="P217" s="7" t="s">
        <v>998</v>
      </c>
      <c r="Q217" s="7"/>
      <c r="R217" s="14" t="s">
        <v>1653</v>
      </c>
      <c r="S217" s="16" t="s">
        <v>19</v>
      </c>
      <c r="T217" s="7"/>
      <c r="U217" s="14" t="s">
        <v>19</v>
      </c>
      <c r="V217" s="14" t="s">
        <v>1653</v>
      </c>
      <c r="W217" s="16" t="s">
        <v>888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1654</v>
      </c>
      <c r="AD217" t="s">
        <v>6</v>
      </c>
      <c r="AE217" t="s">
        <v>99</v>
      </c>
      <c r="AF217" t="s">
        <v>88</v>
      </c>
      <c r="AG217" t="s">
        <v>75</v>
      </c>
      <c r="AH217" t="s">
        <v>19</v>
      </c>
    </row>
    <row r="218" ht="14.25" customHeight="1" spans="1:34">
      <c r="A218" s="6" t="s">
        <v>1655</v>
      </c>
      <c r="B218" s="6" t="s">
        <v>1656</v>
      </c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1067</v>
      </c>
      <c r="H218" s="7" t="s">
        <v>1068</v>
      </c>
      <c r="I218" s="7" t="s">
        <v>79</v>
      </c>
      <c r="J218" s="7" t="s">
        <v>2</v>
      </c>
      <c r="K218" s="7" t="s">
        <v>1657</v>
      </c>
      <c r="L218" s="7">
        <v>1</v>
      </c>
      <c r="M218" s="7">
        <v>5</v>
      </c>
      <c r="N218" s="7" t="s">
        <v>1658</v>
      </c>
      <c r="O218" s="7" t="s">
        <v>83</v>
      </c>
      <c r="P218" s="7" t="s">
        <v>998</v>
      </c>
      <c r="Q218" s="7"/>
      <c r="R218" s="14" t="s">
        <v>1659</v>
      </c>
      <c r="S218" s="16" t="s">
        <v>19</v>
      </c>
      <c r="T218" s="7"/>
      <c r="U218" s="14" t="s">
        <v>19</v>
      </c>
      <c r="V218" s="14" t="s">
        <v>1659</v>
      </c>
      <c r="W218" s="16" t="s">
        <v>1660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1661</v>
      </c>
      <c r="AD218" t="s">
        <v>6</v>
      </c>
      <c r="AE218" t="s">
        <v>99</v>
      </c>
      <c r="AF218" t="s">
        <v>88</v>
      </c>
      <c r="AG218" t="s">
        <v>75</v>
      </c>
      <c r="AH218" t="s">
        <v>19</v>
      </c>
    </row>
    <row r="219" ht="14.25" customHeight="1" spans="1:34">
      <c r="A219" s="6" t="s">
        <v>1662</v>
      </c>
      <c r="B219" s="6" t="s">
        <v>1663</v>
      </c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629</v>
      </c>
      <c r="H219" s="7" t="s">
        <v>630</v>
      </c>
      <c r="I219" s="7" t="s">
        <v>79</v>
      </c>
      <c r="J219" s="7" t="s">
        <v>2</v>
      </c>
      <c r="K219" s="7" t="s">
        <v>1664</v>
      </c>
      <c r="L219" s="7">
        <v>1</v>
      </c>
      <c r="M219" s="7">
        <v>1</v>
      </c>
      <c r="N219" s="7" t="s">
        <v>95</v>
      </c>
      <c r="O219" s="7" t="s">
        <v>665</v>
      </c>
      <c r="P219" s="7" t="s">
        <v>998</v>
      </c>
      <c r="Q219" s="7"/>
      <c r="R219" s="14" t="s">
        <v>1665</v>
      </c>
      <c r="S219" s="16" t="s">
        <v>19</v>
      </c>
      <c r="T219" s="7"/>
      <c r="U219" s="14" t="s">
        <v>19</v>
      </c>
      <c r="V219" s="14" t="s">
        <v>1665</v>
      </c>
      <c r="W219" s="16" t="s">
        <v>834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1666</v>
      </c>
      <c r="AD219" t="s">
        <v>6</v>
      </c>
      <c r="AE219" t="s">
        <v>635</v>
      </c>
      <c r="AF219" t="s">
        <v>88</v>
      </c>
      <c r="AG219" t="s">
        <v>75</v>
      </c>
      <c r="AH219" t="s">
        <v>19</v>
      </c>
    </row>
    <row r="220" ht="14.25" customHeight="1" spans="1:34">
      <c r="A220" s="6" t="s">
        <v>1667</v>
      </c>
      <c r="B220" s="6" t="s">
        <v>1668</v>
      </c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158</v>
      </c>
      <c r="H220" s="7" t="s">
        <v>159</v>
      </c>
      <c r="I220" s="7" t="s">
        <v>79</v>
      </c>
      <c r="J220" s="7" t="s">
        <v>2</v>
      </c>
      <c r="K220" s="7" t="s">
        <v>1669</v>
      </c>
      <c r="L220" s="7">
        <v>1</v>
      </c>
      <c r="M220" s="7">
        <v>1</v>
      </c>
      <c r="N220" s="7" t="s">
        <v>83</v>
      </c>
      <c r="O220" s="7" t="s">
        <v>665</v>
      </c>
      <c r="P220" s="7" t="s">
        <v>998</v>
      </c>
      <c r="Q220" s="7"/>
      <c r="R220" s="14" t="s">
        <v>1670</v>
      </c>
      <c r="S220" s="16" t="s">
        <v>19</v>
      </c>
      <c r="T220" s="7"/>
      <c r="U220" s="14" t="s">
        <v>19</v>
      </c>
      <c r="V220" s="14" t="s">
        <v>1670</v>
      </c>
      <c r="W220" s="16" t="s">
        <v>1671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1672</v>
      </c>
      <c r="AD220" t="s">
        <v>6</v>
      </c>
      <c r="AE220" t="s">
        <v>165</v>
      </c>
      <c r="AF220" t="s">
        <v>88</v>
      </c>
      <c r="AG220" t="s">
        <v>75</v>
      </c>
      <c r="AH220" t="s">
        <v>19</v>
      </c>
    </row>
    <row r="221" ht="14.25" customHeight="1" spans="1:34">
      <c r="A221" s="6" t="s">
        <v>1673</v>
      </c>
      <c r="B221" s="6" t="s">
        <v>1674</v>
      </c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1675</v>
      </c>
      <c r="H221" s="7" t="s">
        <v>1676</v>
      </c>
      <c r="I221" s="7" t="s">
        <v>79</v>
      </c>
      <c r="J221" s="7" t="s">
        <v>2</v>
      </c>
      <c r="K221" s="7" t="s">
        <v>1677</v>
      </c>
      <c r="L221" s="7">
        <v>1</v>
      </c>
      <c r="M221" s="7">
        <v>1</v>
      </c>
      <c r="N221" s="7" t="s">
        <v>94</v>
      </c>
      <c r="O221" s="7" t="s">
        <v>665</v>
      </c>
      <c r="P221" s="7" t="s">
        <v>998</v>
      </c>
      <c r="Q221" s="7"/>
      <c r="R221" s="14" t="s">
        <v>1678</v>
      </c>
      <c r="S221" s="16" t="s">
        <v>19</v>
      </c>
      <c r="T221" s="7"/>
      <c r="U221" s="14" t="s">
        <v>19</v>
      </c>
      <c r="V221" s="14" t="s">
        <v>1678</v>
      </c>
      <c r="W221" s="16" t="s">
        <v>1679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1680</v>
      </c>
      <c r="AD221" t="s">
        <v>6</v>
      </c>
      <c r="AE221" t="s">
        <v>1681</v>
      </c>
      <c r="AF221" t="s">
        <v>88</v>
      </c>
      <c r="AG221" t="s">
        <v>75</v>
      </c>
      <c r="AH221" t="s">
        <v>19</v>
      </c>
    </row>
    <row r="222" ht="14.25" customHeight="1" spans="1:34">
      <c r="A222" s="6" t="s">
        <v>1682</v>
      </c>
      <c r="B222" s="6" t="s">
        <v>1683</v>
      </c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197</v>
      </c>
      <c r="H222" s="7" t="s">
        <v>198</v>
      </c>
      <c r="I222" s="7" t="s">
        <v>79</v>
      </c>
      <c r="J222" s="7" t="s">
        <v>2</v>
      </c>
      <c r="K222" s="7" t="s">
        <v>1684</v>
      </c>
      <c r="L222" s="7">
        <v>1</v>
      </c>
      <c r="M222" s="7">
        <v>3</v>
      </c>
      <c r="N222" s="7" t="s">
        <v>1345</v>
      </c>
      <c r="O222" s="7" t="s">
        <v>320</v>
      </c>
      <c r="P222" s="7" t="s">
        <v>998</v>
      </c>
      <c r="Q222" s="7"/>
      <c r="R222" s="14" t="s">
        <v>1685</v>
      </c>
      <c r="S222" s="16" t="s">
        <v>19</v>
      </c>
      <c r="T222" s="7"/>
      <c r="U222" s="14" t="s">
        <v>19</v>
      </c>
      <c r="V222" s="14" t="s">
        <v>1685</v>
      </c>
      <c r="W222" s="16" t="s">
        <v>642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1686</v>
      </c>
      <c r="AD222" t="s">
        <v>6</v>
      </c>
      <c r="AE222" t="s">
        <v>145</v>
      </c>
      <c r="AF222" t="s">
        <v>88</v>
      </c>
      <c r="AG222" t="s">
        <v>75</v>
      </c>
      <c r="AH222" t="s">
        <v>19</v>
      </c>
    </row>
    <row r="223" ht="14.25" customHeight="1" spans="1:34">
      <c r="A223" s="6" t="s">
        <v>1687</v>
      </c>
      <c r="B223" s="6" t="s">
        <v>1688</v>
      </c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1689</v>
      </c>
      <c r="H223" s="7" t="s">
        <v>1690</v>
      </c>
      <c r="I223" s="7" t="s">
        <v>79</v>
      </c>
      <c r="J223" s="7" t="s">
        <v>2</v>
      </c>
      <c r="K223" s="7" t="s">
        <v>1691</v>
      </c>
      <c r="L223" s="7">
        <v>1</v>
      </c>
      <c r="M223" s="7">
        <v>3</v>
      </c>
      <c r="N223" s="7" t="s">
        <v>475</v>
      </c>
      <c r="O223" s="7" t="s">
        <v>320</v>
      </c>
      <c r="P223" s="7" t="s">
        <v>998</v>
      </c>
      <c r="Q223" s="7"/>
      <c r="R223" s="14" t="s">
        <v>1692</v>
      </c>
      <c r="S223" s="16" t="s">
        <v>19</v>
      </c>
      <c r="T223" s="7"/>
      <c r="U223" s="14" t="s">
        <v>19</v>
      </c>
      <c r="V223" s="14" t="s">
        <v>1692</v>
      </c>
      <c r="W223" s="16" t="s">
        <v>1448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833</v>
      </c>
      <c r="AD223" t="s">
        <v>6</v>
      </c>
      <c r="AE223" t="s">
        <v>1693</v>
      </c>
      <c r="AF223" t="s">
        <v>88</v>
      </c>
      <c r="AG223" t="s">
        <v>75</v>
      </c>
      <c r="AH223" t="s">
        <v>19</v>
      </c>
    </row>
    <row r="224" ht="14.25" customHeight="1" spans="1:34">
      <c r="A224" s="6" t="s">
        <v>1694</v>
      </c>
      <c r="B224" s="6" t="s">
        <v>1695</v>
      </c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1696</v>
      </c>
      <c r="H224" s="7" t="s">
        <v>1697</v>
      </c>
      <c r="I224" s="7" t="s">
        <v>79</v>
      </c>
      <c r="J224" s="7" t="s">
        <v>2</v>
      </c>
      <c r="K224" s="7" t="s">
        <v>1698</v>
      </c>
      <c r="L224" s="7">
        <v>1</v>
      </c>
      <c r="M224" s="7">
        <v>2</v>
      </c>
      <c r="N224" s="7" t="s">
        <v>83</v>
      </c>
      <c r="O224" s="7" t="s">
        <v>674</v>
      </c>
      <c r="P224" s="7" t="s">
        <v>998</v>
      </c>
      <c r="Q224" s="7"/>
      <c r="R224" s="14" t="s">
        <v>1341</v>
      </c>
      <c r="S224" s="16" t="s">
        <v>19</v>
      </c>
      <c r="T224" s="7"/>
      <c r="U224" s="14" t="s">
        <v>19</v>
      </c>
      <c r="V224" s="14" t="s">
        <v>1341</v>
      </c>
      <c r="W224" s="16" t="s">
        <v>1699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1700</v>
      </c>
      <c r="AD224" t="s">
        <v>6</v>
      </c>
      <c r="AE224" t="s">
        <v>1701</v>
      </c>
      <c r="AF224" t="s">
        <v>88</v>
      </c>
      <c r="AG224" t="s">
        <v>75</v>
      </c>
      <c r="AH224" t="s">
        <v>19</v>
      </c>
    </row>
    <row r="225" ht="14.25" customHeight="1" spans="1:34">
      <c r="A225" s="6" t="s">
        <v>1702</v>
      </c>
      <c r="B225" s="6" t="s">
        <v>1703</v>
      </c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233</v>
      </c>
      <c r="H225" s="7" t="s">
        <v>234</v>
      </c>
      <c r="I225" s="7" t="s">
        <v>79</v>
      </c>
      <c r="J225" s="7" t="s">
        <v>2</v>
      </c>
      <c r="K225" s="7" t="s">
        <v>1704</v>
      </c>
      <c r="L225" s="7">
        <v>1</v>
      </c>
      <c r="M225" s="7">
        <v>2</v>
      </c>
      <c r="N225" s="7" t="s">
        <v>83</v>
      </c>
      <c r="O225" s="7" t="s">
        <v>674</v>
      </c>
      <c r="P225" s="7" t="s">
        <v>998</v>
      </c>
      <c r="Q225" s="7"/>
      <c r="R225" s="14" t="s">
        <v>524</v>
      </c>
      <c r="S225" s="16" t="s">
        <v>19</v>
      </c>
      <c r="T225" s="7"/>
      <c r="U225" s="14" t="s">
        <v>19</v>
      </c>
      <c r="V225" s="14" t="s">
        <v>524</v>
      </c>
      <c r="W225" s="16" t="s">
        <v>525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526</v>
      </c>
      <c r="AD225" t="s">
        <v>6</v>
      </c>
      <c r="AE225" t="s">
        <v>527</v>
      </c>
      <c r="AF225" t="s">
        <v>88</v>
      </c>
      <c r="AG225" t="s">
        <v>75</v>
      </c>
      <c r="AH225" t="s">
        <v>19</v>
      </c>
    </row>
    <row r="226" ht="14.25" customHeight="1" spans="1:34">
      <c r="A226" s="6" t="s">
        <v>1705</v>
      </c>
      <c r="B226" s="6" t="s">
        <v>1706</v>
      </c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1184</v>
      </c>
      <c r="H226" s="7" t="s">
        <v>1185</v>
      </c>
      <c r="I226" s="7" t="s">
        <v>79</v>
      </c>
      <c r="J226" s="7" t="s">
        <v>2</v>
      </c>
      <c r="K226" s="7" t="s">
        <v>1707</v>
      </c>
      <c r="L226" s="7">
        <v>1</v>
      </c>
      <c r="M226" s="7">
        <v>4</v>
      </c>
      <c r="N226" s="7" t="s">
        <v>356</v>
      </c>
      <c r="O226" s="7" t="s">
        <v>356</v>
      </c>
      <c r="P226" s="7" t="s">
        <v>998</v>
      </c>
      <c r="Q226" s="7"/>
      <c r="R226" s="14" t="s">
        <v>1708</v>
      </c>
      <c r="S226" s="16" t="s">
        <v>19</v>
      </c>
      <c r="T226" s="7"/>
      <c r="U226" s="14" t="s">
        <v>19</v>
      </c>
      <c r="V226" s="14" t="s">
        <v>1708</v>
      </c>
      <c r="W226" s="16" t="s">
        <v>419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1709</v>
      </c>
      <c r="AD226" t="s">
        <v>6</v>
      </c>
      <c r="AE226" t="s">
        <v>1014</v>
      </c>
      <c r="AF226" t="s">
        <v>88</v>
      </c>
      <c r="AG226" t="s">
        <v>75</v>
      </c>
      <c r="AH226" t="s">
        <v>19</v>
      </c>
    </row>
    <row r="227" ht="14.25" customHeight="1" spans="1:34">
      <c r="A227" s="6" t="s">
        <v>1710</v>
      </c>
      <c r="B227" s="6" t="s">
        <v>1711</v>
      </c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655</v>
      </c>
      <c r="H227" s="7" t="s">
        <v>656</v>
      </c>
      <c r="I227" s="7" t="s">
        <v>79</v>
      </c>
      <c r="J227" s="7" t="s">
        <v>2</v>
      </c>
      <c r="K227" s="7" t="s">
        <v>1712</v>
      </c>
      <c r="L227" s="7">
        <v>1</v>
      </c>
      <c r="M227" s="7">
        <v>2</v>
      </c>
      <c r="N227" s="7" t="s">
        <v>356</v>
      </c>
      <c r="O227" s="7" t="s">
        <v>674</v>
      </c>
      <c r="P227" s="7" t="s">
        <v>998</v>
      </c>
      <c r="Q227" s="7"/>
      <c r="R227" s="14" t="s">
        <v>1157</v>
      </c>
      <c r="S227" s="16" t="s">
        <v>19</v>
      </c>
      <c r="T227" s="7"/>
      <c r="U227" s="14" t="s">
        <v>19</v>
      </c>
      <c r="V227" s="14" t="s">
        <v>1157</v>
      </c>
      <c r="W227" s="16" t="s">
        <v>809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1106</v>
      </c>
      <c r="AD227" t="s">
        <v>6</v>
      </c>
      <c r="AE227" t="s">
        <v>907</v>
      </c>
      <c r="AF227" t="s">
        <v>88</v>
      </c>
      <c r="AG227" t="s">
        <v>75</v>
      </c>
      <c r="AH227" t="s">
        <v>19</v>
      </c>
    </row>
    <row r="228" ht="14.25" customHeight="1" spans="1:34">
      <c r="A228" s="6" t="s">
        <v>1713</v>
      </c>
      <c r="B228" s="6" t="s">
        <v>1714</v>
      </c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655</v>
      </c>
      <c r="H228" s="7" t="s">
        <v>656</v>
      </c>
      <c r="I228" s="7" t="s">
        <v>79</v>
      </c>
      <c r="J228" s="7" t="s">
        <v>2</v>
      </c>
      <c r="K228" s="7" t="s">
        <v>1491</v>
      </c>
      <c r="L228" s="7">
        <v>1</v>
      </c>
      <c r="M228" s="7">
        <v>1</v>
      </c>
      <c r="N228" s="7" t="s">
        <v>320</v>
      </c>
      <c r="O228" s="7" t="s">
        <v>665</v>
      </c>
      <c r="P228" s="7" t="s">
        <v>998</v>
      </c>
      <c r="Q228" s="7"/>
      <c r="R228" s="14" t="s">
        <v>1715</v>
      </c>
      <c r="S228" s="16" t="s">
        <v>19</v>
      </c>
      <c r="T228" s="7"/>
      <c r="U228" s="14" t="s">
        <v>19</v>
      </c>
      <c r="V228" s="14" t="s">
        <v>1715</v>
      </c>
      <c r="W228" s="16" t="s">
        <v>923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1716</v>
      </c>
      <c r="AD228" t="s">
        <v>6</v>
      </c>
      <c r="AE228" t="s">
        <v>907</v>
      </c>
      <c r="AF228" t="s">
        <v>88</v>
      </c>
      <c r="AG228" t="s">
        <v>75</v>
      </c>
      <c r="AH228" t="s">
        <v>19</v>
      </c>
    </row>
    <row r="229" ht="14.25" customHeight="1" spans="1:34">
      <c r="A229" s="6" t="s">
        <v>1717</v>
      </c>
      <c r="B229" s="6" t="s">
        <v>1718</v>
      </c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1719</v>
      </c>
      <c r="H229" s="7" t="s">
        <v>1720</v>
      </c>
      <c r="I229" s="7" t="s">
        <v>79</v>
      </c>
      <c r="J229" s="7" t="s">
        <v>2</v>
      </c>
      <c r="K229" s="7" t="s">
        <v>1721</v>
      </c>
      <c r="L229" s="7">
        <v>1</v>
      </c>
      <c r="M229" s="7">
        <v>2</v>
      </c>
      <c r="N229" s="7" t="s">
        <v>320</v>
      </c>
      <c r="O229" s="7" t="s">
        <v>674</v>
      </c>
      <c r="P229" s="7" t="s">
        <v>998</v>
      </c>
      <c r="Q229" s="7"/>
      <c r="R229" s="14" t="s">
        <v>1722</v>
      </c>
      <c r="S229" s="16" t="s">
        <v>19</v>
      </c>
      <c r="T229" s="7"/>
      <c r="U229" s="14" t="s">
        <v>19</v>
      </c>
      <c r="V229" s="14" t="s">
        <v>1722</v>
      </c>
      <c r="W229" s="16" t="s">
        <v>1723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1724</v>
      </c>
      <c r="AD229" t="s">
        <v>6</v>
      </c>
      <c r="AE229" t="s">
        <v>1725</v>
      </c>
      <c r="AF229" t="s">
        <v>88</v>
      </c>
      <c r="AG229" t="s">
        <v>75</v>
      </c>
      <c r="AH229" t="s">
        <v>19</v>
      </c>
    </row>
    <row r="230" ht="14.25" customHeight="1" spans="1:34">
      <c r="A230" s="6" t="s">
        <v>1726</v>
      </c>
      <c r="B230" s="6" t="s">
        <v>1727</v>
      </c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353</v>
      </c>
      <c r="H230" s="7" t="s">
        <v>354</v>
      </c>
      <c r="I230" s="7" t="s">
        <v>79</v>
      </c>
      <c r="J230" s="7" t="s">
        <v>2</v>
      </c>
      <c r="K230" s="7" t="s">
        <v>1728</v>
      </c>
      <c r="L230" s="7">
        <v>1</v>
      </c>
      <c r="M230" s="7">
        <v>3</v>
      </c>
      <c r="N230" s="7" t="s">
        <v>320</v>
      </c>
      <c r="O230" s="7" t="s">
        <v>320</v>
      </c>
      <c r="P230" s="7" t="s">
        <v>998</v>
      </c>
      <c r="Q230" s="7"/>
      <c r="R230" s="14" t="s">
        <v>1729</v>
      </c>
      <c r="S230" s="16" t="s">
        <v>19</v>
      </c>
      <c r="T230" s="7"/>
      <c r="U230" s="14" t="s">
        <v>19</v>
      </c>
      <c r="V230" s="14" t="s">
        <v>1729</v>
      </c>
      <c r="W230" s="16" t="s">
        <v>633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1730</v>
      </c>
      <c r="AD230" t="s">
        <v>6</v>
      </c>
      <c r="AE230" t="s">
        <v>443</v>
      </c>
      <c r="AF230" t="s">
        <v>88</v>
      </c>
      <c r="AG230" t="s">
        <v>75</v>
      </c>
      <c r="AH230" t="s">
        <v>19</v>
      </c>
    </row>
    <row r="231" ht="14.25" customHeight="1" spans="1:34">
      <c r="A231" s="6" t="s">
        <v>1731</v>
      </c>
      <c r="B231" s="6" t="s">
        <v>1732</v>
      </c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700</v>
      </c>
      <c r="H231" s="7" t="s">
        <v>701</v>
      </c>
      <c r="I231" s="7" t="s">
        <v>79</v>
      </c>
      <c r="J231" s="7" t="s">
        <v>2</v>
      </c>
      <c r="K231" s="7" t="s">
        <v>1733</v>
      </c>
      <c r="L231" s="7">
        <v>1</v>
      </c>
      <c r="M231" s="7">
        <v>2</v>
      </c>
      <c r="N231" s="7" t="s">
        <v>320</v>
      </c>
      <c r="O231" s="7" t="s">
        <v>674</v>
      </c>
      <c r="P231" s="7" t="s">
        <v>998</v>
      </c>
      <c r="Q231" s="7"/>
      <c r="R231" s="14" t="s">
        <v>1734</v>
      </c>
      <c r="S231" s="16" t="s">
        <v>19</v>
      </c>
      <c r="T231" s="7"/>
      <c r="U231" s="14" t="s">
        <v>19</v>
      </c>
      <c r="V231" s="14" t="s">
        <v>1734</v>
      </c>
      <c r="W231" s="16" t="s">
        <v>1735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1736</v>
      </c>
      <c r="AD231" t="s">
        <v>6</v>
      </c>
      <c r="AE231" t="s">
        <v>707</v>
      </c>
      <c r="AF231" t="s">
        <v>88</v>
      </c>
      <c r="AG231" t="s">
        <v>75</v>
      </c>
      <c r="AH231" t="s">
        <v>19</v>
      </c>
    </row>
    <row r="232" ht="14.25" customHeight="1" spans="1:34">
      <c r="A232" s="6" t="s">
        <v>1737</v>
      </c>
      <c r="B232" s="6" t="s">
        <v>1738</v>
      </c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1739</v>
      </c>
      <c r="H232" s="7" t="s">
        <v>1740</v>
      </c>
      <c r="I232" s="7" t="s">
        <v>79</v>
      </c>
      <c r="J232" s="7" t="s">
        <v>2</v>
      </c>
      <c r="K232" s="7" t="s">
        <v>1741</v>
      </c>
      <c r="L232" s="7">
        <v>2</v>
      </c>
      <c r="M232" s="7">
        <v>3</v>
      </c>
      <c r="N232" s="7" t="s">
        <v>320</v>
      </c>
      <c r="O232" s="7" t="s">
        <v>320</v>
      </c>
      <c r="P232" s="7" t="s">
        <v>998</v>
      </c>
      <c r="Q232" s="7"/>
      <c r="R232" s="14" t="s">
        <v>1742</v>
      </c>
      <c r="S232" s="16" t="s">
        <v>19</v>
      </c>
      <c r="T232" s="7"/>
      <c r="U232" s="14" t="s">
        <v>19</v>
      </c>
      <c r="V232" s="14" t="s">
        <v>1742</v>
      </c>
      <c r="W232" s="16" t="s">
        <v>1743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1744</v>
      </c>
      <c r="AD232" t="s">
        <v>6</v>
      </c>
      <c r="AE232" t="s">
        <v>1745</v>
      </c>
      <c r="AF232" t="s">
        <v>88</v>
      </c>
      <c r="AG232" t="s">
        <v>75</v>
      </c>
      <c r="AH232" t="s">
        <v>19</v>
      </c>
    </row>
    <row r="233" ht="14.25" customHeight="1" spans="1:34">
      <c r="A233" s="6" t="s">
        <v>1746</v>
      </c>
      <c r="B233" s="6" t="s">
        <v>1747</v>
      </c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1748</v>
      </c>
      <c r="H233" s="7" t="s">
        <v>1749</v>
      </c>
      <c r="I233" s="7" t="s">
        <v>79</v>
      </c>
      <c r="J233" s="7" t="s">
        <v>2</v>
      </c>
      <c r="K233" s="7" t="s">
        <v>1750</v>
      </c>
      <c r="L233" s="7">
        <v>1</v>
      </c>
      <c r="M233" s="7">
        <v>1</v>
      </c>
      <c r="N233" s="7" t="s">
        <v>665</v>
      </c>
      <c r="O233" s="7" t="s">
        <v>665</v>
      </c>
      <c r="P233" s="7" t="s">
        <v>998</v>
      </c>
      <c r="Q233" s="7"/>
      <c r="R233" s="14" t="s">
        <v>1199</v>
      </c>
      <c r="S233" s="16" t="s">
        <v>19</v>
      </c>
      <c r="T233" s="7"/>
      <c r="U233" s="14" t="s">
        <v>19</v>
      </c>
      <c r="V233" s="14" t="s">
        <v>1199</v>
      </c>
      <c r="W233" s="16" t="s">
        <v>1751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1752</v>
      </c>
      <c r="AD233" t="s">
        <v>6</v>
      </c>
      <c r="AE233" t="s">
        <v>722</v>
      </c>
      <c r="AF233" t="s">
        <v>88</v>
      </c>
      <c r="AG233" t="s">
        <v>75</v>
      </c>
      <c r="AH233" t="s">
        <v>19</v>
      </c>
    </row>
    <row r="234" ht="14.25" customHeight="1" spans="1:34">
      <c r="A234" s="6" t="s">
        <v>1753</v>
      </c>
      <c r="B234" s="6" t="s">
        <v>1754</v>
      </c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1755</v>
      </c>
      <c r="H234" s="7" t="s">
        <v>1756</v>
      </c>
      <c r="I234" s="7" t="s">
        <v>79</v>
      </c>
      <c r="J234" s="7" t="s">
        <v>2</v>
      </c>
      <c r="K234" s="7" t="s">
        <v>1757</v>
      </c>
      <c r="L234" s="7">
        <v>1</v>
      </c>
      <c r="M234" s="7">
        <v>3</v>
      </c>
      <c r="N234" s="7" t="s">
        <v>82</v>
      </c>
      <c r="O234" s="7" t="s">
        <v>320</v>
      </c>
      <c r="P234" s="7" t="s">
        <v>998</v>
      </c>
      <c r="Q234" s="7"/>
      <c r="R234" s="14" t="s">
        <v>1758</v>
      </c>
      <c r="S234" s="16" t="s">
        <v>19</v>
      </c>
      <c r="T234" s="7"/>
      <c r="U234" s="14" t="s">
        <v>19</v>
      </c>
      <c r="V234" s="14" t="s">
        <v>1758</v>
      </c>
      <c r="W234" s="16" t="s">
        <v>1759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1760</v>
      </c>
      <c r="AD234" t="s">
        <v>6</v>
      </c>
      <c r="AE234" t="s">
        <v>308</v>
      </c>
      <c r="AF234" t="s">
        <v>88</v>
      </c>
      <c r="AG234" t="s">
        <v>75</v>
      </c>
      <c r="AH234" t="s">
        <v>19</v>
      </c>
    </row>
    <row r="235" ht="14.25" customHeight="1" spans="1:34">
      <c r="A235" s="6" t="s">
        <v>1761</v>
      </c>
      <c r="B235" s="6" t="s">
        <v>1762</v>
      </c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1763</v>
      </c>
      <c r="H235" s="7" t="s">
        <v>1764</v>
      </c>
      <c r="I235" s="7" t="s">
        <v>79</v>
      </c>
      <c r="J235" s="7" t="s">
        <v>2</v>
      </c>
      <c r="K235" s="7" t="s">
        <v>1765</v>
      </c>
      <c r="L235" s="7">
        <v>1</v>
      </c>
      <c r="M235" s="7">
        <v>1</v>
      </c>
      <c r="N235" s="7" t="s">
        <v>320</v>
      </c>
      <c r="O235" s="7" t="s">
        <v>665</v>
      </c>
      <c r="P235" s="7" t="s">
        <v>998</v>
      </c>
      <c r="Q235" s="7"/>
      <c r="R235" s="14" t="s">
        <v>1766</v>
      </c>
      <c r="S235" s="16" t="s">
        <v>19</v>
      </c>
      <c r="T235" s="7"/>
      <c r="U235" s="14" t="s">
        <v>19</v>
      </c>
      <c r="V235" s="14" t="s">
        <v>1766</v>
      </c>
      <c r="W235" s="16" t="s">
        <v>1767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1768</v>
      </c>
      <c r="AD235" t="s">
        <v>6</v>
      </c>
      <c r="AE235" t="s">
        <v>145</v>
      </c>
      <c r="AF235" t="s">
        <v>88</v>
      </c>
      <c r="AG235" t="s">
        <v>75</v>
      </c>
      <c r="AH235" t="s">
        <v>19</v>
      </c>
    </row>
    <row r="236" ht="14.25" customHeight="1" spans="1:34">
      <c r="A236" s="6" t="s">
        <v>1769</v>
      </c>
      <c r="B236" s="6" t="s">
        <v>1770</v>
      </c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1771</v>
      </c>
      <c r="H236" s="7" t="s">
        <v>1772</v>
      </c>
      <c r="I236" s="7" t="s">
        <v>79</v>
      </c>
      <c r="J236" s="7" t="s">
        <v>2</v>
      </c>
      <c r="K236" s="7" t="s">
        <v>1773</v>
      </c>
      <c r="L236" s="7">
        <v>1</v>
      </c>
      <c r="M236" s="7">
        <v>1</v>
      </c>
      <c r="N236" s="7" t="s">
        <v>665</v>
      </c>
      <c r="O236" s="7" t="s">
        <v>665</v>
      </c>
      <c r="P236" s="7" t="s">
        <v>998</v>
      </c>
      <c r="Q236" s="7"/>
      <c r="R236" s="14" t="s">
        <v>290</v>
      </c>
      <c r="S236" s="16" t="s">
        <v>19</v>
      </c>
      <c r="T236" s="7"/>
      <c r="U236" s="14" t="s">
        <v>19</v>
      </c>
      <c r="V236" s="14" t="s">
        <v>290</v>
      </c>
      <c r="W236" s="16" t="s">
        <v>259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1774</v>
      </c>
      <c r="AD236" t="s">
        <v>6</v>
      </c>
      <c r="AE236" t="s">
        <v>1775</v>
      </c>
      <c r="AF236" t="s">
        <v>88</v>
      </c>
      <c r="AG236" t="s">
        <v>75</v>
      </c>
      <c r="AH236" t="s">
        <v>19</v>
      </c>
    </row>
    <row r="237" ht="14.25" customHeight="1" spans="1:34">
      <c r="A237" s="6" t="s">
        <v>1776</v>
      </c>
      <c r="B237" s="6" t="s">
        <v>1777</v>
      </c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989</v>
      </c>
      <c r="H237" s="7" t="s">
        <v>990</v>
      </c>
      <c r="I237" s="7" t="s">
        <v>79</v>
      </c>
      <c r="J237" s="7" t="s">
        <v>2</v>
      </c>
      <c r="K237" s="7" t="s">
        <v>1778</v>
      </c>
      <c r="L237" s="7">
        <v>1</v>
      </c>
      <c r="M237" s="7">
        <v>1</v>
      </c>
      <c r="N237" s="7" t="s">
        <v>665</v>
      </c>
      <c r="O237" s="7" t="s">
        <v>665</v>
      </c>
      <c r="P237" s="7" t="s">
        <v>998</v>
      </c>
      <c r="Q237" s="7"/>
      <c r="R237" s="14" t="s">
        <v>1779</v>
      </c>
      <c r="S237" s="16" t="s">
        <v>19</v>
      </c>
      <c r="T237" s="7"/>
      <c r="U237" s="14" t="s">
        <v>19</v>
      </c>
      <c r="V237" s="14" t="s">
        <v>1779</v>
      </c>
      <c r="W237" s="16" t="s">
        <v>894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567</v>
      </c>
      <c r="AD237" t="s">
        <v>6</v>
      </c>
      <c r="AE237" t="s">
        <v>1780</v>
      </c>
      <c r="AF237" t="s">
        <v>88</v>
      </c>
      <c r="AG237" t="s">
        <v>75</v>
      </c>
      <c r="AH237" t="s">
        <v>19</v>
      </c>
    </row>
    <row r="238" ht="14.25" customHeight="1" spans="1:34">
      <c r="A238" s="6" t="s">
        <v>1781</v>
      </c>
      <c r="B238" s="6" t="s">
        <v>1782</v>
      </c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989</v>
      </c>
      <c r="H238" s="7" t="s">
        <v>990</v>
      </c>
      <c r="I238" s="7" t="s">
        <v>79</v>
      </c>
      <c r="J238" s="7" t="s">
        <v>2</v>
      </c>
      <c r="K238" s="7" t="s">
        <v>1783</v>
      </c>
      <c r="L238" s="7">
        <v>1</v>
      </c>
      <c r="M238" s="7">
        <v>1</v>
      </c>
      <c r="N238" s="7" t="s">
        <v>665</v>
      </c>
      <c r="O238" s="7" t="s">
        <v>665</v>
      </c>
      <c r="P238" s="7" t="s">
        <v>998</v>
      </c>
      <c r="Q238" s="7"/>
      <c r="R238" s="14" t="s">
        <v>1779</v>
      </c>
      <c r="S238" s="16" t="s">
        <v>19</v>
      </c>
      <c r="T238" s="7"/>
      <c r="U238" s="14" t="s">
        <v>19</v>
      </c>
      <c r="V238" s="14" t="s">
        <v>1779</v>
      </c>
      <c r="W238" s="16" t="s">
        <v>894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567</v>
      </c>
      <c r="AD238" t="s">
        <v>6</v>
      </c>
      <c r="AE238" t="s">
        <v>1780</v>
      </c>
      <c r="AF238" t="s">
        <v>88</v>
      </c>
      <c r="AG238" t="s">
        <v>75</v>
      </c>
      <c r="AH238" t="s">
        <v>19</v>
      </c>
    </row>
    <row r="239" ht="14.25" customHeight="1" spans="1:34">
      <c r="A239" s="6" t="s">
        <v>1784</v>
      </c>
      <c r="B239" s="6" t="s">
        <v>1785</v>
      </c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989</v>
      </c>
      <c r="H239" s="7" t="s">
        <v>990</v>
      </c>
      <c r="I239" s="7" t="s">
        <v>79</v>
      </c>
      <c r="J239" s="7" t="s">
        <v>2</v>
      </c>
      <c r="K239" s="7" t="s">
        <v>1786</v>
      </c>
      <c r="L239" s="7">
        <v>1</v>
      </c>
      <c r="M239" s="7">
        <v>1</v>
      </c>
      <c r="N239" s="7" t="s">
        <v>665</v>
      </c>
      <c r="O239" s="7" t="s">
        <v>665</v>
      </c>
      <c r="P239" s="7" t="s">
        <v>998</v>
      </c>
      <c r="Q239" s="7"/>
      <c r="R239" s="14" t="s">
        <v>992</v>
      </c>
      <c r="S239" s="16" t="s">
        <v>19</v>
      </c>
      <c r="T239" s="7"/>
      <c r="U239" s="14" t="s">
        <v>19</v>
      </c>
      <c r="V239" s="14" t="s">
        <v>992</v>
      </c>
      <c r="W239" s="16" t="s">
        <v>259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1787</v>
      </c>
      <c r="AD239" t="s">
        <v>6</v>
      </c>
      <c r="AE239" t="s">
        <v>994</v>
      </c>
      <c r="AF239" t="s">
        <v>88</v>
      </c>
      <c r="AG239" t="s">
        <v>75</v>
      </c>
      <c r="AH239" t="s">
        <v>19</v>
      </c>
    </row>
    <row r="240" ht="14.25" customHeight="1" spans="1:34">
      <c r="A240" s="6" t="s">
        <v>1788</v>
      </c>
      <c r="B240" s="6" t="s">
        <v>1789</v>
      </c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989</v>
      </c>
      <c r="H240" s="7" t="s">
        <v>990</v>
      </c>
      <c r="I240" s="7" t="s">
        <v>79</v>
      </c>
      <c r="J240" s="7" t="s">
        <v>2</v>
      </c>
      <c r="K240" s="7" t="s">
        <v>1790</v>
      </c>
      <c r="L240" s="7">
        <v>1</v>
      </c>
      <c r="M240" s="7">
        <v>1</v>
      </c>
      <c r="N240" s="7" t="s">
        <v>665</v>
      </c>
      <c r="O240" s="7" t="s">
        <v>665</v>
      </c>
      <c r="P240" s="7" t="s">
        <v>998</v>
      </c>
      <c r="Q240" s="7"/>
      <c r="R240" s="14" t="s">
        <v>1791</v>
      </c>
      <c r="S240" s="16" t="s">
        <v>19</v>
      </c>
      <c r="T240" s="7"/>
      <c r="U240" s="14" t="s">
        <v>19</v>
      </c>
      <c r="V240" s="14" t="s">
        <v>1791</v>
      </c>
      <c r="W240" s="16" t="s">
        <v>957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893</v>
      </c>
      <c r="AD240" t="s">
        <v>6</v>
      </c>
      <c r="AE240" t="s">
        <v>1780</v>
      </c>
      <c r="AF240" t="s">
        <v>88</v>
      </c>
      <c r="AG240" t="s">
        <v>75</v>
      </c>
      <c r="AH240" t="s">
        <v>19</v>
      </c>
    </row>
    <row r="241" ht="14.25" customHeight="1" spans="1:34">
      <c r="A241" s="6" t="s">
        <v>1792</v>
      </c>
      <c r="B241" s="6" t="s">
        <v>1793</v>
      </c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1794</v>
      </c>
      <c r="H241" s="7" t="s">
        <v>1795</v>
      </c>
      <c r="I241" s="7" t="s">
        <v>79</v>
      </c>
      <c r="J241" s="7" t="s">
        <v>2</v>
      </c>
      <c r="K241" s="7" t="s">
        <v>1796</v>
      </c>
      <c r="L241" s="7">
        <v>2</v>
      </c>
      <c r="M241" s="7">
        <v>1</v>
      </c>
      <c r="N241" s="7" t="s">
        <v>665</v>
      </c>
      <c r="O241" s="7" t="s">
        <v>665</v>
      </c>
      <c r="P241" s="7" t="s">
        <v>998</v>
      </c>
      <c r="Q241" s="7"/>
      <c r="R241" s="14" t="s">
        <v>1797</v>
      </c>
      <c r="S241" s="16" t="s">
        <v>19</v>
      </c>
      <c r="T241" s="7"/>
      <c r="U241" s="14" t="s">
        <v>19</v>
      </c>
      <c r="V241" s="14" t="s">
        <v>1797</v>
      </c>
      <c r="W241" s="16" t="s">
        <v>1383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386</v>
      </c>
      <c r="AD241" t="s">
        <v>6</v>
      </c>
      <c r="AE241" t="s">
        <v>1798</v>
      </c>
      <c r="AF241" t="s">
        <v>88</v>
      </c>
      <c r="AG241" t="s">
        <v>75</v>
      </c>
      <c r="AH241" t="s">
        <v>19</v>
      </c>
    </row>
    <row r="242" ht="14.25" customHeight="1" spans="1:34">
      <c r="A242" s="6" t="s">
        <v>1799</v>
      </c>
      <c r="B242" s="6" t="s">
        <v>1800</v>
      </c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1801</v>
      </c>
      <c r="H242" s="7" t="s">
        <v>1802</v>
      </c>
      <c r="I242" s="7" t="s">
        <v>79</v>
      </c>
      <c r="J242" s="7" t="s">
        <v>2</v>
      </c>
      <c r="K242" s="7" t="s">
        <v>1803</v>
      </c>
      <c r="L242" s="7">
        <v>2</v>
      </c>
      <c r="M242" s="7">
        <v>1</v>
      </c>
      <c r="N242" s="7" t="s">
        <v>665</v>
      </c>
      <c r="O242" s="7" t="s">
        <v>665</v>
      </c>
      <c r="P242" s="7" t="s">
        <v>998</v>
      </c>
      <c r="Q242" s="7"/>
      <c r="R242" s="14" t="s">
        <v>1804</v>
      </c>
      <c r="S242" s="16" t="s">
        <v>19</v>
      </c>
      <c r="T242" s="7"/>
      <c r="U242" s="14" t="s">
        <v>19</v>
      </c>
      <c r="V242" s="14" t="s">
        <v>1804</v>
      </c>
      <c r="W242" s="16" t="s">
        <v>1805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1806</v>
      </c>
      <c r="AD242" t="s">
        <v>6</v>
      </c>
      <c r="AE242" t="s">
        <v>1807</v>
      </c>
      <c r="AF242" t="s">
        <v>88</v>
      </c>
      <c r="AG242" t="s">
        <v>75</v>
      </c>
      <c r="AH242" t="s">
        <v>19</v>
      </c>
    </row>
    <row r="243" ht="14.25" customHeight="1" spans="1:34">
      <c r="A243" s="6" t="s">
        <v>1808</v>
      </c>
      <c r="B243" s="6" t="s">
        <v>1809</v>
      </c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188</v>
      </c>
      <c r="H243" s="7" t="s">
        <v>189</v>
      </c>
      <c r="I243" s="7" t="s">
        <v>79</v>
      </c>
      <c r="J243" s="7" t="s">
        <v>2</v>
      </c>
      <c r="K243" s="7" t="s">
        <v>1810</v>
      </c>
      <c r="L243" s="7">
        <v>2</v>
      </c>
      <c r="M243" s="7">
        <v>1</v>
      </c>
      <c r="N243" s="7" t="s">
        <v>665</v>
      </c>
      <c r="O243" s="7" t="s">
        <v>665</v>
      </c>
      <c r="P243" s="7" t="s">
        <v>998</v>
      </c>
      <c r="Q243" s="7"/>
      <c r="R243" s="14" t="s">
        <v>1811</v>
      </c>
      <c r="S243" s="16" t="s">
        <v>19</v>
      </c>
      <c r="T243" s="7"/>
      <c r="U243" s="14" t="s">
        <v>19</v>
      </c>
      <c r="V243" s="14" t="s">
        <v>1811</v>
      </c>
      <c r="W243" s="16" t="s">
        <v>192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1812</v>
      </c>
      <c r="AD243" t="s">
        <v>6</v>
      </c>
      <c r="AE243" t="s">
        <v>194</v>
      </c>
      <c r="AF243" t="s">
        <v>88</v>
      </c>
      <c r="AG243" t="s">
        <v>75</v>
      </c>
      <c r="AH243" t="s">
        <v>19</v>
      </c>
    </row>
    <row r="244" ht="14.25" customHeight="1" spans="1:34">
      <c r="A244" s="6" t="s">
        <v>1813</v>
      </c>
      <c r="B244" s="6" t="s">
        <v>1814</v>
      </c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1815</v>
      </c>
      <c r="H244" s="7" t="s">
        <v>1816</v>
      </c>
      <c r="I244" s="7" t="s">
        <v>79</v>
      </c>
      <c r="J244" s="7" t="s">
        <v>2</v>
      </c>
      <c r="K244" s="7" t="s">
        <v>1817</v>
      </c>
      <c r="L244" s="7">
        <v>1</v>
      </c>
      <c r="M244" s="7">
        <v>1</v>
      </c>
      <c r="N244" s="7" t="s">
        <v>665</v>
      </c>
      <c r="O244" s="7" t="s">
        <v>665</v>
      </c>
      <c r="P244" s="7" t="s">
        <v>998</v>
      </c>
      <c r="Q244" s="7"/>
      <c r="R244" s="14" t="s">
        <v>1818</v>
      </c>
      <c r="S244" s="16" t="s">
        <v>19</v>
      </c>
      <c r="T244" s="7"/>
      <c r="U244" s="14" t="s">
        <v>19</v>
      </c>
      <c r="V244" s="14" t="s">
        <v>1818</v>
      </c>
      <c r="W244" s="16" t="s">
        <v>1819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1820</v>
      </c>
      <c r="AD244" t="s">
        <v>6</v>
      </c>
      <c r="AE244" t="s">
        <v>1821</v>
      </c>
      <c r="AF244" t="s">
        <v>88</v>
      </c>
      <c r="AG244" t="s">
        <v>75</v>
      </c>
      <c r="AH244" t="s">
        <v>19</v>
      </c>
    </row>
    <row r="245" ht="14.25" customHeight="1" spans="1:34">
      <c r="A245" s="6" t="s">
        <v>1822</v>
      </c>
      <c r="B245" s="6" t="s">
        <v>1823</v>
      </c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1824</v>
      </c>
      <c r="H245" s="7" t="s">
        <v>1825</v>
      </c>
      <c r="I245" s="7" t="s">
        <v>79</v>
      </c>
      <c r="J245" s="7" t="s">
        <v>2</v>
      </c>
      <c r="K245" s="7" t="s">
        <v>1826</v>
      </c>
      <c r="L245" s="7">
        <v>1</v>
      </c>
      <c r="M245" s="7">
        <v>1</v>
      </c>
      <c r="N245" s="7" t="s">
        <v>665</v>
      </c>
      <c r="O245" s="7" t="s">
        <v>665</v>
      </c>
      <c r="P245" s="7" t="s">
        <v>998</v>
      </c>
      <c r="Q245" s="7"/>
      <c r="R245" s="14" t="s">
        <v>1827</v>
      </c>
      <c r="S245" s="16" t="s">
        <v>19</v>
      </c>
      <c r="T245" s="7"/>
      <c r="U245" s="14" t="s">
        <v>19</v>
      </c>
      <c r="V245" s="14" t="s">
        <v>1827</v>
      </c>
      <c r="W245" s="16" t="s">
        <v>313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1828</v>
      </c>
      <c r="AD245" t="s">
        <v>6</v>
      </c>
      <c r="AE245" t="s">
        <v>1829</v>
      </c>
      <c r="AF245" t="s">
        <v>88</v>
      </c>
      <c r="AG245" t="s">
        <v>75</v>
      </c>
      <c r="AH245" t="s">
        <v>19</v>
      </c>
    </row>
    <row r="246" ht="14.25" customHeight="1" spans="1:34">
      <c r="A246" s="6" t="s">
        <v>1830</v>
      </c>
      <c r="B246" s="6" t="s">
        <v>1831</v>
      </c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629</v>
      </c>
      <c r="H246" s="7" t="s">
        <v>630</v>
      </c>
      <c r="I246" s="7" t="s">
        <v>79</v>
      </c>
      <c r="J246" s="7" t="s">
        <v>2</v>
      </c>
      <c r="K246" s="7" t="s">
        <v>1832</v>
      </c>
      <c r="L246" s="7">
        <v>1</v>
      </c>
      <c r="M246" s="7">
        <v>1</v>
      </c>
      <c r="N246" s="7" t="s">
        <v>83</v>
      </c>
      <c r="O246" s="7" t="s">
        <v>665</v>
      </c>
      <c r="P246" s="7" t="s">
        <v>998</v>
      </c>
      <c r="Q246" s="7"/>
      <c r="R246" s="14" t="s">
        <v>1833</v>
      </c>
      <c r="S246" s="16" t="s">
        <v>19</v>
      </c>
      <c r="T246" s="7"/>
      <c r="U246" s="14" t="s">
        <v>19</v>
      </c>
      <c r="V246" s="14" t="s">
        <v>1833</v>
      </c>
      <c r="W246" s="16" t="s">
        <v>1187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1366</v>
      </c>
      <c r="AD246" t="s">
        <v>6</v>
      </c>
      <c r="AE246" t="s">
        <v>635</v>
      </c>
      <c r="AF246" t="s">
        <v>88</v>
      </c>
      <c r="AG246" t="s">
        <v>75</v>
      </c>
      <c r="AH246" t="s">
        <v>19</v>
      </c>
    </row>
    <row r="247" ht="14.25" customHeight="1" spans="1:34">
      <c r="A247" s="6" t="s">
        <v>1834</v>
      </c>
      <c r="B247" s="6" t="s">
        <v>1835</v>
      </c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1836</v>
      </c>
      <c r="H247" s="7" t="s">
        <v>1837</v>
      </c>
      <c r="I247" s="7" t="s">
        <v>79</v>
      </c>
      <c r="J247" s="7" t="s">
        <v>2</v>
      </c>
      <c r="K247" s="7" t="s">
        <v>1838</v>
      </c>
      <c r="L247" s="7">
        <v>1</v>
      </c>
      <c r="M247" s="7">
        <v>3</v>
      </c>
      <c r="N247" s="7" t="s">
        <v>83</v>
      </c>
      <c r="O247" s="7" t="s">
        <v>320</v>
      </c>
      <c r="P247" s="7" t="s">
        <v>998</v>
      </c>
      <c r="Q247" s="7"/>
      <c r="R247" s="14" t="s">
        <v>1839</v>
      </c>
      <c r="S247" s="16" t="s">
        <v>19</v>
      </c>
      <c r="T247" s="7"/>
      <c r="U247" s="14" t="s">
        <v>19</v>
      </c>
      <c r="V247" s="14" t="s">
        <v>1839</v>
      </c>
      <c r="W247" s="16" t="s">
        <v>1237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1840</v>
      </c>
      <c r="AD247" t="s">
        <v>6</v>
      </c>
      <c r="AE247" t="s">
        <v>341</v>
      </c>
      <c r="AF247" t="s">
        <v>88</v>
      </c>
      <c r="AG247" t="s">
        <v>75</v>
      </c>
      <c r="AH247" t="s">
        <v>19</v>
      </c>
    </row>
    <row r="248" ht="14.25" customHeight="1" spans="1:34">
      <c r="A248" s="6" t="s">
        <v>1841</v>
      </c>
      <c r="B248" s="6" t="s">
        <v>1842</v>
      </c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1843</v>
      </c>
      <c r="H248" s="7" t="s">
        <v>1844</v>
      </c>
      <c r="I248" s="7" t="s">
        <v>79</v>
      </c>
      <c r="J248" s="7" t="s">
        <v>2</v>
      </c>
      <c r="K248" s="7" t="s">
        <v>1845</v>
      </c>
      <c r="L248" s="7">
        <v>1</v>
      </c>
      <c r="M248" s="7">
        <v>1</v>
      </c>
      <c r="N248" s="7" t="s">
        <v>320</v>
      </c>
      <c r="O248" s="7" t="s">
        <v>665</v>
      </c>
      <c r="P248" s="7" t="s">
        <v>998</v>
      </c>
      <c r="Q248" s="7"/>
      <c r="R248" s="14" t="s">
        <v>1846</v>
      </c>
      <c r="S248" s="16" t="s">
        <v>19</v>
      </c>
      <c r="T248" s="7"/>
      <c r="U248" s="14" t="s">
        <v>19</v>
      </c>
      <c r="V248" s="14" t="s">
        <v>1846</v>
      </c>
      <c r="W248" s="16" t="s">
        <v>291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1847</v>
      </c>
      <c r="AD248" t="s">
        <v>6</v>
      </c>
      <c r="AE248" t="s">
        <v>1848</v>
      </c>
      <c r="AF248" t="s">
        <v>88</v>
      </c>
      <c r="AG248" t="s">
        <v>75</v>
      </c>
      <c r="AH248" t="s">
        <v>19</v>
      </c>
    </row>
    <row r="249" ht="14.25" customHeight="1" spans="1:34">
      <c r="A249" s="6" t="s">
        <v>1849</v>
      </c>
      <c r="B249" s="6" t="s">
        <v>1850</v>
      </c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919</v>
      </c>
      <c r="H249" s="7" t="s">
        <v>920</v>
      </c>
      <c r="I249" s="7" t="s">
        <v>79</v>
      </c>
      <c r="J249" s="7" t="s">
        <v>2</v>
      </c>
      <c r="K249" s="7" t="s">
        <v>1851</v>
      </c>
      <c r="L249" s="7">
        <v>1</v>
      </c>
      <c r="M249" s="7">
        <v>1</v>
      </c>
      <c r="N249" s="7" t="s">
        <v>320</v>
      </c>
      <c r="O249" s="7" t="s">
        <v>665</v>
      </c>
      <c r="P249" s="7" t="s">
        <v>998</v>
      </c>
      <c r="Q249" s="7"/>
      <c r="R249" s="14" t="s">
        <v>1666</v>
      </c>
      <c r="S249" s="16" t="s">
        <v>19</v>
      </c>
      <c r="T249" s="7"/>
      <c r="U249" s="14" t="s">
        <v>19</v>
      </c>
      <c r="V249" s="14" t="s">
        <v>1666</v>
      </c>
      <c r="W249" s="16" t="s">
        <v>1852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1853</v>
      </c>
      <c r="AD249" t="s">
        <v>6</v>
      </c>
      <c r="AE249" t="s">
        <v>925</v>
      </c>
      <c r="AF249" t="s">
        <v>88</v>
      </c>
      <c r="AG249" t="s">
        <v>75</v>
      </c>
      <c r="AH249" t="s">
        <v>19</v>
      </c>
    </row>
    <row r="250" ht="14.25" customHeight="1" spans="1:34">
      <c r="A250" s="6" t="s">
        <v>1854</v>
      </c>
      <c r="B250" s="6" t="s">
        <v>1855</v>
      </c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1856</v>
      </c>
      <c r="H250" s="7" t="s">
        <v>1857</v>
      </c>
      <c r="I250" s="7" t="s">
        <v>79</v>
      </c>
      <c r="J250" s="7" t="s">
        <v>2</v>
      </c>
      <c r="K250" s="7" t="s">
        <v>1858</v>
      </c>
      <c r="L250" s="7">
        <v>1</v>
      </c>
      <c r="M250" s="7">
        <v>1</v>
      </c>
      <c r="N250" s="7" t="s">
        <v>674</v>
      </c>
      <c r="O250" s="7" t="s">
        <v>665</v>
      </c>
      <c r="P250" s="7" t="s">
        <v>998</v>
      </c>
      <c r="Q250" s="7"/>
      <c r="R250" s="14" t="s">
        <v>1859</v>
      </c>
      <c r="S250" s="16" t="s">
        <v>19</v>
      </c>
      <c r="T250" s="7"/>
      <c r="U250" s="14" t="s">
        <v>19</v>
      </c>
      <c r="V250" s="14" t="s">
        <v>1859</v>
      </c>
      <c r="W250" s="16" t="s">
        <v>1860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1861</v>
      </c>
      <c r="AD250" t="s">
        <v>6</v>
      </c>
      <c r="AE250" t="s">
        <v>1862</v>
      </c>
      <c r="AF250" t="s">
        <v>88</v>
      </c>
      <c r="AG250" t="s">
        <v>75</v>
      </c>
      <c r="AH250" t="s">
        <v>19</v>
      </c>
    </row>
    <row r="251" ht="14.25" customHeight="1" spans="1:34">
      <c r="A251" s="6" t="s">
        <v>1863</v>
      </c>
      <c r="B251" s="6" t="s">
        <v>1864</v>
      </c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1865</v>
      </c>
      <c r="H251" s="7" t="s">
        <v>1866</v>
      </c>
      <c r="I251" s="7" t="s">
        <v>79</v>
      </c>
      <c r="J251" s="7" t="s">
        <v>2</v>
      </c>
      <c r="K251" s="7" t="s">
        <v>1867</v>
      </c>
      <c r="L251" s="7">
        <v>1</v>
      </c>
      <c r="M251" s="7">
        <v>1</v>
      </c>
      <c r="N251" s="7" t="s">
        <v>665</v>
      </c>
      <c r="O251" s="7" t="s">
        <v>665</v>
      </c>
      <c r="P251" s="7" t="s">
        <v>998</v>
      </c>
      <c r="Q251" s="7"/>
      <c r="R251" s="14" t="s">
        <v>1868</v>
      </c>
      <c r="S251" s="16" t="s">
        <v>19</v>
      </c>
      <c r="T251" s="7"/>
      <c r="U251" s="14" t="s">
        <v>19</v>
      </c>
      <c r="V251" s="14" t="s">
        <v>1868</v>
      </c>
      <c r="W251" s="16" t="s">
        <v>1869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559</v>
      </c>
      <c r="AD251" t="s">
        <v>6</v>
      </c>
      <c r="AE251" t="s">
        <v>1870</v>
      </c>
      <c r="AF251" t="s">
        <v>88</v>
      </c>
      <c r="AG251" t="s">
        <v>75</v>
      </c>
      <c r="AH251" t="s">
        <v>19</v>
      </c>
    </row>
    <row r="252" ht="14.25" customHeight="1" spans="1:34">
      <c r="A252" s="6" t="s">
        <v>1871</v>
      </c>
      <c r="B252" s="6" t="s">
        <v>1872</v>
      </c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947</v>
      </c>
      <c r="H252" s="7" t="s">
        <v>948</v>
      </c>
      <c r="I252" s="7" t="s">
        <v>79</v>
      </c>
      <c r="J252" s="7" t="s">
        <v>2</v>
      </c>
      <c r="K252" s="7" t="s">
        <v>1873</v>
      </c>
      <c r="L252" s="7">
        <v>1</v>
      </c>
      <c r="M252" s="7">
        <v>1</v>
      </c>
      <c r="N252" s="7" t="s">
        <v>665</v>
      </c>
      <c r="O252" s="7" t="s">
        <v>665</v>
      </c>
      <c r="P252" s="7" t="s">
        <v>998</v>
      </c>
      <c r="Q252" s="7"/>
      <c r="R252" s="14" t="s">
        <v>1874</v>
      </c>
      <c r="S252" s="16" t="s">
        <v>19</v>
      </c>
      <c r="T252" s="7"/>
      <c r="U252" s="14" t="s">
        <v>19</v>
      </c>
      <c r="V252" s="14" t="s">
        <v>1874</v>
      </c>
      <c r="W252" s="16" t="s">
        <v>1875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1876</v>
      </c>
      <c r="AD252" t="s">
        <v>6</v>
      </c>
      <c r="AE252" t="s">
        <v>952</v>
      </c>
      <c r="AF252" t="s">
        <v>88</v>
      </c>
      <c r="AG252" t="s">
        <v>75</v>
      </c>
      <c r="AH252" t="s">
        <v>19</v>
      </c>
    </row>
    <row r="253" ht="14.25" customHeight="1" spans="1:34">
      <c r="A253" s="6" t="s">
        <v>1877</v>
      </c>
      <c r="B253" s="6" t="s">
        <v>1878</v>
      </c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1879</v>
      </c>
      <c r="H253" s="7" t="s">
        <v>1880</v>
      </c>
      <c r="I253" s="7" t="s">
        <v>79</v>
      </c>
      <c r="J253" s="7" t="s">
        <v>2</v>
      </c>
      <c r="K253" s="7" t="s">
        <v>1881</v>
      </c>
      <c r="L253" s="7">
        <v>1</v>
      </c>
      <c r="M253" s="7">
        <v>1</v>
      </c>
      <c r="N253" s="7" t="s">
        <v>665</v>
      </c>
      <c r="O253" s="7" t="s">
        <v>665</v>
      </c>
      <c r="P253" s="7" t="s">
        <v>998</v>
      </c>
      <c r="Q253" s="7"/>
      <c r="R253" s="14" t="s">
        <v>1882</v>
      </c>
      <c r="S253" s="16" t="s">
        <v>19</v>
      </c>
      <c r="T253" s="7"/>
      <c r="U253" s="14" t="s">
        <v>19</v>
      </c>
      <c r="V253" s="14" t="s">
        <v>1882</v>
      </c>
      <c r="W253" s="16" t="s">
        <v>1883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1884</v>
      </c>
      <c r="AD253" t="s">
        <v>6</v>
      </c>
      <c r="AE253" t="s">
        <v>1885</v>
      </c>
      <c r="AF253" t="s">
        <v>88</v>
      </c>
      <c r="AG253" t="s">
        <v>75</v>
      </c>
      <c r="AH253" t="s">
        <v>19</v>
      </c>
    </row>
    <row r="254" ht="14.25" customHeight="1" spans="1:34">
      <c r="A254" s="6" t="s">
        <v>1886</v>
      </c>
      <c r="B254" s="6" t="s">
        <v>1887</v>
      </c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1888</v>
      </c>
      <c r="H254" s="7" t="s">
        <v>1889</v>
      </c>
      <c r="I254" s="7" t="s">
        <v>79</v>
      </c>
      <c r="J254" s="7" t="s">
        <v>2</v>
      </c>
      <c r="K254" s="7" t="s">
        <v>1890</v>
      </c>
      <c r="L254" s="7">
        <v>1</v>
      </c>
      <c r="M254" s="7">
        <v>1</v>
      </c>
      <c r="N254" s="7" t="s">
        <v>998</v>
      </c>
      <c r="O254" s="7" t="s">
        <v>998</v>
      </c>
      <c r="P254" s="7" t="s">
        <v>393</v>
      </c>
      <c r="Q254" s="7"/>
      <c r="R254" s="14" t="s">
        <v>1891</v>
      </c>
      <c r="S254" s="16" t="s">
        <v>1891</v>
      </c>
      <c r="T254" s="7" t="s">
        <v>1892</v>
      </c>
      <c r="U254" s="14" t="s">
        <v>19</v>
      </c>
      <c r="V254" s="14" t="s">
        <v>19</v>
      </c>
      <c r="W254" s="16" t="s">
        <v>19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19</v>
      </c>
      <c r="AD254" t="s">
        <v>6</v>
      </c>
      <c r="AE254" t="s">
        <v>1893</v>
      </c>
      <c r="AF254" t="s">
        <v>88</v>
      </c>
      <c r="AG254" t="s">
        <v>75</v>
      </c>
      <c r="AH254" t="s">
        <v>19</v>
      </c>
    </row>
    <row r="255" ht="14.25" customHeight="1" spans="1:34">
      <c r="A255" s="6" t="s">
        <v>1894</v>
      </c>
      <c r="B255" s="6" t="s">
        <v>1895</v>
      </c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1896</v>
      </c>
      <c r="H255" s="7" t="s">
        <v>1897</v>
      </c>
      <c r="I255" s="7" t="s">
        <v>79</v>
      </c>
      <c r="J255" s="7" t="s">
        <v>2</v>
      </c>
      <c r="K255" s="7" t="s">
        <v>1898</v>
      </c>
      <c r="L255" s="7">
        <v>1</v>
      </c>
      <c r="M255" s="7">
        <v>1</v>
      </c>
      <c r="N255" s="7" t="s">
        <v>998</v>
      </c>
      <c r="O255" s="7" t="s">
        <v>1899</v>
      </c>
      <c r="P255" s="7" t="s">
        <v>1900</v>
      </c>
      <c r="Q255" s="7"/>
      <c r="R255" s="14" t="s">
        <v>1901</v>
      </c>
      <c r="S255" s="16" t="s">
        <v>1901</v>
      </c>
      <c r="T255" s="7" t="s">
        <v>1902</v>
      </c>
      <c r="U255" s="14" t="s">
        <v>19</v>
      </c>
      <c r="V255" s="14" t="s">
        <v>19</v>
      </c>
      <c r="W255" s="16" t="s">
        <v>19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19</v>
      </c>
      <c r="AD255" t="s">
        <v>6</v>
      </c>
      <c r="AE255" t="s">
        <v>1903</v>
      </c>
      <c r="AF255" t="s">
        <v>88</v>
      </c>
      <c r="AG255" t="s">
        <v>75</v>
      </c>
      <c r="AH255" t="s">
        <v>19</v>
      </c>
    </row>
    <row r="256" ht="14.25" customHeight="1" spans="1:34">
      <c r="A256" s="6" t="s">
        <v>1904</v>
      </c>
      <c r="B256" s="6" t="s">
        <v>1905</v>
      </c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1906</v>
      </c>
      <c r="H256" s="7" t="s">
        <v>1907</v>
      </c>
      <c r="I256" s="7" t="s">
        <v>79</v>
      </c>
      <c r="J256" s="7" t="s">
        <v>2</v>
      </c>
      <c r="K256" s="7" t="s">
        <v>1908</v>
      </c>
      <c r="L256" s="7">
        <v>2</v>
      </c>
      <c r="M256" s="7">
        <v>1</v>
      </c>
      <c r="N256" s="7" t="s">
        <v>998</v>
      </c>
      <c r="O256" s="7" t="s">
        <v>998</v>
      </c>
      <c r="P256" s="7" t="s">
        <v>393</v>
      </c>
      <c r="Q256" s="7"/>
      <c r="R256" s="14" t="s">
        <v>1909</v>
      </c>
      <c r="S256" s="16" t="s">
        <v>1909</v>
      </c>
      <c r="T256" s="7" t="s">
        <v>1910</v>
      </c>
      <c r="U256" s="14" t="s">
        <v>19</v>
      </c>
      <c r="V256" s="14" t="s">
        <v>19</v>
      </c>
      <c r="W256" s="16" t="s">
        <v>19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19</v>
      </c>
      <c r="AD256" t="s">
        <v>6</v>
      </c>
      <c r="AE256" t="s">
        <v>1911</v>
      </c>
      <c r="AF256" t="s">
        <v>88</v>
      </c>
      <c r="AG256" t="s">
        <v>75</v>
      </c>
      <c r="AH256" t="s">
        <v>19</v>
      </c>
    </row>
    <row r="257" ht="14.25" customHeight="1" spans="1:34">
      <c r="A257" s="6" t="s">
        <v>1912</v>
      </c>
      <c r="B257" s="6" t="s">
        <v>1913</v>
      </c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547</v>
      </c>
      <c r="H257" s="7" t="s">
        <v>548</v>
      </c>
      <c r="I257" s="7" t="s">
        <v>79</v>
      </c>
      <c r="J257" s="7" t="s">
        <v>2</v>
      </c>
      <c r="K257" s="7" t="s">
        <v>1914</v>
      </c>
      <c r="L257" s="7">
        <v>2</v>
      </c>
      <c r="M257" s="7">
        <v>4</v>
      </c>
      <c r="N257" s="7" t="s">
        <v>393</v>
      </c>
      <c r="O257" s="7" t="s">
        <v>338</v>
      </c>
      <c r="P257" s="7" t="s">
        <v>384</v>
      </c>
      <c r="Q257" s="7"/>
      <c r="R257" s="14" t="s">
        <v>1915</v>
      </c>
      <c r="S257" s="16" t="s">
        <v>1915</v>
      </c>
      <c r="T257" s="7" t="s">
        <v>1916</v>
      </c>
      <c r="U257" s="14" t="s">
        <v>19</v>
      </c>
      <c r="V257" s="14" t="s">
        <v>19</v>
      </c>
      <c r="W257" s="16" t="s">
        <v>19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19</v>
      </c>
      <c r="AD257" t="s">
        <v>6</v>
      </c>
      <c r="AE257" t="s">
        <v>553</v>
      </c>
      <c r="AF257" t="s">
        <v>88</v>
      </c>
      <c r="AG257" t="s">
        <v>75</v>
      </c>
      <c r="AH257" t="s">
        <v>19</v>
      </c>
    </row>
    <row r="258" ht="14.25" customHeight="1" spans="1:34">
      <c r="A258" s="6" t="s">
        <v>1917</v>
      </c>
      <c r="B258" s="6" t="s">
        <v>1918</v>
      </c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1919</v>
      </c>
      <c r="H258" s="7" t="s">
        <v>1920</v>
      </c>
      <c r="I258" s="7" t="s">
        <v>79</v>
      </c>
      <c r="J258" s="7" t="s">
        <v>2</v>
      </c>
      <c r="K258" s="7" t="s">
        <v>1921</v>
      </c>
      <c r="L258" s="7">
        <v>1</v>
      </c>
      <c r="M258" s="7">
        <v>1</v>
      </c>
      <c r="N258" s="7" t="s">
        <v>393</v>
      </c>
      <c r="O258" s="7" t="s">
        <v>1900</v>
      </c>
      <c r="P258" s="7" t="s">
        <v>1922</v>
      </c>
      <c r="Q258" s="7"/>
      <c r="R258" s="14" t="s">
        <v>1432</v>
      </c>
      <c r="S258" s="16" t="s">
        <v>1432</v>
      </c>
      <c r="T258" s="7" t="s">
        <v>1923</v>
      </c>
      <c r="U258" s="14" t="s">
        <v>19</v>
      </c>
      <c r="V258" s="14" t="s">
        <v>19</v>
      </c>
      <c r="W258" s="16" t="s">
        <v>19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19</v>
      </c>
      <c r="AD258" t="s">
        <v>6</v>
      </c>
      <c r="AE258" t="s">
        <v>99</v>
      </c>
      <c r="AF258" t="s">
        <v>88</v>
      </c>
      <c r="AG258" t="s">
        <v>75</v>
      </c>
      <c r="AH258" t="s">
        <v>19</v>
      </c>
    </row>
    <row r="259" ht="14.25" customHeight="1" spans="1:34">
      <c r="A259" s="6" t="s">
        <v>1924</v>
      </c>
      <c r="B259" s="6" t="s">
        <v>1925</v>
      </c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1624</v>
      </c>
      <c r="H259" s="7" t="s">
        <v>1625</v>
      </c>
      <c r="I259" s="7" t="s">
        <v>79</v>
      </c>
      <c r="J259" s="7" t="s">
        <v>2</v>
      </c>
      <c r="K259" s="7" t="s">
        <v>1630</v>
      </c>
      <c r="L259" s="7">
        <v>1</v>
      </c>
      <c r="M259" s="7">
        <v>1</v>
      </c>
      <c r="N259" s="7" t="s">
        <v>842</v>
      </c>
      <c r="O259" s="7" t="s">
        <v>998</v>
      </c>
      <c r="P259" s="7" t="s">
        <v>393</v>
      </c>
      <c r="Q259" s="7"/>
      <c r="R259" s="14" t="s">
        <v>1926</v>
      </c>
      <c r="S259" s="16" t="s">
        <v>19</v>
      </c>
      <c r="T259" s="7"/>
      <c r="U259" s="14" t="s">
        <v>19</v>
      </c>
      <c r="V259" s="14" t="s">
        <v>1926</v>
      </c>
      <c r="W259" s="16" t="s">
        <v>284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1927</v>
      </c>
      <c r="AD259" t="s">
        <v>6</v>
      </c>
      <c r="AE259" t="s">
        <v>145</v>
      </c>
      <c r="AF259" t="s">
        <v>88</v>
      </c>
      <c r="AG259" t="s">
        <v>75</v>
      </c>
      <c r="AH259" t="s">
        <v>19</v>
      </c>
    </row>
    <row r="260" ht="14.25" customHeight="1" spans="1:34">
      <c r="A260" s="6" t="s">
        <v>1928</v>
      </c>
      <c r="B260" s="6" t="s">
        <v>1929</v>
      </c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1624</v>
      </c>
      <c r="H260" s="7" t="s">
        <v>1625</v>
      </c>
      <c r="I260" s="7" t="s">
        <v>79</v>
      </c>
      <c r="J260" s="7" t="s">
        <v>2</v>
      </c>
      <c r="K260" s="7" t="s">
        <v>1626</v>
      </c>
      <c r="L260" s="7">
        <v>1</v>
      </c>
      <c r="M260" s="7">
        <v>1</v>
      </c>
      <c r="N260" s="7" t="s">
        <v>842</v>
      </c>
      <c r="O260" s="7" t="s">
        <v>998</v>
      </c>
      <c r="P260" s="7" t="s">
        <v>393</v>
      </c>
      <c r="Q260" s="7"/>
      <c r="R260" s="14" t="s">
        <v>1926</v>
      </c>
      <c r="S260" s="16" t="s">
        <v>19</v>
      </c>
      <c r="T260" s="7"/>
      <c r="U260" s="14" t="s">
        <v>19</v>
      </c>
      <c r="V260" s="14" t="s">
        <v>1926</v>
      </c>
      <c r="W260" s="16" t="s">
        <v>284</v>
      </c>
      <c r="X260" s="16" t="s">
        <v>19</v>
      </c>
      <c r="Y260" s="14" t="s">
        <v>19</v>
      </c>
      <c r="Z260" s="16" t="s">
        <v>19</v>
      </c>
      <c r="AA260" s="17" t="s">
        <v>19</v>
      </c>
      <c r="AB260" t="s">
        <v>19</v>
      </c>
      <c r="AC260" t="s">
        <v>1927</v>
      </c>
      <c r="AD260" t="s">
        <v>6</v>
      </c>
      <c r="AE260" t="s">
        <v>145</v>
      </c>
      <c r="AF260" t="s">
        <v>88</v>
      </c>
      <c r="AG260" t="s">
        <v>75</v>
      </c>
      <c r="AH260" t="s">
        <v>19</v>
      </c>
    </row>
    <row r="261" ht="14.25" customHeight="1" spans="1:34">
      <c r="A261" s="6" t="s">
        <v>1930</v>
      </c>
      <c r="B261" s="6" t="s">
        <v>1931</v>
      </c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406</v>
      </c>
      <c r="H261" s="7" t="s">
        <v>407</v>
      </c>
      <c r="I261" s="7" t="s">
        <v>79</v>
      </c>
      <c r="J261" s="7" t="s">
        <v>2</v>
      </c>
      <c r="K261" s="7" t="s">
        <v>1932</v>
      </c>
      <c r="L261" s="7">
        <v>1</v>
      </c>
      <c r="M261" s="7">
        <v>1</v>
      </c>
      <c r="N261" s="7" t="s">
        <v>94</v>
      </c>
      <c r="O261" s="7" t="s">
        <v>998</v>
      </c>
      <c r="P261" s="7" t="s">
        <v>393</v>
      </c>
      <c r="Q261" s="7"/>
      <c r="R261" s="14" t="s">
        <v>1933</v>
      </c>
      <c r="S261" s="16" t="s">
        <v>19</v>
      </c>
      <c r="T261" s="7"/>
      <c r="U261" s="14" t="s">
        <v>19</v>
      </c>
      <c r="V261" s="14" t="s">
        <v>1933</v>
      </c>
      <c r="W261" s="16" t="s">
        <v>577</v>
      </c>
      <c r="X261" s="16" t="s">
        <v>19</v>
      </c>
      <c r="Y261" s="14" t="s">
        <v>19</v>
      </c>
      <c r="Z261" s="16" t="s">
        <v>19</v>
      </c>
      <c r="AA261" s="17" t="s">
        <v>19</v>
      </c>
      <c r="AB261" t="s">
        <v>19</v>
      </c>
      <c r="AC261" t="s">
        <v>1934</v>
      </c>
      <c r="AD261" t="s">
        <v>6</v>
      </c>
      <c r="AE261" t="s">
        <v>443</v>
      </c>
      <c r="AF261" t="s">
        <v>88</v>
      </c>
      <c r="AG261" t="s">
        <v>75</v>
      </c>
      <c r="AH261" t="s">
        <v>19</v>
      </c>
    </row>
    <row r="262" ht="14.25" customHeight="1" spans="1:34">
      <c r="A262" s="6" t="s">
        <v>1935</v>
      </c>
      <c r="B262" s="6" t="s">
        <v>1936</v>
      </c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472</v>
      </c>
      <c r="H262" s="7" t="s">
        <v>473</v>
      </c>
      <c r="I262" s="7" t="s">
        <v>79</v>
      </c>
      <c r="J262" s="7" t="s">
        <v>2</v>
      </c>
      <c r="K262" s="7" t="s">
        <v>1937</v>
      </c>
      <c r="L262" s="7">
        <v>2</v>
      </c>
      <c r="M262" s="7">
        <v>1</v>
      </c>
      <c r="N262" s="7" t="s">
        <v>1365</v>
      </c>
      <c r="O262" s="7" t="s">
        <v>998</v>
      </c>
      <c r="P262" s="7" t="s">
        <v>393</v>
      </c>
      <c r="Q262" s="7"/>
      <c r="R262" s="14" t="s">
        <v>1938</v>
      </c>
      <c r="S262" s="16" t="s">
        <v>19</v>
      </c>
      <c r="T262" s="7"/>
      <c r="U262" s="14" t="s">
        <v>19</v>
      </c>
      <c r="V262" s="14" t="s">
        <v>1938</v>
      </c>
      <c r="W262" s="16" t="s">
        <v>1939</v>
      </c>
      <c r="X262" s="16" t="s">
        <v>19</v>
      </c>
      <c r="Y262" s="14" t="s">
        <v>19</v>
      </c>
      <c r="Z262" s="16" t="s">
        <v>19</v>
      </c>
      <c r="AA262" s="17" t="s">
        <v>19</v>
      </c>
      <c r="AB262" t="s">
        <v>19</v>
      </c>
      <c r="AC262" t="s">
        <v>1940</v>
      </c>
      <c r="AD262" t="s">
        <v>6</v>
      </c>
      <c r="AE262" t="s">
        <v>1941</v>
      </c>
      <c r="AF262" t="s">
        <v>88</v>
      </c>
      <c r="AG262" t="s">
        <v>75</v>
      </c>
      <c r="AH262" t="s">
        <v>19</v>
      </c>
    </row>
    <row r="263" ht="14.25" customHeight="1" spans="1:34">
      <c r="A263" s="6" t="s">
        <v>1942</v>
      </c>
      <c r="B263" s="6" t="s">
        <v>1943</v>
      </c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1944</v>
      </c>
      <c r="H263" s="7" t="s">
        <v>1945</v>
      </c>
      <c r="I263" s="7" t="s">
        <v>79</v>
      </c>
      <c r="J263" s="7" t="s">
        <v>2</v>
      </c>
      <c r="K263" s="7" t="s">
        <v>1946</v>
      </c>
      <c r="L263" s="7">
        <v>1</v>
      </c>
      <c r="M263" s="7">
        <v>2</v>
      </c>
      <c r="N263" s="7" t="s">
        <v>498</v>
      </c>
      <c r="O263" s="7" t="s">
        <v>665</v>
      </c>
      <c r="P263" s="7" t="s">
        <v>393</v>
      </c>
      <c r="Q263" s="7"/>
      <c r="R263" s="14" t="s">
        <v>1947</v>
      </c>
      <c r="S263" s="16" t="s">
        <v>19</v>
      </c>
      <c r="T263" s="7"/>
      <c r="U263" s="14" t="s">
        <v>19</v>
      </c>
      <c r="V263" s="14" t="s">
        <v>1947</v>
      </c>
      <c r="W263" s="16" t="s">
        <v>1948</v>
      </c>
      <c r="X263" s="16" t="s">
        <v>19</v>
      </c>
      <c r="Y263" s="14" t="s">
        <v>19</v>
      </c>
      <c r="Z263" s="16" t="s">
        <v>19</v>
      </c>
      <c r="AA263" s="17" t="s">
        <v>19</v>
      </c>
      <c r="AB263" t="s">
        <v>19</v>
      </c>
      <c r="AC263" t="s">
        <v>1949</v>
      </c>
      <c r="AD263" t="s">
        <v>6</v>
      </c>
      <c r="AE263" t="s">
        <v>1821</v>
      </c>
      <c r="AF263" t="s">
        <v>88</v>
      </c>
      <c r="AG263" t="s">
        <v>75</v>
      </c>
      <c r="AH263" t="s">
        <v>19</v>
      </c>
    </row>
    <row r="264" ht="14.25" customHeight="1" spans="1:34">
      <c r="A264" s="6" t="s">
        <v>1950</v>
      </c>
      <c r="B264" s="6" t="s">
        <v>1951</v>
      </c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415</v>
      </c>
      <c r="H264" s="7" t="s">
        <v>416</v>
      </c>
      <c r="I264" s="7" t="s">
        <v>79</v>
      </c>
      <c r="J264" s="7" t="s">
        <v>2</v>
      </c>
      <c r="K264" s="7" t="s">
        <v>1952</v>
      </c>
      <c r="L264" s="7">
        <v>1</v>
      </c>
      <c r="M264" s="7">
        <v>1</v>
      </c>
      <c r="N264" s="7" t="s">
        <v>208</v>
      </c>
      <c r="O264" s="7" t="s">
        <v>998</v>
      </c>
      <c r="P264" s="7" t="s">
        <v>393</v>
      </c>
      <c r="Q264" s="7"/>
      <c r="R264" s="14" t="s">
        <v>1953</v>
      </c>
      <c r="S264" s="16" t="s">
        <v>19</v>
      </c>
      <c r="T264" s="7"/>
      <c r="U264" s="14" t="s">
        <v>19</v>
      </c>
      <c r="V264" s="14" t="s">
        <v>1953</v>
      </c>
      <c r="W264" s="16" t="s">
        <v>1679</v>
      </c>
      <c r="X264" s="16" t="s">
        <v>19</v>
      </c>
      <c r="Y264" s="14" t="s">
        <v>19</v>
      </c>
      <c r="Z264" s="16" t="s">
        <v>19</v>
      </c>
      <c r="AA264" s="17" t="s">
        <v>19</v>
      </c>
      <c r="AB264" t="s">
        <v>19</v>
      </c>
      <c r="AC264" t="s">
        <v>1954</v>
      </c>
      <c r="AD264" t="s">
        <v>6</v>
      </c>
      <c r="AE264" t="s">
        <v>421</v>
      </c>
      <c r="AF264" t="s">
        <v>88</v>
      </c>
      <c r="AG264" t="s">
        <v>75</v>
      </c>
      <c r="AH264" t="s">
        <v>19</v>
      </c>
    </row>
    <row r="265" ht="14.25" customHeight="1" spans="1:34">
      <c r="A265" s="6" t="s">
        <v>1955</v>
      </c>
      <c r="B265" s="6" t="s">
        <v>1956</v>
      </c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1957</v>
      </c>
      <c r="H265" s="7" t="s">
        <v>1958</v>
      </c>
      <c r="I265" s="7" t="s">
        <v>79</v>
      </c>
      <c r="J265" s="7" t="s">
        <v>2</v>
      </c>
      <c r="K265" s="7" t="s">
        <v>1959</v>
      </c>
      <c r="L265" s="7">
        <v>1</v>
      </c>
      <c r="M265" s="7">
        <v>1</v>
      </c>
      <c r="N265" s="7" t="s">
        <v>208</v>
      </c>
      <c r="O265" s="7" t="s">
        <v>998</v>
      </c>
      <c r="P265" s="7" t="s">
        <v>393</v>
      </c>
      <c r="Q265" s="7"/>
      <c r="R265" s="14" t="s">
        <v>1960</v>
      </c>
      <c r="S265" s="16" t="s">
        <v>19</v>
      </c>
      <c r="T265" s="7"/>
      <c r="U265" s="14" t="s">
        <v>19</v>
      </c>
      <c r="V265" s="14" t="s">
        <v>1960</v>
      </c>
      <c r="W265" s="16" t="s">
        <v>1961</v>
      </c>
      <c r="X265" s="16" t="s">
        <v>19</v>
      </c>
      <c r="Y265" s="14" t="s">
        <v>19</v>
      </c>
      <c r="Z265" s="16" t="s">
        <v>19</v>
      </c>
      <c r="AA265" s="17" t="s">
        <v>19</v>
      </c>
      <c r="AB265" t="s">
        <v>19</v>
      </c>
      <c r="AC265" t="s">
        <v>1962</v>
      </c>
      <c r="AD265" t="s">
        <v>6</v>
      </c>
      <c r="AE265" t="s">
        <v>553</v>
      </c>
      <c r="AF265" t="s">
        <v>88</v>
      </c>
      <c r="AG265" t="s">
        <v>75</v>
      </c>
      <c r="AH265" t="s">
        <v>19</v>
      </c>
    </row>
    <row r="266" ht="14.25" customHeight="1" spans="1:34">
      <c r="A266" s="6" t="s">
        <v>1963</v>
      </c>
      <c r="B266" s="6" t="s">
        <v>1964</v>
      </c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91</v>
      </c>
      <c r="H266" s="7" t="s">
        <v>92</v>
      </c>
      <c r="I266" s="7" t="s">
        <v>79</v>
      </c>
      <c r="J266" s="7" t="s">
        <v>2</v>
      </c>
      <c r="K266" s="7" t="s">
        <v>1965</v>
      </c>
      <c r="L266" s="7">
        <v>1</v>
      </c>
      <c r="M266" s="7">
        <v>5</v>
      </c>
      <c r="N266" s="7" t="s">
        <v>132</v>
      </c>
      <c r="O266" s="7" t="s">
        <v>356</v>
      </c>
      <c r="P266" s="7" t="s">
        <v>393</v>
      </c>
      <c r="Q266" s="7"/>
      <c r="R266" s="14" t="s">
        <v>1966</v>
      </c>
      <c r="S266" s="16" t="s">
        <v>19</v>
      </c>
      <c r="T266" s="7"/>
      <c r="U266" s="14" t="s">
        <v>19</v>
      </c>
      <c r="V266" s="14" t="s">
        <v>1966</v>
      </c>
      <c r="W266" s="16" t="s">
        <v>1967</v>
      </c>
      <c r="X266" s="16" t="s">
        <v>19</v>
      </c>
      <c r="Y266" s="14" t="s">
        <v>19</v>
      </c>
      <c r="Z266" s="16" t="s">
        <v>19</v>
      </c>
      <c r="AA266" s="17" t="s">
        <v>19</v>
      </c>
      <c r="AB266" t="s">
        <v>19</v>
      </c>
      <c r="AC266" t="s">
        <v>1968</v>
      </c>
      <c r="AD266" t="s">
        <v>6</v>
      </c>
      <c r="AE266" t="s">
        <v>99</v>
      </c>
      <c r="AF266" t="s">
        <v>88</v>
      </c>
      <c r="AG266" t="s">
        <v>75</v>
      </c>
      <c r="AH266" t="s">
        <v>19</v>
      </c>
    </row>
    <row r="267" ht="14.25" customHeight="1" spans="1:34">
      <c r="A267" s="6" t="s">
        <v>1969</v>
      </c>
      <c r="B267" s="6" t="s">
        <v>1970</v>
      </c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91</v>
      </c>
      <c r="H267" s="7" t="s">
        <v>92</v>
      </c>
      <c r="I267" s="7" t="s">
        <v>79</v>
      </c>
      <c r="J267" s="7" t="s">
        <v>2</v>
      </c>
      <c r="K267" s="7" t="s">
        <v>1971</v>
      </c>
      <c r="L267" s="7">
        <v>1</v>
      </c>
      <c r="M267" s="7">
        <v>5</v>
      </c>
      <c r="N267" s="7" t="s">
        <v>132</v>
      </c>
      <c r="O267" s="7" t="s">
        <v>356</v>
      </c>
      <c r="P267" s="7" t="s">
        <v>393</v>
      </c>
      <c r="Q267" s="7"/>
      <c r="R267" s="14" t="s">
        <v>1966</v>
      </c>
      <c r="S267" s="16" t="s">
        <v>19</v>
      </c>
      <c r="T267" s="7"/>
      <c r="U267" s="14" t="s">
        <v>19</v>
      </c>
      <c r="V267" s="14" t="s">
        <v>1966</v>
      </c>
      <c r="W267" s="16" t="s">
        <v>1967</v>
      </c>
      <c r="X267" s="16" t="s">
        <v>19</v>
      </c>
      <c r="Y267" s="14" t="s">
        <v>19</v>
      </c>
      <c r="Z267" s="16" t="s">
        <v>19</v>
      </c>
      <c r="AA267" s="17" t="s">
        <v>19</v>
      </c>
      <c r="AB267" t="s">
        <v>19</v>
      </c>
      <c r="AC267" t="s">
        <v>1968</v>
      </c>
      <c r="AD267" t="s">
        <v>6</v>
      </c>
      <c r="AE267" t="s">
        <v>99</v>
      </c>
      <c r="AF267" t="s">
        <v>88</v>
      </c>
      <c r="AG267" t="s">
        <v>75</v>
      </c>
      <c r="AH267" t="s">
        <v>19</v>
      </c>
    </row>
    <row r="268" ht="14.25" customHeight="1" spans="1:34">
      <c r="A268" s="6" t="s">
        <v>1972</v>
      </c>
      <c r="B268" s="6" t="s">
        <v>1973</v>
      </c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431</v>
      </c>
      <c r="H268" s="7" t="s">
        <v>432</v>
      </c>
      <c r="I268" s="7" t="s">
        <v>79</v>
      </c>
      <c r="J268" s="7" t="s">
        <v>2</v>
      </c>
      <c r="K268" s="7" t="s">
        <v>1974</v>
      </c>
      <c r="L268" s="7">
        <v>1</v>
      </c>
      <c r="M268" s="7">
        <v>1</v>
      </c>
      <c r="N268" s="7" t="s">
        <v>1658</v>
      </c>
      <c r="O268" s="7" t="s">
        <v>998</v>
      </c>
      <c r="P268" s="7" t="s">
        <v>393</v>
      </c>
      <c r="Q268" s="7"/>
      <c r="R268" s="14" t="s">
        <v>1975</v>
      </c>
      <c r="S268" s="16" t="s">
        <v>19</v>
      </c>
      <c r="T268" s="7"/>
      <c r="U268" s="14" t="s">
        <v>19</v>
      </c>
      <c r="V268" s="14" t="s">
        <v>1975</v>
      </c>
      <c r="W268" s="16" t="s">
        <v>307</v>
      </c>
      <c r="X268" s="16" t="s">
        <v>19</v>
      </c>
      <c r="Y268" s="14" t="s">
        <v>19</v>
      </c>
      <c r="Z268" s="16" t="s">
        <v>19</v>
      </c>
      <c r="AA268" s="17" t="s">
        <v>19</v>
      </c>
      <c r="AB268" t="s">
        <v>19</v>
      </c>
      <c r="AC268" t="s">
        <v>1976</v>
      </c>
      <c r="AD268" t="s">
        <v>6</v>
      </c>
      <c r="AE268" t="s">
        <v>99</v>
      </c>
      <c r="AF268" t="s">
        <v>88</v>
      </c>
      <c r="AG268" t="s">
        <v>75</v>
      </c>
      <c r="AH268" t="s">
        <v>19</v>
      </c>
    </row>
    <row r="269" ht="14.25" customHeight="1" spans="1:34">
      <c r="A269" s="6" t="s">
        <v>1977</v>
      </c>
      <c r="B269" s="6" t="s">
        <v>1978</v>
      </c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119</v>
      </c>
      <c r="H269" s="7" t="s">
        <v>120</v>
      </c>
      <c r="I269" s="7" t="s">
        <v>79</v>
      </c>
      <c r="J269" s="7" t="s">
        <v>2</v>
      </c>
      <c r="K269" s="7" t="s">
        <v>1979</v>
      </c>
      <c r="L269" s="7">
        <v>1</v>
      </c>
      <c r="M269" s="7">
        <v>4</v>
      </c>
      <c r="N269" s="7" t="s">
        <v>171</v>
      </c>
      <c r="O269" s="7" t="s">
        <v>320</v>
      </c>
      <c r="P269" s="7" t="s">
        <v>393</v>
      </c>
      <c r="Q269" s="7"/>
      <c r="R269" s="14" t="s">
        <v>1980</v>
      </c>
      <c r="S269" s="16" t="s">
        <v>19</v>
      </c>
      <c r="T269" s="7"/>
      <c r="U269" s="14" t="s">
        <v>19</v>
      </c>
      <c r="V269" s="14" t="s">
        <v>1980</v>
      </c>
      <c r="W269" s="16" t="s">
        <v>930</v>
      </c>
      <c r="X269" s="16" t="s">
        <v>19</v>
      </c>
      <c r="Y269" s="14" t="s">
        <v>19</v>
      </c>
      <c r="Z269" s="16" t="s">
        <v>19</v>
      </c>
      <c r="AA269" s="17" t="s">
        <v>19</v>
      </c>
      <c r="AB269" t="s">
        <v>19</v>
      </c>
      <c r="AC269" t="s">
        <v>1981</v>
      </c>
      <c r="AD269" t="s">
        <v>6</v>
      </c>
      <c r="AE269" t="s">
        <v>1115</v>
      </c>
      <c r="AF269" t="s">
        <v>88</v>
      </c>
      <c r="AG269" t="s">
        <v>75</v>
      </c>
      <c r="AH269" t="s">
        <v>19</v>
      </c>
    </row>
    <row r="270" ht="14.25" customHeight="1" spans="1:34">
      <c r="A270" s="6" t="s">
        <v>1982</v>
      </c>
      <c r="B270" s="6" t="s">
        <v>1983</v>
      </c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1984</v>
      </c>
      <c r="H270" s="7" t="s">
        <v>1985</v>
      </c>
      <c r="I270" s="7" t="s">
        <v>79</v>
      </c>
      <c r="J270" s="7" t="s">
        <v>2</v>
      </c>
      <c r="K270" s="7" t="s">
        <v>1986</v>
      </c>
      <c r="L270" s="7">
        <v>1</v>
      </c>
      <c r="M270" s="7">
        <v>1</v>
      </c>
      <c r="N270" s="7" t="s">
        <v>1987</v>
      </c>
      <c r="O270" s="7" t="s">
        <v>998</v>
      </c>
      <c r="P270" s="7" t="s">
        <v>393</v>
      </c>
      <c r="Q270" s="7"/>
      <c r="R270" s="14" t="s">
        <v>1988</v>
      </c>
      <c r="S270" s="16" t="s">
        <v>19</v>
      </c>
      <c r="T270" s="7"/>
      <c r="U270" s="14" t="s">
        <v>19</v>
      </c>
      <c r="V270" s="14" t="s">
        <v>1988</v>
      </c>
      <c r="W270" s="16" t="s">
        <v>633</v>
      </c>
      <c r="X270" s="16" t="s">
        <v>19</v>
      </c>
      <c r="Y270" s="14" t="s">
        <v>19</v>
      </c>
      <c r="Z270" s="16" t="s">
        <v>19</v>
      </c>
      <c r="AA270" s="17" t="s">
        <v>19</v>
      </c>
      <c r="AB270" t="s">
        <v>19</v>
      </c>
      <c r="AC270" t="s">
        <v>1989</v>
      </c>
      <c r="AD270" t="s">
        <v>6</v>
      </c>
      <c r="AE270" t="s">
        <v>1990</v>
      </c>
      <c r="AF270" t="s">
        <v>88</v>
      </c>
      <c r="AG270" t="s">
        <v>75</v>
      </c>
      <c r="AH270" t="s">
        <v>19</v>
      </c>
    </row>
    <row r="271" ht="14.25" customHeight="1" spans="1:34">
      <c r="A271" s="6" t="s">
        <v>1991</v>
      </c>
      <c r="B271" s="6" t="s">
        <v>1992</v>
      </c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830</v>
      </c>
      <c r="H271" s="7" t="s">
        <v>831</v>
      </c>
      <c r="I271" s="7" t="s">
        <v>79</v>
      </c>
      <c r="J271" s="7" t="s">
        <v>2</v>
      </c>
      <c r="K271" s="7" t="s">
        <v>1993</v>
      </c>
      <c r="L271" s="7">
        <v>1</v>
      </c>
      <c r="M271" s="7">
        <v>1</v>
      </c>
      <c r="N271" s="7" t="s">
        <v>1994</v>
      </c>
      <c r="O271" s="7" t="s">
        <v>998</v>
      </c>
      <c r="P271" s="7" t="s">
        <v>393</v>
      </c>
      <c r="Q271" s="7"/>
      <c r="R271" s="14" t="s">
        <v>1995</v>
      </c>
      <c r="S271" s="16" t="s">
        <v>19</v>
      </c>
      <c r="T271" s="7"/>
      <c r="U271" s="14" t="s">
        <v>19</v>
      </c>
      <c r="V271" s="14" t="s">
        <v>1995</v>
      </c>
      <c r="W271" s="16" t="s">
        <v>1996</v>
      </c>
      <c r="X271" s="16" t="s">
        <v>19</v>
      </c>
      <c r="Y271" s="14" t="s">
        <v>19</v>
      </c>
      <c r="Z271" s="16" t="s">
        <v>19</v>
      </c>
      <c r="AA271" s="17" t="s">
        <v>19</v>
      </c>
      <c r="AB271" t="s">
        <v>19</v>
      </c>
      <c r="AC271" t="s">
        <v>1997</v>
      </c>
      <c r="AD271" t="s">
        <v>6</v>
      </c>
      <c r="AE271" t="s">
        <v>1321</v>
      </c>
      <c r="AF271" t="s">
        <v>88</v>
      </c>
      <c r="AG271" t="s">
        <v>75</v>
      </c>
      <c r="AH271" t="s">
        <v>19</v>
      </c>
    </row>
    <row r="272" ht="14.25" customHeight="1" spans="1:34">
      <c r="A272" s="6" t="s">
        <v>1998</v>
      </c>
      <c r="B272" s="6" t="s">
        <v>1999</v>
      </c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205</v>
      </c>
      <c r="H272" s="7" t="s">
        <v>206</v>
      </c>
      <c r="I272" s="7" t="s">
        <v>79</v>
      </c>
      <c r="J272" s="7" t="s">
        <v>2</v>
      </c>
      <c r="K272" s="7" t="s">
        <v>2000</v>
      </c>
      <c r="L272" s="7">
        <v>1</v>
      </c>
      <c r="M272" s="7">
        <v>3</v>
      </c>
      <c r="N272" s="7" t="s">
        <v>498</v>
      </c>
      <c r="O272" s="7" t="s">
        <v>674</v>
      </c>
      <c r="P272" s="7" t="s">
        <v>393</v>
      </c>
      <c r="Q272" s="7"/>
      <c r="R272" s="14" t="s">
        <v>2001</v>
      </c>
      <c r="S272" s="16" t="s">
        <v>19</v>
      </c>
      <c r="T272" s="7"/>
      <c r="U272" s="14" t="s">
        <v>19</v>
      </c>
      <c r="V272" s="14" t="s">
        <v>2001</v>
      </c>
      <c r="W272" s="16" t="s">
        <v>1448</v>
      </c>
      <c r="X272" s="16" t="s">
        <v>19</v>
      </c>
      <c r="Y272" s="14" t="s">
        <v>19</v>
      </c>
      <c r="Z272" s="16" t="s">
        <v>19</v>
      </c>
      <c r="AA272" s="17" t="s">
        <v>19</v>
      </c>
      <c r="AB272" t="s">
        <v>19</v>
      </c>
      <c r="AC272" t="s">
        <v>2002</v>
      </c>
      <c r="AD272" t="s">
        <v>6</v>
      </c>
      <c r="AE272" t="s">
        <v>2003</v>
      </c>
      <c r="AF272" t="s">
        <v>88</v>
      </c>
      <c r="AG272" t="s">
        <v>75</v>
      </c>
      <c r="AH272" t="s">
        <v>19</v>
      </c>
    </row>
    <row r="273" ht="14.25" customHeight="1" spans="1:34">
      <c r="A273" s="6" t="s">
        <v>2004</v>
      </c>
      <c r="B273" s="6" t="s">
        <v>2005</v>
      </c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197</v>
      </c>
      <c r="H273" s="7" t="s">
        <v>198</v>
      </c>
      <c r="I273" s="7" t="s">
        <v>79</v>
      </c>
      <c r="J273" s="7" t="s">
        <v>2</v>
      </c>
      <c r="K273" s="7" t="s">
        <v>2006</v>
      </c>
      <c r="L273" s="7">
        <v>2</v>
      </c>
      <c r="M273" s="7">
        <v>2</v>
      </c>
      <c r="N273" s="7" t="s">
        <v>1345</v>
      </c>
      <c r="O273" s="7" t="s">
        <v>665</v>
      </c>
      <c r="P273" s="7" t="s">
        <v>393</v>
      </c>
      <c r="Q273" s="7"/>
      <c r="R273" s="14" t="s">
        <v>2007</v>
      </c>
      <c r="S273" s="16" t="s">
        <v>19</v>
      </c>
      <c r="T273" s="7"/>
      <c r="U273" s="14" t="s">
        <v>19</v>
      </c>
      <c r="V273" s="14" t="s">
        <v>2007</v>
      </c>
      <c r="W273" s="16" t="s">
        <v>1090</v>
      </c>
      <c r="X273" s="16" t="s">
        <v>19</v>
      </c>
      <c r="Y273" s="14" t="s">
        <v>19</v>
      </c>
      <c r="Z273" s="16" t="s">
        <v>19</v>
      </c>
      <c r="AA273" s="17" t="s">
        <v>19</v>
      </c>
      <c r="AB273" t="s">
        <v>19</v>
      </c>
      <c r="AC273" t="s">
        <v>2008</v>
      </c>
      <c r="AD273" t="s">
        <v>6</v>
      </c>
      <c r="AE273" t="s">
        <v>99</v>
      </c>
      <c r="AF273" t="s">
        <v>88</v>
      </c>
      <c r="AG273" t="s">
        <v>75</v>
      </c>
      <c r="AH273" t="s">
        <v>19</v>
      </c>
    </row>
    <row r="274" ht="14.25" customHeight="1" spans="1:34">
      <c r="A274" s="6" t="s">
        <v>2009</v>
      </c>
      <c r="B274" s="6" t="s">
        <v>2010</v>
      </c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2011</v>
      </c>
      <c r="H274" s="7" t="s">
        <v>2012</v>
      </c>
      <c r="I274" s="7" t="s">
        <v>79</v>
      </c>
      <c r="J274" s="7" t="s">
        <v>2</v>
      </c>
      <c r="K274" s="7" t="s">
        <v>2013</v>
      </c>
      <c r="L274" s="7">
        <v>3</v>
      </c>
      <c r="M274" s="7">
        <v>2</v>
      </c>
      <c r="N274" s="7" t="s">
        <v>523</v>
      </c>
      <c r="O274" s="7" t="s">
        <v>665</v>
      </c>
      <c r="P274" s="7" t="s">
        <v>393</v>
      </c>
      <c r="Q274" s="7"/>
      <c r="R274" s="14" t="s">
        <v>2014</v>
      </c>
      <c r="S274" s="16" t="s">
        <v>19</v>
      </c>
      <c r="T274" s="7"/>
      <c r="U274" s="14" t="s">
        <v>19</v>
      </c>
      <c r="V274" s="14" t="s">
        <v>2014</v>
      </c>
      <c r="W274" s="16" t="s">
        <v>1883</v>
      </c>
      <c r="X274" s="16" t="s">
        <v>19</v>
      </c>
      <c r="Y274" s="14" t="s">
        <v>19</v>
      </c>
      <c r="Z274" s="16" t="s">
        <v>19</v>
      </c>
      <c r="AA274" s="17" t="s">
        <v>19</v>
      </c>
      <c r="AB274" t="s">
        <v>19</v>
      </c>
      <c r="AC274" t="s">
        <v>2015</v>
      </c>
      <c r="AD274" t="s">
        <v>6</v>
      </c>
      <c r="AE274" t="s">
        <v>2016</v>
      </c>
      <c r="AF274" t="s">
        <v>88</v>
      </c>
      <c r="AG274" t="s">
        <v>75</v>
      </c>
      <c r="AH274" t="s">
        <v>19</v>
      </c>
    </row>
    <row r="275" ht="14.25" customHeight="1" spans="1:34">
      <c r="A275" s="6" t="s">
        <v>2017</v>
      </c>
      <c r="B275" s="6" t="s">
        <v>2018</v>
      </c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2019</v>
      </c>
      <c r="H275" s="7" t="s">
        <v>2020</v>
      </c>
      <c r="I275" s="7" t="s">
        <v>79</v>
      </c>
      <c r="J275" s="7" t="s">
        <v>2</v>
      </c>
      <c r="K275" s="7" t="s">
        <v>2021</v>
      </c>
      <c r="L275" s="7">
        <v>1</v>
      </c>
      <c r="M275" s="7">
        <v>1</v>
      </c>
      <c r="N275" s="7" t="s">
        <v>95</v>
      </c>
      <c r="O275" s="7" t="s">
        <v>998</v>
      </c>
      <c r="P275" s="7" t="s">
        <v>393</v>
      </c>
      <c r="Q275" s="7"/>
      <c r="R275" s="14" t="s">
        <v>1708</v>
      </c>
      <c r="S275" s="16" t="s">
        <v>19</v>
      </c>
      <c r="T275" s="7"/>
      <c r="U275" s="14" t="s">
        <v>19</v>
      </c>
      <c r="V275" s="14" t="s">
        <v>1708</v>
      </c>
      <c r="W275" s="16" t="s">
        <v>2022</v>
      </c>
      <c r="X275" s="16" t="s">
        <v>19</v>
      </c>
      <c r="Y275" s="14" t="s">
        <v>19</v>
      </c>
      <c r="Z275" s="16" t="s">
        <v>19</v>
      </c>
      <c r="AA275" s="17" t="s">
        <v>19</v>
      </c>
      <c r="AB275" t="s">
        <v>19</v>
      </c>
      <c r="AC275" t="s">
        <v>2023</v>
      </c>
      <c r="AD275" t="s">
        <v>6</v>
      </c>
      <c r="AE275" t="s">
        <v>2024</v>
      </c>
      <c r="AF275" t="s">
        <v>88</v>
      </c>
      <c r="AG275" t="s">
        <v>75</v>
      </c>
      <c r="AH275" t="s">
        <v>19</v>
      </c>
    </row>
    <row r="276" ht="14.25" customHeight="1" spans="1:34">
      <c r="A276" s="6" t="s">
        <v>2025</v>
      </c>
      <c r="B276" s="6" t="s">
        <v>2026</v>
      </c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2027</v>
      </c>
      <c r="H276" s="7" t="s">
        <v>2028</v>
      </c>
      <c r="I276" s="7" t="s">
        <v>79</v>
      </c>
      <c r="J276" s="7" t="s">
        <v>2</v>
      </c>
      <c r="K276" s="7" t="s">
        <v>2029</v>
      </c>
      <c r="L276" s="7">
        <v>1</v>
      </c>
      <c r="M276" s="7">
        <v>2</v>
      </c>
      <c r="N276" s="7" t="s">
        <v>320</v>
      </c>
      <c r="O276" s="7" t="s">
        <v>665</v>
      </c>
      <c r="P276" s="7" t="s">
        <v>393</v>
      </c>
      <c r="Q276" s="7"/>
      <c r="R276" s="14" t="s">
        <v>2030</v>
      </c>
      <c r="S276" s="16" t="s">
        <v>19</v>
      </c>
      <c r="T276" s="7"/>
      <c r="U276" s="14" t="s">
        <v>19</v>
      </c>
      <c r="V276" s="14" t="s">
        <v>2030</v>
      </c>
      <c r="W276" s="16" t="s">
        <v>1847</v>
      </c>
      <c r="X276" s="16" t="s">
        <v>19</v>
      </c>
      <c r="Y276" s="14" t="s">
        <v>19</v>
      </c>
      <c r="Z276" s="16" t="s">
        <v>19</v>
      </c>
      <c r="AA276" s="17" t="s">
        <v>19</v>
      </c>
      <c r="AB276" t="s">
        <v>19</v>
      </c>
      <c r="AC276" t="s">
        <v>2031</v>
      </c>
      <c r="AD276" t="s">
        <v>6</v>
      </c>
      <c r="AE276" t="s">
        <v>2032</v>
      </c>
      <c r="AF276" t="s">
        <v>88</v>
      </c>
      <c r="AG276" t="s">
        <v>75</v>
      </c>
      <c r="AH276" t="s">
        <v>19</v>
      </c>
    </row>
    <row r="277" ht="14.25" customHeight="1" spans="1:34">
      <c r="A277" s="6" t="s">
        <v>2033</v>
      </c>
      <c r="B277" s="6" t="s">
        <v>2034</v>
      </c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875</v>
      </c>
      <c r="H277" s="7" t="s">
        <v>876</v>
      </c>
      <c r="I277" s="7" t="s">
        <v>79</v>
      </c>
      <c r="J277" s="7" t="s">
        <v>2</v>
      </c>
      <c r="K277" s="7" t="s">
        <v>1532</v>
      </c>
      <c r="L277" s="7">
        <v>1</v>
      </c>
      <c r="M277" s="7">
        <v>2</v>
      </c>
      <c r="N277" s="7" t="s">
        <v>665</v>
      </c>
      <c r="O277" s="7" t="s">
        <v>665</v>
      </c>
      <c r="P277" s="7" t="s">
        <v>393</v>
      </c>
      <c r="Q277" s="7"/>
      <c r="R277" s="14" t="s">
        <v>2035</v>
      </c>
      <c r="S277" s="16" t="s">
        <v>19</v>
      </c>
      <c r="T277" s="7"/>
      <c r="U277" s="14" t="s">
        <v>19</v>
      </c>
      <c r="V277" s="14" t="s">
        <v>2035</v>
      </c>
      <c r="W277" s="16" t="s">
        <v>2036</v>
      </c>
      <c r="X277" s="16" t="s">
        <v>19</v>
      </c>
      <c r="Y277" s="14" t="s">
        <v>19</v>
      </c>
      <c r="Z277" s="16" t="s">
        <v>19</v>
      </c>
      <c r="AA277" s="17" t="s">
        <v>19</v>
      </c>
      <c r="AB277" t="s">
        <v>19</v>
      </c>
      <c r="AC277" t="s">
        <v>2037</v>
      </c>
      <c r="AD277" t="s">
        <v>6</v>
      </c>
      <c r="AE277" t="s">
        <v>2038</v>
      </c>
      <c r="AF277" t="s">
        <v>88</v>
      </c>
      <c r="AG277" t="s">
        <v>75</v>
      </c>
      <c r="AH277" t="s">
        <v>19</v>
      </c>
    </row>
    <row r="278" ht="14.25" customHeight="1" spans="1:34">
      <c r="A278" s="6" t="s">
        <v>2039</v>
      </c>
      <c r="B278" s="6" t="s">
        <v>2040</v>
      </c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2041</v>
      </c>
      <c r="H278" s="7" t="s">
        <v>2042</v>
      </c>
      <c r="I278" s="7" t="s">
        <v>79</v>
      </c>
      <c r="J278" s="7" t="s">
        <v>2</v>
      </c>
      <c r="K278" s="7" t="s">
        <v>2043</v>
      </c>
      <c r="L278" s="7">
        <v>1</v>
      </c>
      <c r="M278" s="7">
        <v>2</v>
      </c>
      <c r="N278" s="7" t="s">
        <v>151</v>
      </c>
      <c r="O278" s="7" t="s">
        <v>665</v>
      </c>
      <c r="P278" s="7" t="s">
        <v>393</v>
      </c>
      <c r="Q278" s="7"/>
      <c r="R278" s="14" t="s">
        <v>2044</v>
      </c>
      <c r="S278" s="16" t="s">
        <v>19</v>
      </c>
      <c r="T278" s="7"/>
      <c r="U278" s="14" t="s">
        <v>19</v>
      </c>
      <c r="V278" s="14" t="s">
        <v>2044</v>
      </c>
      <c r="W278" s="16" t="s">
        <v>742</v>
      </c>
      <c r="X278" s="16" t="s">
        <v>19</v>
      </c>
      <c r="Y278" s="14" t="s">
        <v>19</v>
      </c>
      <c r="Z278" s="16" t="s">
        <v>19</v>
      </c>
      <c r="AA278" s="17" t="s">
        <v>19</v>
      </c>
      <c r="AB278" t="s">
        <v>19</v>
      </c>
      <c r="AC278" t="s">
        <v>2045</v>
      </c>
      <c r="AD278" t="s">
        <v>6</v>
      </c>
      <c r="AE278" t="s">
        <v>145</v>
      </c>
      <c r="AF278" t="s">
        <v>88</v>
      </c>
      <c r="AG278" t="s">
        <v>75</v>
      </c>
      <c r="AH278" t="s">
        <v>19</v>
      </c>
    </row>
    <row r="279" ht="14.25" customHeight="1" spans="1:34">
      <c r="A279" s="6" t="s">
        <v>2046</v>
      </c>
      <c r="B279" s="6" t="s">
        <v>2047</v>
      </c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2048</v>
      </c>
      <c r="H279" s="7" t="s">
        <v>2049</v>
      </c>
      <c r="I279" s="7" t="s">
        <v>79</v>
      </c>
      <c r="J279" s="7" t="s">
        <v>2</v>
      </c>
      <c r="K279" s="7" t="s">
        <v>2050</v>
      </c>
      <c r="L279" s="7">
        <v>1</v>
      </c>
      <c r="M279" s="7">
        <v>1</v>
      </c>
      <c r="N279" s="7" t="s">
        <v>665</v>
      </c>
      <c r="O279" s="7" t="s">
        <v>998</v>
      </c>
      <c r="P279" s="7" t="s">
        <v>393</v>
      </c>
      <c r="Q279" s="7"/>
      <c r="R279" s="14" t="s">
        <v>2051</v>
      </c>
      <c r="S279" s="16" t="s">
        <v>19</v>
      </c>
      <c r="T279" s="7"/>
      <c r="U279" s="14" t="s">
        <v>19</v>
      </c>
      <c r="V279" s="14" t="s">
        <v>2051</v>
      </c>
      <c r="W279" s="16" t="s">
        <v>1246</v>
      </c>
      <c r="X279" s="16" t="s">
        <v>19</v>
      </c>
      <c r="Y279" s="14" t="s">
        <v>19</v>
      </c>
      <c r="Z279" s="16" t="s">
        <v>19</v>
      </c>
      <c r="AA279" s="17" t="s">
        <v>19</v>
      </c>
      <c r="AB279" t="s">
        <v>19</v>
      </c>
      <c r="AC279" t="s">
        <v>2052</v>
      </c>
      <c r="AD279" t="s">
        <v>6</v>
      </c>
      <c r="AE279" t="s">
        <v>308</v>
      </c>
      <c r="AF279" t="s">
        <v>88</v>
      </c>
      <c r="AG279" t="s">
        <v>75</v>
      </c>
      <c r="AH279" t="s">
        <v>19</v>
      </c>
    </row>
    <row r="280" ht="14.25" customHeight="1" spans="1:34">
      <c r="A280" s="6" t="s">
        <v>2053</v>
      </c>
      <c r="B280" s="6" t="s">
        <v>2054</v>
      </c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2055</v>
      </c>
      <c r="H280" s="7" t="s">
        <v>2056</v>
      </c>
      <c r="I280" s="7" t="s">
        <v>79</v>
      </c>
      <c r="J280" s="7" t="s">
        <v>2</v>
      </c>
      <c r="K280" s="7" t="s">
        <v>2057</v>
      </c>
      <c r="L280" s="7">
        <v>1</v>
      </c>
      <c r="M280" s="7">
        <v>1</v>
      </c>
      <c r="N280" s="7" t="s">
        <v>665</v>
      </c>
      <c r="O280" s="7" t="s">
        <v>998</v>
      </c>
      <c r="P280" s="7" t="s">
        <v>393</v>
      </c>
      <c r="Q280" s="7"/>
      <c r="R280" s="14" t="s">
        <v>2058</v>
      </c>
      <c r="S280" s="16" t="s">
        <v>19</v>
      </c>
      <c r="T280" s="7"/>
      <c r="U280" s="14" t="s">
        <v>19</v>
      </c>
      <c r="V280" s="14" t="s">
        <v>2058</v>
      </c>
      <c r="W280" s="16" t="s">
        <v>1180</v>
      </c>
      <c r="X280" s="16" t="s">
        <v>19</v>
      </c>
      <c r="Y280" s="14" t="s">
        <v>19</v>
      </c>
      <c r="Z280" s="16" t="s">
        <v>19</v>
      </c>
      <c r="AA280" s="17" t="s">
        <v>19</v>
      </c>
      <c r="AB280" t="s">
        <v>19</v>
      </c>
      <c r="AC280" t="s">
        <v>965</v>
      </c>
      <c r="AD280" t="s">
        <v>6</v>
      </c>
      <c r="AE280" t="s">
        <v>323</v>
      </c>
      <c r="AF280" t="s">
        <v>88</v>
      </c>
      <c r="AG280" t="s">
        <v>75</v>
      </c>
      <c r="AH280" t="s">
        <v>19</v>
      </c>
    </row>
    <row r="281" ht="14.25" customHeight="1" spans="1:34">
      <c r="A281" s="6" t="s">
        <v>2059</v>
      </c>
      <c r="B281" s="6" t="s">
        <v>2060</v>
      </c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2061</v>
      </c>
      <c r="H281" s="7" t="s">
        <v>2062</v>
      </c>
      <c r="I281" s="7" t="s">
        <v>79</v>
      </c>
      <c r="J281" s="7" t="s">
        <v>2</v>
      </c>
      <c r="K281" s="7" t="s">
        <v>2063</v>
      </c>
      <c r="L281" s="7">
        <v>1</v>
      </c>
      <c r="M281" s="7">
        <v>1</v>
      </c>
      <c r="N281" s="7" t="s">
        <v>665</v>
      </c>
      <c r="O281" s="7" t="s">
        <v>998</v>
      </c>
      <c r="P281" s="7" t="s">
        <v>393</v>
      </c>
      <c r="Q281" s="7"/>
      <c r="R281" s="14" t="s">
        <v>1828</v>
      </c>
      <c r="S281" s="16" t="s">
        <v>19</v>
      </c>
      <c r="T281" s="7"/>
      <c r="U281" s="14" t="s">
        <v>19</v>
      </c>
      <c r="V281" s="14" t="s">
        <v>1828</v>
      </c>
      <c r="W281" s="16" t="s">
        <v>957</v>
      </c>
      <c r="X281" s="16" t="s">
        <v>19</v>
      </c>
      <c r="Y281" s="14" t="s">
        <v>19</v>
      </c>
      <c r="Z281" s="16" t="s">
        <v>19</v>
      </c>
      <c r="AA281" s="17" t="s">
        <v>19</v>
      </c>
      <c r="AB281" t="s">
        <v>19</v>
      </c>
      <c r="AC281" t="s">
        <v>1214</v>
      </c>
      <c r="AD281" t="s">
        <v>6</v>
      </c>
      <c r="AE281" t="s">
        <v>2064</v>
      </c>
      <c r="AF281" t="s">
        <v>88</v>
      </c>
      <c r="AG281" t="s">
        <v>75</v>
      </c>
      <c r="AH281" t="s">
        <v>19</v>
      </c>
    </row>
    <row r="282" ht="14.25" customHeight="1" spans="1:34">
      <c r="A282" s="6" t="s">
        <v>2065</v>
      </c>
      <c r="B282" s="6" t="s">
        <v>2066</v>
      </c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2067</v>
      </c>
      <c r="H282" s="7" t="s">
        <v>2068</v>
      </c>
      <c r="I282" s="7" t="s">
        <v>79</v>
      </c>
      <c r="J282" s="7" t="s">
        <v>2</v>
      </c>
      <c r="K282" s="7" t="s">
        <v>2069</v>
      </c>
      <c r="L282" s="7">
        <v>1</v>
      </c>
      <c r="M282" s="7">
        <v>1</v>
      </c>
      <c r="N282" s="7" t="s">
        <v>998</v>
      </c>
      <c r="O282" s="7" t="s">
        <v>998</v>
      </c>
      <c r="P282" s="7" t="s">
        <v>393</v>
      </c>
      <c r="Q282" s="7"/>
      <c r="R282" s="14" t="s">
        <v>1620</v>
      </c>
      <c r="S282" s="16" t="s">
        <v>19</v>
      </c>
      <c r="T282" s="7"/>
      <c r="U282" s="14" t="s">
        <v>19</v>
      </c>
      <c r="V282" s="14" t="s">
        <v>1620</v>
      </c>
      <c r="W282" s="16" t="s">
        <v>2022</v>
      </c>
      <c r="X282" s="16" t="s">
        <v>19</v>
      </c>
      <c r="Y282" s="14" t="s">
        <v>19</v>
      </c>
      <c r="Z282" s="16" t="s">
        <v>19</v>
      </c>
      <c r="AA282" s="17" t="s">
        <v>19</v>
      </c>
      <c r="AB282" t="s">
        <v>19</v>
      </c>
      <c r="AC282" t="s">
        <v>1709</v>
      </c>
      <c r="AD282" t="s">
        <v>6</v>
      </c>
      <c r="AE282" t="s">
        <v>1798</v>
      </c>
      <c r="AF282" t="s">
        <v>88</v>
      </c>
      <c r="AG282" t="s">
        <v>75</v>
      </c>
      <c r="AH282" t="s">
        <v>19</v>
      </c>
    </row>
    <row r="283" ht="14.25" customHeight="1" spans="1:34">
      <c r="A283" s="6" t="s">
        <v>2070</v>
      </c>
      <c r="B283" s="6" t="s">
        <v>2071</v>
      </c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2048</v>
      </c>
      <c r="H283" s="7" t="s">
        <v>2049</v>
      </c>
      <c r="I283" s="7" t="s">
        <v>79</v>
      </c>
      <c r="J283" s="7" t="s">
        <v>2</v>
      </c>
      <c r="K283" s="7" t="s">
        <v>2072</v>
      </c>
      <c r="L283" s="7">
        <v>1</v>
      </c>
      <c r="M283" s="7">
        <v>1</v>
      </c>
      <c r="N283" s="7" t="s">
        <v>998</v>
      </c>
      <c r="O283" s="7" t="s">
        <v>998</v>
      </c>
      <c r="P283" s="7" t="s">
        <v>393</v>
      </c>
      <c r="Q283" s="7"/>
      <c r="R283" s="14" t="s">
        <v>2051</v>
      </c>
      <c r="S283" s="16" t="s">
        <v>19</v>
      </c>
      <c r="T283" s="7"/>
      <c r="U283" s="14" t="s">
        <v>19</v>
      </c>
      <c r="V283" s="14" t="s">
        <v>2051</v>
      </c>
      <c r="W283" s="16" t="s">
        <v>1246</v>
      </c>
      <c r="X283" s="16" t="s">
        <v>19</v>
      </c>
      <c r="Y283" s="14" t="s">
        <v>19</v>
      </c>
      <c r="Z283" s="16" t="s">
        <v>19</v>
      </c>
      <c r="AA283" s="17" t="s">
        <v>19</v>
      </c>
      <c r="AB283" t="s">
        <v>19</v>
      </c>
      <c r="AC283" t="s">
        <v>2052</v>
      </c>
      <c r="AD283" t="s">
        <v>6</v>
      </c>
      <c r="AE283" t="s">
        <v>2073</v>
      </c>
      <c r="AF283" t="s">
        <v>88</v>
      </c>
      <c r="AG283" t="s">
        <v>75</v>
      </c>
      <c r="AH283" t="s">
        <v>19</v>
      </c>
    </row>
    <row r="284" ht="14.25" customHeight="1" spans="1:34">
      <c r="A284" s="6" t="s">
        <v>2074</v>
      </c>
      <c r="B284" s="6" t="s">
        <v>2075</v>
      </c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2076</v>
      </c>
      <c r="H284" s="7" t="s">
        <v>2077</v>
      </c>
      <c r="I284" s="7" t="s">
        <v>79</v>
      </c>
      <c r="J284" s="7" t="s">
        <v>2</v>
      </c>
      <c r="K284" s="7" t="s">
        <v>2078</v>
      </c>
      <c r="L284" s="7">
        <v>1</v>
      </c>
      <c r="M284" s="7">
        <v>1</v>
      </c>
      <c r="N284" s="7" t="s">
        <v>998</v>
      </c>
      <c r="O284" s="7" t="s">
        <v>998</v>
      </c>
      <c r="P284" s="7" t="s">
        <v>393</v>
      </c>
      <c r="Q284" s="7"/>
      <c r="R284" s="14" t="s">
        <v>285</v>
      </c>
      <c r="S284" s="16" t="s">
        <v>19</v>
      </c>
      <c r="T284" s="7"/>
      <c r="U284" s="14" t="s">
        <v>19</v>
      </c>
      <c r="V284" s="14" t="s">
        <v>285</v>
      </c>
      <c r="W284" s="16" t="s">
        <v>2079</v>
      </c>
      <c r="X284" s="16" t="s">
        <v>19</v>
      </c>
      <c r="Y284" s="14" t="s">
        <v>19</v>
      </c>
      <c r="Z284" s="16" t="s">
        <v>19</v>
      </c>
      <c r="AA284" s="17" t="s">
        <v>19</v>
      </c>
      <c r="AB284" t="s">
        <v>19</v>
      </c>
      <c r="AC284" t="s">
        <v>2080</v>
      </c>
      <c r="AD284" t="s">
        <v>6</v>
      </c>
      <c r="AE284" t="s">
        <v>2081</v>
      </c>
      <c r="AF284" t="s">
        <v>88</v>
      </c>
      <c r="AG284" t="s">
        <v>75</v>
      </c>
      <c r="AH284" t="s">
        <v>19</v>
      </c>
    </row>
    <row r="285" ht="14.25" customHeight="1" spans="1:34">
      <c r="A285" s="6" t="s">
        <v>2082</v>
      </c>
      <c r="B285" s="6" t="s">
        <v>2083</v>
      </c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1696</v>
      </c>
      <c r="H285" s="7" t="s">
        <v>1697</v>
      </c>
      <c r="I285" s="7" t="s">
        <v>79</v>
      </c>
      <c r="J285" s="7" t="s">
        <v>2</v>
      </c>
      <c r="K285" s="7" t="s">
        <v>2084</v>
      </c>
      <c r="L285" s="7">
        <v>1</v>
      </c>
      <c r="M285" s="7">
        <v>1</v>
      </c>
      <c r="N285" s="7" t="s">
        <v>998</v>
      </c>
      <c r="O285" s="7" t="s">
        <v>998</v>
      </c>
      <c r="P285" s="7" t="s">
        <v>393</v>
      </c>
      <c r="Q285" s="7"/>
      <c r="R285" s="14" t="s">
        <v>306</v>
      </c>
      <c r="S285" s="16" t="s">
        <v>19</v>
      </c>
      <c r="T285" s="7"/>
      <c r="U285" s="14" t="s">
        <v>19</v>
      </c>
      <c r="V285" s="14" t="s">
        <v>306</v>
      </c>
      <c r="W285" s="16" t="s">
        <v>551</v>
      </c>
      <c r="X285" s="16" t="s">
        <v>19</v>
      </c>
      <c r="Y285" s="14" t="s">
        <v>19</v>
      </c>
      <c r="Z285" s="16" t="s">
        <v>19</v>
      </c>
      <c r="AA285" s="17" t="s">
        <v>19</v>
      </c>
      <c r="AB285" t="s">
        <v>19</v>
      </c>
      <c r="AC285" t="s">
        <v>675</v>
      </c>
      <c r="AD285" t="s">
        <v>6</v>
      </c>
      <c r="AE285" t="s">
        <v>2085</v>
      </c>
      <c r="AF285" t="s">
        <v>88</v>
      </c>
      <c r="AG285" t="s">
        <v>75</v>
      </c>
      <c r="AH285" t="s">
        <v>19</v>
      </c>
    </row>
    <row r="286" ht="14.25" customHeight="1" spans="1:34">
      <c r="A286" s="6" t="s">
        <v>2086</v>
      </c>
      <c r="B286" s="6" t="s">
        <v>2087</v>
      </c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2088</v>
      </c>
      <c r="H286" s="7" t="s">
        <v>2089</v>
      </c>
      <c r="I286" s="7" t="s">
        <v>79</v>
      </c>
      <c r="J286" s="7" t="s">
        <v>2</v>
      </c>
      <c r="K286" s="7" t="s">
        <v>2090</v>
      </c>
      <c r="L286" s="7">
        <v>1</v>
      </c>
      <c r="M286" s="7">
        <v>1</v>
      </c>
      <c r="N286" s="7" t="s">
        <v>475</v>
      </c>
      <c r="O286" s="7" t="s">
        <v>998</v>
      </c>
      <c r="P286" s="7" t="s">
        <v>393</v>
      </c>
      <c r="Q286" s="7"/>
      <c r="R286" s="14" t="s">
        <v>2091</v>
      </c>
      <c r="S286" s="16" t="s">
        <v>19</v>
      </c>
      <c r="T286" s="7"/>
      <c r="U286" s="14" t="s">
        <v>19</v>
      </c>
      <c r="V286" s="14" t="s">
        <v>2091</v>
      </c>
      <c r="W286" s="16" t="s">
        <v>1171</v>
      </c>
      <c r="X286" s="16" t="s">
        <v>19</v>
      </c>
      <c r="Y286" s="14" t="s">
        <v>19</v>
      </c>
      <c r="Z286" s="16" t="s">
        <v>19</v>
      </c>
      <c r="AA286" s="17" t="s">
        <v>19</v>
      </c>
      <c r="AB286" t="s">
        <v>19</v>
      </c>
      <c r="AC286" t="s">
        <v>2092</v>
      </c>
      <c r="AD286" t="s">
        <v>6</v>
      </c>
      <c r="AE286" t="s">
        <v>2093</v>
      </c>
      <c r="AF286" t="s">
        <v>88</v>
      </c>
      <c r="AG286" t="s">
        <v>75</v>
      </c>
      <c r="AH286" t="s">
        <v>19</v>
      </c>
    </row>
    <row r="287" ht="14.25" customHeight="1" spans="1:34">
      <c r="A287" s="6" t="s">
        <v>2094</v>
      </c>
      <c r="B287" s="6" t="s">
        <v>2095</v>
      </c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1843</v>
      </c>
      <c r="H287" s="7" t="s">
        <v>1844</v>
      </c>
      <c r="I287" s="7" t="s">
        <v>79</v>
      </c>
      <c r="J287" s="7" t="s">
        <v>2</v>
      </c>
      <c r="K287" s="7" t="s">
        <v>2096</v>
      </c>
      <c r="L287" s="7">
        <v>1</v>
      </c>
      <c r="M287" s="7">
        <v>2</v>
      </c>
      <c r="N287" s="7" t="s">
        <v>475</v>
      </c>
      <c r="O287" s="7" t="s">
        <v>665</v>
      </c>
      <c r="P287" s="7" t="s">
        <v>393</v>
      </c>
      <c r="Q287" s="7"/>
      <c r="R287" s="14" t="s">
        <v>2097</v>
      </c>
      <c r="S287" s="16" t="s">
        <v>19</v>
      </c>
      <c r="T287" s="7"/>
      <c r="U287" s="14" t="s">
        <v>19</v>
      </c>
      <c r="V287" s="14" t="s">
        <v>2097</v>
      </c>
      <c r="W287" s="16" t="s">
        <v>551</v>
      </c>
      <c r="X287" s="16" t="s">
        <v>19</v>
      </c>
      <c r="Y287" s="14" t="s">
        <v>19</v>
      </c>
      <c r="Z287" s="16" t="s">
        <v>19</v>
      </c>
      <c r="AA287" s="17" t="s">
        <v>19</v>
      </c>
      <c r="AB287" t="s">
        <v>19</v>
      </c>
      <c r="AC287" t="s">
        <v>2098</v>
      </c>
      <c r="AD287" t="s">
        <v>6</v>
      </c>
      <c r="AE287" t="s">
        <v>2099</v>
      </c>
      <c r="AF287" t="s">
        <v>88</v>
      </c>
      <c r="AG287" t="s">
        <v>75</v>
      </c>
      <c r="AH287" t="s">
        <v>19</v>
      </c>
    </row>
    <row r="288" ht="14.25" customHeight="1" spans="1:34">
      <c r="A288" s="6" t="s">
        <v>2100</v>
      </c>
      <c r="B288" s="6" t="s">
        <v>2101</v>
      </c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2102</v>
      </c>
      <c r="H288" s="7" t="s">
        <v>2103</v>
      </c>
      <c r="I288" s="7" t="s">
        <v>79</v>
      </c>
      <c r="J288" s="7" t="s">
        <v>2</v>
      </c>
      <c r="K288" s="7" t="s">
        <v>2104</v>
      </c>
      <c r="L288" s="7">
        <v>2</v>
      </c>
      <c r="M288" s="7">
        <v>1</v>
      </c>
      <c r="N288" s="7" t="s">
        <v>82</v>
      </c>
      <c r="O288" s="7" t="s">
        <v>998</v>
      </c>
      <c r="P288" s="7" t="s">
        <v>393</v>
      </c>
      <c r="Q288" s="7"/>
      <c r="R288" s="14" t="s">
        <v>2105</v>
      </c>
      <c r="S288" s="16" t="s">
        <v>19</v>
      </c>
      <c r="T288" s="7"/>
      <c r="U288" s="14" t="s">
        <v>19</v>
      </c>
      <c r="V288" s="14" t="s">
        <v>2105</v>
      </c>
      <c r="W288" s="16" t="s">
        <v>543</v>
      </c>
      <c r="X288" s="16" t="s">
        <v>19</v>
      </c>
      <c r="Y288" s="14" t="s">
        <v>19</v>
      </c>
      <c r="Z288" s="16" t="s">
        <v>19</v>
      </c>
      <c r="AA288" s="17" t="s">
        <v>19</v>
      </c>
      <c r="AB288" t="s">
        <v>19</v>
      </c>
      <c r="AC288" t="s">
        <v>2106</v>
      </c>
      <c r="AD288" t="s">
        <v>6</v>
      </c>
      <c r="AE288" t="s">
        <v>2107</v>
      </c>
      <c r="AF288" t="s">
        <v>88</v>
      </c>
      <c r="AG288" t="s">
        <v>75</v>
      </c>
      <c r="AH288" t="s">
        <v>19</v>
      </c>
    </row>
    <row r="289" ht="14.25" customHeight="1" spans="1:34">
      <c r="A289" s="6" t="s">
        <v>2108</v>
      </c>
      <c r="B289" s="6" t="s">
        <v>2109</v>
      </c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1067</v>
      </c>
      <c r="H289" s="7" t="s">
        <v>1068</v>
      </c>
      <c r="I289" s="7" t="s">
        <v>79</v>
      </c>
      <c r="J289" s="7" t="s">
        <v>2</v>
      </c>
      <c r="K289" s="7" t="s">
        <v>2110</v>
      </c>
      <c r="L289" s="7">
        <v>1</v>
      </c>
      <c r="M289" s="7">
        <v>2</v>
      </c>
      <c r="N289" s="7" t="s">
        <v>456</v>
      </c>
      <c r="O289" s="7" t="s">
        <v>665</v>
      </c>
      <c r="P289" s="7" t="s">
        <v>393</v>
      </c>
      <c r="Q289" s="7"/>
      <c r="R289" s="14" t="s">
        <v>2111</v>
      </c>
      <c r="S289" s="16" t="s">
        <v>19</v>
      </c>
      <c r="T289" s="7"/>
      <c r="U289" s="14" t="s">
        <v>19</v>
      </c>
      <c r="V289" s="14" t="s">
        <v>2111</v>
      </c>
      <c r="W289" s="16" t="s">
        <v>1447</v>
      </c>
      <c r="X289" s="16" t="s">
        <v>19</v>
      </c>
      <c r="Y289" s="14" t="s">
        <v>19</v>
      </c>
      <c r="Z289" s="16" t="s">
        <v>19</v>
      </c>
      <c r="AA289" s="17" t="s">
        <v>19</v>
      </c>
      <c r="AB289" t="s">
        <v>19</v>
      </c>
      <c r="AC289" t="s">
        <v>2112</v>
      </c>
      <c r="AD289" t="s">
        <v>6</v>
      </c>
      <c r="AE289" t="s">
        <v>99</v>
      </c>
      <c r="AF289" t="s">
        <v>88</v>
      </c>
      <c r="AG289" t="s">
        <v>75</v>
      </c>
      <c r="AH289" t="s">
        <v>19</v>
      </c>
    </row>
    <row r="290" ht="14.25" customHeight="1" spans="1:34">
      <c r="A290" s="6" t="s">
        <v>2113</v>
      </c>
      <c r="B290" s="6" t="s">
        <v>2114</v>
      </c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947</v>
      </c>
      <c r="H290" s="7" t="s">
        <v>948</v>
      </c>
      <c r="I290" s="7" t="s">
        <v>79</v>
      </c>
      <c r="J290" s="7" t="s">
        <v>2</v>
      </c>
      <c r="K290" s="7" t="s">
        <v>2115</v>
      </c>
      <c r="L290" s="7">
        <v>1</v>
      </c>
      <c r="M290" s="7">
        <v>2</v>
      </c>
      <c r="N290" s="7" t="s">
        <v>320</v>
      </c>
      <c r="O290" s="7" t="s">
        <v>665</v>
      </c>
      <c r="P290" s="7" t="s">
        <v>393</v>
      </c>
      <c r="Q290" s="7"/>
      <c r="R290" s="14" t="s">
        <v>2116</v>
      </c>
      <c r="S290" s="16" t="s">
        <v>19</v>
      </c>
      <c r="T290" s="7"/>
      <c r="U290" s="14" t="s">
        <v>19</v>
      </c>
      <c r="V290" s="14" t="s">
        <v>2116</v>
      </c>
      <c r="W290" s="16" t="s">
        <v>298</v>
      </c>
      <c r="X290" s="16" t="s">
        <v>19</v>
      </c>
      <c r="Y290" s="14" t="s">
        <v>19</v>
      </c>
      <c r="Z290" s="16" t="s">
        <v>19</v>
      </c>
      <c r="AA290" s="17" t="s">
        <v>19</v>
      </c>
      <c r="AB290" t="s">
        <v>19</v>
      </c>
      <c r="AC290" t="s">
        <v>2117</v>
      </c>
      <c r="AD290" t="s">
        <v>6</v>
      </c>
      <c r="AE290" t="s">
        <v>952</v>
      </c>
      <c r="AF290" t="s">
        <v>88</v>
      </c>
      <c r="AG290" t="s">
        <v>75</v>
      </c>
      <c r="AH290" t="s">
        <v>19</v>
      </c>
    </row>
    <row r="291" ht="14.25" customHeight="1" spans="1:34">
      <c r="A291" s="6" t="s">
        <v>2118</v>
      </c>
      <c r="B291" s="6" t="s">
        <v>2119</v>
      </c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1843</v>
      </c>
      <c r="H291" s="7" t="s">
        <v>1844</v>
      </c>
      <c r="I291" s="7" t="s">
        <v>79</v>
      </c>
      <c r="J291" s="7" t="s">
        <v>2</v>
      </c>
      <c r="K291" s="7" t="s">
        <v>2120</v>
      </c>
      <c r="L291" s="7">
        <v>1</v>
      </c>
      <c r="M291" s="7">
        <v>2</v>
      </c>
      <c r="N291" s="7" t="s">
        <v>320</v>
      </c>
      <c r="O291" s="7" t="s">
        <v>665</v>
      </c>
      <c r="P291" s="7" t="s">
        <v>393</v>
      </c>
      <c r="Q291" s="7"/>
      <c r="R291" s="14" t="s">
        <v>2121</v>
      </c>
      <c r="S291" s="16" t="s">
        <v>19</v>
      </c>
      <c r="T291" s="7"/>
      <c r="U291" s="14" t="s">
        <v>19</v>
      </c>
      <c r="V291" s="14" t="s">
        <v>2121</v>
      </c>
      <c r="W291" s="16" t="s">
        <v>219</v>
      </c>
      <c r="X291" s="16" t="s">
        <v>19</v>
      </c>
      <c r="Y291" s="14" t="s">
        <v>19</v>
      </c>
      <c r="Z291" s="16" t="s">
        <v>19</v>
      </c>
      <c r="AA291" s="17" t="s">
        <v>19</v>
      </c>
      <c r="AB291" t="s">
        <v>19</v>
      </c>
      <c r="AC291" t="s">
        <v>2122</v>
      </c>
      <c r="AD291" t="s">
        <v>6</v>
      </c>
      <c r="AE291" t="s">
        <v>1848</v>
      </c>
      <c r="AF291" t="s">
        <v>88</v>
      </c>
      <c r="AG291" t="s">
        <v>75</v>
      </c>
      <c r="AH291" t="s">
        <v>19</v>
      </c>
    </row>
    <row r="292" ht="14.25" customHeight="1" spans="1:34">
      <c r="A292" s="6" t="s">
        <v>2123</v>
      </c>
      <c r="B292" s="6" t="s">
        <v>2124</v>
      </c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947</v>
      </c>
      <c r="H292" s="7" t="s">
        <v>948</v>
      </c>
      <c r="I292" s="7" t="s">
        <v>79</v>
      </c>
      <c r="J292" s="7" t="s">
        <v>2</v>
      </c>
      <c r="K292" s="7" t="s">
        <v>2125</v>
      </c>
      <c r="L292" s="7">
        <v>1</v>
      </c>
      <c r="M292" s="7">
        <v>1</v>
      </c>
      <c r="N292" s="7" t="s">
        <v>665</v>
      </c>
      <c r="O292" s="7" t="s">
        <v>998</v>
      </c>
      <c r="P292" s="7" t="s">
        <v>393</v>
      </c>
      <c r="Q292" s="7"/>
      <c r="R292" s="14" t="s">
        <v>1141</v>
      </c>
      <c r="S292" s="16" t="s">
        <v>19</v>
      </c>
      <c r="T292" s="7"/>
      <c r="U292" s="14" t="s">
        <v>19</v>
      </c>
      <c r="V292" s="14" t="s">
        <v>1141</v>
      </c>
      <c r="W292" s="16" t="s">
        <v>2126</v>
      </c>
      <c r="X292" s="16" t="s">
        <v>19</v>
      </c>
      <c r="Y292" s="14" t="s">
        <v>19</v>
      </c>
      <c r="Z292" s="16" t="s">
        <v>19</v>
      </c>
      <c r="AA292" s="17" t="s">
        <v>19</v>
      </c>
      <c r="AB292" t="s">
        <v>19</v>
      </c>
      <c r="AC292" t="s">
        <v>2127</v>
      </c>
      <c r="AD292" t="s">
        <v>6</v>
      </c>
      <c r="AE292" t="s">
        <v>952</v>
      </c>
      <c r="AF292" t="s">
        <v>88</v>
      </c>
      <c r="AG292" t="s">
        <v>75</v>
      </c>
      <c r="AH292" t="s">
        <v>19</v>
      </c>
    </row>
    <row r="293" ht="14.25" customHeight="1" spans="1:34">
      <c r="A293" s="6" t="s">
        <v>2128</v>
      </c>
      <c r="B293" s="6" t="s">
        <v>2129</v>
      </c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2130</v>
      </c>
      <c r="H293" s="7" t="s">
        <v>2131</v>
      </c>
      <c r="I293" s="7" t="s">
        <v>79</v>
      </c>
      <c r="J293" s="7" t="s">
        <v>2</v>
      </c>
      <c r="K293" s="7" t="s">
        <v>2132</v>
      </c>
      <c r="L293" s="7">
        <v>2</v>
      </c>
      <c r="M293" s="7">
        <v>2</v>
      </c>
      <c r="N293" s="7" t="s">
        <v>674</v>
      </c>
      <c r="O293" s="7" t="s">
        <v>665</v>
      </c>
      <c r="P293" s="7" t="s">
        <v>393</v>
      </c>
      <c r="Q293" s="7"/>
      <c r="R293" s="14" t="s">
        <v>1279</v>
      </c>
      <c r="S293" s="16" t="s">
        <v>19</v>
      </c>
      <c r="T293" s="7"/>
      <c r="U293" s="14" t="s">
        <v>19</v>
      </c>
      <c r="V293" s="14" t="s">
        <v>1279</v>
      </c>
      <c r="W293" s="16" t="s">
        <v>895</v>
      </c>
      <c r="X293" s="16" t="s">
        <v>19</v>
      </c>
      <c r="Y293" s="14" t="s">
        <v>19</v>
      </c>
      <c r="Z293" s="16" t="s">
        <v>19</v>
      </c>
      <c r="AA293" s="17" t="s">
        <v>19</v>
      </c>
      <c r="AB293" t="s">
        <v>19</v>
      </c>
      <c r="AC293" t="s">
        <v>2133</v>
      </c>
      <c r="AD293" t="s">
        <v>6</v>
      </c>
      <c r="AE293" t="s">
        <v>2134</v>
      </c>
      <c r="AF293" t="s">
        <v>88</v>
      </c>
      <c r="AG293" t="s">
        <v>75</v>
      </c>
      <c r="AH293" t="s">
        <v>19</v>
      </c>
    </row>
    <row r="294" ht="14.25" customHeight="1" spans="1:34">
      <c r="A294" s="6" t="s">
        <v>2135</v>
      </c>
      <c r="B294" s="6" t="s">
        <v>2136</v>
      </c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1225</v>
      </c>
      <c r="H294" s="7" t="s">
        <v>1226</v>
      </c>
      <c r="I294" s="7" t="s">
        <v>79</v>
      </c>
      <c r="J294" s="7" t="s">
        <v>2</v>
      </c>
      <c r="K294" s="7" t="s">
        <v>2137</v>
      </c>
      <c r="L294" s="7">
        <v>1</v>
      </c>
      <c r="M294" s="7">
        <v>2</v>
      </c>
      <c r="N294" s="7" t="s">
        <v>674</v>
      </c>
      <c r="O294" s="7" t="s">
        <v>665</v>
      </c>
      <c r="P294" s="7" t="s">
        <v>393</v>
      </c>
      <c r="Q294" s="7"/>
      <c r="R294" s="14" t="s">
        <v>2138</v>
      </c>
      <c r="S294" s="16" t="s">
        <v>19</v>
      </c>
      <c r="T294" s="7"/>
      <c r="U294" s="14" t="s">
        <v>19</v>
      </c>
      <c r="V294" s="14" t="s">
        <v>2138</v>
      </c>
      <c r="W294" s="16" t="s">
        <v>2139</v>
      </c>
      <c r="X294" s="16" t="s">
        <v>19</v>
      </c>
      <c r="Y294" s="14" t="s">
        <v>19</v>
      </c>
      <c r="Z294" s="16" t="s">
        <v>19</v>
      </c>
      <c r="AA294" s="17" t="s">
        <v>19</v>
      </c>
      <c r="AB294" t="s">
        <v>19</v>
      </c>
      <c r="AC294" t="s">
        <v>2140</v>
      </c>
      <c r="AD294" t="s">
        <v>6</v>
      </c>
      <c r="AE294" t="s">
        <v>1231</v>
      </c>
      <c r="AF294" t="s">
        <v>88</v>
      </c>
      <c r="AG294" t="s">
        <v>75</v>
      </c>
      <c r="AH294" t="s">
        <v>19</v>
      </c>
    </row>
    <row r="295" ht="14.25" customHeight="1" spans="1:34">
      <c r="A295" s="6" t="s">
        <v>2141</v>
      </c>
      <c r="B295" s="6" t="s">
        <v>2142</v>
      </c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158</v>
      </c>
      <c r="H295" s="7" t="s">
        <v>159</v>
      </c>
      <c r="I295" s="7" t="s">
        <v>79</v>
      </c>
      <c r="J295" s="7" t="s">
        <v>2</v>
      </c>
      <c r="K295" s="7" t="s">
        <v>2143</v>
      </c>
      <c r="L295" s="7">
        <v>1</v>
      </c>
      <c r="M295" s="7">
        <v>1</v>
      </c>
      <c r="N295" s="7" t="s">
        <v>998</v>
      </c>
      <c r="O295" s="7" t="s">
        <v>998</v>
      </c>
      <c r="P295" s="7" t="s">
        <v>393</v>
      </c>
      <c r="Q295" s="7"/>
      <c r="R295" s="14" t="s">
        <v>2144</v>
      </c>
      <c r="S295" s="16" t="s">
        <v>19</v>
      </c>
      <c r="T295" s="7"/>
      <c r="U295" s="14" t="s">
        <v>19</v>
      </c>
      <c r="V295" s="14" t="s">
        <v>2144</v>
      </c>
      <c r="W295" s="16" t="s">
        <v>2145</v>
      </c>
      <c r="X295" s="16" t="s">
        <v>19</v>
      </c>
      <c r="Y295" s="14" t="s">
        <v>19</v>
      </c>
      <c r="Z295" s="16" t="s">
        <v>19</v>
      </c>
      <c r="AA295" s="17" t="s">
        <v>19</v>
      </c>
      <c r="AB295" t="s">
        <v>19</v>
      </c>
      <c r="AC295" t="s">
        <v>1933</v>
      </c>
      <c r="AD295" t="s">
        <v>6</v>
      </c>
      <c r="AE295" t="s">
        <v>165</v>
      </c>
      <c r="AF295" t="s">
        <v>88</v>
      </c>
      <c r="AG295" t="s">
        <v>75</v>
      </c>
      <c r="AH295" t="s">
        <v>19</v>
      </c>
    </row>
    <row r="296" ht="14.25" customHeight="1" spans="1:34">
      <c r="A296" s="6" t="s">
        <v>2146</v>
      </c>
      <c r="B296" s="6" t="s">
        <v>2147</v>
      </c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947</v>
      </c>
      <c r="H296" s="7" t="s">
        <v>948</v>
      </c>
      <c r="I296" s="7" t="s">
        <v>79</v>
      </c>
      <c r="J296" s="7" t="s">
        <v>2</v>
      </c>
      <c r="K296" s="7" t="s">
        <v>2148</v>
      </c>
      <c r="L296" s="7">
        <v>1</v>
      </c>
      <c r="M296" s="7">
        <v>1</v>
      </c>
      <c r="N296" s="7" t="s">
        <v>998</v>
      </c>
      <c r="O296" s="7" t="s">
        <v>998</v>
      </c>
      <c r="P296" s="7" t="s">
        <v>393</v>
      </c>
      <c r="Q296" s="7"/>
      <c r="R296" s="14" t="s">
        <v>442</v>
      </c>
      <c r="S296" s="16" t="s">
        <v>19</v>
      </c>
      <c r="T296" s="7"/>
      <c r="U296" s="14" t="s">
        <v>19</v>
      </c>
      <c r="V296" s="14" t="s">
        <v>442</v>
      </c>
      <c r="W296" s="16" t="s">
        <v>1671</v>
      </c>
      <c r="X296" s="16" t="s">
        <v>19</v>
      </c>
      <c r="Y296" s="14" t="s">
        <v>19</v>
      </c>
      <c r="Z296" s="16" t="s">
        <v>19</v>
      </c>
      <c r="AA296" s="17" t="s">
        <v>19</v>
      </c>
      <c r="AB296" t="s">
        <v>19</v>
      </c>
      <c r="AC296" t="s">
        <v>2149</v>
      </c>
      <c r="AD296" t="s">
        <v>6</v>
      </c>
      <c r="AE296" t="s">
        <v>952</v>
      </c>
      <c r="AF296" t="s">
        <v>88</v>
      </c>
      <c r="AG296" t="s">
        <v>75</v>
      </c>
      <c r="AH296" t="s">
        <v>19</v>
      </c>
    </row>
    <row r="297" ht="14.25" customHeight="1" spans="1:34">
      <c r="A297" s="6" t="s">
        <v>2150</v>
      </c>
      <c r="B297" s="6" t="s">
        <v>2151</v>
      </c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158</v>
      </c>
      <c r="H297" s="7" t="s">
        <v>159</v>
      </c>
      <c r="I297" s="7" t="s">
        <v>79</v>
      </c>
      <c r="J297" s="7" t="s">
        <v>2</v>
      </c>
      <c r="K297" s="7" t="s">
        <v>2152</v>
      </c>
      <c r="L297" s="7">
        <v>1</v>
      </c>
      <c r="M297" s="7">
        <v>1</v>
      </c>
      <c r="N297" s="7" t="s">
        <v>998</v>
      </c>
      <c r="O297" s="7" t="s">
        <v>998</v>
      </c>
      <c r="P297" s="7" t="s">
        <v>393</v>
      </c>
      <c r="Q297" s="7"/>
      <c r="R297" s="14" t="s">
        <v>2153</v>
      </c>
      <c r="S297" s="16" t="s">
        <v>19</v>
      </c>
      <c r="T297" s="7"/>
      <c r="U297" s="14" t="s">
        <v>19</v>
      </c>
      <c r="V297" s="14" t="s">
        <v>2153</v>
      </c>
      <c r="W297" s="16" t="s">
        <v>974</v>
      </c>
      <c r="X297" s="16" t="s">
        <v>19</v>
      </c>
      <c r="Y297" s="14" t="s">
        <v>19</v>
      </c>
      <c r="Z297" s="16" t="s">
        <v>19</v>
      </c>
      <c r="AA297" s="17" t="s">
        <v>19</v>
      </c>
      <c r="AB297" t="s">
        <v>19</v>
      </c>
      <c r="AC297" t="s">
        <v>2154</v>
      </c>
      <c r="AD297" t="s">
        <v>6</v>
      </c>
      <c r="AE297" t="s">
        <v>165</v>
      </c>
      <c r="AF297" t="s">
        <v>88</v>
      </c>
      <c r="AG297" t="s">
        <v>75</v>
      </c>
      <c r="AH297" t="s">
        <v>19</v>
      </c>
    </row>
    <row r="298" ht="14.25" customHeight="1" spans="1:34">
      <c r="A298" s="6" t="s">
        <v>2155</v>
      </c>
      <c r="B298" s="6" t="s">
        <v>2156</v>
      </c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2157</v>
      </c>
      <c r="H298" s="7" t="s">
        <v>2158</v>
      </c>
      <c r="I298" s="7" t="s">
        <v>79</v>
      </c>
      <c r="J298" s="7" t="s">
        <v>2</v>
      </c>
      <c r="K298" s="7" t="s">
        <v>2159</v>
      </c>
      <c r="L298" s="7">
        <v>1</v>
      </c>
      <c r="M298" s="7">
        <v>1</v>
      </c>
      <c r="N298" s="7" t="s">
        <v>998</v>
      </c>
      <c r="O298" s="7" t="s">
        <v>998</v>
      </c>
      <c r="P298" s="7" t="s">
        <v>393</v>
      </c>
      <c r="Q298" s="7"/>
      <c r="R298" s="14" t="s">
        <v>2160</v>
      </c>
      <c r="S298" s="16" t="s">
        <v>19</v>
      </c>
      <c r="T298" s="7"/>
      <c r="U298" s="14" t="s">
        <v>19</v>
      </c>
      <c r="V298" s="14" t="s">
        <v>2160</v>
      </c>
      <c r="W298" s="16" t="s">
        <v>419</v>
      </c>
      <c r="X298" s="16" t="s">
        <v>19</v>
      </c>
      <c r="Y298" s="14" t="s">
        <v>19</v>
      </c>
      <c r="Z298" s="16" t="s">
        <v>19</v>
      </c>
      <c r="AA298" s="17" t="s">
        <v>19</v>
      </c>
      <c r="AB298" t="s">
        <v>19</v>
      </c>
      <c r="AC298" t="s">
        <v>2161</v>
      </c>
      <c r="AD298" t="s">
        <v>6</v>
      </c>
      <c r="AE298" t="s">
        <v>2162</v>
      </c>
      <c r="AF298" t="s">
        <v>88</v>
      </c>
      <c r="AG298" t="s">
        <v>75</v>
      </c>
      <c r="AH298" t="s">
        <v>19</v>
      </c>
    </row>
    <row r="299" ht="14.25" customHeight="1" spans="1:34">
      <c r="A299" s="6" t="s">
        <v>2163</v>
      </c>
      <c r="B299" s="6" t="s">
        <v>2164</v>
      </c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2165</v>
      </c>
      <c r="H299" s="7" t="s">
        <v>2166</v>
      </c>
      <c r="I299" s="7" t="s">
        <v>79</v>
      </c>
      <c r="J299" s="7" t="s">
        <v>2</v>
      </c>
      <c r="K299" s="7" t="s">
        <v>2167</v>
      </c>
      <c r="L299" s="7">
        <v>1</v>
      </c>
      <c r="M299" s="7">
        <v>1</v>
      </c>
      <c r="N299" s="7" t="s">
        <v>998</v>
      </c>
      <c r="O299" s="7" t="s">
        <v>998</v>
      </c>
      <c r="P299" s="7" t="s">
        <v>393</v>
      </c>
      <c r="Q299" s="7"/>
      <c r="R299" s="14" t="s">
        <v>298</v>
      </c>
      <c r="S299" s="16" t="s">
        <v>19</v>
      </c>
      <c r="T299" s="7"/>
      <c r="U299" s="14" t="s">
        <v>19</v>
      </c>
      <c r="V299" s="14" t="s">
        <v>298</v>
      </c>
      <c r="W299" s="16" t="s">
        <v>2168</v>
      </c>
      <c r="X299" s="16" t="s">
        <v>19</v>
      </c>
      <c r="Y299" s="14" t="s">
        <v>19</v>
      </c>
      <c r="Z299" s="16" t="s">
        <v>19</v>
      </c>
      <c r="AA299" s="17" t="s">
        <v>19</v>
      </c>
      <c r="AB299" t="s">
        <v>19</v>
      </c>
      <c r="AC299" t="s">
        <v>2169</v>
      </c>
      <c r="AD299" t="s">
        <v>6</v>
      </c>
      <c r="AE299" t="s">
        <v>2170</v>
      </c>
      <c r="AF299" t="s">
        <v>88</v>
      </c>
      <c r="AG299" t="s">
        <v>75</v>
      </c>
      <c r="AH299" t="s">
        <v>19</v>
      </c>
    </row>
    <row r="300" ht="14.25" customHeight="1" spans="1:34">
      <c r="A300" s="6" t="s">
        <v>2171</v>
      </c>
      <c r="B300" s="6" t="s">
        <v>2172</v>
      </c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1264</v>
      </c>
      <c r="H300" s="7" t="s">
        <v>1265</v>
      </c>
      <c r="I300" s="7" t="s">
        <v>79</v>
      </c>
      <c r="J300" s="7" t="s">
        <v>2</v>
      </c>
      <c r="K300" s="7" t="s">
        <v>2173</v>
      </c>
      <c r="L300" s="7">
        <v>1</v>
      </c>
      <c r="M300" s="7">
        <v>3</v>
      </c>
      <c r="N300" s="7" t="s">
        <v>320</v>
      </c>
      <c r="O300" s="7" t="s">
        <v>674</v>
      </c>
      <c r="P300" s="7" t="s">
        <v>393</v>
      </c>
      <c r="Q300" s="7"/>
      <c r="R300" s="14" t="s">
        <v>1267</v>
      </c>
      <c r="S300" s="16" t="s">
        <v>19</v>
      </c>
      <c r="T300" s="7"/>
      <c r="U300" s="14" t="s">
        <v>19</v>
      </c>
      <c r="V300" s="14" t="s">
        <v>1267</v>
      </c>
      <c r="W300" s="16" t="s">
        <v>2174</v>
      </c>
      <c r="X300" s="16" t="s">
        <v>19</v>
      </c>
      <c r="Y300" s="14" t="s">
        <v>19</v>
      </c>
      <c r="Z300" s="16" t="s">
        <v>19</v>
      </c>
      <c r="AA300" s="17" t="s">
        <v>19</v>
      </c>
      <c r="AB300" t="s">
        <v>19</v>
      </c>
      <c r="AC300" t="s">
        <v>2175</v>
      </c>
      <c r="AD300" t="s">
        <v>6</v>
      </c>
      <c r="AE300" t="s">
        <v>126</v>
      </c>
      <c r="AF300" t="s">
        <v>88</v>
      </c>
      <c r="AG300" t="s">
        <v>75</v>
      </c>
      <c r="AH300" t="s">
        <v>19</v>
      </c>
    </row>
    <row r="301" ht="14.25" customHeight="1" spans="1:34">
      <c r="A301" s="6" t="s">
        <v>2176</v>
      </c>
      <c r="B301" s="6" t="s">
        <v>2177</v>
      </c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2178</v>
      </c>
      <c r="H301" s="7" t="s">
        <v>2179</v>
      </c>
      <c r="I301" s="7" t="s">
        <v>79</v>
      </c>
      <c r="J301" s="7" t="s">
        <v>2</v>
      </c>
      <c r="K301" s="7" t="s">
        <v>2180</v>
      </c>
      <c r="L301" s="7">
        <v>1</v>
      </c>
      <c r="M301" s="7">
        <v>2</v>
      </c>
      <c r="N301" s="7" t="s">
        <v>665</v>
      </c>
      <c r="O301" s="7" t="s">
        <v>665</v>
      </c>
      <c r="P301" s="7" t="s">
        <v>393</v>
      </c>
      <c r="Q301" s="7"/>
      <c r="R301" s="14" t="s">
        <v>2181</v>
      </c>
      <c r="S301" s="16" t="s">
        <v>19</v>
      </c>
      <c r="T301" s="7"/>
      <c r="U301" s="14" t="s">
        <v>19</v>
      </c>
      <c r="V301" s="14" t="s">
        <v>2181</v>
      </c>
      <c r="W301" s="16" t="s">
        <v>742</v>
      </c>
      <c r="X301" s="16" t="s">
        <v>19</v>
      </c>
      <c r="Y301" s="14" t="s">
        <v>19</v>
      </c>
      <c r="Z301" s="16" t="s">
        <v>19</v>
      </c>
      <c r="AA301" s="17" t="s">
        <v>19</v>
      </c>
      <c r="AB301" t="s">
        <v>19</v>
      </c>
      <c r="AC301" t="s">
        <v>2182</v>
      </c>
      <c r="AD301" t="s">
        <v>6</v>
      </c>
      <c r="AE301" t="s">
        <v>145</v>
      </c>
      <c r="AF301" t="s">
        <v>88</v>
      </c>
      <c r="AG301" t="s">
        <v>75</v>
      </c>
      <c r="AH301" t="s">
        <v>19</v>
      </c>
    </row>
    <row r="302" ht="14.25" customHeight="1" spans="1:34">
      <c r="A302" s="6" t="s">
        <v>2183</v>
      </c>
      <c r="B302" s="6" t="s">
        <v>2184</v>
      </c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2185</v>
      </c>
      <c r="H302" s="7" t="s">
        <v>2186</v>
      </c>
      <c r="I302" s="7" t="s">
        <v>79</v>
      </c>
      <c r="J302" s="7" t="s">
        <v>2</v>
      </c>
      <c r="K302" s="7" t="s">
        <v>2187</v>
      </c>
      <c r="L302" s="7">
        <v>1</v>
      </c>
      <c r="M302" s="7">
        <v>1</v>
      </c>
      <c r="N302" s="7" t="s">
        <v>393</v>
      </c>
      <c r="O302" s="7" t="s">
        <v>393</v>
      </c>
      <c r="P302" s="7" t="s">
        <v>337</v>
      </c>
      <c r="Q302" s="7"/>
      <c r="R302" s="14" t="s">
        <v>2188</v>
      </c>
      <c r="S302" s="16" t="s">
        <v>2188</v>
      </c>
      <c r="T302" s="7" t="s">
        <v>2189</v>
      </c>
      <c r="U302" s="14" t="s">
        <v>19</v>
      </c>
      <c r="V302" s="14" t="s">
        <v>19</v>
      </c>
      <c r="W302" s="16" t="s">
        <v>19</v>
      </c>
      <c r="X302" s="16" t="s">
        <v>19</v>
      </c>
      <c r="Y302" s="14" t="s">
        <v>19</v>
      </c>
      <c r="Z302" s="16" t="s">
        <v>19</v>
      </c>
      <c r="AA302" s="17" t="s">
        <v>19</v>
      </c>
      <c r="AB302" t="s">
        <v>19</v>
      </c>
      <c r="AC302" t="s">
        <v>19</v>
      </c>
      <c r="AD302" t="s">
        <v>6</v>
      </c>
      <c r="AE302" t="s">
        <v>2190</v>
      </c>
      <c r="AF302" t="s">
        <v>88</v>
      </c>
      <c r="AG302" t="s">
        <v>75</v>
      </c>
      <c r="AH302" t="s">
        <v>19</v>
      </c>
    </row>
    <row r="303" ht="14.25" customHeight="1" spans="1:34">
      <c r="A303" s="6" t="s">
        <v>2191</v>
      </c>
      <c r="B303" s="6" t="s">
        <v>2192</v>
      </c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2193</v>
      </c>
      <c r="H303" s="7" t="s">
        <v>2194</v>
      </c>
      <c r="I303" s="7" t="s">
        <v>79</v>
      </c>
      <c r="J303" s="7" t="s">
        <v>2</v>
      </c>
      <c r="K303" s="7" t="s">
        <v>2195</v>
      </c>
      <c r="L303" s="7">
        <v>1</v>
      </c>
      <c r="M303" s="7">
        <v>1</v>
      </c>
      <c r="N303" s="7" t="s">
        <v>665</v>
      </c>
      <c r="O303" s="7" t="s">
        <v>337</v>
      </c>
      <c r="P303" s="7" t="s">
        <v>338</v>
      </c>
      <c r="Q303" s="7"/>
      <c r="R303" s="14" t="s">
        <v>2196</v>
      </c>
      <c r="S303" s="16" t="s">
        <v>2196</v>
      </c>
      <c r="T303" s="7" t="s">
        <v>2197</v>
      </c>
      <c r="U303" s="14" t="s">
        <v>19</v>
      </c>
      <c r="V303" s="14" t="s">
        <v>19</v>
      </c>
      <c r="W303" s="16" t="s">
        <v>19</v>
      </c>
      <c r="X303" s="16" t="s">
        <v>19</v>
      </c>
      <c r="Y303" s="14" t="s">
        <v>19</v>
      </c>
      <c r="Z303" s="16" t="s">
        <v>19</v>
      </c>
      <c r="AA303" s="17" t="s">
        <v>19</v>
      </c>
      <c r="AB303" t="s">
        <v>19</v>
      </c>
      <c r="AC303" t="s">
        <v>19</v>
      </c>
      <c r="AD303" t="s">
        <v>6</v>
      </c>
      <c r="AE303" t="s">
        <v>2198</v>
      </c>
      <c r="AF303" t="s">
        <v>88</v>
      </c>
      <c r="AG303" t="s">
        <v>75</v>
      </c>
      <c r="AH303" t="s">
        <v>19</v>
      </c>
    </row>
    <row r="304" ht="14.25" customHeight="1" spans="1:34">
      <c r="A304" s="6" t="s">
        <v>2199</v>
      </c>
      <c r="B304" s="6" t="s">
        <v>2200</v>
      </c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700</v>
      </c>
      <c r="H304" s="7" t="s">
        <v>701</v>
      </c>
      <c r="I304" s="7" t="s">
        <v>79</v>
      </c>
      <c r="J304" s="7" t="s">
        <v>2</v>
      </c>
      <c r="K304" s="7" t="s">
        <v>1898</v>
      </c>
      <c r="L304" s="7">
        <v>1</v>
      </c>
      <c r="M304" s="7">
        <v>1</v>
      </c>
      <c r="N304" s="7" t="s">
        <v>393</v>
      </c>
      <c r="O304" s="7" t="s">
        <v>1899</v>
      </c>
      <c r="P304" s="7" t="s">
        <v>1900</v>
      </c>
      <c r="Q304" s="7"/>
      <c r="R304" s="14" t="s">
        <v>2201</v>
      </c>
      <c r="S304" s="16" t="s">
        <v>2201</v>
      </c>
      <c r="T304" s="7" t="s">
        <v>2202</v>
      </c>
      <c r="U304" s="14" t="s">
        <v>19</v>
      </c>
      <c r="V304" s="14" t="s">
        <v>19</v>
      </c>
      <c r="W304" s="16" t="s">
        <v>19</v>
      </c>
      <c r="X304" s="16" t="s">
        <v>19</v>
      </c>
      <c r="Y304" s="14" t="s">
        <v>19</v>
      </c>
      <c r="Z304" s="16" t="s">
        <v>19</v>
      </c>
      <c r="AA304" s="17" t="s">
        <v>19</v>
      </c>
      <c r="AB304" t="s">
        <v>19</v>
      </c>
      <c r="AC304" t="s">
        <v>19</v>
      </c>
      <c r="AD304" t="s">
        <v>6</v>
      </c>
      <c r="AE304" t="s">
        <v>707</v>
      </c>
      <c r="AF304" t="s">
        <v>88</v>
      </c>
      <c r="AG304" t="s">
        <v>75</v>
      </c>
      <c r="AH304" t="s">
        <v>19</v>
      </c>
    </row>
    <row r="305" ht="14.25" customHeight="1" spans="1:34">
      <c r="A305" s="6" t="s">
        <v>2203</v>
      </c>
      <c r="B305" s="6" t="s">
        <v>2204</v>
      </c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2205</v>
      </c>
      <c r="H305" s="7" t="s">
        <v>2206</v>
      </c>
      <c r="I305" s="7" t="s">
        <v>79</v>
      </c>
      <c r="J305" s="7" t="s">
        <v>2</v>
      </c>
      <c r="K305" s="7" t="s">
        <v>2207</v>
      </c>
      <c r="L305" s="7">
        <v>1</v>
      </c>
      <c r="M305" s="7">
        <v>2</v>
      </c>
      <c r="N305" s="7" t="s">
        <v>83</v>
      </c>
      <c r="O305" s="7" t="s">
        <v>665</v>
      </c>
      <c r="P305" s="7" t="s">
        <v>393</v>
      </c>
      <c r="Q305" s="7"/>
      <c r="R305" s="14" t="s">
        <v>2208</v>
      </c>
      <c r="S305" s="16" t="s">
        <v>19</v>
      </c>
      <c r="T305" s="7"/>
      <c r="U305" s="14" t="s">
        <v>19</v>
      </c>
      <c r="V305" s="14" t="s">
        <v>2208</v>
      </c>
      <c r="W305" s="16" t="s">
        <v>2209</v>
      </c>
      <c r="X305" s="16" t="s">
        <v>19</v>
      </c>
      <c r="Y305" s="14" t="s">
        <v>19</v>
      </c>
      <c r="Z305" s="16" t="s">
        <v>19</v>
      </c>
      <c r="AA305" s="17" t="s">
        <v>19</v>
      </c>
      <c r="AB305" t="s">
        <v>19</v>
      </c>
      <c r="AC305" t="s">
        <v>2210</v>
      </c>
      <c r="AD305" t="s">
        <v>6</v>
      </c>
      <c r="AE305" t="s">
        <v>2211</v>
      </c>
      <c r="AF305" t="s">
        <v>88</v>
      </c>
      <c r="AG305" t="s">
        <v>75</v>
      </c>
      <c r="AH305" t="s">
        <v>19</v>
      </c>
    </row>
    <row r="306" ht="14.25" customHeight="1" spans="1:34">
      <c r="A306" s="6" t="s">
        <v>2212</v>
      </c>
      <c r="B306" s="6" t="s">
        <v>2213</v>
      </c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2214</v>
      </c>
      <c r="H306" s="7" t="s">
        <v>2215</v>
      </c>
      <c r="I306" s="7" t="s">
        <v>79</v>
      </c>
      <c r="J306" s="7" t="s">
        <v>2</v>
      </c>
      <c r="K306" s="7" t="s">
        <v>2216</v>
      </c>
      <c r="L306" s="7">
        <v>2</v>
      </c>
      <c r="M306" s="7">
        <v>1</v>
      </c>
      <c r="N306" s="7" t="s">
        <v>674</v>
      </c>
      <c r="O306" s="7" t="s">
        <v>998</v>
      </c>
      <c r="P306" s="7" t="s">
        <v>393</v>
      </c>
      <c r="Q306" s="7"/>
      <c r="R306" s="14" t="s">
        <v>2217</v>
      </c>
      <c r="S306" s="16" t="s">
        <v>19</v>
      </c>
      <c r="T306" s="7"/>
      <c r="U306" s="14" t="s">
        <v>19</v>
      </c>
      <c r="V306" s="14" t="s">
        <v>2217</v>
      </c>
      <c r="W306" s="16" t="s">
        <v>1805</v>
      </c>
      <c r="X306" s="16" t="s">
        <v>19</v>
      </c>
      <c r="Y306" s="14" t="s">
        <v>19</v>
      </c>
      <c r="Z306" s="16" t="s">
        <v>19</v>
      </c>
      <c r="AA306" s="17" t="s">
        <v>19</v>
      </c>
      <c r="AB306" t="s">
        <v>19</v>
      </c>
      <c r="AC306" t="s">
        <v>2218</v>
      </c>
      <c r="AD306" t="s">
        <v>6</v>
      </c>
      <c r="AE306" t="s">
        <v>2219</v>
      </c>
      <c r="AF306" t="s">
        <v>88</v>
      </c>
      <c r="AG306" t="s">
        <v>75</v>
      </c>
      <c r="AH306" t="s">
        <v>19</v>
      </c>
    </row>
    <row r="307" ht="14.25" customHeight="1" spans="1:34">
      <c r="A307" s="6" t="s">
        <v>2220</v>
      </c>
      <c r="B307" s="6" t="s">
        <v>2221</v>
      </c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2222</v>
      </c>
      <c r="H307" s="7" t="s">
        <v>2223</v>
      </c>
      <c r="I307" s="7" t="s">
        <v>79</v>
      </c>
      <c r="J307" s="7" t="s">
        <v>2</v>
      </c>
      <c r="K307" s="7" t="s">
        <v>2224</v>
      </c>
      <c r="L307" s="7">
        <v>1</v>
      </c>
      <c r="M307" s="7">
        <v>1</v>
      </c>
      <c r="N307" s="7" t="s">
        <v>393</v>
      </c>
      <c r="O307" s="7" t="s">
        <v>861</v>
      </c>
      <c r="P307" s="7" t="s">
        <v>2225</v>
      </c>
      <c r="Q307" s="7"/>
      <c r="R307" s="14" t="s">
        <v>2226</v>
      </c>
      <c r="S307" s="16" t="s">
        <v>2226</v>
      </c>
      <c r="T307" s="7" t="s">
        <v>2227</v>
      </c>
      <c r="U307" s="14" t="s">
        <v>19</v>
      </c>
      <c r="V307" s="14" t="s">
        <v>19</v>
      </c>
      <c r="W307" s="16" t="s">
        <v>19</v>
      </c>
      <c r="X307" s="16" t="s">
        <v>19</v>
      </c>
      <c r="Y307" s="14" t="s">
        <v>19</v>
      </c>
      <c r="Z307" s="16" t="s">
        <v>19</v>
      </c>
      <c r="AA307" s="17" t="s">
        <v>19</v>
      </c>
      <c r="AB307" t="s">
        <v>19</v>
      </c>
      <c r="AC307" t="s">
        <v>19</v>
      </c>
      <c r="AD307" t="s">
        <v>6</v>
      </c>
      <c r="AE307" t="s">
        <v>2228</v>
      </c>
      <c r="AF307" t="s">
        <v>88</v>
      </c>
      <c r="AG307" t="s">
        <v>75</v>
      </c>
      <c r="AH307" t="s">
        <v>19</v>
      </c>
    </row>
    <row r="308" ht="14.25" customHeight="1" spans="1:34">
      <c r="A308" s="6" t="s">
        <v>2229</v>
      </c>
      <c r="B308" s="6" t="s">
        <v>2230</v>
      </c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530</v>
      </c>
      <c r="H308" s="7" t="s">
        <v>531</v>
      </c>
      <c r="I308" s="7" t="s">
        <v>79</v>
      </c>
      <c r="J308" s="7" t="s">
        <v>2</v>
      </c>
      <c r="K308" s="7" t="s">
        <v>2231</v>
      </c>
      <c r="L308" s="7">
        <v>1</v>
      </c>
      <c r="M308" s="7">
        <v>4</v>
      </c>
      <c r="N308" s="7" t="s">
        <v>998</v>
      </c>
      <c r="O308" s="7" t="s">
        <v>2232</v>
      </c>
      <c r="P308" s="7" t="s">
        <v>2233</v>
      </c>
      <c r="Q308" s="7"/>
      <c r="R308" s="14" t="s">
        <v>2234</v>
      </c>
      <c r="S308" s="16" t="s">
        <v>2234</v>
      </c>
      <c r="T308" s="7" t="s">
        <v>2235</v>
      </c>
      <c r="U308" s="14" t="s">
        <v>19</v>
      </c>
      <c r="V308" s="14" t="s">
        <v>19</v>
      </c>
      <c r="W308" s="16" t="s">
        <v>19</v>
      </c>
      <c r="X308" s="16" t="s">
        <v>19</v>
      </c>
      <c r="Y308" s="14" t="s">
        <v>19</v>
      </c>
      <c r="Z308" s="16" t="s">
        <v>19</v>
      </c>
      <c r="AA308" s="17" t="s">
        <v>19</v>
      </c>
      <c r="AB308" t="s">
        <v>19</v>
      </c>
      <c r="AC308" t="s">
        <v>19</v>
      </c>
      <c r="AD308" t="s">
        <v>6</v>
      </c>
      <c r="AE308" t="s">
        <v>2236</v>
      </c>
      <c r="AF308" t="s">
        <v>88</v>
      </c>
      <c r="AG308" t="s">
        <v>75</v>
      </c>
      <c r="AH308" t="s">
        <v>19</v>
      </c>
    </row>
    <row r="309" ht="14.25" customHeight="1" spans="1:34">
      <c r="A309" s="6" t="s">
        <v>2237</v>
      </c>
      <c r="B309" s="6" t="s">
        <v>2238</v>
      </c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1896</v>
      </c>
      <c r="H309" s="7" t="s">
        <v>1897</v>
      </c>
      <c r="I309" s="7" t="s">
        <v>79</v>
      </c>
      <c r="J309" s="7" t="s">
        <v>2</v>
      </c>
      <c r="K309" s="7" t="s">
        <v>2239</v>
      </c>
      <c r="L309" s="7">
        <v>1</v>
      </c>
      <c r="M309" s="7">
        <v>3</v>
      </c>
      <c r="N309" s="7" t="s">
        <v>393</v>
      </c>
      <c r="O309" s="7" t="s">
        <v>1285</v>
      </c>
      <c r="P309" s="7" t="s">
        <v>693</v>
      </c>
      <c r="Q309" s="7"/>
      <c r="R309" s="14" t="s">
        <v>2240</v>
      </c>
      <c r="S309" s="16" t="s">
        <v>2240</v>
      </c>
      <c r="T309" s="7" t="s">
        <v>2241</v>
      </c>
      <c r="U309" s="14" t="s">
        <v>19</v>
      </c>
      <c r="V309" s="14" t="s">
        <v>19</v>
      </c>
      <c r="W309" s="16" t="s">
        <v>19</v>
      </c>
      <c r="X309" s="16" t="s">
        <v>19</v>
      </c>
      <c r="Y309" s="14" t="s">
        <v>19</v>
      </c>
      <c r="Z309" s="16" t="s">
        <v>19</v>
      </c>
      <c r="AA309" s="17" t="s">
        <v>19</v>
      </c>
      <c r="AB309" t="s">
        <v>19</v>
      </c>
      <c r="AC309" t="s">
        <v>19</v>
      </c>
      <c r="AD309" t="s">
        <v>6</v>
      </c>
      <c r="AE309" t="s">
        <v>2242</v>
      </c>
      <c r="AF309" t="s">
        <v>88</v>
      </c>
      <c r="AG309" t="s">
        <v>75</v>
      </c>
      <c r="AH309" t="s">
        <v>19</v>
      </c>
    </row>
    <row r="310" customHeight="1" spans="1:32">
      <c r="A310" s="12" t="s">
        <v>2243</v>
      </c>
      <c r="B310" s="12"/>
      <c r="C310" s="12" t="s">
        <v>2244</v>
      </c>
      <c r="D310" s="12"/>
      <c r="E310" s="12"/>
      <c r="F310" s="12"/>
      <c r="G310" s="12" t="s">
        <v>2244</v>
      </c>
      <c r="H310" s="12" t="s">
        <v>2244</v>
      </c>
      <c r="I310" s="12" t="s">
        <v>2244</v>
      </c>
      <c r="J310" s="12" t="s">
        <v>2244</v>
      </c>
      <c r="K310" s="12" t="s">
        <v>2244</v>
      </c>
      <c r="L310" s="12" t="s">
        <v>2244</v>
      </c>
      <c r="M310" s="12" t="s">
        <v>2244</v>
      </c>
      <c r="N310" s="12" t="s">
        <v>2244</v>
      </c>
      <c r="O310" s="12" t="s">
        <v>2244</v>
      </c>
      <c r="P310" s="12" t="s">
        <v>2244</v>
      </c>
      <c r="Q310" s="12"/>
      <c r="R310" s="15" t="s">
        <v>20</v>
      </c>
      <c r="S310" s="15" t="s">
        <v>21</v>
      </c>
      <c r="T310" s="12" t="s">
        <v>2244</v>
      </c>
      <c r="U310" s="15"/>
      <c r="V310" s="15" t="s">
        <v>2245</v>
      </c>
      <c r="W310" s="15" t="s">
        <v>22</v>
      </c>
      <c r="X310" s="15"/>
      <c r="Y310" s="15"/>
      <c r="Z310" s="15"/>
      <c r="AA310" s="12"/>
      <c r="AB310" s="15"/>
      <c r="AC310" s="12"/>
      <c r="AD310" s="12" t="s">
        <v>2244</v>
      </c>
      <c r="AE310" s="12"/>
      <c r="AF310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"/>
  <sheetViews>
    <sheetView workbookViewId="0">
      <selection activeCell="E45" sqref="E45:E46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2246</v>
      </c>
      <c r="B1" s="4" t="s">
        <v>2247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2248</v>
      </c>
      <c r="H1" s="4" t="s">
        <v>2249</v>
      </c>
      <c r="I1" s="4" t="s">
        <v>13</v>
      </c>
      <c r="J1" s="4" t="s">
        <v>17</v>
      </c>
      <c r="K1" s="4" t="s">
        <v>18</v>
      </c>
      <c r="L1" s="13" t="s">
        <v>2250</v>
      </c>
      <c r="M1" s="4" t="s">
        <v>2251</v>
      </c>
      <c r="N1" s="4" t="s">
        <v>2252</v>
      </c>
    </row>
    <row r="2" ht="14.25" customHeight="1" spans="1:256">
      <c r="A2" s="6" t="s">
        <v>2253</v>
      </c>
      <c r="B2" s="7" t="s">
        <v>2254</v>
      </c>
      <c r="C2" s="7" t="s">
        <v>2255</v>
      </c>
      <c r="D2" s="7" t="s">
        <v>2</v>
      </c>
      <c r="E2" s="7" t="s">
        <v>76</v>
      </c>
      <c r="F2" s="7" t="s">
        <v>75</v>
      </c>
      <c r="G2" s="7" t="s">
        <v>356</v>
      </c>
      <c r="H2" s="7" t="s">
        <v>2256</v>
      </c>
      <c r="I2" s="14" t="s">
        <v>2257</v>
      </c>
      <c r="J2" s="14" t="s">
        <v>19</v>
      </c>
      <c r="K2" s="14" t="s">
        <v>2257</v>
      </c>
      <c r="L2" s="7" t="s">
        <v>2258</v>
      </c>
      <c r="M2" s="7" t="s">
        <v>2259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2260</v>
      </c>
      <c r="B3" s="7" t="s">
        <v>2261</v>
      </c>
      <c r="C3" s="7" t="s">
        <v>2255</v>
      </c>
      <c r="D3" s="7" t="s">
        <v>2</v>
      </c>
      <c r="E3" s="7" t="s">
        <v>76</v>
      </c>
      <c r="F3" s="7" t="s">
        <v>75</v>
      </c>
      <c r="G3" s="7" t="s">
        <v>83</v>
      </c>
      <c r="H3" s="7" t="s">
        <v>2256</v>
      </c>
      <c r="I3" s="14" t="s">
        <v>2262</v>
      </c>
      <c r="J3" s="14" t="s">
        <v>19</v>
      </c>
      <c r="K3" s="14" t="s">
        <v>2262</v>
      </c>
      <c r="L3" s="7" t="s">
        <v>2258</v>
      </c>
      <c r="M3" s="7" t="s">
        <v>2263</v>
      </c>
      <c r="N3" s="7" t="s">
        <v>2264</v>
      </c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2265</v>
      </c>
      <c r="B4" s="7" t="s">
        <v>364</v>
      </c>
      <c r="C4" s="7" t="s">
        <v>2255</v>
      </c>
      <c r="D4" s="7" t="s">
        <v>2</v>
      </c>
      <c r="E4" s="7" t="s">
        <v>76</v>
      </c>
      <c r="F4" s="7" t="s">
        <v>75</v>
      </c>
      <c r="G4" s="7" t="s">
        <v>83</v>
      </c>
      <c r="H4" s="7" t="s">
        <v>2256</v>
      </c>
      <c r="I4" s="14" t="s">
        <v>2266</v>
      </c>
      <c r="J4" s="14" t="s">
        <v>19</v>
      </c>
      <c r="K4" s="14" t="s">
        <v>2266</v>
      </c>
      <c r="L4" s="7" t="s">
        <v>2258</v>
      </c>
      <c r="M4" s="7" t="s">
        <v>2263</v>
      </c>
      <c r="N4" s="7" t="s">
        <v>2267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2268</v>
      </c>
      <c r="B5" s="7" t="s">
        <v>1009</v>
      </c>
      <c r="C5" s="7" t="s">
        <v>2255</v>
      </c>
      <c r="D5" s="7" t="s">
        <v>2</v>
      </c>
      <c r="E5" s="7" t="s">
        <v>76</v>
      </c>
      <c r="F5" s="7" t="s">
        <v>75</v>
      </c>
      <c r="G5" s="7" t="s">
        <v>320</v>
      </c>
      <c r="H5" s="7" t="s">
        <v>2256</v>
      </c>
      <c r="I5" s="14" t="s">
        <v>2269</v>
      </c>
      <c r="J5" s="14" t="s">
        <v>19</v>
      </c>
      <c r="K5" s="14" t="s">
        <v>2269</v>
      </c>
      <c r="L5" s="7" t="s">
        <v>2258</v>
      </c>
      <c r="M5" s="7" t="s">
        <v>2263</v>
      </c>
      <c r="N5" s="7" t="s">
        <v>2270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2271</v>
      </c>
      <c r="B6" s="7" t="s">
        <v>239</v>
      </c>
      <c r="C6" s="7" t="s">
        <v>2255</v>
      </c>
      <c r="D6" s="7" t="s">
        <v>2</v>
      </c>
      <c r="E6" s="7" t="s">
        <v>76</v>
      </c>
      <c r="F6" s="7" t="s">
        <v>75</v>
      </c>
      <c r="G6" s="7" t="s">
        <v>674</v>
      </c>
      <c r="H6" s="7" t="s">
        <v>2256</v>
      </c>
      <c r="I6" s="14" t="s">
        <v>2272</v>
      </c>
      <c r="J6" s="14" t="s">
        <v>19</v>
      </c>
      <c r="K6" s="14" t="s">
        <v>2272</v>
      </c>
      <c r="L6" s="7" t="s">
        <v>2258</v>
      </c>
      <c r="M6" s="7" t="s">
        <v>2263</v>
      </c>
      <c r="N6" s="7" t="s">
        <v>2273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2274</v>
      </c>
      <c r="B7" s="7" t="s">
        <v>1242</v>
      </c>
      <c r="C7" s="7" t="s">
        <v>2255</v>
      </c>
      <c r="D7" s="7" t="s">
        <v>2</v>
      </c>
      <c r="E7" s="7" t="s">
        <v>76</v>
      </c>
      <c r="F7" s="7" t="s">
        <v>75</v>
      </c>
      <c r="G7" s="7" t="s">
        <v>674</v>
      </c>
      <c r="H7" s="7" t="s">
        <v>2256</v>
      </c>
      <c r="I7" s="14" t="s">
        <v>2275</v>
      </c>
      <c r="J7" s="14" t="s">
        <v>19</v>
      </c>
      <c r="K7" s="14" t="s">
        <v>2275</v>
      </c>
      <c r="L7" s="7" t="s">
        <v>2258</v>
      </c>
      <c r="M7" s="7" t="s">
        <v>2263</v>
      </c>
      <c r="N7" s="7" t="s">
        <v>2276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2277</v>
      </c>
      <c r="B8" s="7" t="s">
        <v>1601</v>
      </c>
      <c r="C8" s="7" t="s">
        <v>2255</v>
      </c>
      <c r="D8" s="7" t="s">
        <v>2</v>
      </c>
      <c r="E8" s="7" t="s">
        <v>76</v>
      </c>
      <c r="F8" s="7" t="s">
        <v>75</v>
      </c>
      <c r="G8" s="7" t="s">
        <v>665</v>
      </c>
      <c r="H8" s="7" t="s">
        <v>2256</v>
      </c>
      <c r="I8" s="14" t="s">
        <v>2278</v>
      </c>
      <c r="J8" s="14" t="s">
        <v>19</v>
      </c>
      <c r="K8" s="14" t="s">
        <v>2278</v>
      </c>
      <c r="L8" s="7" t="s">
        <v>2258</v>
      </c>
      <c r="M8" s="7" t="s">
        <v>2263</v>
      </c>
      <c r="N8" s="7" t="s">
        <v>2279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2280</v>
      </c>
      <c r="B9" s="7" t="s">
        <v>1596</v>
      </c>
      <c r="C9" s="7" t="s">
        <v>2255</v>
      </c>
      <c r="D9" s="7" t="s">
        <v>2</v>
      </c>
      <c r="E9" s="7" t="s">
        <v>76</v>
      </c>
      <c r="F9" s="7" t="s">
        <v>75</v>
      </c>
      <c r="G9" s="7" t="s">
        <v>665</v>
      </c>
      <c r="H9" s="7" t="s">
        <v>2256</v>
      </c>
      <c r="I9" s="14" t="s">
        <v>2278</v>
      </c>
      <c r="J9" s="14" t="s">
        <v>19</v>
      </c>
      <c r="K9" s="14" t="s">
        <v>2278</v>
      </c>
      <c r="L9" s="7" t="s">
        <v>2258</v>
      </c>
      <c r="M9" s="7" t="s">
        <v>2263</v>
      </c>
      <c r="N9" s="7" t="s">
        <v>2281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2282</v>
      </c>
      <c r="B10" s="7" t="s">
        <v>1605</v>
      </c>
      <c r="C10" s="7" t="s">
        <v>2255</v>
      </c>
      <c r="D10" s="7" t="s">
        <v>2</v>
      </c>
      <c r="E10" s="7" t="s">
        <v>76</v>
      </c>
      <c r="F10" s="7" t="s">
        <v>75</v>
      </c>
      <c r="G10" s="7" t="s">
        <v>665</v>
      </c>
      <c r="H10" s="7" t="s">
        <v>2256</v>
      </c>
      <c r="I10" s="14" t="s">
        <v>2278</v>
      </c>
      <c r="J10" s="14" t="s">
        <v>19</v>
      </c>
      <c r="K10" s="14" t="s">
        <v>2278</v>
      </c>
      <c r="L10" s="7" t="s">
        <v>2258</v>
      </c>
      <c r="M10" s="7" t="s">
        <v>2263</v>
      </c>
      <c r="N10" s="7" t="s">
        <v>2283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6" t="s">
        <v>2284</v>
      </c>
      <c r="B11" s="7" t="s">
        <v>1609</v>
      </c>
      <c r="C11" s="7" t="s">
        <v>2255</v>
      </c>
      <c r="D11" s="7" t="s">
        <v>2</v>
      </c>
      <c r="E11" s="7" t="s">
        <v>76</v>
      </c>
      <c r="F11" s="7" t="s">
        <v>75</v>
      </c>
      <c r="G11" s="7" t="s">
        <v>393</v>
      </c>
      <c r="H11" s="7" t="s">
        <v>2256</v>
      </c>
      <c r="I11" s="14" t="s">
        <v>2285</v>
      </c>
      <c r="J11" s="14" t="s">
        <v>19</v>
      </c>
      <c r="K11" s="14" t="s">
        <v>2285</v>
      </c>
      <c r="L11" s="7" t="s">
        <v>2258</v>
      </c>
      <c r="M11" s="7" t="s">
        <v>2263</v>
      </c>
      <c r="N11" s="7" t="s">
        <v>2286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customHeight="1" spans="1:14">
      <c r="A12" s="12" t="s">
        <v>2243</v>
      </c>
      <c r="B12" s="12" t="s">
        <v>2244</v>
      </c>
      <c r="C12" s="12" t="s">
        <v>2244</v>
      </c>
      <c r="D12" s="12" t="s">
        <v>2244</v>
      </c>
      <c r="E12" s="12"/>
      <c r="F12" s="12"/>
      <c r="G12" s="12" t="s">
        <v>2244</v>
      </c>
      <c r="H12" s="12" t="s">
        <v>2244</v>
      </c>
      <c r="I12" s="15" t="s">
        <v>23</v>
      </c>
      <c r="J12" s="15"/>
      <c r="K12" s="15"/>
      <c r="L12" s="12"/>
      <c r="M12" s="12" t="s">
        <v>2244</v>
      </c>
      <c r="N12" t="s">
        <v>2244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2287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20"/>
  <sheetViews>
    <sheetView tabSelected="1" workbookViewId="0">
      <selection activeCell="D321" sqref="D3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2288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907</v>
      </c>
      <c r="E2" t="str">
        <f>VLOOKUP(A2,HOP!A:L,12,0)</f>
        <v>907.00</v>
      </c>
      <c r="F2" t="str">
        <f>VLOOKUP(A2,HOP!A:C,3,0)</f>
        <v>3009573</v>
      </c>
      <c r="G2">
        <f>D2-E2</f>
        <v>0</v>
      </c>
      <c r="H2" t="str">
        <f>$H$1&amp;F2</f>
        <v>，3009573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95</v>
      </c>
      <c r="C3" s="7" t="s">
        <v>83</v>
      </c>
      <c r="D3" s="3">
        <v>2591</v>
      </c>
      <c r="E3" t="str">
        <f>VLOOKUP(A3,HOP!A:L,12,0)</f>
        <v>2591.00</v>
      </c>
      <c r="F3" t="str">
        <f>VLOOKUP(A3,HOP!A:C,3,0)</f>
        <v>3026205</v>
      </c>
      <c r="G3">
        <f t="shared" ref="G3:G66" si="0">D3-E3</f>
        <v>0</v>
      </c>
      <c r="H3" t="str">
        <f t="shared" ref="H3:H66" si="1">$H$1&amp;F3</f>
        <v>，3026205</v>
      </c>
      <c r="I3" t="str">
        <f>VLOOKUP(A3,HOP!A:U,21,0)</f>
        <v>直采</v>
      </c>
    </row>
    <row r="4" ht="14.25" customHeight="1" spans="1:9">
      <c r="A4" s="6" t="s">
        <v>100</v>
      </c>
      <c r="B4" s="7" t="s">
        <v>95</v>
      </c>
      <c r="C4" s="7" t="s">
        <v>83</v>
      </c>
      <c r="D4" s="3">
        <v>3629</v>
      </c>
      <c r="E4" t="str">
        <f>VLOOKUP(A4,HOP!A:L,12,0)</f>
        <v>3629.01</v>
      </c>
      <c r="F4" t="str">
        <f>VLOOKUP(A4,HOP!A:C,3,0)</f>
        <v>3043268</v>
      </c>
      <c r="G4">
        <f t="shared" si="0"/>
        <v>-0.0100000000002183</v>
      </c>
      <c r="H4" t="str">
        <f t="shared" si="1"/>
        <v>，3043268</v>
      </c>
      <c r="I4" t="str">
        <f>VLOOKUP(A4,HOP!A:U,21,0)</f>
        <v>直连</v>
      </c>
    </row>
    <row r="5" ht="14.25" hidden="1" customHeight="1" spans="1:9">
      <c r="A5" s="6" t="s">
        <v>109</v>
      </c>
      <c r="B5" s="7" t="s">
        <v>113</v>
      </c>
      <c r="C5" s="7" t="s">
        <v>83</v>
      </c>
      <c r="D5" s="3">
        <v>2014</v>
      </c>
      <c r="E5" t="str">
        <f>VLOOKUP(A5,HOP!A:L,12,0)</f>
        <v>2014.00</v>
      </c>
      <c r="F5" t="str">
        <f>VLOOKUP(A5,HOP!A:C,3,0)</f>
        <v>3030485</v>
      </c>
      <c r="G5">
        <f t="shared" si="0"/>
        <v>0</v>
      </c>
      <c r="H5" t="str">
        <f t="shared" si="1"/>
        <v>，3030485</v>
      </c>
      <c r="I5" t="str">
        <f>VLOOKUP(A5,HOP!A:U,21,0)</f>
        <v>直采</v>
      </c>
    </row>
    <row r="6" ht="14.25" customHeight="1" spans="1:9">
      <c r="A6" s="6" t="s">
        <v>117</v>
      </c>
      <c r="B6" s="7" t="s">
        <v>95</v>
      </c>
      <c r="C6" s="7" t="s">
        <v>83</v>
      </c>
      <c r="D6" s="3">
        <v>4918</v>
      </c>
      <c r="E6" t="str">
        <f>VLOOKUP(A6,HOP!A:L,12,0)</f>
        <v>4918.02</v>
      </c>
      <c r="F6" t="str">
        <f>VLOOKUP(A6,HOP!A:C,3,0)</f>
        <v>3035484</v>
      </c>
      <c r="G6">
        <f t="shared" si="0"/>
        <v>-0.0200000000004366</v>
      </c>
      <c r="H6" t="str">
        <f t="shared" si="1"/>
        <v>，3035484</v>
      </c>
      <c r="I6" t="str">
        <f>VLOOKUP(A6,HOP!A:U,21,0)</f>
        <v>直连</v>
      </c>
    </row>
    <row r="7" ht="14.25" hidden="1" customHeight="1" spans="1:9">
      <c r="A7" s="6" t="s">
        <v>127</v>
      </c>
      <c r="B7" s="7" t="s">
        <v>113</v>
      </c>
      <c r="C7" s="7" t="s">
        <v>83</v>
      </c>
      <c r="D7" s="3">
        <v>1150</v>
      </c>
      <c r="E7" t="str">
        <f>VLOOKUP(A7,HOP!A:L,12,0)</f>
        <v>1150.00</v>
      </c>
      <c r="F7" t="str">
        <f>VLOOKUP(A7,HOP!A:C,3,0)</f>
        <v>3057249</v>
      </c>
      <c r="G7">
        <f t="shared" si="0"/>
        <v>0</v>
      </c>
      <c r="H7" t="str">
        <f t="shared" si="1"/>
        <v>，3057249</v>
      </c>
      <c r="I7" t="str">
        <f>VLOOKUP(A7,HOP!A:U,21,0)</f>
        <v>直连</v>
      </c>
    </row>
    <row r="8" ht="14.25" hidden="1" customHeight="1" spans="1:9">
      <c r="A8" s="6" t="s">
        <v>137</v>
      </c>
      <c r="B8" s="7" t="s">
        <v>82</v>
      </c>
      <c r="C8" s="7" t="s">
        <v>83</v>
      </c>
      <c r="D8" s="3">
        <v>905</v>
      </c>
      <c r="E8" t="str">
        <f>VLOOKUP(A8,HOP!A:L,12,0)</f>
        <v>905.00</v>
      </c>
      <c r="F8" t="str">
        <f>VLOOKUP(A8,HOP!A:C,3,0)</f>
        <v>3060147</v>
      </c>
      <c r="G8">
        <f t="shared" si="0"/>
        <v>0</v>
      </c>
      <c r="H8" t="str">
        <f t="shared" si="1"/>
        <v>，3060147</v>
      </c>
      <c r="I8" t="str">
        <f>VLOOKUP(A8,HOP!A:U,21,0)</f>
        <v>直连</v>
      </c>
    </row>
    <row r="9" ht="14.25" hidden="1" customHeight="1" spans="1:9">
      <c r="A9" s="6" t="s">
        <v>146</v>
      </c>
      <c r="B9" s="7" t="s">
        <v>113</v>
      </c>
      <c r="C9" s="7" t="s">
        <v>83</v>
      </c>
      <c r="D9" s="3">
        <v>1034</v>
      </c>
      <c r="E9" t="str">
        <f>VLOOKUP(A9,HOP!A:L,12,0)</f>
        <v>1034.00</v>
      </c>
      <c r="F9" t="str">
        <f>VLOOKUP(A9,HOP!A:C,3,0)</f>
        <v>3061129</v>
      </c>
      <c r="G9">
        <f t="shared" si="0"/>
        <v>0</v>
      </c>
      <c r="H9" t="str">
        <f t="shared" si="1"/>
        <v>，3061129</v>
      </c>
      <c r="I9" t="str">
        <f>VLOOKUP(A9,HOP!A:U,21,0)</f>
        <v>直连</v>
      </c>
    </row>
    <row r="10" ht="14.25" hidden="1" customHeight="1" spans="1:9">
      <c r="A10" s="6" t="s">
        <v>156</v>
      </c>
      <c r="B10" s="7" t="s">
        <v>113</v>
      </c>
      <c r="C10" s="7" t="s">
        <v>83</v>
      </c>
      <c r="D10" s="3">
        <v>2122</v>
      </c>
      <c r="E10" t="str">
        <f>VLOOKUP(A10,HOP!A:L,12,0)</f>
        <v>2122.00</v>
      </c>
      <c r="F10" t="str">
        <f>VLOOKUP(A10,HOP!A:C,3,0)</f>
        <v>3072886</v>
      </c>
      <c r="G10">
        <f t="shared" si="0"/>
        <v>0</v>
      </c>
      <c r="H10" t="str">
        <f t="shared" si="1"/>
        <v>，3072886</v>
      </c>
      <c r="I10" t="str">
        <f>VLOOKUP(A10,HOP!A:U,21,0)</f>
        <v>直连</v>
      </c>
    </row>
    <row r="11" ht="14.25" hidden="1" customHeight="1" spans="1:9">
      <c r="A11" s="6" t="s">
        <v>166</v>
      </c>
      <c r="B11" s="7" t="s">
        <v>95</v>
      </c>
      <c r="C11" s="7" t="s">
        <v>83</v>
      </c>
      <c r="D11" s="3">
        <v>1111</v>
      </c>
      <c r="E11" t="str">
        <f>VLOOKUP(A11,HOP!A:L,12,0)</f>
        <v>1110.99</v>
      </c>
      <c r="F11" t="str">
        <f>VLOOKUP(A11,HOP!A:C,3,0)</f>
        <v>3069288</v>
      </c>
      <c r="G11">
        <f t="shared" si="0"/>
        <v>0.00999999999999091</v>
      </c>
      <c r="H11" t="str">
        <f t="shared" si="1"/>
        <v>，3069288</v>
      </c>
      <c r="I11" t="str">
        <f>VLOOKUP(A11,HOP!A:U,21,0)</f>
        <v>直采</v>
      </c>
    </row>
    <row r="12" ht="14.25" hidden="1" customHeight="1" spans="1:9">
      <c r="A12" s="6" t="s">
        <v>176</v>
      </c>
      <c r="B12" s="7" t="s">
        <v>95</v>
      </c>
      <c r="C12" s="7" t="s">
        <v>83</v>
      </c>
      <c r="D12" s="3">
        <v>4659</v>
      </c>
      <c r="E12" t="str">
        <f>VLOOKUP(A12,HOP!A:L,12,0)</f>
        <v>4659.00</v>
      </c>
      <c r="F12" t="str">
        <f>VLOOKUP(A12,HOP!A:C,3,0)</f>
        <v>3003500</v>
      </c>
      <c r="G12">
        <f t="shared" si="0"/>
        <v>0</v>
      </c>
      <c r="H12" t="str">
        <f t="shared" si="1"/>
        <v>，3003500</v>
      </c>
      <c r="I12" t="str">
        <f>VLOOKUP(A12,HOP!A:U,21,0)</f>
        <v>直采</v>
      </c>
    </row>
    <row r="13" ht="14.25" hidden="1" customHeight="1" spans="1:9">
      <c r="A13" s="6" t="s">
        <v>186</v>
      </c>
      <c r="B13" s="7" t="s">
        <v>95</v>
      </c>
      <c r="C13" s="7" t="s">
        <v>83</v>
      </c>
      <c r="D13" s="3">
        <v>708</v>
      </c>
      <c r="E13" t="str">
        <f>VLOOKUP(A13,HOP!A:L,12,0)</f>
        <v>708.00</v>
      </c>
      <c r="F13" t="str">
        <f>VLOOKUP(A13,HOP!A:C,3,0)</f>
        <v>3030206</v>
      </c>
      <c r="G13">
        <f t="shared" si="0"/>
        <v>0</v>
      </c>
      <c r="H13" t="str">
        <f t="shared" si="1"/>
        <v>，3030206</v>
      </c>
      <c r="I13" t="str">
        <f>VLOOKUP(A13,HOP!A:U,21,0)</f>
        <v>直连</v>
      </c>
    </row>
    <row r="14" ht="14.25" hidden="1" customHeight="1" spans="1:9">
      <c r="A14" s="6" t="s">
        <v>195</v>
      </c>
      <c r="B14" s="7" t="s">
        <v>113</v>
      </c>
      <c r="C14" s="7" t="s">
        <v>83</v>
      </c>
      <c r="D14" s="3">
        <v>478</v>
      </c>
      <c r="E14" t="str">
        <f>VLOOKUP(A14,HOP!A:L,12,0)</f>
        <v>478.00</v>
      </c>
      <c r="F14" t="str">
        <f>VLOOKUP(A14,HOP!A:C,3,0)</f>
        <v>3030841</v>
      </c>
      <c r="G14">
        <f t="shared" si="0"/>
        <v>0</v>
      </c>
      <c r="H14" t="str">
        <f t="shared" si="1"/>
        <v>，3030841</v>
      </c>
      <c r="I14" t="str">
        <f>VLOOKUP(A14,HOP!A:U,21,0)</f>
        <v>直连</v>
      </c>
    </row>
    <row r="15" ht="14.25" hidden="1" customHeight="1" spans="1:9">
      <c r="A15" s="6" t="s">
        <v>203</v>
      </c>
      <c r="B15" s="7" t="s">
        <v>95</v>
      </c>
      <c r="C15" s="7" t="s">
        <v>83</v>
      </c>
      <c r="D15" s="3">
        <v>1479</v>
      </c>
      <c r="E15" t="str">
        <f>VLOOKUP(A15,HOP!A:L,12,0)</f>
        <v>1479.00</v>
      </c>
      <c r="F15" t="str">
        <f>VLOOKUP(A15,HOP!A:C,3,0)</f>
        <v>3054066</v>
      </c>
      <c r="G15">
        <f t="shared" si="0"/>
        <v>0</v>
      </c>
      <c r="H15" t="str">
        <f t="shared" si="1"/>
        <v>，3054066</v>
      </c>
      <c r="I15" t="str">
        <f>VLOOKUP(A15,HOP!A:U,21,0)</f>
        <v>直采</v>
      </c>
    </row>
    <row r="16" ht="14.25" hidden="1" customHeight="1" spans="1:9">
      <c r="A16" s="6" t="s">
        <v>213</v>
      </c>
      <c r="B16" s="7" t="s">
        <v>95</v>
      </c>
      <c r="C16" s="7" t="s">
        <v>83</v>
      </c>
      <c r="D16" s="3">
        <v>675</v>
      </c>
      <c r="E16" t="str">
        <f>VLOOKUP(A16,HOP!A:L,12,0)</f>
        <v>675.00</v>
      </c>
      <c r="F16" t="str">
        <f>VLOOKUP(A16,HOP!A:C,3,0)</f>
        <v>3084186</v>
      </c>
      <c r="G16">
        <f t="shared" si="0"/>
        <v>0</v>
      </c>
      <c r="H16" t="str">
        <f t="shared" si="1"/>
        <v>，3084186</v>
      </c>
      <c r="I16" t="str">
        <f>VLOOKUP(A16,HOP!A:U,21,0)</f>
        <v>直连</v>
      </c>
    </row>
    <row r="17" ht="14.25" hidden="1" customHeight="1" spans="1:9">
      <c r="A17" s="6" t="s">
        <v>222</v>
      </c>
      <c r="B17" s="7" t="s">
        <v>95</v>
      </c>
      <c r="C17" s="7" t="s">
        <v>83</v>
      </c>
      <c r="D17" s="3">
        <v>1041</v>
      </c>
      <c r="E17" t="str">
        <f>VLOOKUP(A17,HOP!A:L,12,0)</f>
        <v>1041.00</v>
      </c>
      <c r="F17" t="str">
        <f>VLOOKUP(A17,HOP!A:C,3,0)</f>
        <v>3084803</v>
      </c>
      <c r="G17">
        <f t="shared" si="0"/>
        <v>0</v>
      </c>
      <c r="H17" t="str">
        <f t="shared" si="1"/>
        <v>，3084803</v>
      </c>
      <c r="I17" t="str">
        <f>VLOOKUP(A17,HOP!A:U,21,0)</f>
        <v>直连</v>
      </c>
    </row>
    <row r="18" ht="14.25" hidden="1" customHeight="1" spans="1:9">
      <c r="A18" s="6" t="s">
        <v>231</v>
      </c>
      <c r="B18" s="7" t="s">
        <v>82</v>
      </c>
      <c r="C18" s="7" t="s">
        <v>83</v>
      </c>
      <c r="D18" s="3">
        <v>251</v>
      </c>
      <c r="E18" t="str">
        <f>VLOOKUP(A18,HOP!A:L,12,0)</f>
        <v>251.00</v>
      </c>
      <c r="F18" t="str">
        <f>VLOOKUP(A18,HOP!A:C,3,0)</f>
        <v>3088265</v>
      </c>
      <c r="G18">
        <f t="shared" si="0"/>
        <v>0</v>
      </c>
      <c r="H18" t="str">
        <f t="shared" si="1"/>
        <v>，3088265</v>
      </c>
      <c r="I18" t="str">
        <f>VLOOKUP(A18,HOP!A:U,21,0)</f>
        <v>直采</v>
      </c>
    </row>
    <row r="19" ht="14.25" hidden="1" customHeight="1" spans="1:10">
      <c r="A19" s="45" t="s">
        <v>239</v>
      </c>
      <c r="B19" s="7" t="s">
        <v>113</v>
      </c>
      <c r="C19" s="7" t="s">
        <v>83</v>
      </c>
      <c r="D19" s="3">
        <v>-558</v>
      </c>
      <c r="E19" t="str">
        <f>VLOOKUP(A19,HOP!A:L,12,0)</f>
        <v>0.00</v>
      </c>
      <c r="F19" t="str">
        <f>VLOOKUP(A19,HOP!A:C,3,0)</f>
        <v>3088691</v>
      </c>
      <c r="G19">
        <f t="shared" si="0"/>
        <v>-558</v>
      </c>
      <c r="H19" t="str">
        <f t="shared" si="1"/>
        <v>，3088691</v>
      </c>
      <c r="I19" t="str">
        <f>VLOOKUP(A19,HOP!A:U,21,0)</f>
        <v>直采</v>
      </c>
      <c r="J19" s="5" t="s">
        <v>2289</v>
      </c>
    </row>
    <row r="20" ht="14.25" hidden="1" customHeight="1" spans="1:9">
      <c r="A20" s="6" t="s">
        <v>245</v>
      </c>
      <c r="B20" s="7" t="s">
        <v>82</v>
      </c>
      <c r="C20" s="7" t="s">
        <v>83</v>
      </c>
      <c r="D20" s="3">
        <v>232</v>
      </c>
      <c r="E20" t="str">
        <f>VLOOKUP(A20,HOP!A:L,12,0)</f>
        <v>232.00</v>
      </c>
      <c r="F20" t="str">
        <f>VLOOKUP(A20,HOP!A:C,3,0)</f>
        <v>3094294</v>
      </c>
      <c r="G20">
        <f t="shared" si="0"/>
        <v>0</v>
      </c>
      <c r="H20" t="str">
        <f t="shared" si="1"/>
        <v>，3094294</v>
      </c>
      <c r="I20" t="str">
        <f>VLOOKUP(A20,HOP!A:U,21,0)</f>
        <v>直连</v>
      </c>
    </row>
    <row r="21" ht="14.25" hidden="1" customHeight="1" spans="1:9">
      <c r="A21" s="6" t="s">
        <v>253</v>
      </c>
      <c r="B21" s="7" t="s">
        <v>82</v>
      </c>
      <c r="C21" s="7" t="s">
        <v>83</v>
      </c>
      <c r="D21" s="3">
        <v>375</v>
      </c>
      <c r="E21" t="str">
        <f>VLOOKUP(A21,HOP!A:L,12,0)</f>
        <v>375.00</v>
      </c>
      <c r="F21" t="str">
        <f>VLOOKUP(A21,HOP!A:C,3,0)</f>
        <v>3094882</v>
      </c>
      <c r="G21">
        <f t="shared" si="0"/>
        <v>0</v>
      </c>
      <c r="H21" t="str">
        <f t="shared" si="1"/>
        <v>，3094882</v>
      </c>
      <c r="I21" t="str">
        <f>VLOOKUP(A21,HOP!A:U,21,0)</f>
        <v>直连</v>
      </c>
    </row>
    <row r="22" ht="14.25" hidden="1" customHeight="1" spans="1:9">
      <c r="A22" s="6" t="s">
        <v>261</v>
      </c>
      <c r="B22" s="7" t="s">
        <v>82</v>
      </c>
      <c r="C22" s="7" t="s">
        <v>83</v>
      </c>
      <c r="D22" s="3">
        <v>615</v>
      </c>
      <c r="E22" t="str">
        <f>VLOOKUP(A22,HOP!A:L,12,0)</f>
        <v>615.00</v>
      </c>
      <c r="F22" t="str">
        <f>VLOOKUP(A22,HOP!A:C,3,0)</f>
        <v>3095746</v>
      </c>
      <c r="G22">
        <f t="shared" si="0"/>
        <v>0</v>
      </c>
      <c r="H22" t="str">
        <f t="shared" si="1"/>
        <v>，3095746</v>
      </c>
      <c r="I22" t="str">
        <f>VLOOKUP(A22,HOP!A:U,21,0)</f>
        <v>直连</v>
      </c>
    </row>
    <row r="23" ht="14.25" hidden="1" customHeight="1" spans="1:9">
      <c r="A23" s="6" t="s">
        <v>270</v>
      </c>
      <c r="B23" s="7" t="s">
        <v>82</v>
      </c>
      <c r="C23" s="7" t="s">
        <v>83</v>
      </c>
      <c r="D23" s="3">
        <v>1185</v>
      </c>
      <c r="E23" t="str">
        <f>VLOOKUP(A23,HOP!A:L,12,0)</f>
        <v>1185.00</v>
      </c>
      <c r="F23" t="str">
        <f>VLOOKUP(A23,HOP!A:C,3,0)</f>
        <v>3095182</v>
      </c>
      <c r="G23">
        <f t="shared" si="0"/>
        <v>0</v>
      </c>
      <c r="H23" t="str">
        <f t="shared" si="1"/>
        <v>，3095182</v>
      </c>
      <c r="I23" t="str">
        <f>VLOOKUP(A23,HOP!A:U,21,0)</f>
        <v>直采</v>
      </c>
    </row>
    <row r="24" ht="14.25" hidden="1" customHeight="1" spans="1:9">
      <c r="A24" s="6" t="s">
        <v>278</v>
      </c>
      <c r="B24" s="7" t="s">
        <v>82</v>
      </c>
      <c r="C24" s="7" t="s">
        <v>83</v>
      </c>
      <c r="D24" s="3">
        <v>387</v>
      </c>
      <c r="E24" t="str">
        <f>VLOOKUP(A24,HOP!A:L,12,0)</f>
        <v>387.00</v>
      </c>
      <c r="F24" t="str">
        <f>VLOOKUP(A24,HOP!A:C,3,0)</f>
        <v>3096393</v>
      </c>
      <c r="G24">
        <f t="shared" si="0"/>
        <v>0</v>
      </c>
      <c r="H24" t="str">
        <f t="shared" si="1"/>
        <v>，3096393</v>
      </c>
      <c r="I24" t="str">
        <f>VLOOKUP(A24,HOP!A:U,21,0)</f>
        <v>直连</v>
      </c>
    </row>
    <row r="25" ht="14.25" hidden="1" customHeight="1" spans="1:9">
      <c r="A25" s="6" t="s">
        <v>287</v>
      </c>
      <c r="B25" s="7" t="s">
        <v>82</v>
      </c>
      <c r="C25" s="7" t="s">
        <v>83</v>
      </c>
      <c r="D25" s="3">
        <v>330</v>
      </c>
      <c r="E25" t="str">
        <f>VLOOKUP(A25,HOP!A:L,12,0)</f>
        <v>330.00</v>
      </c>
      <c r="F25" t="str">
        <f>VLOOKUP(A25,HOP!A:C,3,0)</f>
        <v>3096390</v>
      </c>
      <c r="G25">
        <f t="shared" si="0"/>
        <v>0</v>
      </c>
      <c r="H25" t="str">
        <f t="shared" si="1"/>
        <v>，3096390</v>
      </c>
      <c r="I25" t="str">
        <f>VLOOKUP(A25,HOP!A:U,21,0)</f>
        <v>直连</v>
      </c>
    </row>
    <row r="26" ht="14.25" hidden="1" customHeight="1" spans="1:9">
      <c r="A26" s="6" t="s">
        <v>294</v>
      </c>
      <c r="B26" s="7" t="s">
        <v>113</v>
      </c>
      <c r="C26" s="7" t="s">
        <v>83</v>
      </c>
      <c r="D26" s="3">
        <v>1286</v>
      </c>
      <c r="E26" t="str">
        <f>VLOOKUP(A26,HOP!A:L,12,0)</f>
        <v>1286.00</v>
      </c>
      <c r="F26" t="str">
        <f>VLOOKUP(A26,HOP!A:C,3,0)</f>
        <v>3070677</v>
      </c>
      <c r="G26">
        <f t="shared" si="0"/>
        <v>0</v>
      </c>
      <c r="H26" t="str">
        <f t="shared" si="1"/>
        <v>，3070677</v>
      </c>
      <c r="I26" t="str">
        <f>VLOOKUP(A26,HOP!A:U,21,0)</f>
        <v>直连</v>
      </c>
    </row>
    <row r="27" ht="14.25" hidden="1" customHeight="1" spans="1:9">
      <c r="A27" s="6" t="s">
        <v>301</v>
      </c>
      <c r="B27" s="7" t="s">
        <v>82</v>
      </c>
      <c r="C27" s="7" t="s">
        <v>83</v>
      </c>
      <c r="D27" s="3">
        <v>502</v>
      </c>
      <c r="E27" t="str">
        <f>VLOOKUP(A27,HOP!A:L,12,0)</f>
        <v>502.00</v>
      </c>
      <c r="F27" t="str">
        <f>VLOOKUP(A27,HOP!A:C,3,0)</f>
        <v>3089690</v>
      </c>
      <c r="G27">
        <f t="shared" si="0"/>
        <v>0</v>
      </c>
      <c r="H27" t="str">
        <f t="shared" si="1"/>
        <v>，3089690</v>
      </c>
      <c r="I27" t="str">
        <f>VLOOKUP(A27,HOP!A:U,21,0)</f>
        <v>直连</v>
      </c>
    </row>
    <row r="28" ht="14.25" hidden="1" customHeight="1" spans="1:9">
      <c r="A28" s="6" t="s">
        <v>309</v>
      </c>
      <c r="B28" s="7" t="s">
        <v>82</v>
      </c>
      <c r="C28" s="7" t="s">
        <v>83</v>
      </c>
      <c r="D28" s="3">
        <v>498</v>
      </c>
      <c r="E28" t="str">
        <f>VLOOKUP(A28,HOP!A:L,12,0)</f>
        <v>498.00</v>
      </c>
      <c r="F28" t="str">
        <f>VLOOKUP(A28,HOP!A:C,3,0)</f>
        <v>3092946</v>
      </c>
      <c r="G28">
        <f t="shared" si="0"/>
        <v>0</v>
      </c>
      <c r="H28" t="str">
        <f t="shared" si="1"/>
        <v>，3092946</v>
      </c>
      <c r="I28" t="str">
        <f>VLOOKUP(A28,HOP!A:U,21,0)</f>
        <v>直连</v>
      </c>
    </row>
    <row r="29" ht="14.25" hidden="1" customHeight="1" spans="1:9">
      <c r="A29" s="6" t="s">
        <v>315</v>
      </c>
      <c r="B29" s="7" t="s">
        <v>83</v>
      </c>
      <c r="C29" s="7" t="s">
        <v>320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hidden="1" customHeight="1" spans="1:9">
      <c r="A30" s="6" t="s">
        <v>324</v>
      </c>
      <c r="B30" s="7" t="s">
        <v>82</v>
      </c>
      <c r="C30" s="7" t="s">
        <v>83</v>
      </c>
      <c r="D30" s="3">
        <v>238</v>
      </c>
      <c r="E30" t="str">
        <f>VLOOKUP(A30,HOP!A:L,12,0)</f>
        <v>238.00</v>
      </c>
      <c r="F30" t="str">
        <f>VLOOKUP(A30,HOP!A:C,3,0)</f>
        <v>3097281</v>
      </c>
      <c r="G30">
        <f t="shared" si="0"/>
        <v>0</v>
      </c>
      <c r="H30" t="str">
        <f t="shared" si="1"/>
        <v>，3097281</v>
      </c>
      <c r="I30" t="str">
        <f>VLOOKUP(A30,HOP!A:U,21,0)</f>
        <v>直连</v>
      </c>
    </row>
    <row r="31" ht="14.25" hidden="1" customHeight="1" spans="1:9">
      <c r="A31" s="6" t="s">
        <v>332</v>
      </c>
      <c r="B31" s="7" t="s">
        <v>337</v>
      </c>
      <c r="C31" s="7" t="s">
        <v>338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t="14.25" hidden="1" customHeight="1" spans="1:9">
      <c r="A32" s="6" t="s">
        <v>342</v>
      </c>
      <c r="B32" s="7" t="s">
        <v>347</v>
      </c>
      <c r="C32" s="7" t="s">
        <v>348</v>
      </c>
      <c r="D32" s="3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t="14.25" hidden="1" customHeight="1" spans="1:9">
      <c r="A33" s="6" t="s">
        <v>351</v>
      </c>
      <c r="B33" s="7" t="s">
        <v>83</v>
      </c>
      <c r="C33" s="7" t="s">
        <v>356</v>
      </c>
      <c r="D33" s="3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t="14.25" hidden="1" customHeight="1" spans="1:9">
      <c r="A34" s="6" t="s">
        <v>360</v>
      </c>
      <c r="B34" s="7" t="s">
        <v>83</v>
      </c>
      <c r="C34" s="7" t="s">
        <v>356</v>
      </c>
      <c r="D34" s="3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t="14.25" hidden="1" customHeight="1" spans="1:9">
      <c r="A35" s="6" t="s">
        <v>372</v>
      </c>
      <c r="B35" s="7" t="s">
        <v>83</v>
      </c>
      <c r="C35" s="7" t="s">
        <v>356</v>
      </c>
      <c r="D35" s="3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t="14.25" hidden="1" customHeight="1" spans="1:9">
      <c r="A36" s="6" t="s">
        <v>379</v>
      </c>
      <c r="B36" s="7" t="s">
        <v>384</v>
      </c>
      <c r="C36" s="7" t="s">
        <v>385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t="14.25" hidden="1" customHeight="1" spans="1:9">
      <c r="A37" s="6" t="s">
        <v>388</v>
      </c>
      <c r="B37" s="7" t="s">
        <v>393</v>
      </c>
      <c r="C37" s="7" t="s">
        <v>337</v>
      </c>
      <c r="D37" s="3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t="14.25" hidden="1" customHeight="1" spans="1:9">
      <c r="A38" s="6" t="s">
        <v>397</v>
      </c>
      <c r="B38" s="7" t="s">
        <v>83</v>
      </c>
      <c r="C38" s="7" t="s">
        <v>356</v>
      </c>
      <c r="D38" s="3">
        <v>892</v>
      </c>
      <c r="E38" t="str">
        <f>VLOOKUP(A38,HOP!A:L,12,0)</f>
        <v>892.00</v>
      </c>
      <c r="F38" t="str">
        <f>VLOOKUP(A38,HOP!A:C,3,0)</f>
        <v>2995407</v>
      </c>
      <c r="G38">
        <f t="shared" si="0"/>
        <v>0</v>
      </c>
      <c r="H38" t="str">
        <f t="shared" si="1"/>
        <v>，2995407</v>
      </c>
      <c r="I38" t="str">
        <f>VLOOKUP(A38,HOP!A:U,21,0)</f>
        <v>直连</v>
      </c>
    </row>
    <row r="39" ht="14.25" hidden="1" customHeight="1" spans="1:9">
      <c r="A39" s="6" t="s">
        <v>404</v>
      </c>
      <c r="B39" s="7" t="s">
        <v>82</v>
      </c>
      <c r="C39" s="7" t="s">
        <v>356</v>
      </c>
      <c r="D39" s="3">
        <v>2580</v>
      </c>
      <c r="E39" t="str">
        <f>VLOOKUP(A39,HOP!A:L,12,0)</f>
        <v>2580.00</v>
      </c>
      <c r="F39" t="str">
        <f>VLOOKUP(A39,HOP!A:C,3,0)</f>
        <v>3018438</v>
      </c>
      <c r="G39">
        <f t="shared" si="0"/>
        <v>0</v>
      </c>
      <c r="H39" t="str">
        <f t="shared" si="1"/>
        <v>，3018438</v>
      </c>
      <c r="I39" t="str">
        <f>VLOOKUP(A39,HOP!A:U,21,0)</f>
        <v>直连</v>
      </c>
    </row>
    <row r="40" ht="14.25" hidden="1" customHeight="1" spans="1:9">
      <c r="A40" s="6" t="s">
        <v>413</v>
      </c>
      <c r="B40" s="7" t="s">
        <v>82</v>
      </c>
      <c r="C40" s="7" t="s">
        <v>356</v>
      </c>
      <c r="D40" s="3">
        <v>626</v>
      </c>
      <c r="E40" t="str">
        <f>VLOOKUP(A40,HOP!A:L,12,0)</f>
        <v>626.00</v>
      </c>
      <c r="F40" t="str">
        <f>VLOOKUP(A40,HOP!A:C,3,0)</f>
        <v>3054492</v>
      </c>
      <c r="G40">
        <f t="shared" si="0"/>
        <v>0</v>
      </c>
      <c r="H40" t="str">
        <f t="shared" si="1"/>
        <v>，3054492</v>
      </c>
      <c r="I40" t="str">
        <f>VLOOKUP(A40,HOP!A:U,21,0)</f>
        <v>直连</v>
      </c>
    </row>
    <row r="41" ht="14.25" customHeight="1" spans="1:9">
      <c r="A41" s="6" t="s">
        <v>422</v>
      </c>
      <c r="B41" s="7" t="s">
        <v>113</v>
      </c>
      <c r="C41" s="7" t="s">
        <v>356</v>
      </c>
      <c r="D41" s="3">
        <v>1363</v>
      </c>
      <c r="E41" t="str">
        <f>VLOOKUP(A41,HOP!A:L,12,0)</f>
        <v>1362.99</v>
      </c>
      <c r="F41" t="str">
        <f>VLOOKUP(A41,HOP!A:C,3,0)</f>
        <v>3058530</v>
      </c>
      <c r="G41">
        <f t="shared" si="0"/>
        <v>0.00999999999999091</v>
      </c>
      <c r="H41" t="str">
        <f t="shared" si="1"/>
        <v>，3058530</v>
      </c>
      <c r="I41" t="str">
        <f>VLOOKUP(A41,HOP!A:U,21,0)</f>
        <v>直连</v>
      </c>
    </row>
    <row r="42" ht="14.25" hidden="1" customHeight="1" spans="1:9">
      <c r="A42" s="6" t="s">
        <v>429</v>
      </c>
      <c r="B42" s="7" t="s">
        <v>83</v>
      </c>
      <c r="C42" s="7" t="s">
        <v>356</v>
      </c>
      <c r="D42" s="3">
        <v>1108</v>
      </c>
      <c r="E42" t="str">
        <f>VLOOKUP(A42,HOP!A:L,12,0)</f>
        <v>1108.00</v>
      </c>
      <c r="F42" t="str">
        <f>VLOOKUP(A42,HOP!A:C,3,0)</f>
        <v>3063561</v>
      </c>
      <c r="G42">
        <f t="shared" si="0"/>
        <v>0</v>
      </c>
      <c r="H42" t="str">
        <f t="shared" si="1"/>
        <v>，3063561</v>
      </c>
      <c r="I42" t="str">
        <f>VLOOKUP(A42,HOP!A:U,21,0)</f>
        <v>直连</v>
      </c>
    </row>
    <row r="43" ht="14.25" hidden="1" customHeight="1" spans="1:9">
      <c r="A43" s="6" t="s">
        <v>436</v>
      </c>
      <c r="B43" s="7" t="s">
        <v>82</v>
      </c>
      <c r="C43" s="7" t="s">
        <v>356</v>
      </c>
      <c r="D43" s="3">
        <v>732</v>
      </c>
      <c r="E43" t="str">
        <f>VLOOKUP(A43,HOP!A:L,12,0)</f>
        <v>732.00</v>
      </c>
      <c r="F43" t="str">
        <f>VLOOKUP(A43,HOP!A:C,3,0)</f>
        <v>3072927</v>
      </c>
      <c r="G43">
        <f t="shared" si="0"/>
        <v>0</v>
      </c>
      <c r="H43" t="str">
        <f t="shared" si="1"/>
        <v>，3072927</v>
      </c>
      <c r="I43" t="str">
        <f>VLOOKUP(A43,HOP!A:U,21,0)</f>
        <v>直连</v>
      </c>
    </row>
    <row r="44" ht="14.25" hidden="1" customHeight="1" spans="1:9">
      <c r="A44" s="6" t="s">
        <v>444</v>
      </c>
      <c r="B44" s="7" t="s">
        <v>83</v>
      </c>
      <c r="C44" s="7" t="s">
        <v>356</v>
      </c>
      <c r="D44" s="3">
        <v>401</v>
      </c>
      <c r="E44" t="str">
        <f>VLOOKUP(A44,HOP!A:L,12,0)</f>
        <v>401.00</v>
      </c>
      <c r="F44" t="str">
        <f>VLOOKUP(A44,HOP!A:C,3,0)</f>
        <v>3070704</v>
      </c>
      <c r="G44">
        <f t="shared" si="0"/>
        <v>0</v>
      </c>
      <c r="H44" t="str">
        <f t="shared" si="1"/>
        <v>，3070704</v>
      </c>
      <c r="I44" t="str">
        <f>VLOOKUP(A44,HOP!A:U,21,0)</f>
        <v>直连</v>
      </c>
    </row>
    <row r="45" ht="14.25" hidden="1" customHeight="1" spans="1:9">
      <c r="A45" s="6" t="s">
        <v>451</v>
      </c>
      <c r="B45" s="7" t="s">
        <v>83</v>
      </c>
      <c r="C45" s="7" t="s">
        <v>356</v>
      </c>
      <c r="D45" s="3">
        <v>605</v>
      </c>
      <c r="E45" t="str">
        <f>VLOOKUP(A45,HOP!A:L,12,0)</f>
        <v>605.00</v>
      </c>
      <c r="F45" t="str">
        <f>VLOOKUP(A45,HOP!A:C,3,0)</f>
        <v>3077518</v>
      </c>
      <c r="G45">
        <f t="shared" si="0"/>
        <v>0</v>
      </c>
      <c r="H45" t="str">
        <f t="shared" si="1"/>
        <v>，3077518</v>
      </c>
      <c r="I45" t="str">
        <f>VLOOKUP(A45,HOP!A:U,21,0)</f>
        <v>直采</v>
      </c>
    </row>
    <row r="46" ht="14.25" hidden="1" customHeight="1" spans="1:9">
      <c r="A46" s="6" t="s">
        <v>461</v>
      </c>
      <c r="B46" s="7" t="s">
        <v>83</v>
      </c>
      <c r="C46" s="7" t="s">
        <v>356</v>
      </c>
      <c r="D46" s="3">
        <v>499</v>
      </c>
      <c r="E46" t="str">
        <f>VLOOKUP(A46,HOP!A:L,12,0)</f>
        <v>499.00</v>
      </c>
      <c r="F46" t="str">
        <f>VLOOKUP(A46,HOP!A:C,3,0)</f>
        <v>3078731</v>
      </c>
      <c r="G46">
        <f t="shared" si="0"/>
        <v>0</v>
      </c>
      <c r="H46" t="str">
        <f t="shared" si="1"/>
        <v>，3078731</v>
      </c>
      <c r="I46" t="str">
        <f>VLOOKUP(A46,HOP!A:U,21,0)</f>
        <v>直连</v>
      </c>
    </row>
    <row r="47" ht="14.25" hidden="1" customHeight="1" spans="1:9">
      <c r="A47" s="6" t="s">
        <v>470</v>
      </c>
      <c r="B47" s="7" t="s">
        <v>83</v>
      </c>
      <c r="C47" s="7" t="s">
        <v>356</v>
      </c>
      <c r="D47" s="3">
        <v>1365</v>
      </c>
      <c r="E47" t="str">
        <f>VLOOKUP(A47,HOP!A:L,12,0)</f>
        <v>1365.00</v>
      </c>
      <c r="F47" t="str">
        <f>VLOOKUP(A47,HOP!A:C,3,0)</f>
        <v>3083820</v>
      </c>
      <c r="G47">
        <f t="shared" si="0"/>
        <v>0</v>
      </c>
      <c r="H47" t="str">
        <f t="shared" si="1"/>
        <v>，3083820</v>
      </c>
      <c r="I47" t="str">
        <f>VLOOKUP(A47,HOP!A:U,21,0)</f>
        <v>直连</v>
      </c>
    </row>
    <row r="48" ht="14.25" hidden="1" customHeight="1" spans="1:9">
      <c r="A48" s="6" t="s">
        <v>480</v>
      </c>
      <c r="B48" s="7" t="s">
        <v>113</v>
      </c>
      <c r="C48" s="7" t="s">
        <v>356</v>
      </c>
      <c r="D48" s="3">
        <v>1611</v>
      </c>
      <c r="E48" t="str">
        <f>VLOOKUP(A48,HOP!A:L,12,0)</f>
        <v>1611.00</v>
      </c>
      <c r="F48" t="str">
        <f>VLOOKUP(A48,HOP!A:C,3,0)</f>
        <v>3083677</v>
      </c>
      <c r="G48">
        <f t="shared" si="0"/>
        <v>0</v>
      </c>
      <c r="H48" t="str">
        <f t="shared" si="1"/>
        <v>，3083677</v>
      </c>
      <c r="I48" t="str">
        <f>VLOOKUP(A48,HOP!A:U,21,0)</f>
        <v>直连</v>
      </c>
    </row>
    <row r="49" ht="14.25" hidden="1" customHeight="1" spans="1:9">
      <c r="A49" s="6" t="s">
        <v>488</v>
      </c>
      <c r="B49" s="7" t="s">
        <v>83</v>
      </c>
      <c r="C49" s="7" t="s">
        <v>356</v>
      </c>
      <c r="D49" s="3">
        <v>532</v>
      </c>
      <c r="E49" t="str">
        <f>VLOOKUP(A49,HOP!A:L,12,0)</f>
        <v>532.00</v>
      </c>
      <c r="F49" t="str">
        <f>VLOOKUP(A49,HOP!A:C,3,0)</f>
        <v>3086906</v>
      </c>
      <c r="G49">
        <f t="shared" si="0"/>
        <v>0</v>
      </c>
      <c r="H49" t="str">
        <f t="shared" si="1"/>
        <v>，3086906</v>
      </c>
      <c r="I49" t="str">
        <f>VLOOKUP(A49,HOP!A:U,21,0)</f>
        <v>直连</v>
      </c>
    </row>
    <row r="50" ht="14.25" hidden="1" customHeight="1" spans="1:9">
      <c r="A50" s="6" t="s">
        <v>495</v>
      </c>
      <c r="B50" s="7" t="s">
        <v>475</v>
      </c>
      <c r="C50" s="7" t="s">
        <v>356</v>
      </c>
      <c r="D50" s="3">
        <v>970</v>
      </c>
      <c r="E50" t="str">
        <f>VLOOKUP(A50,HOP!A:L,12,0)</f>
        <v>970.00</v>
      </c>
      <c r="F50" t="str">
        <f>VLOOKUP(A50,HOP!A:C,3,0)</f>
        <v>3037518</v>
      </c>
      <c r="G50">
        <f t="shared" si="0"/>
        <v>0</v>
      </c>
      <c r="H50" t="str">
        <f t="shared" si="1"/>
        <v>，3037518</v>
      </c>
      <c r="I50" t="str">
        <f>VLOOKUP(A50,HOP!A:U,21,0)</f>
        <v>直连</v>
      </c>
    </row>
    <row r="51" ht="14.25" hidden="1" customHeight="1" spans="1:9">
      <c r="A51" s="6" t="s">
        <v>502</v>
      </c>
      <c r="B51" s="7" t="s">
        <v>82</v>
      </c>
      <c r="C51" s="7" t="s">
        <v>356</v>
      </c>
      <c r="D51" s="3">
        <v>1164</v>
      </c>
      <c r="E51" t="str">
        <f>VLOOKUP(A51,HOP!A:L,12,0)</f>
        <v>1164.00</v>
      </c>
      <c r="F51" t="str">
        <f>VLOOKUP(A51,HOP!A:C,3,0)</f>
        <v>3047453</v>
      </c>
      <c r="G51">
        <f t="shared" si="0"/>
        <v>0</v>
      </c>
      <c r="H51" t="str">
        <f t="shared" si="1"/>
        <v>，3047453</v>
      </c>
      <c r="I51" t="str">
        <f>VLOOKUP(A51,HOP!A:U,21,0)</f>
        <v>直连</v>
      </c>
    </row>
    <row r="52" ht="14.25" hidden="1" customHeight="1" spans="1:9">
      <c r="A52" s="6" t="s">
        <v>511</v>
      </c>
      <c r="B52" s="7" t="s">
        <v>82</v>
      </c>
      <c r="C52" s="7" t="s">
        <v>356</v>
      </c>
      <c r="D52" s="3">
        <v>2230</v>
      </c>
      <c r="E52" t="str">
        <f>VLOOKUP(A52,HOP!A:L,12,0)</f>
        <v>2230.00</v>
      </c>
      <c r="F52" t="str">
        <f>VLOOKUP(A52,HOP!A:C,3,0)</f>
        <v>3050196</v>
      </c>
      <c r="G52">
        <f t="shared" si="0"/>
        <v>0</v>
      </c>
      <c r="H52" t="str">
        <f t="shared" si="1"/>
        <v>，3050196</v>
      </c>
      <c r="I52" t="str">
        <f>VLOOKUP(A52,HOP!A:U,21,0)</f>
        <v>直采</v>
      </c>
    </row>
    <row r="53" ht="14.25" hidden="1" customHeight="1" spans="1:9">
      <c r="A53" s="6" t="s">
        <v>520</v>
      </c>
      <c r="B53" s="7" t="s">
        <v>82</v>
      </c>
      <c r="C53" s="7" t="s">
        <v>356</v>
      </c>
      <c r="D53" s="3">
        <v>632</v>
      </c>
      <c r="E53" t="str">
        <f>VLOOKUP(A53,HOP!A:L,12,0)</f>
        <v>632.00</v>
      </c>
      <c r="F53" t="str">
        <f>VLOOKUP(A53,HOP!A:C,3,0)</f>
        <v>3066844</v>
      </c>
      <c r="G53">
        <f t="shared" si="0"/>
        <v>0</v>
      </c>
      <c r="H53" t="str">
        <f t="shared" si="1"/>
        <v>，3066844</v>
      </c>
      <c r="I53" t="str">
        <f>VLOOKUP(A53,HOP!A:U,21,0)</f>
        <v>直采</v>
      </c>
    </row>
    <row r="54" ht="14.25" hidden="1" customHeight="1" spans="1:9">
      <c r="A54" s="6" t="s">
        <v>528</v>
      </c>
      <c r="B54" s="7" t="s">
        <v>113</v>
      </c>
      <c r="C54" s="7" t="s">
        <v>356</v>
      </c>
      <c r="D54" s="3">
        <v>2331</v>
      </c>
      <c r="E54" t="str">
        <f>VLOOKUP(A54,HOP!A:L,12,0)</f>
        <v>2331.00</v>
      </c>
      <c r="F54" t="str">
        <f>VLOOKUP(A54,HOP!A:C,3,0)</f>
        <v>3086243</v>
      </c>
      <c r="G54">
        <f t="shared" si="0"/>
        <v>0</v>
      </c>
      <c r="H54" t="str">
        <f t="shared" si="1"/>
        <v>，3086243</v>
      </c>
      <c r="I54" t="str">
        <f>VLOOKUP(A54,HOP!A:U,21,0)</f>
        <v>直采</v>
      </c>
    </row>
    <row r="55" ht="14.25" hidden="1" customHeight="1" spans="1:9">
      <c r="A55" s="6" t="s">
        <v>536</v>
      </c>
      <c r="B55" s="7" t="s">
        <v>83</v>
      </c>
      <c r="C55" s="7" t="s">
        <v>356</v>
      </c>
      <c r="D55" s="3">
        <v>314</v>
      </c>
      <c r="E55" t="str">
        <f>VLOOKUP(A55,HOP!A:L,12,0)</f>
        <v>314.00</v>
      </c>
      <c r="F55" t="str">
        <f>VLOOKUP(A55,HOP!A:C,3,0)</f>
        <v>3088105</v>
      </c>
      <c r="G55">
        <f t="shared" si="0"/>
        <v>0</v>
      </c>
      <c r="H55" t="str">
        <f t="shared" si="1"/>
        <v>，3088105</v>
      </c>
      <c r="I55" t="str">
        <f>VLOOKUP(A55,HOP!A:U,21,0)</f>
        <v>直连</v>
      </c>
    </row>
    <row r="56" ht="14.25" hidden="1" customHeight="1" spans="1:9">
      <c r="A56" s="6" t="s">
        <v>545</v>
      </c>
      <c r="B56" s="7" t="s">
        <v>83</v>
      </c>
      <c r="C56" s="7" t="s">
        <v>356</v>
      </c>
      <c r="D56" s="3">
        <v>506</v>
      </c>
      <c r="E56" t="str">
        <f>VLOOKUP(A56,HOP!A:L,12,0)</f>
        <v>506.00</v>
      </c>
      <c r="F56" t="str">
        <f>VLOOKUP(A56,HOP!A:C,3,0)</f>
        <v>3088624</v>
      </c>
      <c r="G56">
        <f t="shared" si="0"/>
        <v>0</v>
      </c>
      <c r="H56" t="str">
        <f t="shared" si="1"/>
        <v>，3088624</v>
      </c>
      <c r="I56" t="str">
        <f>VLOOKUP(A56,HOP!A:U,21,0)</f>
        <v>直采</v>
      </c>
    </row>
    <row r="57" ht="14.25" hidden="1" customHeight="1" spans="1:9">
      <c r="A57" s="6" t="s">
        <v>554</v>
      </c>
      <c r="B57" s="7" t="s">
        <v>82</v>
      </c>
      <c r="C57" s="7" t="s">
        <v>356</v>
      </c>
      <c r="D57" s="3">
        <v>396</v>
      </c>
      <c r="E57" t="str">
        <f>VLOOKUP(A57,HOP!A:L,12,0)</f>
        <v>396.00</v>
      </c>
      <c r="F57" t="str">
        <f>VLOOKUP(A57,HOP!A:C,3,0)</f>
        <v>3096409</v>
      </c>
      <c r="G57">
        <f t="shared" si="0"/>
        <v>0</v>
      </c>
      <c r="H57" t="str">
        <f t="shared" si="1"/>
        <v>，3096409</v>
      </c>
      <c r="I57" t="str">
        <f>VLOOKUP(A57,HOP!A:U,21,0)</f>
        <v>直连</v>
      </c>
    </row>
    <row r="58" ht="14.25" hidden="1" customHeight="1" spans="1:9">
      <c r="A58" s="6" t="s">
        <v>562</v>
      </c>
      <c r="B58" s="7" t="s">
        <v>83</v>
      </c>
      <c r="C58" s="7" t="s">
        <v>356</v>
      </c>
      <c r="D58" s="3">
        <v>297</v>
      </c>
      <c r="E58" t="str">
        <f>VLOOKUP(A58,HOP!A:L,12,0)</f>
        <v>297.00</v>
      </c>
      <c r="F58" t="str">
        <f>VLOOKUP(A58,HOP!A:C,3,0)</f>
        <v>3095871</v>
      </c>
      <c r="G58">
        <f t="shared" si="0"/>
        <v>0</v>
      </c>
      <c r="H58" t="str">
        <f t="shared" si="1"/>
        <v>，3095871</v>
      </c>
      <c r="I58" t="str">
        <f>VLOOKUP(A58,HOP!A:U,21,0)</f>
        <v>直连</v>
      </c>
    </row>
    <row r="59" ht="14.25" hidden="1" customHeight="1" spans="1:9">
      <c r="A59" s="6" t="s">
        <v>571</v>
      </c>
      <c r="B59" s="7" t="s">
        <v>83</v>
      </c>
      <c r="C59" s="7" t="s">
        <v>356</v>
      </c>
      <c r="D59" s="3">
        <v>422</v>
      </c>
      <c r="E59" t="str">
        <f>VLOOKUP(A59,HOP!A:L,12,0)</f>
        <v>422.00</v>
      </c>
      <c r="F59" t="str">
        <f>VLOOKUP(A59,HOP!A:C,3,0)</f>
        <v>3100169</v>
      </c>
      <c r="G59">
        <f t="shared" si="0"/>
        <v>0</v>
      </c>
      <c r="H59" t="str">
        <f t="shared" si="1"/>
        <v>，3100169</v>
      </c>
      <c r="I59" t="str">
        <f>VLOOKUP(A59,HOP!A:U,21,0)</f>
        <v>直连</v>
      </c>
    </row>
    <row r="60" ht="14.25" hidden="1" customHeight="1" spans="1:9">
      <c r="A60" s="6" t="s">
        <v>579</v>
      </c>
      <c r="B60" s="7" t="s">
        <v>83</v>
      </c>
      <c r="C60" s="7" t="s">
        <v>356</v>
      </c>
      <c r="D60" s="3">
        <v>256</v>
      </c>
      <c r="E60" t="str">
        <f>VLOOKUP(A60,HOP!A:L,12,0)</f>
        <v>256.00</v>
      </c>
      <c r="F60" t="str">
        <f>VLOOKUP(A60,HOP!A:C,3,0)</f>
        <v>3098711</v>
      </c>
      <c r="G60">
        <f t="shared" si="0"/>
        <v>0</v>
      </c>
      <c r="H60" t="str">
        <f t="shared" si="1"/>
        <v>，3098711</v>
      </c>
      <c r="I60" t="str">
        <f>VLOOKUP(A60,HOP!A:U,21,0)</f>
        <v>直采</v>
      </c>
    </row>
    <row r="61" ht="14.25" hidden="1" customHeight="1" spans="1:9">
      <c r="A61" s="6" t="s">
        <v>584</v>
      </c>
      <c r="B61" s="7" t="s">
        <v>83</v>
      </c>
      <c r="C61" s="7" t="s">
        <v>356</v>
      </c>
      <c r="D61" s="3">
        <v>564</v>
      </c>
      <c r="E61" t="str">
        <f>VLOOKUP(A61,HOP!A:L,12,0)</f>
        <v>564.00</v>
      </c>
      <c r="F61" t="str">
        <f>VLOOKUP(A61,HOP!A:C,3,0)</f>
        <v>3102269</v>
      </c>
      <c r="G61">
        <f t="shared" si="0"/>
        <v>0</v>
      </c>
      <c r="H61" t="str">
        <f t="shared" si="1"/>
        <v>，3102269</v>
      </c>
      <c r="I61" t="str">
        <f>VLOOKUP(A61,HOP!A:U,21,0)</f>
        <v>直连</v>
      </c>
    </row>
    <row r="62" ht="14.25" hidden="1" customHeight="1" spans="1:9">
      <c r="A62" s="6" t="s">
        <v>592</v>
      </c>
      <c r="B62" s="7" t="s">
        <v>83</v>
      </c>
      <c r="C62" s="7" t="s">
        <v>356</v>
      </c>
      <c r="D62" s="3">
        <v>110</v>
      </c>
      <c r="E62" t="str">
        <f>VLOOKUP(A62,HOP!A:L,12,0)</f>
        <v>110.00</v>
      </c>
      <c r="F62" t="str">
        <f>VLOOKUP(A62,HOP!A:C,3,0)</f>
        <v>3102160</v>
      </c>
      <c r="G62">
        <f t="shared" si="0"/>
        <v>0</v>
      </c>
      <c r="H62" t="str">
        <f t="shared" si="1"/>
        <v>，3102160</v>
      </c>
      <c r="I62" t="str">
        <f>VLOOKUP(A62,HOP!A:U,21,0)</f>
        <v>直连</v>
      </c>
    </row>
    <row r="63" ht="14.25" hidden="1" customHeight="1" spans="1:9">
      <c r="A63" s="6" t="s">
        <v>599</v>
      </c>
      <c r="B63" s="7" t="s">
        <v>113</v>
      </c>
      <c r="C63" s="7" t="s">
        <v>356</v>
      </c>
      <c r="D63" s="3">
        <v>753</v>
      </c>
      <c r="E63" t="str">
        <f>VLOOKUP(A63,HOP!A:L,12,0)</f>
        <v>753.00</v>
      </c>
      <c r="F63" t="str">
        <f>VLOOKUP(A63,HOP!A:C,3,0)</f>
        <v>3087844</v>
      </c>
      <c r="G63">
        <f t="shared" si="0"/>
        <v>0</v>
      </c>
      <c r="H63" t="str">
        <f t="shared" si="1"/>
        <v>，3087844</v>
      </c>
      <c r="I63" t="str">
        <f>VLOOKUP(A63,HOP!A:U,21,0)</f>
        <v>直采</v>
      </c>
    </row>
    <row r="64" ht="14.25" hidden="1" customHeight="1" spans="1:9">
      <c r="A64" s="6" t="s">
        <v>605</v>
      </c>
      <c r="B64" s="7" t="s">
        <v>83</v>
      </c>
      <c r="C64" s="7" t="s">
        <v>356</v>
      </c>
      <c r="D64" s="3">
        <v>498</v>
      </c>
      <c r="E64" t="str">
        <f>VLOOKUP(A64,HOP!A:L,12,0)</f>
        <v>498.00</v>
      </c>
      <c r="F64" t="str">
        <f>VLOOKUP(A64,HOP!A:C,3,0)</f>
        <v>3089355</v>
      </c>
      <c r="G64">
        <f t="shared" si="0"/>
        <v>0</v>
      </c>
      <c r="H64" t="str">
        <f t="shared" si="1"/>
        <v>，3089355</v>
      </c>
      <c r="I64" t="str">
        <f>VLOOKUP(A64,HOP!A:U,21,0)</f>
        <v>直连</v>
      </c>
    </row>
    <row r="65" ht="14.25" hidden="1" customHeight="1" spans="1:9">
      <c r="A65" s="6" t="s">
        <v>610</v>
      </c>
      <c r="B65" s="7" t="s">
        <v>83</v>
      </c>
      <c r="C65" s="7" t="s">
        <v>356</v>
      </c>
      <c r="D65" s="3">
        <v>455</v>
      </c>
      <c r="E65" t="str">
        <f>VLOOKUP(A65,HOP!A:L,12,0)</f>
        <v>455.00</v>
      </c>
      <c r="F65" t="str">
        <f>VLOOKUP(A65,HOP!A:C,3,0)</f>
        <v>3092554</v>
      </c>
      <c r="G65">
        <f t="shared" si="0"/>
        <v>0</v>
      </c>
      <c r="H65" t="str">
        <f t="shared" si="1"/>
        <v>，3092554</v>
      </c>
      <c r="I65" t="str">
        <f>VLOOKUP(A65,HOP!A:U,21,0)</f>
        <v>直连</v>
      </c>
    </row>
    <row r="66" ht="14.25" hidden="1" customHeight="1" spans="1:9">
      <c r="A66" s="6" t="s">
        <v>614</v>
      </c>
      <c r="B66" s="7" t="s">
        <v>83</v>
      </c>
      <c r="C66" s="7" t="s">
        <v>356</v>
      </c>
      <c r="D66" s="3">
        <v>394</v>
      </c>
      <c r="E66" t="str">
        <f>VLOOKUP(A66,HOP!A:L,12,0)</f>
        <v>394.00</v>
      </c>
      <c r="F66" t="str">
        <f>VLOOKUP(A66,HOP!A:C,3,0)</f>
        <v>3096166</v>
      </c>
      <c r="G66">
        <f t="shared" si="0"/>
        <v>0</v>
      </c>
      <c r="H66" t="str">
        <f t="shared" si="1"/>
        <v>，3096166</v>
      </c>
      <c r="I66" t="str">
        <f>VLOOKUP(A66,HOP!A:U,21,0)</f>
        <v>直连</v>
      </c>
    </row>
    <row r="67" ht="14.25" hidden="1" customHeight="1" spans="1:9">
      <c r="A67" s="6" t="s">
        <v>622</v>
      </c>
      <c r="B67" s="7" t="s">
        <v>83</v>
      </c>
      <c r="C67" s="7" t="s">
        <v>356</v>
      </c>
      <c r="D67" s="3">
        <v>403</v>
      </c>
      <c r="E67" t="str">
        <f>VLOOKUP(A67,HOP!A:L,12,0)</f>
        <v>403.00</v>
      </c>
      <c r="F67" t="str">
        <f>VLOOKUP(A67,HOP!A:C,3,0)</f>
        <v>3100021</v>
      </c>
      <c r="G67">
        <f t="shared" ref="G67:G130" si="2">D67-E67</f>
        <v>0</v>
      </c>
      <c r="H67" t="str">
        <f t="shared" ref="H67:H130" si="3">$H$1&amp;F67</f>
        <v>，3100021</v>
      </c>
      <c r="I67" t="str">
        <f>VLOOKUP(A67,HOP!A:U,21,0)</f>
        <v>直连</v>
      </c>
    </row>
    <row r="68" ht="14.25" hidden="1" customHeight="1" spans="1:9">
      <c r="A68" s="6" t="s">
        <v>627</v>
      </c>
      <c r="B68" s="7" t="s">
        <v>83</v>
      </c>
      <c r="C68" s="7" t="s">
        <v>356</v>
      </c>
      <c r="D68" s="3">
        <v>1314</v>
      </c>
      <c r="E68" t="str">
        <f>VLOOKUP(A68,HOP!A:L,12,0)</f>
        <v>1314.00</v>
      </c>
      <c r="F68" t="str">
        <f>VLOOKUP(A68,HOP!A:C,3,0)</f>
        <v>3099881</v>
      </c>
      <c r="G68">
        <f t="shared" si="2"/>
        <v>0</v>
      </c>
      <c r="H68" t="str">
        <f t="shared" si="3"/>
        <v>，3099881</v>
      </c>
      <c r="I68" t="str">
        <f>VLOOKUP(A68,HOP!A:U,21,0)</f>
        <v>直连</v>
      </c>
    </row>
    <row r="69" ht="14.25" hidden="1" customHeight="1" spans="1:9">
      <c r="A69" s="6" t="s">
        <v>636</v>
      </c>
      <c r="B69" s="7" t="s">
        <v>83</v>
      </c>
      <c r="C69" s="7" t="s">
        <v>356</v>
      </c>
      <c r="D69" s="3">
        <v>601</v>
      </c>
      <c r="E69" t="str">
        <f>VLOOKUP(A69,HOP!A:L,12,0)</f>
        <v>601.00</v>
      </c>
      <c r="F69" t="str">
        <f>VLOOKUP(A69,HOP!A:C,3,0)</f>
        <v>3094129</v>
      </c>
      <c r="G69">
        <f t="shared" si="2"/>
        <v>0</v>
      </c>
      <c r="H69" t="str">
        <f t="shared" si="3"/>
        <v>，3094129</v>
      </c>
      <c r="I69" t="str">
        <f>VLOOKUP(A69,HOP!A:U,21,0)</f>
        <v>直连</v>
      </c>
    </row>
    <row r="70" ht="14.25" hidden="1" customHeight="1" spans="1:9">
      <c r="A70" s="6" t="s">
        <v>644</v>
      </c>
      <c r="B70" s="7" t="s">
        <v>337</v>
      </c>
      <c r="C70" s="7" t="s">
        <v>649</v>
      </c>
      <c r="D70" s="3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t="14.25" hidden="1" customHeight="1" spans="1:9">
      <c r="A71" s="6" t="s">
        <v>653</v>
      </c>
      <c r="B71" s="7" t="s">
        <v>356</v>
      </c>
      <c r="C71" s="7" t="s">
        <v>320</v>
      </c>
      <c r="D71" s="3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t="14.25" hidden="1" customHeight="1" spans="1:9">
      <c r="A72" s="6" t="s">
        <v>660</v>
      </c>
      <c r="B72" s="7" t="s">
        <v>356</v>
      </c>
      <c r="C72" s="7" t="s">
        <v>665</v>
      </c>
      <c r="D72" s="3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t="14.25" hidden="1" customHeight="1" spans="1:9">
      <c r="A73" s="6" t="s">
        <v>669</v>
      </c>
      <c r="B73" s="7" t="s">
        <v>320</v>
      </c>
      <c r="C73" s="7" t="s">
        <v>674</v>
      </c>
      <c r="D73" s="3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t="14.25" hidden="1" customHeight="1" spans="1:9">
      <c r="A74" s="6" t="s">
        <v>678</v>
      </c>
      <c r="B74" s="7" t="s">
        <v>683</v>
      </c>
      <c r="C74" s="7" t="s">
        <v>684</v>
      </c>
      <c r="D74" s="3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t="14.25" hidden="1" customHeight="1" spans="1:9">
      <c r="A75" s="6" t="s">
        <v>688</v>
      </c>
      <c r="B75" s="7" t="s">
        <v>693</v>
      </c>
      <c r="C75" s="7" t="s">
        <v>694</v>
      </c>
      <c r="D75" s="3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t="14.25" hidden="1" customHeight="1" spans="1:9">
      <c r="A76" s="6" t="s">
        <v>698</v>
      </c>
      <c r="B76" s="7" t="s">
        <v>703</v>
      </c>
      <c r="C76" s="7" t="s">
        <v>704</v>
      </c>
      <c r="D76" s="3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t="14.25" hidden="1" customHeight="1" spans="1:9">
      <c r="A77" s="6" t="s">
        <v>708</v>
      </c>
      <c r="B77" s="7" t="s">
        <v>337</v>
      </c>
      <c r="C77" s="7" t="s">
        <v>711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t="14.25" hidden="1" customHeight="1" spans="1:9">
      <c r="A78" s="6" t="s">
        <v>715</v>
      </c>
      <c r="B78" s="7" t="s">
        <v>82</v>
      </c>
      <c r="C78" s="7" t="s">
        <v>356</v>
      </c>
      <c r="D78" s="3">
        <v>1160</v>
      </c>
      <c r="E78" t="str">
        <f>VLOOKUP(A78,HOP!A:L,12,0)</f>
        <v>1160.00</v>
      </c>
      <c r="F78" t="str">
        <f>VLOOKUP(A78,HOP!A:C,3,0)</f>
        <v>3069959</v>
      </c>
      <c r="G78">
        <f t="shared" si="2"/>
        <v>0</v>
      </c>
      <c r="H78" t="str">
        <f t="shared" si="3"/>
        <v>，3069959</v>
      </c>
      <c r="I78" t="str">
        <f>VLOOKUP(A78,HOP!A:U,21,0)</f>
        <v>直连</v>
      </c>
    </row>
    <row r="79" ht="14.25" hidden="1" customHeight="1" spans="1:9">
      <c r="A79" s="6" t="s">
        <v>723</v>
      </c>
      <c r="B79" s="7" t="s">
        <v>649</v>
      </c>
      <c r="C79" s="7" t="s">
        <v>384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t="14.25" hidden="1" customHeight="1" spans="1:9">
      <c r="A80" s="6" t="s">
        <v>728</v>
      </c>
      <c r="B80" s="7" t="s">
        <v>703</v>
      </c>
      <c r="C80" s="7" t="s">
        <v>732</v>
      </c>
      <c r="D80" s="3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t="14.25" hidden="1" customHeight="1" spans="1:9">
      <c r="A81" s="6" t="s">
        <v>736</v>
      </c>
      <c r="B81" s="7" t="s">
        <v>740</v>
      </c>
      <c r="C81" s="7" t="s">
        <v>741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t="14.25" hidden="1" customHeight="1" spans="1:9">
      <c r="A82" s="6" t="s">
        <v>745</v>
      </c>
      <c r="B82" s="7" t="s">
        <v>320</v>
      </c>
      <c r="C82" s="7" t="s">
        <v>674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t="14.25" hidden="1" customHeight="1" spans="1:9">
      <c r="A83" s="6" t="s">
        <v>753</v>
      </c>
      <c r="B83" s="7" t="s">
        <v>758</v>
      </c>
      <c r="C83" s="7" t="s">
        <v>759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t="14.25" hidden="1" customHeight="1" spans="1:9">
      <c r="A84" s="6" t="s">
        <v>763</v>
      </c>
      <c r="B84" s="7" t="s">
        <v>320</v>
      </c>
      <c r="C84" s="7" t="s">
        <v>674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t="14.25" hidden="1" customHeight="1" spans="1:9">
      <c r="A85" s="6" t="s">
        <v>771</v>
      </c>
      <c r="B85" s="7" t="s">
        <v>320</v>
      </c>
      <c r="C85" s="7" t="s">
        <v>674</v>
      </c>
      <c r="D85" s="3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t="14.25" hidden="1" customHeight="1" spans="1:9">
      <c r="A86" s="6" t="s">
        <v>774</v>
      </c>
      <c r="B86" s="7" t="s">
        <v>113</v>
      </c>
      <c r="C86" s="7" t="s">
        <v>320</v>
      </c>
      <c r="D86" s="3">
        <v>3150</v>
      </c>
      <c r="E86" t="str">
        <f>VLOOKUP(A86,HOP!A:L,12,0)</f>
        <v>3150.00</v>
      </c>
      <c r="F86" t="str">
        <f>VLOOKUP(A86,HOP!A:C,3,0)</f>
        <v>3030346</v>
      </c>
      <c r="G86">
        <f t="shared" si="2"/>
        <v>0</v>
      </c>
      <c r="H86" t="str">
        <f t="shared" si="3"/>
        <v>，3030346</v>
      </c>
      <c r="I86" t="str">
        <f>VLOOKUP(A86,HOP!A:U,21,0)</f>
        <v>直连</v>
      </c>
    </row>
    <row r="87" ht="14.25" hidden="1" customHeight="1" spans="1:9">
      <c r="A87" s="6" t="s">
        <v>780</v>
      </c>
      <c r="B87" s="7" t="s">
        <v>82</v>
      </c>
      <c r="C87" s="7" t="s">
        <v>320</v>
      </c>
      <c r="D87" s="3">
        <v>1245</v>
      </c>
      <c r="E87" t="str">
        <f>VLOOKUP(A87,HOP!A:L,12,0)</f>
        <v>1245.00</v>
      </c>
      <c r="F87" t="str">
        <f>VLOOKUP(A87,HOP!A:C,3,0)</f>
        <v>3073652</v>
      </c>
      <c r="G87">
        <f t="shared" si="2"/>
        <v>0</v>
      </c>
      <c r="H87" t="str">
        <f t="shared" si="3"/>
        <v>，3073652</v>
      </c>
      <c r="I87" t="str">
        <f>VLOOKUP(A87,HOP!A:U,21,0)</f>
        <v>直连</v>
      </c>
    </row>
    <row r="88" ht="14.25" hidden="1" customHeight="1" spans="1:9">
      <c r="A88" s="6" t="s">
        <v>786</v>
      </c>
      <c r="B88" s="7" t="s">
        <v>83</v>
      </c>
      <c r="C88" s="7" t="s">
        <v>320</v>
      </c>
      <c r="D88" s="3">
        <v>1452</v>
      </c>
      <c r="E88" t="str">
        <f>VLOOKUP(A88,HOP!A:L,12,0)</f>
        <v>1452.00</v>
      </c>
      <c r="F88" t="str">
        <f>VLOOKUP(A88,HOP!A:C,3,0)</f>
        <v>3079239</v>
      </c>
      <c r="G88">
        <f t="shared" si="2"/>
        <v>0</v>
      </c>
      <c r="H88" t="str">
        <f t="shared" si="3"/>
        <v>，3079239</v>
      </c>
      <c r="I88" t="str">
        <f>VLOOKUP(A88,HOP!A:U,21,0)</f>
        <v>直采</v>
      </c>
    </row>
    <row r="89" ht="14.25" hidden="1" customHeight="1" spans="1:9">
      <c r="A89" s="6" t="s">
        <v>794</v>
      </c>
      <c r="B89" s="7" t="s">
        <v>83</v>
      </c>
      <c r="C89" s="7" t="s">
        <v>320</v>
      </c>
      <c r="D89" s="3">
        <v>1370</v>
      </c>
      <c r="E89" t="str">
        <f>VLOOKUP(A89,HOP!A:L,12,0)</f>
        <v>1370.00</v>
      </c>
      <c r="F89" t="str">
        <f>VLOOKUP(A89,HOP!A:C,3,0)</f>
        <v>3083302</v>
      </c>
      <c r="G89">
        <f t="shared" si="2"/>
        <v>0</v>
      </c>
      <c r="H89" t="str">
        <f t="shared" si="3"/>
        <v>，3083302</v>
      </c>
      <c r="I89" t="str">
        <f>VLOOKUP(A89,HOP!A:U,21,0)</f>
        <v>直连</v>
      </c>
    </row>
    <row r="90" ht="14.25" customHeight="1" spans="1:9">
      <c r="A90" s="6" t="s">
        <v>803</v>
      </c>
      <c r="B90" s="7" t="s">
        <v>82</v>
      </c>
      <c r="C90" s="7" t="s">
        <v>320</v>
      </c>
      <c r="D90" s="3">
        <v>2309</v>
      </c>
      <c r="E90" t="str">
        <f>VLOOKUP(A90,HOP!A:L,12,0)</f>
        <v>2309.01</v>
      </c>
      <c r="F90" t="str">
        <f>VLOOKUP(A90,HOP!A:C,3,0)</f>
        <v>3082864</v>
      </c>
      <c r="G90">
        <f t="shared" si="2"/>
        <v>-0.0100000000002183</v>
      </c>
      <c r="H90" t="str">
        <f t="shared" si="3"/>
        <v>，3082864</v>
      </c>
      <c r="I90" t="str">
        <f>VLOOKUP(A90,HOP!A:U,21,0)</f>
        <v>直连</v>
      </c>
    </row>
    <row r="91" ht="14.25" hidden="1" customHeight="1" spans="1:9">
      <c r="A91" s="6" t="s">
        <v>812</v>
      </c>
      <c r="B91" s="7" t="s">
        <v>83</v>
      </c>
      <c r="C91" s="7" t="s">
        <v>320</v>
      </c>
      <c r="D91" s="3">
        <v>246</v>
      </c>
      <c r="E91" t="str">
        <f>VLOOKUP(A91,HOP!A:L,12,0)</f>
        <v>246.00</v>
      </c>
      <c r="F91" t="str">
        <f>VLOOKUP(A91,HOP!A:C,3,0)</f>
        <v>3001197</v>
      </c>
      <c r="G91">
        <f t="shared" si="2"/>
        <v>0</v>
      </c>
      <c r="H91" t="str">
        <f t="shared" si="3"/>
        <v>，3001197</v>
      </c>
      <c r="I91" t="str">
        <f>VLOOKUP(A91,HOP!A:U,21,0)</f>
        <v>直连</v>
      </c>
    </row>
    <row r="92" ht="14.25" hidden="1" customHeight="1" spans="1:9">
      <c r="A92" s="6" t="s">
        <v>821</v>
      </c>
      <c r="B92" s="7" t="s">
        <v>82</v>
      </c>
      <c r="C92" s="7" t="s">
        <v>320</v>
      </c>
      <c r="D92" s="3">
        <v>708</v>
      </c>
      <c r="E92" t="str">
        <f>VLOOKUP(A92,HOP!A:L,12,0)</f>
        <v>708.00</v>
      </c>
      <c r="F92" t="str">
        <f>VLOOKUP(A92,HOP!A:C,3,0)</f>
        <v>3036620</v>
      </c>
      <c r="G92">
        <f t="shared" si="2"/>
        <v>0</v>
      </c>
      <c r="H92" t="str">
        <f t="shared" si="3"/>
        <v>，3036620</v>
      </c>
      <c r="I92" t="str">
        <f>VLOOKUP(A92,HOP!A:U,21,0)</f>
        <v>直采</v>
      </c>
    </row>
    <row r="93" ht="14.25" hidden="1" customHeight="1" spans="1:9">
      <c r="A93" s="6" t="s">
        <v>828</v>
      </c>
      <c r="B93" s="7" t="s">
        <v>356</v>
      </c>
      <c r="C93" s="7" t="s">
        <v>320</v>
      </c>
      <c r="D93" s="3">
        <v>1324</v>
      </c>
      <c r="E93" t="str">
        <f>VLOOKUP(A93,HOP!A:L,12,0)</f>
        <v>1324.00</v>
      </c>
      <c r="F93" t="str">
        <f>VLOOKUP(A93,HOP!A:C,3,0)</f>
        <v>3042944</v>
      </c>
      <c r="G93">
        <f t="shared" si="2"/>
        <v>0</v>
      </c>
      <c r="H93" t="str">
        <f t="shared" si="3"/>
        <v>，3042944</v>
      </c>
      <c r="I93" t="str">
        <f>VLOOKUP(A93,HOP!A:U,21,0)</f>
        <v>直采</v>
      </c>
    </row>
    <row r="94" ht="14.25" hidden="1" customHeight="1" spans="1:9">
      <c r="A94" s="6" t="s">
        <v>837</v>
      </c>
      <c r="B94" s="7" t="s">
        <v>113</v>
      </c>
      <c r="C94" s="7" t="s">
        <v>320</v>
      </c>
      <c r="D94" s="3">
        <v>2288</v>
      </c>
      <c r="E94" t="str">
        <f>VLOOKUP(A94,HOP!A:L,12,0)</f>
        <v>2288.00</v>
      </c>
      <c r="F94" t="str">
        <f>VLOOKUP(A94,HOP!A:C,3,0)</f>
        <v>3023657</v>
      </c>
      <c r="G94">
        <f t="shared" si="2"/>
        <v>0</v>
      </c>
      <c r="H94" t="str">
        <f t="shared" si="3"/>
        <v>，3023657</v>
      </c>
      <c r="I94" t="str">
        <f>VLOOKUP(A94,HOP!A:U,21,0)</f>
        <v>直连</v>
      </c>
    </row>
    <row r="95" ht="14.25" hidden="1" customHeight="1" spans="1:9">
      <c r="A95" s="6" t="s">
        <v>846</v>
      </c>
      <c r="B95" s="7" t="s">
        <v>356</v>
      </c>
      <c r="C95" s="7" t="s">
        <v>320</v>
      </c>
      <c r="D95" s="3">
        <v>1716</v>
      </c>
      <c r="E95" t="str">
        <f>VLOOKUP(A95,HOP!A:L,12,0)</f>
        <v>1716.00</v>
      </c>
      <c r="F95" t="str">
        <f>VLOOKUP(A95,HOP!A:C,3,0)</f>
        <v>3032130</v>
      </c>
      <c r="G95">
        <f t="shared" si="2"/>
        <v>0</v>
      </c>
      <c r="H95" t="str">
        <f t="shared" si="3"/>
        <v>，3032130</v>
      </c>
      <c r="I95" t="str">
        <f>VLOOKUP(A95,HOP!A:U,21,0)</f>
        <v>直采</v>
      </c>
    </row>
    <row r="96" ht="14.25" hidden="1" customHeight="1" spans="1:9">
      <c r="A96" s="6" t="s">
        <v>856</v>
      </c>
      <c r="B96" s="7" t="s">
        <v>384</v>
      </c>
      <c r="C96" s="7" t="s">
        <v>861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t="14.25" hidden="1" customHeight="1" spans="1:9">
      <c r="A97" s="6" t="s">
        <v>865</v>
      </c>
      <c r="B97" s="7" t="s">
        <v>674</v>
      </c>
      <c r="C97" s="7" t="s">
        <v>665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t="14.25" hidden="1" customHeight="1" spans="1:9">
      <c r="A98" s="6" t="s">
        <v>873</v>
      </c>
      <c r="B98" s="7" t="s">
        <v>83</v>
      </c>
      <c r="C98" s="7" t="s">
        <v>320</v>
      </c>
      <c r="D98" s="3">
        <v>2262</v>
      </c>
      <c r="E98" t="str">
        <f>VLOOKUP(A98,HOP!A:L,12,0)</f>
        <v>2262.00</v>
      </c>
      <c r="F98" t="str">
        <f>VLOOKUP(A98,HOP!A:C,3,0)</f>
        <v>3095480</v>
      </c>
      <c r="G98">
        <f t="shared" si="2"/>
        <v>0</v>
      </c>
      <c r="H98" t="str">
        <f t="shared" si="3"/>
        <v>，3095480</v>
      </c>
      <c r="I98" t="str">
        <f>VLOOKUP(A98,HOP!A:U,21,0)</f>
        <v>直采</v>
      </c>
    </row>
    <row r="99" ht="14.25" hidden="1" customHeight="1" spans="1:9">
      <c r="A99" s="6" t="s">
        <v>881</v>
      </c>
      <c r="B99" s="7" t="s">
        <v>83</v>
      </c>
      <c r="C99" s="7" t="s">
        <v>320</v>
      </c>
      <c r="D99" s="3">
        <v>261</v>
      </c>
      <c r="E99" t="str">
        <f>VLOOKUP(A99,HOP!A:L,12,0)</f>
        <v>261.00</v>
      </c>
      <c r="F99" t="str">
        <f>VLOOKUP(A99,HOP!A:C,3,0)</f>
        <v>3099797</v>
      </c>
      <c r="G99">
        <f t="shared" si="2"/>
        <v>0</v>
      </c>
      <c r="H99" t="str">
        <f t="shared" si="3"/>
        <v>，3099797</v>
      </c>
      <c r="I99" t="str">
        <f>VLOOKUP(A99,HOP!A:U,21,0)</f>
        <v>直连</v>
      </c>
    </row>
    <row r="100" ht="14.25" hidden="1" customHeight="1" spans="1:9">
      <c r="A100" s="6" t="s">
        <v>890</v>
      </c>
      <c r="B100" s="7" t="s">
        <v>356</v>
      </c>
      <c r="C100" s="7" t="s">
        <v>320</v>
      </c>
      <c r="D100" s="3">
        <v>316</v>
      </c>
      <c r="E100" t="str">
        <f>VLOOKUP(A100,HOP!A:L,12,0)</f>
        <v>316.00</v>
      </c>
      <c r="F100" t="str">
        <f>VLOOKUP(A100,HOP!A:C,3,0)</f>
        <v>3102482</v>
      </c>
      <c r="G100">
        <f t="shared" si="2"/>
        <v>0</v>
      </c>
      <c r="H100" t="str">
        <f t="shared" si="3"/>
        <v>，3102482</v>
      </c>
      <c r="I100" t="str">
        <f>VLOOKUP(A100,HOP!A:U,21,0)</f>
        <v>直采</v>
      </c>
    </row>
    <row r="101" ht="14.25" hidden="1" customHeight="1" spans="1:9">
      <c r="A101" s="6" t="s">
        <v>896</v>
      </c>
      <c r="B101" s="7" t="s">
        <v>356</v>
      </c>
      <c r="C101" s="7" t="s">
        <v>320</v>
      </c>
      <c r="D101" s="3">
        <v>316</v>
      </c>
      <c r="E101" t="str">
        <f>VLOOKUP(A101,HOP!A:L,12,0)</f>
        <v>316.00</v>
      </c>
      <c r="F101" t="str">
        <f>VLOOKUP(A101,HOP!A:C,3,0)</f>
        <v>3102603</v>
      </c>
      <c r="G101">
        <f t="shared" si="2"/>
        <v>0</v>
      </c>
      <c r="H101" t="str">
        <f t="shared" si="3"/>
        <v>，3102603</v>
      </c>
      <c r="I101" t="str">
        <f>VLOOKUP(A101,HOP!A:U,21,0)</f>
        <v>直采</v>
      </c>
    </row>
    <row r="102" ht="14.25" hidden="1" customHeight="1" spans="1:9">
      <c r="A102" s="6" t="s">
        <v>898</v>
      </c>
      <c r="B102" s="7" t="s">
        <v>356</v>
      </c>
      <c r="C102" s="7" t="s">
        <v>320</v>
      </c>
      <c r="D102" s="3">
        <v>435</v>
      </c>
      <c r="E102" t="str">
        <f>VLOOKUP(A102,HOP!A:L,12,0)</f>
        <v>435.00</v>
      </c>
      <c r="F102" t="str">
        <f>VLOOKUP(A102,HOP!A:C,3,0)</f>
        <v>3103750</v>
      </c>
      <c r="G102">
        <f t="shared" si="2"/>
        <v>0</v>
      </c>
      <c r="H102" t="str">
        <f t="shared" si="3"/>
        <v>，3103750</v>
      </c>
      <c r="I102" t="str">
        <f>VLOOKUP(A102,HOP!A:U,21,0)</f>
        <v>直连</v>
      </c>
    </row>
    <row r="103" ht="14.25" hidden="1" customHeight="1" spans="1:9">
      <c r="A103" s="6" t="s">
        <v>902</v>
      </c>
      <c r="B103" s="7" t="s">
        <v>356</v>
      </c>
      <c r="C103" s="7" t="s">
        <v>320</v>
      </c>
      <c r="D103" s="3">
        <v>1006</v>
      </c>
      <c r="E103" t="str">
        <f>VLOOKUP(A103,HOP!A:L,12,0)</f>
        <v>1006.00</v>
      </c>
      <c r="F103" t="str">
        <f>VLOOKUP(A103,HOP!A:C,3,0)</f>
        <v>3104776</v>
      </c>
      <c r="G103">
        <f t="shared" si="2"/>
        <v>0</v>
      </c>
      <c r="H103" t="str">
        <f t="shared" si="3"/>
        <v>，3104776</v>
      </c>
      <c r="I103" t="str">
        <f>VLOOKUP(A103,HOP!A:U,21,0)</f>
        <v>直采</v>
      </c>
    </row>
    <row r="104" ht="14.25" hidden="1" customHeight="1" spans="1:9">
      <c r="A104" s="6" t="s">
        <v>908</v>
      </c>
      <c r="B104" s="7" t="s">
        <v>82</v>
      </c>
      <c r="C104" s="7" t="s">
        <v>320</v>
      </c>
      <c r="D104" s="3">
        <v>1770</v>
      </c>
      <c r="E104" t="str">
        <f>VLOOKUP(A104,HOP!A:L,12,0)</f>
        <v>1770.00</v>
      </c>
      <c r="F104" t="str">
        <f>VLOOKUP(A104,HOP!A:C,3,0)</f>
        <v>3091119</v>
      </c>
      <c r="G104">
        <f t="shared" si="2"/>
        <v>0</v>
      </c>
      <c r="H104" t="str">
        <f t="shared" si="3"/>
        <v>，3091119</v>
      </c>
      <c r="I104" t="str">
        <f>VLOOKUP(A104,HOP!A:U,21,0)</f>
        <v>直采</v>
      </c>
    </row>
    <row r="105" ht="14.25" hidden="1" customHeight="1" spans="1:9">
      <c r="A105" s="6" t="s">
        <v>917</v>
      </c>
      <c r="B105" s="7" t="s">
        <v>356</v>
      </c>
      <c r="C105" s="7" t="s">
        <v>320</v>
      </c>
      <c r="D105" s="3">
        <v>912</v>
      </c>
      <c r="E105" t="str">
        <f>VLOOKUP(A105,HOP!A:L,12,0)</f>
        <v>912.00</v>
      </c>
      <c r="F105" t="str">
        <f>VLOOKUP(A105,HOP!A:C,3,0)</f>
        <v>3099267</v>
      </c>
      <c r="G105">
        <f t="shared" si="2"/>
        <v>0</v>
      </c>
      <c r="H105" t="str">
        <f t="shared" si="3"/>
        <v>，3099267</v>
      </c>
      <c r="I105" t="str">
        <f>VLOOKUP(A105,HOP!A:U,21,0)</f>
        <v>直连</v>
      </c>
    </row>
    <row r="106" ht="14.25" hidden="1" customHeight="1" spans="1:9">
      <c r="A106" s="6" t="s">
        <v>926</v>
      </c>
      <c r="B106" s="7" t="s">
        <v>83</v>
      </c>
      <c r="C106" s="7" t="s">
        <v>320</v>
      </c>
      <c r="D106" s="3">
        <v>1650</v>
      </c>
      <c r="E106" t="str">
        <f>VLOOKUP(A106,HOP!A:L,12,0)</f>
        <v>1650.00</v>
      </c>
      <c r="F106" t="str">
        <f>VLOOKUP(A106,HOP!A:C,3,0)</f>
        <v>3097564</v>
      </c>
      <c r="G106">
        <f t="shared" si="2"/>
        <v>0</v>
      </c>
      <c r="H106" t="str">
        <f t="shared" si="3"/>
        <v>，3097564</v>
      </c>
      <c r="I106" t="str">
        <f>VLOOKUP(A106,HOP!A:U,21,0)</f>
        <v>直采</v>
      </c>
    </row>
    <row r="107" ht="14.25" hidden="1" customHeight="1" spans="1:9">
      <c r="A107" s="6" t="s">
        <v>932</v>
      </c>
      <c r="B107" s="7" t="s">
        <v>935</v>
      </c>
      <c r="C107" s="7" t="s">
        <v>936</v>
      </c>
      <c r="D107" s="3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t="14.25" hidden="1" customHeight="1" spans="1:9">
      <c r="A108" s="6" t="s">
        <v>940</v>
      </c>
      <c r="B108" s="7" t="s">
        <v>674</v>
      </c>
      <c r="C108" s="7" t="s">
        <v>393</v>
      </c>
      <c r="D108" s="3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t="14.25" hidden="1" customHeight="1" spans="1:9">
      <c r="A109" s="6" t="s">
        <v>945</v>
      </c>
      <c r="B109" s="7" t="s">
        <v>356</v>
      </c>
      <c r="C109" s="7" t="s">
        <v>320</v>
      </c>
      <c r="D109" s="3">
        <v>383</v>
      </c>
      <c r="E109" t="str">
        <f>VLOOKUP(A109,HOP!A:L,12,0)</f>
        <v>383.00</v>
      </c>
      <c r="F109" t="str">
        <f>VLOOKUP(A109,HOP!A:C,3,0)</f>
        <v>3102869</v>
      </c>
      <c r="G109">
        <f t="shared" si="2"/>
        <v>0</v>
      </c>
      <c r="H109" t="str">
        <f t="shared" si="3"/>
        <v>，3102869</v>
      </c>
      <c r="I109" t="str">
        <f>VLOOKUP(A109,HOP!A:U,21,0)</f>
        <v>直连</v>
      </c>
    </row>
    <row r="110" ht="14.25" hidden="1" customHeight="1" spans="1:9">
      <c r="A110" s="6" t="s">
        <v>953</v>
      </c>
      <c r="B110" s="7" t="s">
        <v>356</v>
      </c>
      <c r="C110" s="7" t="s">
        <v>320</v>
      </c>
      <c r="D110" s="3">
        <v>389</v>
      </c>
      <c r="E110" t="str">
        <f>VLOOKUP(A110,HOP!A:L,12,0)</f>
        <v>389.00</v>
      </c>
      <c r="F110" t="str">
        <f>VLOOKUP(A110,HOP!A:C,3,0)</f>
        <v>3103411</v>
      </c>
      <c r="G110">
        <f t="shared" si="2"/>
        <v>0</v>
      </c>
      <c r="H110" t="str">
        <f t="shared" si="3"/>
        <v>，3103411</v>
      </c>
      <c r="I110" t="str">
        <f>VLOOKUP(A110,HOP!A:U,21,0)</f>
        <v>直连</v>
      </c>
    </row>
    <row r="111" ht="14.25" hidden="1" customHeight="1" spans="1:9">
      <c r="A111" s="6" t="s">
        <v>959</v>
      </c>
      <c r="B111" s="7" t="s">
        <v>356</v>
      </c>
      <c r="C111" s="7" t="s">
        <v>320</v>
      </c>
      <c r="D111" s="3">
        <v>1260</v>
      </c>
      <c r="E111" t="str">
        <f>VLOOKUP(A111,HOP!A:L,12,0)</f>
        <v>1260.00</v>
      </c>
      <c r="F111" t="str">
        <f>VLOOKUP(A111,HOP!A:C,3,0)</f>
        <v>3102493</v>
      </c>
      <c r="G111">
        <f t="shared" si="2"/>
        <v>0</v>
      </c>
      <c r="H111" t="str">
        <f t="shared" si="3"/>
        <v>，3102493</v>
      </c>
      <c r="I111" t="str">
        <f>VLOOKUP(A111,HOP!A:U,21,0)</f>
        <v>直连</v>
      </c>
    </row>
    <row r="112" ht="14.25" hidden="1" customHeight="1" spans="1:9">
      <c r="A112" s="6" t="s">
        <v>968</v>
      </c>
      <c r="B112" s="7" t="s">
        <v>356</v>
      </c>
      <c r="C112" s="7" t="s">
        <v>320</v>
      </c>
      <c r="D112" s="3">
        <v>655</v>
      </c>
      <c r="E112" t="str">
        <f>VLOOKUP(A112,HOP!A:L,12,0)</f>
        <v>655.00</v>
      </c>
      <c r="F112" t="str">
        <f>VLOOKUP(A112,HOP!A:C,3,0)</f>
        <v>3104477</v>
      </c>
      <c r="G112">
        <f t="shared" si="2"/>
        <v>0</v>
      </c>
      <c r="H112" t="str">
        <f t="shared" si="3"/>
        <v>，3104477</v>
      </c>
      <c r="I112" t="str">
        <f>VLOOKUP(A112,HOP!A:U,21,0)</f>
        <v>直连</v>
      </c>
    </row>
    <row r="113" ht="14.25" hidden="1" customHeight="1" spans="1:9">
      <c r="A113" s="6" t="s">
        <v>977</v>
      </c>
      <c r="B113" s="7" t="s">
        <v>356</v>
      </c>
      <c r="C113" s="7" t="s">
        <v>320</v>
      </c>
      <c r="D113" s="3">
        <v>953</v>
      </c>
      <c r="E113" t="str">
        <f>VLOOKUP(A113,HOP!A:L,12,0)</f>
        <v>953.00</v>
      </c>
      <c r="F113" t="str">
        <f>VLOOKUP(A113,HOP!A:C,3,0)</f>
        <v>3099531</v>
      </c>
      <c r="G113">
        <f t="shared" si="2"/>
        <v>0</v>
      </c>
      <c r="H113" t="str">
        <f t="shared" si="3"/>
        <v>，3099531</v>
      </c>
      <c r="I113" t="str">
        <f>VLOOKUP(A113,HOP!A:U,21,0)</f>
        <v>直连</v>
      </c>
    </row>
    <row r="114" ht="14.25" hidden="1" customHeight="1" spans="1:9">
      <c r="A114" s="6" t="s">
        <v>984</v>
      </c>
      <c r="B114" s="7" t="s">
        <v>356</v>
      </c>
      <c r="C114" s="7" t="s">
        <v>320</v>
      </c>
      <c r="D114" s="3">
        <v>953</v>
      </c>
      <c r="E114" t="str">
        <f>VLOOKUP(A114,HOP!A:L,12,0)</f>
        <v>953.00</v>
      </c>
      <c r="F114" t="str">
        <f>VLOOKUP(A114,HOP!A:C,3,0)</f>
        <v>3098100</v>
      </c>
      <c r="G114">
        <f t="shared" si="2"/>
        <v>0</v>
      </c>
      <c r="H114" t="str">
        <f t="shared" si="3"/>
        <v>，3098100</v>
      </c>
      <c r="I114" t="str">
        <f>VLOOKUP(A114,HOP!A:U,21,0)</f>
        <v>直连</v>
      </c>
    </row>
    <row r="115" ht="14.25" hidden="1" customHeight="1" spans="1:9">
      <c r="A115" s="6" t="s">
        <v>987</v>
      </c>
      <c r="B115" s="7" t="s">
        <v>320</v>
      </c>
      <c r="C115" s="7" t="s">
        <v>674</v>
      </c>
      <c r="D115" s="3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t="14.25" hidden="1" customHeight="1" spans="1:9">
      <c r="A116" s="6" t="s">
        <v>995</v>
      </c>
      <c r="B116" s="7" t="s">
        <v>320</v>
      </c>
      <c r="C116" s="7" t="s">
        <v>998</v>
      </c>
      <c r="D116" s="3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t="14.25" hidden="1" customHeight="1" spans="1:9">
      <c r="A117" s="6" t="s">
        <v>1001</v>
      </c>
      <c r="B117" s="7" t="s">
        <v>320</v>
      </c>
      <c r="C117" s="7" t="s">
        <v>998</v>
      </c>
      <c r="D117" s="3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t="14.25" hidden="1" customHeight="1" spans="1:9">
      <c r="A118" s="6" t="s">
        <v>1005</v>
      </c>
      <c r="B118" s="7" t="s">
        <v>320</v>
      </c>
      <c r="C118" s="7" t="s">
        <v>998</v>
      </c>
      <c r="D118" s="3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t="14.25" hidden="1" customHeight="1" spans="1:9">
      <c r="A119" s="6" t="s">
        <v>1015</v>
      </c>
      <c r="B119" s="7" t="s">
        <v>356</v>
      </c>
      <c r="C119" s="7" t="s">
        <v>320</v>
      </c>
      <c r="D119" s="3">
        <v>413</v>
      </c>
      <c r="E119" t="str">
        <f>VLOOKUP(A119,HOP!A:L,12,0)</f>
        <v>413.00</v>
      </c>
      <c r="F119" t="str">
        <f>VLOOKUP(A119,HOP!A:C,3,0)</f>
        <v>3098485</v>
      </c>
      <c r="G119">
        <f t="shared" si="2"/>
        <v>0</v>
      </c>
      <c r="H119" t="str">
        <f t="shared" si="3"/>
        <v>，3098485</v>
      </c>
      <c r="I119" t="str">
        <f>VLOOKUP(A119,HOP!A:U,21,0)</f>
        <v>直连</v>
      </c>
    </row>
    <row r="120" ht="14.25" hidden="1" customHeight="1" spans="1:9">
      <c r="A120" s="6" t="s">
        <v>1024</v>
      </c>
      <c r="B120" s="7" t="s">
        <v>83</v>
      </c>
      <c r="C120" s="7" t="s">
        <v>320</v>
      </c>
      <c r="D120" s="3">
        <v>2737</v>
      </c>
      <c r="E120" t="str">
        <f>VLOOKUP(A120,HOP!A:L,12,0)</f>
        <v>2737.00</v>
      </c>
      <c r="F120" t="str">
        <f>VLOOKUP(A120,HOP!A:C,3,0)</f>
        <v>3098637</v>
      </c>
      <c r="G120">
        <f t="shared" si="2"/>
        <v>0</v>
      </c>
      <c r="H120" t="str">
        <f t="shared" si="3"/>
        <v>，3098637</v>
      </c>
      <c r="I120" t="str">
        <f>VLOOKUP(A120,HOP!A:U,21,0)</f>
        <v>直连</v>
      </c>
    </row>
    <row r="121" ht="14.25" hidden="1" customHeight="1" spans="1:9">
      <c r="A121" s="6" t="s">
        <v>1032</v>
      </c>
      <c r="B121" s="7" t="s">
        <v>1037</v>
      </c>
      <c r="C121" s="7" t="s">
        <v>1038</v>
      </c>
      <c r="D121" s="3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t="14.25" hidden="1" customHeight="1" spans="1:9">
      <c r="A122" s="6" t="s">
        <v>1041</v>
      </c>
      <c r="B122" s="7" t="s">
        <v>83</v>
      </c>
      <c r="C122" s="7" t="s">
        <v>674</v>
      </c>
      <c r="D122" s="3">
        <v>3492</v>
      </c>
      <c r="E122" t="str">
        <f>VLOOKUP(A122,HOP!A:L,12,0)</f>
        <v>3492.00</v>
      </c>
      <c r="F122" t="str">
        <f>VLOOKUP(A122,HOP!A:C,3,0)</f>
        <v>3081873</v>
      </c>
      <c r="G122">
        <f t="shared" si="2"/>
        <v>0</v>
      </c>
      <c r="H122" t="str">
        <f t="shared" si="3"/>
        <v>，3081873</v>
      </c>
      <c r="I122" t="str">
        <f>VLOOKUP(A122,HOP!A:U,21,0)</f>
        <v>直连</v>
      </c>
    </row>
    <row r="123" ht="14.25" hidden="1" customHeight="1" spans="1:9">
      <c r="A123" s="6" t="s">
        <v>1050</v>
      </c>
      <c r="B123" s="7" t="s">
        <v>320</v>
      </c>
      <c r="C123" s="7" t="s">
        <v>674</v>
      </c>
      <c r="D123" s="3">
        <v>918</v>
      </c>
      <c r="E123" t="str">
        <f>VLOOKUP(A123,HOP!A:L,12,0)</f>
        <v>918.00</v>
      </c>
      <c r="F123" t="str">
        <f>VLOOKUP(A123,HOP!A:C,3,0)</f>
        <v>3106897</v>
      </c>
      <c r="G123">
        <f t="shared" si="2"/>
        <v>0</v>
      </c>
      <c r="H123" t="str">
        <f t="shared" si="3"/>
        <v>，3106897</v>
      </c>
      <c r="I123" t="str">
        <f>VLOOKUP(A123,HOP!A:U,21,0)</f>
        <v>直连</v>
      </c>
    </row>
    <row r="124" ht="14.25" hidden="1" customHeight="1" spans="1:9">
      <c r="A124" s="6" t="s">
        <v>1058</v>
      </c>
      <c r="B124" s="7" t="s">
        <v>82</v>
      </c>
      <c r="C124" s="7" t="s">
        <v>674</v>
      </c>
      <c r="D124" s="3">
        <v>7248</v>
      </c>
      <c r="E124" t="str">
        <f>VLOOKUP(A124,HOP!A:L,12,0)</f>
        <v>7248.00</v>
      </c>
      <c r="F124" t="str">
        <f>VLOOKUP(A124,HOP!A:C,3,0)</f>
        <v>3005611</v>
      </c>
      <c r="G124">
        <f t="shared" si="2"/>
        <v>0</v>
      </c>
      <c r="H124" t="str">
        <f t="shared" si="3"/>
        <v>，3005611</v>
      </c>
      <c r="I124" t="str">
        <f>VLOOKUP(A124,HOP!A:U,21,0)</f>
        <v>直连</v>
      </c>
    </row>
    <row r="125" ht="14.25" hidden="1" customHeight="1" spans="1:9">
      <c r="A125" s="6" t="s">
        <v>1065</v>
      </c>
      <c r="B125" s="7" t="s">
        <v>356</v>
      </c>
      <c r="C125" s="7" t="s">
        <v>674</v>
      </c>
      <c r="D125" s="3">
        <v>1640</v>
      </c>
      <c r="E125" t="str">
        <f>VLOOKUP(A125,HOP!A:L,12,0)</f>
        <v>1640.00</v>
      </c>
      <c r="F125" t="str">
        <f>VLOOKUP(A125,HOP!A:C,3,0)</f>
        <v>3058784</v>
      </c>
      <c r="G125">
        <f t="shared" si="2"/>
        <v>0</v>
      </c>
      <c r="H125" t="str">
        <f t="shared" si="3"/>
        <v>，3058784</v>
      </c>
      <c r="I125" t="str">
        <f>VLOOKUP(A125,HOP!A:U,21,0)</f>
        <v>直采</v>
      </c>
    </row>
    <row r="126" ht="14.25" hidden="1" customHeight="1" spans="1:9">
      <c r="A126" s="6" t="s">
        <v>1073</v>
      </c>
      <c r="B126" s="7" t="s">
        <v>356</v>
      </c>
      <c r="C126" s="7" t="s">
        <v>674</v>
      </c>
      <c r="D126" s="3">
        <v>1798</v>
      </c>
      <c r="E126" t="str">
        <f>VLOOKUP(A126,HOP!A:L,12,0)</f>
        <v>1798.00</v>
      </c>
      <c r="F126" t="str">
        <f>VLOOKUP(A126,HOP!A:C,3,0)</f>
        <v>3058739</v>
      </c>
      <c r="G126">
        <f t="shared" si="2"/>
        <v>0</v>
      </c>
      <c r="H126" t="str">
        <f t="shared" si="3"/>
        <v>，3058739</v>
      </c>
      <c r="I126" t="str">
        <f>VLOOKUP(A126,HOP!A:U,21,0)</f>
        <v>直连</v>
      </c>
    </row>
    <row r="127" ht="14.25" hidden="1" customHeight="1" spans="1:9">
      <c r="A127" s="6" t="s">
        <v>1079</v>
      </c>
      <c r="B127" s="7" t="s">
        <v>83</v>
      </c>
      <c r="C127" s="7" t="s">
        <v>674</v>
      </c>
      <c r="D127" s="3">
        <v>2011</v>
      </c>
      <c r="E127" t="str">
        <f>VLOOKUP(A127,HOP!A:L,12,0)</f>
        <v>2011.00</v>
      </c>
      <c r="F127" t="str">
        <f>VLOOKUP(A127,HOP!A:C,3,0)</f>
        <v>3079268</v>
      </c>
      <c r="G127">
        <f t="shared" si="2"/>
        <v>0</v>
      </c>
      <c r="H127" t="str">
        <f t="shared" si="3"/>
        <v>，3079268</v>
      </c>
      <c r="I127" t="str">
        <f>VLOOKUP(A127,HOP!A:U,21,0)</f>
        <v>直采</v>
      </c>
    </row>
    <row r="128" ht="14.25" hidden="1" customHeight="1" spans="1:9">
      <c r="A128" s="6" t="s">
        <v>1085</v>
      </c>
      <c r="B128" s="7" t="s">
        <v>356</v>
      </c>
      <c r="C128" s="7" t="s">
        <v>674</v>
      </c>
      <c r="D128" s="3">
        <v>812</v>
      </c>
      <c r="E128" t="str">
        <f>VLOOKUP(A128,HOP!A:L,12,0)</f>
        <v>812.00</v>
      </c>
      <c r="F128" t="str">
        <f>VLOOKUP(A128,HOP!A:C,3,0)</f>
        <v>3073943</v>
      </c>
      <c r="G128">
        <f t="shared" si="2"/>
        <v>0</v>
      </c>
      <c r="H128" t="str">
        <f t="shared" si="3"/>
        <v>，3073943</v>
      </c>
      <c r="I128" t="str">
        <f>VLOOKUP(A128,HOP!A:U,21,0)</f>
        <v>直连</v>
      </c>
    </row>
    <row r="129" ht="14.25" hidden="1" customHeight="1" spans="1:9">
      <c r="A129" s="6" t="s">
        <v>1092</v>
      </c>
      <c r="B129" s="7" t="s">
        <v>320</v>
      </c>
      <c r="C129" s="7" t="s">
        <v>674</v>
      </c>
      <c r="D129" s="3">
        <v>1779</v>
      </c>
      <c r="E129" t="str">
        <f>VLOOKUP(A129,HOP!A:L,12,0)</f>
        <v>1779.00</v>
      </c>
      <c r="F129" t="str">
        <f>VLOOKUP(A129,HOP!A:C,3,0)</f>
        <v>3069866</v>
      </c>
      <c r="G129">
        <f t="shared" si="2"/>
        <v>0</v>
      </c>
      <c r="H129" t="str">
        <f t="shared" si="3"/>
        <v>，3069866</v>
      </c>
      <c r="I129" t="str">
        <f>VLOOKUP(A129,HOP!A:U,21,0)</f>
        <v>直连</v>
      </c>
    </row>
    <row r="130" ht="14.25" hidden="1" customHeight="1" spans="1:9">
      <c r="A130" s="6" t="s">
        <v>1101</v>
      </c>
      <c r="B130" s="7" t="s">
        <v>83</v>
      </c>
      <c r="C130" s="7" t="s">
        <v>674</v>
      </c>
      <c r="D130" s="3">
        <v>1245</v>
      </c>
      <c r="E130" t="str">
        <f>VLOOKUP(A130,HOP!A:L,12,0)</f>
        <v>1245.00</v>
      </c>
      <c r="F130" t="str">
        <f>VLOOKUP(A130,HOP!A:C,3,0)</f>
        <v>3075807</v>
      </c>
      <c r="G130">
        <f t="shared" si="2"/>
        <v>0</v>
      </c>
      <c r="H130" t="str">
        <f t="shared" si="3"/>
        <v>，3075807</v>
      </c>
      <c r="I130" t="str">
        <f>VLOOKUP(A130,HOP!A:U,21,0)</f>
        <v>直连</v>
      </c>
    </row>
    <row r="131" ht="14.25" hidden="1" customHeight="1" spans="1:9">
      <c r="A131" s="6" t="s">
        <v>1104</v>
      </c>
      <c r="B131" s="7" t="s">
        <v>356</v>
      </c>
      <c r="C131" s="7" t="s">
        <v>674</v>
      </c>
      <c r="D131" s="3">
        <v>1614</v>
      </c>
      <c r="E131" t="str">
        <f>VLOOKUP(A131,HOP!A:L,12,0)</f>
        <v>1614.00</v>
      </c>
      <c r="F131" t="str">
        <f>VLOOKUP(A131,HOP!A:C,3,0)</f>
        <v>3077535</v>
      </c>
      <c r="G131">
        <f t="shared" ref="G131:G194" si="4">D131-E131</f>
        <v>0</v>
      </c>
      <c r="H131" t="str">
        <f t="shared" ref="H131:H194" si="5">$H$1&amp;F131</f>
        <v>，3077535</v>
      </c>
      <c r="I131" t="str">
        <f>VLOOKUP(A131,HOP!A:U,21,0)</f>
        <v>直采</v>
      </c>
    </row>
    <row r="132" ht="14.25" hidden="1" customHeight="1" spans="1:9">
      <c r="A132" s="6" t="s">
        <v>1110</v>
      </c>
      <c r="B132" s="7" t="s">
        <v>82</v>
      </c>
      <c r="C132" s="7" t="s">
        <v>674</v>
      </c>
      <c r="D132" s="3">
        <v>2056</v>
      </c>
      <c r="E132" t="str">
        <f>VLOOKUP(A132,HOP!A:L,12,0)</f>
        <v>2056.00</v>
      </c>
      <c r="F132" t="str">
        <f>VLOOKUP(A132,HOP!A:C,3,0)</f>
        <v>3084310</v>
      </c>
      <c r="G132">
        <f t="shared" si="4"/>
        <v>0</v>
      </c>
      <c r="H132" t="str">
        <f t="shared" si="5"/>
        <v>，3084310</v>
      </c>
      <c r="I132" t="str">
        <f>VLOOKUP(A132,HOP!A:U,21,0)</f>
        <v>直连</v>
      </c>
    </row>
    <row r="133" ht="14.25" hidden="1" customHeight="1" spans="1:9">
      <c r="A133" s="6" t="s">
        <v>1116</v>
      </c>
      <c r="B133" s="7" t="s">
        <v>83</v>
      </c>
      <c r="C133" s="7" t="s">
        <v>674</v>
      </c>
      <c r="D133" s="3">
        <v>1263</v>
      </c>
      <c r="E133" t="str">
        <f>VLOOKUP(A133,HOP!A:L,12,0)</f>
        <v>1263.00</v>
      </c>
      <c r="F133" t="str">
        <f>VLOOKUP(A133,HOP!A:C,3,0)</f>
        <v>3082300</v>
      </c>
      <c r="G133">
        <f t="shared" si="4"/>
        <v>0</v>
      </c>
      <c r="H133" t="str">
        <f t="shared" si="5"/>
        <v>，3082300</v>
      </c>
      <c r="I133" t="str">
        <f>VLOOKUP(A133,HOP!A:U,21,0)</f>
        <v>直连</v>
      </c>
    </row>
    <row r="134" ht="14.25" hidden="1" customHeight="1" spans="1:9">
      <c r="A134" s="6" t="s">
        <v>1123</v>
      </c>
      <c r="B134" s="7" t="s">
        <v>320</v>
      </c>
      <c r="C134" s="7" t="s">
        <v>674</v>
      </c>
      <c r="D134" s="3">
        <v>405</v>
      </c>
      <c r="E134" t="str">
        <f>VLOOKUP(A134,HOP!A:L,12,0)</f>
        <v>405.00</v>
      </c>
      <c r="F134" t="str">
        <f>VLOOKUP(A134,HOP!A:C,3,0)</f>
        <v>3093095</v>
      </c>
      <c r="G134">
        <f t="shared" si="4"/>
        <v>0</v>
      </c>
      <c r="H134" t="str">
        <f t="shared" si="5"/>
        <v>，3093095</v>
      </c>
      <c r="I134" t="str">
        <f>VLOOKUP(A134,HOP!A:U,21,0)</f>
        <v>直连</v>
      </c>
    </row>
    <row r="135" ht="14.25" hidden="1" customHeight="1" spans="1:9">
      <c r="A135" s="6" t="s">
        <v>1128</v>
      </c>
      <c r="B135" s="7" t="s">
        <v>83</v>
      </c>
      <c r="C135" s="7" t="s">
        <v>674</v>
      </c>
      <c r="D135" s="3">
        <v>3987</v>
      </c>
      <c r="E135" t="str">
        <f>VLOOKUP(A135,HOP!A:L,12,0)</f>
        <v>3987.00</v>
      </c>
      <c r="F135" t="str">
        <f>VLOOKUP(A135,HOP!A:C,3,0)</f>
        <v>3042377</v>
      </c>
      <c r="G135">
        <f t="shared" si="4"/>
        <v>0</v>
      </c>
      <c r="H135" t="str">
        <f t="shared" si="5"/>
        <v>，3042377</v>
      </c>
      <c r="I135" t="str">
        <f>VLOOKUP(A135,HOP!A:U,21,0)</f>
        <v>直连</v>
      </c>
    </row>
    <row r="136" ht="14.25" hidden="1" customHeight="1" spans="1:9">
      <c r="A136" s="6" t="s">
        <v>1136</v>
      </c>
      <c r="B136" s="7" t="s">
        <v>320</v>
      </c>
      <c r="C136" s="7" t="s">
        <v>674</v>
      </c>
      <c r="D136" s="3">
        <v>752</v>
      </c>
      <c r="E136" t="str">
        <f>VLOOKUP(A136,HOP!A:L,12,0)</f>
        <v>752.00</v>
      </c>
      <c r="F136" t="str">
        <f>VLOOKUP(A136,HOP!A:C,3,0)</f>
        <v>3063638</v>
      </c>
      <c r="G136">
        <f t="shared" si="4"/>
        <v>0</v>
      </c>
      <c r="H136" t="str">
        <f t="shared" si="5"/>
        <v>，3063638</v>
      </c>
      <c r="I136" t="str">
        <f>VLOOKUP(A136,HOP!A:U,21,0)</f>
        <v>直采</v>
      </c>
    </row>
    <row r="137" ht="14.25" hidden="1" customHeight="1" spans="1:9">
      <c r="A137" s="6" t="s">
        <v>1142</v>
      </c>
      <c r="B137" s="7" t="s">
        <v>320</v>
      </c>
      <c r="C137" s="7" t="s">
        <v>674</v>
      </c>
      <c r="D137" s="3">
        <v>183</v>
      </c>
      <c r="E137" t="str">
        <f>VLOOKUP(A137,HOP!A:L,12,0)</f>
        <v>183.00</v>
      </c>
      <c r="F137" t="str">
        <f>VLOOKUP(A137,HOP!A:C,3,0)</f>
        <v>3079432</v>
      </c>
      <c r="G137">
        <f t="shared" si="4"/>
        <v>0</v>
      </c>
      <c r="H137" t="str">
        <f t="shared" si="5"/>
        <v>，3079432</v>
      </c>
      <c r="I137" t="str">
        <f>VLOOKUP(A137,HOP!A:U,21,0)</f>
        <v>直采</v>
      </c>
    </row>
    <row r="138" ht="14.25" hidden="1" customHeight="1" spans="1:9">
      <c r="A138" s="6" t="s">
        <v>1150</v>
      </c>
      <c r="B138" s="7" t="s">
        <v>83</v>
      </c>
      <c r="C138" s="7" t="s">
        <v>674</v>
      </c>
      <c r="D138" s="3">
        <v>2016</v>
      </c>
      <c r="E138" t="str">
        <f>VLOOKUP(A138,HOP!A:L,12,0)</f>
        <v>2016.00</v>
      </c>
      <c r="F138" t="str">
        <f>VLOOKUP(A138,HOP!A:C,3,0)</f>
        <v>3095038</v>
      </c>
      <c r="G138">
        <f t="shared" si="4"/>
        <v>0</v>
      </c>
      <c r="H138" t="str">
        <f t="shared" si="5"/>
        <v>，3095038</v>
      </c>
      <c r="I138" t="str">
        <f>VLOOKUP(A138,HOP!A:U,21,0)</f>
        <v>直采</v>
      </c>
    </row>
    <row r="139" ht="14.25" hidden="1" customHeight="1" spans="1:9">
      <c r="A139" s="6" t="s">
        <v>1159</v>
      </c>
      <c r="B139" s="7" t="s">
        <v>83</v>
      </c>
      <c r="C139" s="7" t="s">
        <v>674</v>
      </c>
      <c r="D139" s="3">
        <v>2418</v>
      </c>
      <c r="E139" t="str">
        <f>VLOOKUP(A139,HOP!A:L,12,0)</f>
        <v>2418.00</v>
      </c>
      <c r="F139" t="str">
        <f>VLOOKUP(A139,HOP!A:C,3,0)</f>
        <v>3040823</v>
      </c>
      <c r="G139">
        <f t="shared" si="4"/>
        <v>0</v>
      </c>
      <c r="H139" t="str">
        <f t="shared" si="5"/>
        <v>，3040823</v>
      </c>
      <c r="I139" t="str">
        <f>VLOOKUP(A139,HOP!A:U,21,0)</f>
        <v>直采</v>
      </c>
    </row>
    <row r="140" ht="14.25" hidden="1" customHeight="1" spans="1:9">
      <c r="A140" s="6" t="s">
        <v>1165</v>
      </c>
      <c r="B140" s="7" t="s">
        <v>356</v>
      </c>
      <c r="C140" s="7" t="s">
        <v>674</v>
      </c>
      <c r="D140" s="3">
        <v>1696</v>
      </c>
      <c r="E140" t="str">
        <f>VLOOKUP(A140,HOP!A:L,12,0)</f>
        <v>1696.00</v>
      </c>
      <c r="F140" t="str">
        <f>VLOOKUP(A140,HOP!A:C,3,0)</f>
        <v>3102292</v>
      </c>
      <c r="G140">
        <f t="shared" si="4"/>
        <v>0</v>
      </c>
      <c r="H140" t="str">
        <f t="shared" si="5"/>
        <v>，3102292</v>
      </c>
      <c r="I140" t="str">
        <f>VLOOKUP(A140,HOP!A:U,21,0)</f>
        <v>直采</v>
      </c>
    </row>
    <row r="141" ht="14.25" hidden="1" customHeight="1" spans="1:9">
      <c r="A141" s="6" t="s">
        <v>1174</v>
      </c>
      <c r="B141" s="7" t="s">
        <v>320</v>
      </c>
      <c r="C141" s="7" t="s">
        <v>674</v>
      </c>
      <c r="D141" s="3">
        <v>145</v>
      </c>
      <c r="E141" t="str">
        <f>VLOOKUP(A141,HOP!A:L,12,0)</f>
        <v>145.00</v>
      </c>
      <c r="F141" t="str">
        <f>VLOOKUP(A141,HOP!A:C,3,0)</f>
        <v>3102722</v>
      </c>
      <c r="G141">
        <f t="shared" si="4"/>
        <v>0</v>
      </c>
      <c r="H141" t="str">
        <f t="shared" si="5"/>
        <v>，3102722</v>
      </c>
      <c r="I141" t="str">
        <f>VLOOKUP(A141,HOP!A:U,21,0)</f>
        <v>直连</v>
      </c>
    </row>
    <row r="142" ht="14.25" hidden="1" customHeight="1" spans="1:9">
      <c r="A142" s="6" t="s">
        <v>1182</v>
      </c>
      <c r="B142" s="7" t="s">
        <v>320</v>
      </c>
      <c r="C142" s="7" t="s">
        <v>674</v>
      </c>
      <c r="D142" s="3">
        <v>118</v>
      </c>
      <c r="E142" t="str">
        <f>VLOOKUP(A142,HOP!A:L,12,0)</f>
        <v>118.00</v>
      </c>
      <c r="F142" t="str">
        <f>VLOOKUP(A142,HOP!A:C,3,0)</f>
        <v>3103944</v>
      </c>
      <c r="G142">
        <f t="shared" si="4"/>
        <v>0</v>
      </c>
      <c r="H142" t="str">
        <f t="shared" si="5"/>
        <v>，3103944</v>
      </c>
      <c r="I142" t="str">
        <f>VLOOKUP(A142,HOP!A:U,21,0)</f>
        <v>直连</v>
      </c>
    </row>
    <row r="143" ht="14.25" hidden="1" customHeight="1" spans="1:9">
      <c r="A143" s="6" t="s">
        <v>1189</v>
      </c>
      <c r="B143" s="7" t="s">
        <v>320</v>
      </c>
      <c r="C143" s="7" t="s">
        <v>674</v>
      </c>
      <c r="D143" s="3">
        <v>212</v>
      </c>
      <c r="E143" t="str">
        <f>VLOOKUP(A143,HOP!A:L,12,0)</f>
        <v>212.00</v>
      </c>
      <c r="F143" t="str">
        <f>VLOOKUP(A143,HOP!A:C,3,0)</f>
        <v>3107379</v>
      </c>
      <c r="G143">
        <f t="shared" si="4"/>
        <v>0</v>
      </c>
      <c r="H143" t="str">
        <f t="shared" si="5"/>
        <v>，3107379</v>
      </c>
      <c r="I143" t="str">
        <f>VLOOKUP(A143,HOP!A:U,21,0)</f>
        <v>直连</v>
      </c>
    </row>
    <row r="144" ht="14.25" hidden="1" customHeight="1" spans="1:9">
      <c r="A144" s="6" t="s">
        <v>1194</v>
      </c>
      <c r="B144" s="7" t="s">
        <v>320</v>
      </c>
      <c r="C144" s="7" t="s">
        <v>674</v>
      </c>
      <c r="D144" s="3">
        <v>208</v>
      </c>
      <c r="E144" t="str">
        <f>VLOOKUP(A144,HOP!A:L,12,0)</f>
        <v>208.00</v>
      </c>
      <c r="F144" t="str">
        <f>VLOOKUP(A144,HOP!A:C,3,0)</f>
        <v>3107054</v>
      </c>
      <c r="G144">
        <f t="shared" si="4"/>
        <v>0</v>
      </c>
      <c r="H144" t="str">
        <f t="shared" si="5"/>
        <v>，3107054</v>
      </c>
      <c r="I144" t="str">
        <f>VLOOKUP(A144,HOP!A:U,21,0)</f>
        <v>直连</v>
      </c>
    </row>
    <row r="145" ht="14.25" hidden="1" customHeight="1" spans="1:9">
      <c r="A145" s="6" t="s">
        <v>1202</v>
      </c>
      <c r="B145" s="7" t="s">
        <v>320</v>
      </c>
      <c r="C145" s="7" t="s">
        <v>674</v>
      </c>
      <c r="D145" s="3">
        <v>284</v>
      </c>
      <c r="E145" t="str">
        <f>VLOOKUP(A145,HOP!A:L,12,0)</f>
        <v>284.00</v>
      </c>
      <c r="F145" t="str">
        <f>VLOOKUP(A145,HOP!A:C,3,0)</f>
        <v>3110437</v>
      </c>
      <c r="G145">
        <f t="shared" si="4"/>
        <v>0</v>
      </c>
      <c r="H145" t="str">
        <f t="shared" si="5"/>
        <v>，3110437</v>
      </c>
      <c r="I145" t="str">
        <f>VLOOKUP(A145,HOP!A:U,21,0)</f>
        <v>直连</v>
      </c>
    </row>
    <row r="146" ht="14.25" hidden="1" customHeight="1" spans="1:9">
      <c r="A146" s="6" t="s">
        <v>1209</v>
      </c>
      <c r="B146" s="7" t="s">
        <v>320</v>
      </c>
      <c r="C146" s="7" t="s">
        <v>674</v>
      </c>
      <c r="D146" s="3">
        <v>321</v>
      </c>
      <c r="E146" t="str">
        <f>VLOOKUP(A146,HOP!A:L,12,0)</f>
        <v>321.00</v>
      </c>
      <c r="F146" t="str">
        <f>VLOOKUP(A146,HOP!A:C,3,0)</f>
        <v>3110390</v>
      </c>
      <c r="G146">
        <f t="shared" si="4"/>
        <v>0</v>
      </c>
      <c r="H146" t="str">
        <f t="shared" si="5"/>
        <v>，3110390</v>
      </c>
      <c r="I146" t="str">
        <f>VLOOKUP(A146,HOP!A:U,21,0)</f>
        <v>直连</v>
      </c>
    </row>
    <row r="147" ht="14.25" hidden="1" customHeight="1" spans="1:9">
      <c r="A147" s="6" t="s">
        <v>1217</v>
      </c>
      <c r="B147" s="7" t="s">
        <v>356</v>
      </c>
      <c r="C147" s="7" t="s">
        <v>674</v>
      </c>
      <c r="D147" s="3">
        <v>1618</v>
      </c>
      <c r="E147" t="str">
        <f>VLOOKUP(A147,HOP!A:L,12,0)</f>
        <v>1618.00</v>
      </c>
      <c r="F147" t="str">
        <f>VLOOKUP(A147,HOP!A:C,3,0)</f>
        <v>3083849</v>
      </c>
      <c r="G147">
        <f t="shared" si="4"/>
        <v>0</v>
      </c>
      <c r="H147" t="str">
        <f t="shared" si="5"/>
        <v>，3083849</v>
      </c>
      <c r="I147" t="str">
        <f>VLOOKUP(A147,HOP!A:U,21,0)</f>
        <v>直连</v>
      </c>
    </row>
    <row r="148" ht="14.25" hidden="1" customHeight="1" spans="1:9">
      <c r="A148" s="6" t="s">
        <v>1223</v>
      </c>
      <c r="B148" s="7" t="s">
        <v>320</v>
      </c>
      <c r="C148" s="7" t="s">
        <v>674</v>
      </c>
      <c r="D148" s="3">
        <v>1304</v>
      </c>
      <c r="E148" t="str">
        <f>VLOOKUP(A148,HOP!A:L,12,0)</f>
        <v>1304.00</v>
      </c>
      <c r="F148" t="str">
        <f>VLOOKUP(A148,HOP!A:C,3,0)</f>
        <v>3108070</v>
      </c>
      <c r="G148">
        <f t="shared" si="4"/>
        <v>0</v>
      </c>
      <c r="H148" t="str">
        <f t="shared" si="5"/>
        <v>，3108070</v>
      </c>
      <c r="I148" t="str">
        <f>VLOOKUP(A148,HOP!A:U,21,0)</f>
        <v>直采</v>
      </c>
    </row>
    <row r="149" ht="14.25" hidden="1" customHeight="1" spans="1:9">
      <c r="A149" s="6" t="s">
        <v>1232</v>
      </c>
      <c r="B149" s="7" t="s">
        <v>320</v>
      </c>
      <c r="C149" s="7" t="s">
        <v>674</v>
      </c>
      <c r="D149" s="3">
        <v>360</v>
      </c>
      <c r="E149" t="str">
        <f>VLOOKUP(A149,HOP!A:L,12,0)</f>
        <v>360.00</v>
      </c>
      <c r="F149" t="str">
        <f>VLOOKUP(A149,HOP!A:C,3,0)</f>
        <v>3105749</v>
      </c>
      <c r="G149">
        <f t="shared" si="4"/>
        <v>0</v>
      </c>
      <c r="H149" t="str">
        <f t="shared" si="5"/>
        <v>，3105749</v>
      </c>
      <c r="I149" t="str">
        <f>VLOOKUP(A149,HOP!A:U,21,0)</f>
        <v>直连</v>
      </c>
    </row>
    <row r="150" ht="14.25" hidden="1" customHeight="1" spans="1:9">
      <c r="A150" s="6" t="s">
        <v>1239</v>
      </c>
      <c r="B150" s="7" t="s">
        <v>320</v>
      </c>
      <c r="C150" s="7" t="s">
        <v>674</v>
      </c>
      <c r="D150" s="3">
        <v>498</v>
      </c>
      <c r="E150" t="str">
        <f>VLOOKUP(A150,HOP!A:L,12,0)</f>
        <v>498.00</v>
      </c>
      <c r="F150" t="str">
        <f>VLOOKUP(A150,HOP!A:C,3,0)</f>
        <v>3108707</v>
      </c>
      <c r="G150">
        <f t="shared" si="4"/>
        <v>0</v>
      </c>
      <c r="H150" t="str">
        <f t="shared" si="5"/>
        <v>，3108707</v>
      </c>
      <c r="I150" t="str">
        <f>VLOOKUP(A150,HOP!A:U,21,0)</f>
        <v>直连</v>
      </c>
    </row>
    <row r="151" ht="14.25" customHeight="1" spans="1:10">
      <c r="A151" s="6" t="s">
        <v>1242</v>
      </c>
      <c r="B151" s="7" t="s">
        <v>320</v>
      </c>
      <c r="C151" s="7" t="s">
        <v>674</v>
      </c>
      <c r="D151" s="3">
        <v>-39</v>
      </c>
      <c r="E151" t="str">
        <f>VLOOKUP(A151,HOP!A:L,12,0)</f>
        <v>643.00</v>
      </c>
      <c r="F151" t="str">
        <f>VLOOKUP(A151,HOP!A:C,3,0)</f>
        <v>3108628</v>
      </c>
      <c r="G151">
        <f t="shared" si="4"/>
        <v>-682</v>
      </c>
      <c r="H151" t="str">
        <f t="shared" si="5"/>
        <v>，3108628</v>
      </c>
      <c r="I151" t="str">
        <f>VLOOKUP(A151,HOP!A:U,21,0)</f>
        <v>直连</v>
      </c>
      <c r="J151" s="5" t="s">
        <v>2290</v>
      </c>
    </row>
    <row r="152" ht="14.25" hidden="1" customHeight="1" spans="1:9">
      <c r="A152" s="6" t="s">
        <v>1249</v>
      </c>
      <c r="B152" s="7" t="s">
        <v>320</v>
      </c>
      <c r="C152" s="7" t="s">
        <v>674</v>
      </c>
      <c r="D152" s="3">
        <v>424</v>
      </c>
      <c r="E152" t="str">
        <f>VLOOKUP(A152,HOP!A:L,12,0)</f>
        <v>424.00</v>
      </c>
      <c r="F152" t="str">
        <f>VLOOKUP(A152,HOP!A:C,3,0)</f>
        <v>3108030</v>
      </c>
      <c r="G152">
        <f t="shared" si="4"/>
        <v>0</v>
      </c>
      <c r="H152" t="str">
        <f t="shared" si="5"/>
        <v>，3108030</v>
      </c>
      <c r="I152" t="str">
        <f>VLOOKUP(A152,HOP!A:U,21,0)</f>
        <v>直连</v>
      </c>
    </row>
    <row r="153" ht="14.25" hidden="1" customHeight="1" spans="1:9">
      <c r="A153" s="6" t="s">
        <v>1256</v>
      </c>
      <c r="B153" s="7" t="s">
        <v>83</v>
      </c>
      <c r="C153" s="7" t="s">
        <v>674</v>
      </c>
      <c r="D153" s="3">
        <v>2862</v>
      </c>
      <c r="E153" t="str">
        <f>VLOOKUP(A153,HOP!A:L,12,0)</f>
        <v>2862.00</v>
      </c>
      <c r="F153" t="str">
        <f>VLOOKUP(A153,HOP!A:C,3,0)</f>
        <v>3090136</v>
      </c>
      <c r="G153">
        <f t="shared" si="4"/>
        <v>0</v>
      </c>
      <c r="H153" t="str">
        <f t="shared" si="5"/>
        <v>，3090136</v>
      </c>
      <c r="I153" t="str">
        <f>VLOOKUP(A153,HOP!A:U,21,0)</f>
        <v>直连</v>
      </c>
    </row>
    <row r="154" ht="14.25" hidden="1" customHeight="1" spans="1:9">
      <c r="A154" s="6" t="s">
        <v>1262</v>
      </c>
      <c r="B154" s="7" t="s">
        <v>320</v>
      </c>
      <c r="C154" s="7" t="s">
        <v>674</v>
      </c>
      <c r="D154" s="3">
        <v>1562</v>
      </c>
      <c r="E154" t="str">
        <f>VLOOKUP(A154,HOP!A:L,12,0)</f>
        <v>1562.00</v>
      </c>
      <c r="F154" t="str">
        <f>VLOOKUP(A154,HOP!A:C,3,0)</f>
        <v>3105029</v>
      </c>
      <c r="G154">
        <f t="shared" si="4"/>
        <v>0</v>
      </c>
      <c r="H154" t="str">
        <f t="shared" si="5"/>
        <v>，3105029</v>
      </c>
      <c r="I154" t="str">
        <f>VLOOKUP(A154,HOP!A:U,21,0)</f>
        <v>直连</v>
      </c>
    </row>
    <row r="155" ht="14.25" hidden="1" customHeight="1" spans="1:9">
      <c r="A155" s="6" t="s">
        <v>1271</v>
      </c>
      <c r="B155" s="7" t="s">
        <v>674</v>
      </c>
      <c r="C155" s="7" t="s">
        <v>665</v>
      </c>
      <c r="D155" s="3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t="14.25" hidden="1" customHeight="1" spans="1:9">
      <c r="A156" s="6" t="s">
        <v>1276</v>
      </c>
      <c r="B156" s="7" t="s">
        <v>665</v>
      </c>
      <c r="C156" s="7" t="s">
        <v>393</v>
      </c>
      <c r="D156" s="3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t="14.25" hidden="1" customHeight="1" spans="1:9">
      <c r="A157" s="6" t="s">
        <v>1282</v>
      </c>
      <c r="B157" s="7" t="s">
        <v>1285</v>
      </c>
      <c r="C157" s="7" t="s">
        <v>936</v>
      </c>
      <c r="D157" s="3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t="14.25" hidden="1" customHeight="1" spans="1:9">
      <c r="A158" s="6" t="s">
        <v>1289</v>
      </c>
      <c r="B158" s="7" t="s">
        <v>861</v>
      </c>
      <c r="C158" s="7" t="s">
        <v>1294</v>
      </c>
      <c r="D158" s="3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t="14.25" hidden="1" customHeight="1" spans="1:9">
      <c r="A159" s="6" t="s">
        <v>1298</v>
      </c>
      <c r="B159" s="7" t="s">
        <v>356</v>
      </c>
      <c r="C159" s="7" t="s">
        <v>674</v>
      </c>
      <c r="D159" s="3">
        <v>1070</v>
      </c>
      <c r="E159" t="str">
        <f>VLOOKUP(A159,HOP!A:L,12,0)</f>
        <v>1070.00</v>
      </c>
      <c r="F159" t="str">
        <f>VLOOKUP(A159,HOP!A:C,3,0)</f>
        <v>3104518</v>
      </c>
      <c r="G159">
        <f t="shared" si="4"/>
        <v>0</v>
      </c>
      <c r="H159" t="str">
        <f t="shared" si="5"/>
        <v>，3104518</v>
      </c>
      <c r="I159" t="str">
        <f>VLOOKUP(A159,HOP!A:U,21,0)</f>
        <v>直连</v>
      </c>
    </row>
    <row r="160" ht="14.25" hidden="1" customHeight="1" spans="1:9">
      <c r="A160" s="6" t="s">
        <v>1306</v>
      </c>
      <c r="B160" s="7" t="s">
        <v>320</v>
      </c>
      <c r="C160" s="7" t="s">
        <v>674</v>
      </c>
      <c r="D160" s="3">
        <v>765</v>
      </c>
      <c r="E160" t="str">
        <f>VLOOKUP(A160,HOP!A:L,12,0)</f>
        <v>765.00</v>
      </c>
      <c r="F160" t="str">
        <f>VLOOKUP(A160,HOP!A:C,3,0)</f>
        <v>3107130</v>
      </c>
      <c r="G160">
        <f t="shared" si="4"/>
        <v>0</v>
      </c>
      <c r="H160" t="str">
        <f t="shared" si="5"/>
        <v>，3107130</v>
      </c>
      <c r="I160" t="str">
        <f>VLOOKUP(A160,HOP!A:U,21,0)</f>
        <v>直连</v>
      </c>
    </row>
    <row r="161" ht="14.25" hidden="1" customHeight="1" spans="1:9">
      <c r="A161" s="6" t="s">
        <v>1314</v>
      </c>
      <c r="B161" s="7" t="s">
        <v>1317</v>
      </c>
      <c r="C161" s="7" t="s">
        <v>1318</v>
      </c>
      <c r="D161" s="3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t="14.25" hidden="1" customHeight="1" spans="1:9">
      <c r="A162" s="6" t="s">
        <v>1322</v>
      </c>
      <c r="B162" s="7" t="s">
        <v>1324</v>
      </c>
      <c r="C162" s="7" t="s">
        <v>1317</v>
      </c>
      <c r="D162" s="3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t="14.25" hidden="1" customHeight="1" spans="1:9">
      <c r="A163" s="6" t="s">
        <v>1328</v>
      </c>
      <c r="B163" s="7" t="s">
        <v>356</v>
      </c>
      <c r="C163" s="7" t="s">
        <v>665</v>
      </c>
      <c r="D163" s="3">
        <v>1113</v>
      </c>
      <c r="E163" t="str">
        <f>VLOOKUP(A163,HOP!A:L,12,0)</f>
        <v>1113.00</v>
      </c>
      <c r="F163" t="str">
        <f>VLOOKUP(A163,HOP!A:C,3,0)</f>
        <v>3067259</v>
      </c>
      <c r="G163">
        <f t="shared" si="4"/>
        <v>0</v>
      </c>
      <c r="H163" t="str">
        <f t="shared" si="5"/>
        <v>，3067259</v>
      </c>
      <c r="I163" t="str">
        <f>VLOOKUP(A163,HOP!A:U,21,0)</f>
        <v>直连</v>
      </c>
    </row>
    <row r="164" ht="14.25" hidden="1" customHeight="1" spans="1:9">
      <c r="A164" s="6" t="s">
        <v>1336</v>
      </c>
      <c r="B164" s="7" t="s">
        <v>674</v>
      </c>
      <c r="C164" s="7" t="s">
        <v>665</v>
      </c>
      <c r="D164" s="3">
        <v>906</v>
      </c>
      <c r="E164" t="str">
        <f>VLOOKUP(A164,HOP!A:L,12,0)</f>
        <v>906.00</v>
      </c>
      <c r="F164" t="str">
        <f>VLOOKUP(A164,HOP!A:C,3,0)</f>
        <v>3007326</v>
      </c>
      <c r="G164">
        <f t="shared" si="4"/>
        <v>0</v>
      </c>
      <c r="H164" t="str">
        <f t="shared" si="5"/>
        <v>，3007326</v>
      </c>
      <c r="I164" t="str">
        <f>VLOOKUP(A164,HOP!A:U,21,0)</f>
        <v>直连</v>
      </c>
    </row>
    <row r="165" ht="14.25" hidden="1" customHeight="1" spans="1:9">
      <c r="A165" s="6" t="s">
        <v>1342</v>
      </c>
      <c r="B165" s="7" t="s">
        <v>356</v>
      </c>
      <c r="C165" s="7" t="s">
        <v>665</v>
      </c>
      <c r="D165" s="3">
        <v>2475</v>
      </c>
      <c r="E165" t="str">
        <f>VLOOKUP(A165,HOP!A:L,12,0)</f>
        <v>2475.00</v>
      </c>
      <c r="F165" t="str">
        <f>VLOOKUP(A165,HOP!A:C,3,0)</f>
        <v>3046164</v>
      </c>
      <c r="G165">
        <f t="shared" si="4"/>
        <v>0</v>
      </c>
      <c r="H165" t="str">
        <f t="shared" si="5"/>
        <v>，3046164</v>
      </c>
      <c r="I165" t="str">
        <f>VLOOKUP(A165,HOP!A:U,21,0)</f>
        <v>直采</v>
      </c>
    </row>
    <row r="166" ht="14.25" hidden="1" customHeight="1" spans="1:9">
      <c r="A166" s="6" t="s">
        <v>1349</v>
      </c>
      <c r="B166" s="7" t="s">
        <v>82</v>
      </c>
      <c r="C166" s="7" t="s">
        <v>665</v>
      </c>
      <c r="D166" s="3">
        <v>1365</v>
      </c>
      <c r="E166" t="str">
        <f>VLOOKUP(A166,HOP!A:L,12,0)</f>
        <v>1365.00</v>
      </c>
      <c r="F166" t="str">
        <f>VLOOKUP(A166,HOP!A:C,3,0)</f>
        <v>3042121</v>
      </c>
      <c r="G166">
        <f t="shared" si="4"/>
        <v>0</v>
      </c>
      <c r="H166" t="str">
        <f t="shared" si="5"/>
        <v>，3042121</v>
      </c>
      <c r="I166" t="str">
        <f>VLOOKUP(A166,HOP!A:U,21,0)</f>
        <v>直连</v>
      </c>
    </row>
    <row r="167" ht="14.25" hidden="1" customHeight="1" spans="1:9">
      <c r="A167" s="6" t="s">
        <v>1353</v>
      </c>
      <c r="B167" s="7" t="s">
        <v>320</v>
      </c>
      <c r="C167" s="7" t="s">
        <v>665</v>
      </c>
      <c r="D167" s="3">
        <v>7160</v>
      </c>
      <c r="E167" t="str">
        <f>VLOOKUP(A167,HOP!A:L,12,0)</f>
        <v>7160.00</v>
      </c>
      <c r="F167" t="str">
        <f>VLOOKUP(A167,HOP!A:C,3,0)</f>
        <v>3040355</v>
      </c>
      <c r="G167">
        <f t="shared" si="4"/>
        <v>0</v>
      </c>
      <c r="H167" t="str">
        <f t="shared" si="5"/>
        <v>，3040355</v>
      </c>
      <c r="I167" t="str">
        <f>VLOOKUP(A167,HOP!A:U,21,0)</f>
        <v>直连</v>
      </c>
    </row>
    <row r="168" ht="14.25" hidden="1" customHeight="1" spans="1:9">
      <c r="A168" s="6" t="s">
        <v>1362</v>
      </c>
      <c r="B168" s="7" t="s">
        <v>83</v>
      </c>
      <c r="C168" s="7" t="s">
        <v>665</v>
      </c>
      <c r="D168" s="3">
        <v>1376</v>
      </c>
      <c r="E168" t="str">
        <f>VLOOKUP(A168,HOP!A:L,12,0)</f>
        <v>1376.00</v>
      </c>
      <c r="F168" t="str">
        <f>VLOOKUP(A168,HOP!A:C,3,0)</f>
        <v>3052492</v>
      </c>
      <c r="G168">
        <f t="shared" si="4"/>
        <v>0</v>
      </c>
      <c r="H168" t="str">
        <f t="shared" si="5"/>
        <v>，3052492</v>
      </c>
      <c r="I168" t="str">
        <f>VLOOKUP(A168,HOP!A:U,21,0)</f>
        <v>直连</v>
      </c>
    </row>
    <row r="169" ht="14.25" hidden="1" customHeight="1" spans="1:9">
      <c r="A169" s="6" t="s">
        <v>1367</v>
      </c>
      <c r="B169" s="7" t="s">
        <v>665</v>
      </c>
      <c r="C169" s="7" t="s">
        <v>998</v>
      </c>
      <c r="D169" s="3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t="14.25" hidden="1" customHeight="1" spans="1:9">
      <c r="A170" s="6" t="s">
        <v>1375</v>
      </c>
      <c r="B170" s="7" t="s">
        <v>356</v>
      </c>
      <c r="C170" s="7" t="s">
        <v>665</v>
      </c>
      <c r="D170" s="3">
        <v>2412</v>
      </c>
      <c r="E170" t="str">
        <f>VLOOKUP(A170,HOP!A:L,12,0)</f>
        <v>2412.00</v>
      </c>
      <c r="F170" t="str">
        <f>VLOOKUP(A170,HOP!A:C,3,0)</f>
        <v>3067227</v>
      </c>
      <c r="G170">
        <f t="shared" si="4"/>
        <v>0</v>
      </c>
      <c r="H170" t="str">
        <f t="shared" si="5"/>
        <v>，3067227</v>
      </c>
      <c r="I170" t="str">
        <f>VLOOKUP(A170,HOP!A:U,21,0)</f>
        <v>直采</v>
      </c>
    </row>
    <row r="171" ht="14.25" hidden="1" customHeight="1" spans="1:9">
      <c r="A171" s="6" t="s">
        <v>1380</v>
      </c>
      <c r="B171" s="7" t="s">
        <v>320</v>
      </c>
      <c r="C171" s="7" t="s">
        <v>665</v>
      </c>
      <c r="D171" s="3">
        <v>1650</v>
      </c>
      <c r="E171" t="str">
        <f>VLOOKUP(A171,HOP!A:L,12,0)</f>
        <v>1650.00</v>
      </c>
      <c r="F171" t="str">
        <f>VLOOKUP(A171,HOP!A:C,3,0)</f>
        <v>3079619</v>
      </c>
      <c r="G171">
        <f t="shared" si="4"/>
        <v>0</v>
      </c>
      <c r="H171" t="str">
        <f t="shared" si="5"/>
        <v>，3079619</v>
      </c>
      <c r="I171" t="str">
        <f>VLOOKUP(A171,HOP!A:U,21,0)</f>
        <v>直采</v>
      </c>
    </row>
    <row r="172" ht="14.25" hidden="1" customHeight="1" spans="1:9">
      <c r="A172" s="6" t="s">
        <v>1384</v>
      </c>
      <c r="B172" s="7" t="s">
        <v>356</v>
      </c>
      <c r="C172" s="7" t="s">
        <v>665</v>
      </c>
      <c r="D172" s="3">
        <v>2838</v>
      </c>
      <c r="E172" t="str">
        <f>VLOOKUP(A172,HOP!A:L,12,0)</f>
        <v>2838.00</v>
      </c>
      <c r="F172" t="str">
        <f>VLOOKUP(A172,HOP!A:C,3,0)</f>
        <v>3078263</v>
      </c>
      <c r="G172">
        <f t="shared" si="4"/>
        <v>0</v>
      </c>
      <c r="H172" t="str">
        <f t="shared" si="5"/>
        <v>，3078263</v>
      </c>
      <c r="I172" t="str">
        <f>VLOOKUP(A172,HOP!A:U,21,0)</f>
        <v>直采</v>
      </c>
    </row>
    <row r="173" ht="14.25" hidden="1" customHeight="1" spans="1:9">
      <c r="A173" s="6" t="s">
        <v>1389</v>
      </c>
      <c r="B173" s="7" t="s">
        <v>320</v>
      </c>
      <c r="C173" s="7" t="s">
        <v>665</v>
      </c>
      <c r="D173" s="3">
        <v>1650</v>
      </c>
      <c r="E173" t="str">
        <f>VLOOKUP(A173,HOP!A:L,12,0)</f>
        <v>1650.00</v>
      </c>
      <c r="F173" t="str">
        <f>VLOOKUP(A173,HOP!A:C,3,0)</f>
        <v>3078413</v>
      </c>
      <c r="G173">
        <f t="shared" si="4"/>
        <v>0</v>
      </c>
      <c r="H173" t="str">
        <f t="shared" si="5"/>
        <v>，3078413</v>
      </c>
      <c r="I173" t="str">
        <f>VLOOKUP(A173,HOP!A:U,21,0)</f>
        <v>直采</v>
      </c>
    </row>
    <row r="174" ht="14.25" hidden="1" customHeight="1" spans="1:9">
      <c r="A174" s="6" t="s">
        <v>1392</v>
      </c>
      <c r="B174" s="7" t="s">
        <v>356</v>
      </c>
      <c r="C174" s="7" t="s">
        <v>665</v>
      </c>
      <c r="D174" s="3">
        <v>891</v>
      </c>
      <c r="E174" t="str">
        <f>VLOOKUP(A174,HOP!A:L,12,0)</f>
        <v>891.00</v>
      </c>
      <c r="F174" t="str">
        <f>VLOOKUP(A174,HOP!A:C,3,0)</f>
        <v>3085518</v>
      </c>
      <c r="G174">
        <f t="shared" si="4"/>
        <v>0</v>
      </c>
      <c r="H174" t="str">
        <f t="shared" si="5"/>
        <v>，3085518</v>
      </c>
      <c r="I174" t="str">
        <f>VLOOKUP(A174,HOP!A:U,21,0)</f>
        <v>直采</v>
      </c>
    </row>
    <row r="175" ht="14.25" hidden="1" customHeight="1" spans="1:9">
      <c r="A175" s="6" t="s">
        <v>1399</v>
      </c>
      <c r="B175" s="7" t="s">
        <v>320</v>
      </c>
      <c r="C175" s="7" t="s">
        <v>665</v>
      </c>
      <c r="D175" s="3">
        <v>17230</v>
      </c>
      <c r="E175" t="str">
        <f>VLOOKUP(A175,HOP!A:L,12,0)</f>
        <v>17230.00</v>
      </c>
      <c r="F175" t="str">
        <f>VLOOKUP(A175,HOP!A:C,3,0)</f>
        <v>3027706</v>
      </c>
      <c r="G175">
        <f t="shared" si="4"/>
        <v>0</v>
      </c>
      <c r="H175" t="str">
        <f t="shared" si="5"/>
        <v>，3027706</v>
      </c>
      <c r="I175" t="str">
        <f>VLOOKUP(A175,HOP!A:U,21,0)</f>
        <v>直采</v>
      </c>
    </row>
    <row r="176" ht="14.25" hidden="1" customHeight="1" spans="1:9">
      <c r="A176" s="6" t="s">
        <v>1407</v>
      </c>
      <c r="B176" s="7" t="s">
        <v>674</v>
      </c>
      <c r="C176" s="7" t="s">
        <v>665</v>
      </c>
      <c r="D176" s="3">
        <v>1115</v>
      </c>
      <c r="E176" t="str">
        <f>VLOOKUP(A176,HOP!A:L,12,0)</f>
        <v>1115.00</v>
      </c>
      <c r="F176" t="str">
        <f>VLOOKUP(A176,HOP!A:C,3,0)</f>
        <v>3041884</v>
      </c>
      <c r="G176">
        <f t="shared" si="4"/>
        <v>0</v>
      </c>
      <c r="H176" t="str">
        <f t="shared" si="5"/>
        <v>，3041884</v>
      </c>
      <c r="I176" t="str">
        <f>VLOOKUP(A176,HOP!A:U,21,0)</f>
        <v>直采</v>
      </c>
    </row>
    <row r="177" ht="14.25" hidden="1" customHeight="1" spans="1:9">
      <c r="A177" s="6" t="s">
        <v>1413</v>
      </c>
      <c r="B177" s="7" t="s">
        <v>83</v>
      </c>
      <c r="C177" s="7" t="s">
        <v>665</v>
      </c>
      <c r="D177" s="3">
        <v>1700</v>
      </c>
      <c r="E177" t="str">
        <f>VLOOKUP(A177,HOP!A:L,12,0)</f>
        <v>1700.00</v>
      </c>
      <c r="F177" t="str">
        <f>VLOOKUP(A177,HOP!A:C,3,0)</f>
        <v>3057306</v>
      </c>
      <c r="G177">
        <f t="shared" si="4"/>
        <v>0</v>
      </c>
      <c r="H177" t="str">
        <f t="shared" si="5"/>
        <v>，3057306</v>
      </c>
      <c r="I177" t="str">
        <f>VLOOKUP(A177,HOP!A:U,21,0)</f>
        <v>直连</v>
      </c>
    </row>
    <row r="178" ht="14.25" hidden="1" customHeight="1" spans="1:9">
      <c r="A178" s="6" t="s">
        <v>1422</v>
      </c>
      <c r="B178" s="7" t="s">
        <v>674</v>
      </c>
      <c r="C178" s="7" t="s">
        <v>665</v>
      </c>
      <c r="D178" s="3">
        <v>254</v>
      </c>
      <c r="E178" t="str">
        <f>VLOOKUP(A178,HOP!A:L,12,0)</f>
        <v>254.00</v>
      </c>
      <c r="F178" t="str">
        <f>VLOOKUP(A178,HOP!A:C,3,0)</f>
        <v>3033303</v>
      </c>
      <c r="G178">
        <f t="shared" si="4"/>
        <v>0</v>
      </c>
      <c r="H178" t="str">
        <f t="shared" si="5"/>
        <v>，3033303</v>
      </c>
      <c r="I178" t="str">
        <f>VLOOKUP(A178,HOP!A:U,21,0)</f>
        <v>直采</v>
      </c>
    </row>
    <row r="179" ht="14.25" hidden="1" customHeight="1" spans="1:9">
      <c r="A179" s="6" t="s">
        <v>1427</v>
      </c>
      <c r="B179" s="7" t="s">
        <v>674</v>
      </c>
      <c r="C179" s="7" t="s">
        <v>665</v>
      </c>
      <c r="D179" s="3">
        <v>210</v>
      </c>
      <c r="E179" t="str">
        <f>VLOOKUP(A179,HOP!A:L,12,0)</f>
        <v>210.00</v>
      </c>
      <c r="F179" t="str">
        <f>VLOOKUP(A179,HOP!A:C,3,0)</f>
        <v>3076117</v>
      </c>
      <c r="G179">
        <f t="shared" si="4"/>
        <v>0</v>
      </c>
      <c r="H179" t="str">
        <f t="shared" si="5"/>
        <v>，3076117</v>
      </c>
      <c r="I179" t="str">
        <f>VLOOKUP(A179,HOP!A:U,21,0)</f>
        <v>直连</v>
      </c>
    </row>
    <row r="180" ht="14.25" hidden="1" customHeight="1" spans="1:9">
      <c r="A180" s="6" t="s">
        <v>1435</v>
      </c>
      <c r="B180" s="7" t="s">
        <v>674</v>
      </c>
      <c r="C180" s="7" t="s">
        <v>665</v>
      </c>
      <c r="D180" s="3">
        <v>6801</v>
      </c>
      <c r="E180" t="str">
        <f>VLOOKUP(A180,HOP!A:L,12,0)</f>
        <v>6801.00</v>
      </c>
      <c r="F180" t="str">
        <f>VLOOKUP(A180,HOP!A:C,3,0)</f>
        <v>3068967</v>
      </c>
      <c r="G180">
        <f t="shared" si="4"/>
        <v>0</v>
      </c>
      <c r="H180" t="str">
        <f t="shared" si="5"/>
        <v>，3068967</v>
      </c>
      <c r="I180" t="str">
        <f>VLOOKUP(A180,HOP!A:U,21,0)</f>
        <v>直采</v>
      </c>
    </row>
    <row r="181" ht="14.25" hidden="1" customHeight="1" spans="1:9">
      <c r="A181" s="6" t="s">
        <v>1442</v>
      </c>
      <c r="B181" s="7" t="s">
        <v>674</v>
      </c>
      <c r="C181" s="7" t="s">
        <v>665</v>
      </c>
      <c r="D181" s="3">
        <v>159</v>
      </c>
      <c r="E181" t="str">
        <f>VLOOKUP(A181,HOP!A:L,12,0)</f>
        <v>159.00</v>
      </c>
      <c r="F181" t="str">
        <f>VLOOKUP(A181,HOP!A:C,3,0)</f>
        <v>3086496</v>
      </c>
      <c r="G181">
        <f t="shared" si="4"/>
        <v>0</v>
      </c>
      <c r="H181" t="str">
        <f t="shared" si="5"/>
        <v>，3086496</v>
      </c>
      <c r="I181" t="str">
        <f>VLOOKUP(A181,HOP!A:U,21,0)</f>
        <v>直连</v>
      </c>
    </row>
    <row r="182" ht="14.25" hidden="1" customHeight="1" spans="1:9">
      <c r="A182" s="6" t="s">
        <v>1450</v>
      </c>
      <c r="B182" s="7" t="s">
        <v>83</v>
      </c>
      <c r="C182" s="7" t="s">
        <v>665</v>
      </c>
      <c r="D182" s="3">
        <v>548</v>
      </c>
      <c r="E182" t="str">
        <f>VLOOKUP(A182,HOP!A:L,12,0)</f>
        <v>548.00</v>
      </c>
      <c r="F182" t="str">
        <f>VLOOKUP(A182,HOP!A:C,3,0)</f>
        <v>3092467</v>
      </c>
      <c r="G182">
        <f t="shared" si="4"/>
        <v>0</v>
      </c>
      <c r="H182" t="str">
        <f t="shared" si="5"/>
        <v>，3092467</v>
      </c>
      <c r="I182" t="str">
        <f>VLOOKUP(A182,HOP!A:U,21,0)</f>
        <v>直连</v>
      </c>
    </row>
    <row r="183" ht="14.25" hidden="1" customHeight="1" spans="1:9">
      <c r="A183" s="6" t="s">
        <v>1457</v>
      </c>
      <c r="B183" s="7" t="s">
        <v>674</v>
      </c>
      <c r="C183" s="7" t="s">
        <v>665</v>
      </c>
      <c r="D183" s="3">
        <v>214</v>
      </c>
      <c r="E183" t="str">
        <f>VLOOKUP(A183,HOP!A:L,12,0)</f>
        <v>214.00</v>
      </c>
      <c r="F183" t="str">
        <f>VLOOKUP(A183,HOP!A:C,3,0)</f>
        <v>3101693</v>
      </c>
      <c r="G183">
        <f t="shared" si="4"/>
        <v>0</v>
      </c>
      <c r="H183" t="str">
        <f t="shared" si="5"/>
        <v>，3101693</v>
      </c>
      <c r="I183" t="str">
        <f>VLOOKUP(A183,HOP!A:U,21,0)</f>
        <v>直连</v>
      </c>
    </row>
    <row r="184" ht="14.25" hidden="1" customHeight="1" spans="1:9">
      <c r="A184" s="6" t="s">
        <v>1464</v>
      </c>
      <c r="B184" s="7" t="s">
        <v>356</v>
      </c>
      <c r="C184" s="7" t="s">
        <v>665</v>
      </c>
      <c r="D184" s="3">
        <v>336</v>
      </c>
      <c r="E184" t="str">
        <f>VLOOKUP(A184,HOP!A:L,12,0)</f>
        <v>336.00</v>
      </c>
      <c r="F184" t="str">
        <f>VLOOKUP(A184,HOP!A:C,3,0)</f>
        <v>3097723</v>
      </c>
      <c r="G184">
        <f t="shared" si="4"/>
        <v>0</v>
      </c>
      <c r="H184" t="str">
        <f t="shared" si="5"/>
        <v>，3097723</v>
      </c>
      <c r="I184" t="str">
        <f>VLOOKUP(A184,HOP!A:U,21,0)</f>
        <v>直连</v>
      </c>
    </row>
    <row r="185" ht="14.25" hidden="1" customHeight="1" spans="1:9">
      <c r="A185" s="6" t="s">
        <v>1469</v>
      </c>
      <c r="B185" s="7" t="s">
        <v>356</v>
      </c>
      <c r="C185" s="7" t="s">
        <v>665</v>
      </c>
      <c r="D185" s="3">
        <v>1854</v>
      </c>
      <c r="E185" t="str">
        <f>VLOOKUP(A185,HOP!A:L,12,0)</f>
        <v>1854.00</v>
      </c>
      <c r="F185" t="str">
        <f>VLOOKUP(A185,HOP!A:C,3,0)</f>
        <v>3102926</v>
      </c>
      <c r="G185">
        <f t="shared" si="4"/>
        <v>0</v>
      </c>
      <c r="H185" t="str">
        <f t="shared" si="5"/>
        <v>，3102926</v>
      </c>
      <c r="I185" t="str">
        <f>VLOOKUP(A185,HOP!A:U,21,0)</f>
        <v>直连</v>
      </c>
    </row>
    <row r="186" ht="14.25" hidden="1" customHeight="1" spans="1:9">
      <c r="A186" s="6" t="s">
        <v>1477</v>
      </c>
      <c r="B186" s="7" t="s">
        <v>356</v>
      </c>
      <c r="C186" s="7" t="s">
        <v>665</v>
      </c>
      <c r="D186" s="3">
        <v>2271</v>
      </c>
      <c r="E186" t="str">
        <f>VLOOKUP(A186,HOP!A:L,12,0)</f>
        <v>2271.00</v>
      </c>
      <c r="F186" t="str">
        <f>VLOOKUP(A186,HOP!A:C,3,0)</f>
        <v>3099953</v>
      </c>
      <c r="G186">
        <f t="shared" si="4"/>
        <v>0</v>
      </c>
      <c r="H186" t="str">
        <f t="shared" si="5"/>
        <v>，3099953</v>
      </c>
      <c r="I186" t="str">
        <f>VLOOKUP(A186,HOP!A:U,21,0)</f>
        <v>直连</v>
      </c>
    </row>
    <row r="187" ht="14.25" hidden="1" customHeight="1" spans="1:9">
      <c r="A187" s="6" t="s">
        <v>1484</v>
      </c>
      <c r="B187" s="7" t="s">
        <v>665</v>
      </c>
      <c r="C187" s="7" t="s">
        <v>998</v>
      </c>
      <c r="D187" s="3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t="14.25" hidden="1" customHeight="1" spans="1:9">
      <c r="A188" s="6" t="s">
        <v>1489</v>
      </c>
      <c r="B188" s="7" t="s">
        <v>674</v>
      </c>
      <c r="C188" s="7" t="s">
        <v>665</v>
      </c>
      <c r="D188" s="3">
        <v>899</v>
      </c>
      <c r="E188" t="str">
        <f>VLOOKUP(A188,HOP!A:L,12,0)</f>
        <v>899.00</v>
      </c>
      <c r="F188" t="str">
        <f>VLOOKUP(A188,HOP!A:C,3,0)</f>
        <v>3107110</v>
      </c>
      <c r="G188">
        <f t="shared" si="4"/>
        <v>0</v>
      </c>
      <c r="H188" t="str">
        <f t="shared" si="5"/>
        <v>，3107110</v>
      </c>
      <c r="I188" t="str">
        <f>VLOOKUP(A188,HOP!A:U,21,0)</f>
        <v>直连</v>
      </c>
    </row>
    <row r="189" ht="14.25" hidden="1" customHeight="1" spans="1:9">
      <c r="A189" s="6" t="s">
        <v>1495</v>
      </c>
      <c r="B189" s="7" t="s">
        <v>674</v>
      </c>
      <c r="C189" s="7" t="s">
        <v>665</v>
      </c>
      <c r="D189" s="3">
        <v>936</v>
      </c>
      <c r="E189" t="str">
        <f>VLOOKUP(A189,HOP!A:L,12,0)</f>
        <v>936.00</v>
      </c>
      <c r="F189" t="str">
        <f>VLOOKUP(A189,HOP!A:C,3,0)</f>
        <v>3104143</v>
      </c>
      <c r="G189">
        <f t="shared" si="4"/>
        <v>0</v>
      </c>
      <c r="H189" t="str">
        <f t="shared" si="5"/>
        <v>，3104143</v>
      </c>
      <c r="I189" t="str">
        <f>VLOOKUP(A189,HOP!A:U,21,0)</f>
        <v>直采</v>
      </c>
    </row>
    <row r="190" ht="14.25" hidden="1" customHeight="1" spans="1:9">
      <c r="A190" s="6" t="s">
        <v>1504</v>
      </c>
      <c r="B190" s="7" t="s">
        <v>674</v>
      </c>
      <c r="C190" s="7" t="s">
        <v>665</v>
      </c>
      <c r="D190" s="3">
        <v>549</v>
      </c>
      <c r="E190" t="str">
        <f>VLOOKUP(A190,HOP!A:L,12,0)</f>
        <v>549.00</v>
      </c>
      <c r="F190" t="str">
        <f>VLOOKUP(A190,HOP!A:C,3,0)</f>
        <v>3106075</v>
      </c>
      <c r="G190">
        <f t="shared" si="4"/>
        <v>0</v>
      </c>
      <c r="H190" t="str">
        <f t="shared" si="5"/>
        <v>，3106075</v>
      </c>
      <c r="I190" t="str">
        <f>VLOOKUP(A190,HOP!A:U,21,0)</f>
        <v>直连</v>
      </c>
    </row>
    <row r="191" ht="14.25" hidden="1" customHeight="1" spans="1:9">
      <c r="A191" s="6" t="s">
        <v>1508</v>
      </c>
      <c r="B191" s="7" t="s">
        <v>674</v>
      </c>
      <c r="C191" s="7" t="s">
        <v>665</v>
      </c>
      <c r="D191" s="3">
        <v>118</v>
      </c>
      <c r="E191" t="str">
        <f>VLOOKUP(A191,HOP!A:L,12,0)</f>
        <v>118.00</v>
      </c>
      <c r="F191" t="str">
        <f>VLOOKUP(A191,HOP!A:C,3,0)</f>
        <v>3111804</v>
      </c>
      <c r="G191">
        <f t="shared" si="4"/>
        <v>0</v>
      </c>
      <c r="H191" t="str">
        <f t="shared" si="5"/>
        <v>，3111804</v>
      </c>
      <c r="I191" t="str">
        <f>VLOOKUP(A191,HOP!A:U,21,0)</f>
        <v>直连</v>
      </c>
    </row>
    <row r="192" ht="14.25" hidden="1" customHeight="1" spans="1:9">
      <c r="A192" s="6" t="s">
        <v>1513</v>
      </c>
      <c r="B192" s="7" t="s">
        <v>674</v>
      </c>
      <c r="C192" s="7" t="s">
        <v>665</v>
      </c>
      <c r="D192" s="3">
        <v>478</v>
      </c>
      <c r="E192" t="str">
        <f>VLOOKUP(A192,HOP!A:L,12,0)</f>
        <v>478.00</v>
      </c>
      <c r="F192" t="str">
        <f>VLOOKUP(A192,HOP!A:C,3,0)</f>
        <v>3113158</v>
      </c>
      <c r="G192">
        <f t="shared" si="4"/>
        <v>0</v>
      </c>
      <c r="H192" t="str">
        <f t="shared" si="5"/>
        <v>，3113158</v>
      </c>
      <c r="I192" t="str">
        <f>VLOOKUP(A192,HOP!A:U,21,0)</f>
        <v>直采</v>
      </c>
    </row>
    <row r="193" ht="14.25" hidden="1" customHeight="1" spans="1:9">
      <c r="A193" s="6" t="s">
        <v>1516</v>
      </c>
      <c r="B193" s="7" t="s">
        <v>674</v>
      </c>
      <c r="C193" s="7" t="s">
        <v>665</v>
      </c>
      <c r="D193" s="3">
        <v>184</v>
      </c>
      <c r="E193" t="str">
        <f>VLOOKUP(A193,HOP!A:L,12,0)</f>
        <v>184.00</v>
      </c>
      <c r="F193" t="str">
        <f>VLOOKUP(A193,HOP!A:C,3,0)</f>
        <v>3113877</v>
      </c>
      <c r="G193">
        <f t="shared" si="4"/>
        <v>0</v>
      </c>
      <c r="H193" t="str">
        <f t="shared" si="5"/>
        <v>，3113877</v>
      </c>
      <c r="I193" t="str">
        <f>VLOOKUP(A193,HOP!A:U,21,0)</f>
        <v>直连</v>
      </c>
    </row>
    <row r="194" ht="14.25" hidden="1" customHeight="1" spans="1:9">
      <c r="A194" s="6" t="s">
        <v>1524</v>
      </c>
      <c r="B194" s="7" t="s">
        <v>674</v>
      </c>
      <c r="C194" s="7" t="s">
        <v>665</v>
      </c>
      <c r="D194" s="3">
        <v>426</v>
      </c>
      <c r="E194" t="str">
        <f>VLOOKUP(A194,HOP!A:L,12,0)</f>
        <v>426.00</v>
      </c>
      <c r="F194" t="str">
        <f>VLOOKUP(A194,HOP!A:C,3,0)</f>
        <v>3097699</v>
      </c>
      <c r="G194">
        <f t="shared" si="4"/>
        <v>0</v>
      </c>
      <c r="H194" t="str">
        <f t="shared" si="5"/>
        <v>，3097699</v>
      </c>
      <c r="I194" t="str">
        <f>VLOOKUP(A194,HOP!A:U,21,0)</f>
        <v>直连</v>
      </c>
    </row>
    <row r="195" ht="14.25" hidden="1" customHeight="1" spans="1:9">
      <c r="A195" s="6" t="s">
        <v>1530</v>
      </c>
      <c r="B195" s="7" t="s">
        <v>665</v>
      </c>
      <c r="C195" s="7" t="s">
        <v>998</v>
      </c>
      <c r="D195" s="3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t="14.25" hidden="1" customHeight="1" spans="1:9">
      <c r="A196" s="6" t="s">
        <v>1536</v>
      </c>
      <c r="B196" s="7" t="s">
        <v>356</v>
      </c>
      <c r="C196" s="7" t="s">
        <v>665</v>
      </c>
      <c r="D196" s="3">
        <v>1236</v>
      </c>
      <c r="E196" t="str">
        <f>VLOOKUP(A196,HOP!A:L,12,0)</f>
        <v>1236.00</v>
      </c>
      <c r="F196" t="str">
        <f>VLOOKUP(A196,HOP!A:C,3,0)</f>
        <v>3102008</v>
      </c>
      <c r="G196">
        <f t="shared" si="6"/>
        <v>0</v>
      </c>
      <c r="H196" t="str">
        <f t="shared" si="7"/>
        <v>，3102008</v>
      </c>
      <c r="I196" t="str">
        <f>VLOOKUP(A196,HOP!A:U,21,0)</f>
        <v>直连</v>
      </c>
    </row>
    <row r="197" ht="14.25" hidden="1" customHeight="1" spans="1:9">
      <c r="A197" s="6" t="s">
        <v>1540</v>
      </c>
      <c r="B197" s="7" t="s">
        <v>356</v>
      </c>
      <c r="C197" s="7" t="s">
        <v>665</v>
      </c>
      <c r="D197" s="3">
        <v>2088</v>
      </c>
      <c r="E197" t="str">
        <f>VLOOKUP(A197,HOP!A:L,12,0)</f>
        <v>2088.00</v>
      </c>
      <c r="F197" t="str">
        <f>VLOOKUP(A197,HOP!A:C,3,0)</f>
        <v>3103191</v>
      </c>
      <c r="G197">
        <f t="shared" si="6"/>
        <v>0</v>
      </c>
      <c r="H197" t="str">
        <f t="shared" si="7"/>
        <v>，3103191</v>
      </c>
      <c r="I197" t="str">
        <f>VLOOKUP(A197,HOP!A:U,21,0)</f>
        <v>直连</v>
      </c>
    </row>
    <row r="198" ht="14.25" hidden="1" customHeight="1" spans="1:9">
      <c r="A198" s="6" t="s">
        <v>1549</v>
      </c>
      <c r="B198" s="7" t="s">
        <v>320</v>
      </c>
      <c r="C198" s="7" t="s">
        <v>665</v>
      </c>
      <c r="D198" s="3">
        <v>1252</v>
      </c>
      <c r="E198" t="str">
        <f>VLOOKUP(A198,HOP!A:L,12,0)</f>
        <v>1252.00</v>
      </c>
      <c r="F198" t="str">
        <f>VLOOKUP(A198,HOP!A:C,3,0)</f>
        <v>3107191</v>
      </c>
      <c r="G198">
        <f t="shared" si="6"/>
        <v>0</v>
      </c>
      <c r="H198" t="str">
        <f t="shared" si="7"/>
        <v>，3107191</v>
      </c>
      <c r="I198" t="str">
        <f>VLOOKUP(A198,HOP!A:U,21,0)</f>
        <v>直采</v>
      </c>
    </row>
    <row r="199" ht="14.25" hidden="1" customHeight="1" spans="1:9">
      <c r="A199" s="6" t="s">
        <v>1553</v>
      </c>
      <c r="B199" s="7" t="s">
        <v>674</v>
      </c>
      <c r="C199" s="7" t="s">
        <v>665</v>
      </c>
      <c r="D199" s="3">
        <v>496</v>
      </c>
      <c r="E199" t="str">
        <f>VLOOKUP(A199,HOP!A:L,12,0)</f>
        <v>496.00</v>
      </c>
      <c r="F199" t="str">
        <f>VLOOKUP(A199,HOP!A:C,3,0)</f>
        <v>3113367</v>
      </c>
      <c r="G199">
        <f t="shared" si="6"/>
        <v>0</v>
      </c>
      <c r="H199" t="str">
        <f t="shared" si="7"/>
        <v>，3113367</v>
      </c>
      <c r="I199" t="str">
        <f>VLOOKUP(A199,HOP!A:U,21,0)</f>
        <v>直连</v>
      </c>
    </row>
    <row r="200" ht="14.25" hidden="1" customHeight="1" spans="1:9">
      <c r="A200" s="6" t="s">
        <v>1561</v>
      </c>
      <c r="B200" s="7" t="s">
        <v>674</v>
      </c>
      <c r="C200" s="7" t="s">
        <v>665</v>
      </c>
      <c r="D200" s="3">
        <v>2438</v>
      </c>
      <c r="E200" t="str">
        <f>VLOOKUP(A200,HOP!A:L,12,0)</f>
        <v>2438.00</v>
      </c>
      <c r="F200" t="str">
        <f>VLOOKUP(A200,HOP!A:C,3,0)</f>
        <v>3113412</v>
      </c>
      <c r="G200">
        <f t="shared" si="6"/>
        <v>0</v>
      </c>
      <c r="H200" t="str">
        <f t="shared" si="7"/>
        <v>，3113412</v>
      </c>
      <c r="I200" t="str">
        <f>VLOOKUP(A200,HOP!A:U,21,0)</f>
        <v>直连</v>
      </c>
    </row>
    <row r="201" ht="14.25" hidden="1" customHeight="1" spans="1:9">
      <c r="A201" s="6" t="s">
        <v>1570</v>
      </c>
      <c r="B201" s="7" t="s">
        <v>674</v>
      </c>
      <c r="C201" s="7" t="s">
        <v>665</v>
      </c>
      <c r="D201" s="3">
        <v>626</v>
      </c>
      <c r="E201" t="str">
        <f>VLOOKUP(A201,HOP!A:L,12,0)</f>
        <v>626.00</v>
      </c>
      <c r="F201" t="str">
        <f>VLOOKUP(A201,HOP!A:C,3,0)</f>
        <v>3113707</v>
      </c>
      <c r="G201">
        <f t="shared" si="6"/>
        <v>0</v>
      </c>
      <c r="H201" t="str">
        <f t="shared" si="7"/>
        <v>，3113707</v>
      </c>
      <c r="I201" t="str">
        <f>VLOOKUP(A201,HOP!A:U,21,0)</f>
        <v>直连</v>
      </c>
    </row>
    <row r="202" ht="14.25" hidden="1" customHeight="1" spans="1:9">
      <c r="A202" s="6" t="s">
        <v>1576</v>
      </c>
      <c r="B202" s="7" t="s">
        <v>674</v>
      </c>
      <c r="C202" s="7" t="s">
        <v>665</v>
      </c>
      <c r="D202" s="3">
        <v>1778</v>
      </c>
      <c r="E202" t="str">
        <f>VLOOKUP(A202,HOP!A:L,12,0)</f>
        <v>1778.00</v>
      </c>
      <c r="F202" t="str">
        <f>VLOOKUP(A202,HOP!A:C,3,0)</f>
        <v>3112582</v>
      </c>
      <c r="G202">
        <f t="shared" si="6"/>
        <v>0</v>
      </c>
      <c r="H202" t="str">
        <f t="shared" si="7"/>
        <v>，3112582</v>
      </c>
      <c r="I202" t="str">
        <f>VLOOKUP(A202,HOP!A:U,21,0)</f>
        <v>直连</v>
      </c>
    </row>
    <row r="203" ht="14.25" hidden="1" customHeight="1" spans="1:9">
      <c r="A203" s="6" t="s">
        <v>1585</v>
      </c>
      <c r="B203" s="7" t="s">
        <v>674</v>
      </c>
      <c r="C203" s="7" t="s">
        <v>665</v>
      </c>
      <c r="D203" s="3">
        <v>654</v>
      </c>
      <c r="E203" t="str">
        <f>VLOOKUP(A203,HOP!A:L,12,0)</f>
        <v>654.00</v>
      </c>
      <c r="F203" t="str">
        <f>VLOOKUP(A203,HOP!A:C,3,0)</f>
        <v>3107311</v>
      </c>
      <c r="G203">
        <f t="shared" si="6"/>
        <v>0</v>
      </c>
      <c r="H203" t="str">
        <f t="shared" si="7"/>
        <v>，3107311</v>
      </c>
      <c r="I203" t="str">
        <f>VLOOKUP(A203,HOP!A:U,21,0)</f>
        <v>直连</v>
      </c>
    </row>
    <row r="204" ht="14.25" hidden="1" customHeight="1" spans="1:9">
      <c r="A204" s="6" t="s">
        <v>1589</v>
      </c>
      <c r="B204" s="7" t="s">
        <v>936</v>
      </c>
      <c r="C204" s="7" t="s">
        <v>1592</v>
      </c>
      <c r="D204" s="3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t="14.25" hidden="1" customHeight="1" spans="1:9">
      <c r="A205" s="6" t="s">
        <v>1614</v>
      </c>
      <c r="B205" s="7" t="s">
        <v>665</v>
      </c>
      <c r="C205" s="7" t="s">
        <v>998</v>
      </c>
      <c r="D205" s="3">
        <v>477</v>
      </c>
      <c r="E205" t="str">
        <f>VLOOKUP(A205,HOP!A:L,12,0)</f>
        <v>477.00</v>
      </c>
      <c r="F205" t="str">
        <f>VLOOKUP(A205,HOP!A:C,3,0)</f>
        <v>2983750</v>
      </c>
      <c r="G205">
        <f t="shared" si="6"/>
        <v>0</v>
      </c>
      <c r="H205" t="str">
        <f t="shared" si="7"/>
        <v>，2983750</v>
      </c>
      <c r="I205" t="str">
        <f>VLOOKUP(A205,HOP!A:U,21,0)</f>
        <v>直连</v>
      </c>
    </row>
    <row r="206" ht="14.25" hidden="1" customHeight="1" spans="1:9">
      <c r="A206" s="6" t="s">
        <v>1622</v>
      </c>
      <c r="B206" s="7" t="s">
        <v>665</v>
      </c>
      <c r="C206" s="7" t="s">
        <v>998</v>
      </c>
      <c r="D206" s="3">
        <v>515</v>
      </c>
      <c r="E206" t="str">
        <f>VLOOKUP(A206,HOP!A:L,12,0)</f>
        <v>515.00</v>
      </c>
      <c r="F206" t="str">
        <f>VLOOKUP(A206,HOP!A:C,3,0)</f>
        <v>3023883</v>
      </c>
      <c r="G206">
        <f t="shared" si="6"/>
        <v>0</v>
      </c>
      <c r="H206" t="str">
        <f t="shared" si="7"/>
        <v>，3023883</v>
      </c>
      <c r="I206" t="str">
        <f>VLOOKUP(A206,HOP!A:U,21,0)</f>
        <v>直连</v>
      </c>
    </row>
    <row r="207" ht="14.25" hidden="1" customHeight="1" spans="1:9">
      <c r="A207" s="6" t="s">
        <v>1628</v>
      </c>
      <c r="B207" s="7" t="s">
        <v>665</v>
      </c>
      <c r="C207" s="7" t="s">
        <v>998</v>
      </c>
      <c r="D207" s="3">
        <v>515</v>
      </c>
      <c r="E207" t="str">
        <f>VLOOKUP(A207,HOP!A:L,12,0)</f>
        <v>515.00</v>
      </c>
      <c r="F207" t="str">
        <f>VLOOKUP(A207,HOP!A:C,3,0)</f>
        <v>3023884</v>
      </c>
      <c r="G207">
        <f t="shared" si="6"/>
        <v>0</v>
      </c>
      <c r="H207" t="str">
        <f t="shared" si="7"/>
        <v>，3023884</v>
      </c>
      <c r="I207" t="str">
        <f>VLOOKUP(A207,HOP!A:U,21,0)</f>
        <v>直连</v>
      </c>
    </row>
    <row r="208" ht="14.25" hidden="1" customHeight="1" spans="1:9">
      <c r="A208" s="6" t="s">
        <v>1631</v>
      </c>
      <c r="B208" s="7" t="s">
        <v>320</v>
      </c>
      <c r="C208" s="7" t="s">
        <v>998</v>
      </c>
      <c r="D208" s="3">
        <v>3987</v>
      </c>
      <c r="E208" t="str">
        <f>VLOOKUP(A208,HOP!A:L,12,0)</f>
        <v>3987.00</v>
      </c>
      <c r="F208" t="str">
        <f>VLOOKUP(A208,HOP!A:C,3,0)</f>
        <v>3049855</v>
      </c>
      <c r="G208">
        <f t="shared" si="6"/>
        <v>0</v>
      </c>
      <c r="H208" t="str">
        <f t="shared" si="7"/>
        <v>，3049855</v>
      </c>
      <c r="I208" t="str">
        <f>VLOOKUP(A208,HOP!A:U,21,0)</f>
        <v>直连</v>
      </c>
    </row>
    <row r="209" ht="14.25" hidden="1" customHeight="1" spans="1:9">
      <c r="A209" s="6" t="s">
        <v>1638</v>
      </c>
      <c r="B209" s="7" t="s">
        <v>665</v>
      </c>
      <c r="C209" s="7" t="s">
        <v>998</v>
      </c>
      <c r="D209" s="3">
        <v>304</v>
      </c>
      <c r="E209" t="str">
        <f>VLOOKUP(A209,HOP!A:L,12,0)</f>
        <v>304.00</v>
      </c>
      <c r="F209" t="str">
        <f>VLOOKUP(A209,HOP!A:C,3,0)</f>
        <v>3032016</v>
      </c>
      <c r="G209">
        <f t="shared" si="6"/>
        <v>0</v>
      </c>
      <c r="H209" t="str">
        <f t="shared" si="7"/>
        <v>，3032016</v>
      </c>
      <c r="I209" t="str">
        <f>VLOOKUP(A209,HOP!A:U,21,0)</f>
        <v>直连</v>
      </c>
    </row>
    <row r="210" ht="14.25" hidden="1" customHeight="1" spans="1:9">
      <c r="A210" s="6" t="s">
        <v>1643</v>
      </c>
      <c r="B210" s="7" t="s">
        <v>674</v>
      </c>
      <c r="C210" s="7" t="s">
        <v>998</v>
      </c>
      <c r="D210" s="3">
        <v>496</v>
      </c>
      <c r="E210" t="str">
        <f>VLOOKUP(A210,HOP!A:L,12,0)</f>
        <v>496.00</v>
      </c>
      <c r="F210" t="str">
        <f>VLOOKUP(A210,HOP!A:C,3,0)</f>
        <v>3031479</v>
      </c>
      <c r="G210">
        <f t="shared" si="6"/>
        <v>0</v>
      </c>
      <c r="H210" t="str">
        <f t="shared" si="7"/>
        <v>，3031479</v>
      </c>
      <c r="I210" t="str">
        <f>VLOOKUP(A210,HOP!A:U,21,0)</f>
        <v>直连</v>
      </c>
    </row>
    <row r="211" ht="14.25" hidden="1" customHeight="1" spans="1:9">
      <c r="A211" s="6" t="s">
        <v>1650</v>
      </c>
      <c r="B211" s="7" t="s">
        <v>83</v>
      </c>
      <c r="C211" s="7" t="s">
        <v>998</v>
      </c>
      <c r="D211" s="3">
        <v>3254</v>
      </c>
      <c r="E211" t="str">
        <f>VLOOKUP(A211,HOP!A:L,12,0)</f>
        <v>3254.00</v>
      </c>
      <c r="F211" t="str">
        <f>VLOOKUP(A211,HOP!A:C,3,0)</f>
        <v>3035371</v>
      </c>
      <c r="G211">
        <f t="shared" si="6"/>
        <v>0</v>
      </c>
      <c r="H211" t="str">
        <f t="shared" si="7"/>
        <v>，3035371</v>
      </c>
      <c r="I211" t="str">
        <f>VLOOKUP(A211,HOP!A:U,21,0)</f>
        <v>直采</v>
      </c>
    </row>
    <row r="212" ht="14.25" hidden="1" customHeight="1" spans="1:9">
      <c r="A212" s="6" t="s">
        <v>1655</v>
      </c>
      <c r="B212" s="7" t="s">
        <v>83</v>
      </c>
      <c r="C212" s="7" t="s">
        <v>998</v>
      </c>
      <c r="D212" s="3">
        <v>4188</v>
      </c>
      <c r="E212" t="str">
        <f>VLOOKUP(A212,HOP!A:L,12,0)</f>
        <v>4188.00</v>
      </c>
      <c r="F212" t="str">
        <f>VLOOKUP(A212,HOP!A:C,3,0)</f>
        <v>3066265</v>
      </c>
      <c r="G212">
        <f t="shared" si="6"/>
        <v>0</v>
      </c>
      <c r="H212" t="str">
        <f t="shared" si="7"/>
        <v>，3066265</v>
      </c>
      <c r="I212" t="str">
        <f>VLOOKUP(A212,HOP!A:U,21,0)</f>
        <v>直采</v>
      </c>
    </row>
    <row r="213" ht="14.25" hidden="1" customHeight="1" spans="1:9">
      <c r="A213" s="6" t="s">
        <v>1662</v>
      </c>
      <c r="B213" s="7" t="s">
        <v>665</v>
      </c>
      <c r="C213" s="7" t="s">
        <v>998</v>
      </c>
      <c r="D213" s="3">
        <v>1247</v>
      </c>
      <c r="E213" t="str">
        <f>VLOOKUP(A213,HOP!A:L,12,0)</f>
        <v>1247.00</v>
      </c>
      <c r="F213" t="str">
        <f>VLOOKUP(A213,HOP!A:C,3,0)</f>
        <v>3083920</v>
      </c>
      <c r="G213">
        <f t="shared" si="6"/>
        <v>0</v>
      </c>
      <c r="H213" t="str">
        <f t="shared" si="7"/>
        <v>，3083920</v>
      </c>
      <c r="I213" t="str">
        <f>VLOOKUP(A213,HOP!A:U,21,0)</f>
        <v>直连</v>
      </c>
    </row>
    <row r="214" ht="14.25" hidden="1" customHeight="1" spans="1:9">
      <c r="A214" s="6" t="s">
        <v>1667</v>
      </c>
      <c r="B214" s="7" t="s">
        <v>665</v>
      </c>
      <c r="C214" s="7" t="s">
        <v>998</v>
      </c>
      <c r="D214" s="3">
        <v>684</v>
      </c>
      <c r="E214" t="str">
        <f>VLOOKUP(A214,HOP!A:L,12,0)</f>
        <v>684.00</v>
      </c>
      <c r="F214" t="str">
        <f>VLOOKUP(A214,HOP!A:C,3,0)</f>
        <v>3098480</v>
      </c>
      <c r="G214">
        <f t="shared" si="6"/>
        <v>0</v>
      </c>
      <c r="H214" t="str">
        <f t="shared" si="7"/>
        <v>，3098480</v>
      </c>
      <c r="I214" t="str">
        <f>VLOOKUP(A214,HOP!A:U,21,0)</f>
        <v>直连</v>
      </c>
    </row>
    <row r="215" ht="14.25" hidden="1" customHeight="1" spans="1:9">
      <c r="A215" s="6" t="s">
        <v>1673</v>
      </c>
      <c r="B215" s="7" t="s">
        <v>665</v>
      </c>
      <c r="C215" s="7" t="s">
        <v>998</v>
      </c>
      <c r="D215" s="3">
        <v>271</v>
      </c>
      <c r="E215" t="str">
        <f>VLOOKUP(A215,HOP!A:L,12,0)</f>
        <v>271.00</v>
      </c>
      <c r="F215" t="str">
        <f>VLOOKUP(A215,HOP!A:C,3,0)</f>
        <v>3026361</v>
      </c>
      <c r="G215">
        <f t="shared" si="6"/>
        <v>0</v>
      </c>
      <c r="H215" t="str">
        <f t="shared" si="7"/>
        <v>，3026361</v>
      </c>
      <c r="I215" t="str">
        <f>VLOOKUP(A215,HOP!A:U,21,0)</f>
        <v>直连</v>
      </c>
    </row>
    <row r="216" ht="14.25" hidden="1" customHeight="1" spans="1:9">
      <c r="A216" s="6" t="s">
        <v>1682</v>
      </c>
      <c r="B216" s="7" t="s">
        <v>320</v>
      </c>
      <c r="C216" s="7" t="s">
        <v>998</v>
      </c>
      <c r="D216" s="3">
        <v>699</v>
      </c>
      <c r="E216" t="str">
        <f>VLOOKUP(A216,HOP!A:L,12,0)</f>
        <v>699.00</v>
      </c>
      <c r="F216" t="str">
        <f>VLOOKUP(A216,HOP!A:C,3,0)</f>
        <v>3046530</v>
      </c>
      <c r="G216">
        <f t="shared" si="6"/>
        <v>0</v>
      </c>
      <c r="H216" t="str">
        <f t="shared" si="7"/>
        <v>，3046530</v>
      </c>
      <c r="I216" t="str">
        <f>VLOOKUP(A216,HOP!A:U,21,0)</f>
        <v>直连</v>
      </c>
    </row>
    <row r="217" ht="14.25" hidden="1" customHeight="1" spans="1:9">
      <c r="A217" s="6" t="s">
        <v>1687</v>
      </c>
      <c r="B217" s="7" t="s">
        <v>320</v>
      </c>
      <c r="C217" s="7" t="s">
        <v>998</v>
      </c>
      <c r="D217" s="3">
        <v>1443</v>
      </c>
      <c r="E217" t="str">
        <f>VLOOKUP(A217,HOP!A:L,12,0)</f>
        <v>1443.00</v>
      </c>
      <c r="F217" t="str">
        <f>VLOOKUP(A217,HOP!A:C,3,0)</f>
        <v>3081148</v>
      </c>
      <c r="G217">
        <f t="shared" si="6"/>
        <v>0</v>
      </c>
      <c r="H217" t="str">
        <f t="shared" si="7"/>
        <v>，3081148</v>
      </c>
      <c r="I217" t="str">
        <f>VLOOKUP(A217,HOP!A:U,21,0)</f>
        <v>直采</v>
      </c>
    </row>
    <row r="218" ht="14.25" hidden="1" customHeight="1" spans="1:9">
      <c r="A218" s="6" t="s">
        <v>1694</v>
      </c>
      <c r="B218" s="7" t="s">
        <v>674</v>
      </c>
      <c r="C218" s="7" t="s">
        <v>998</v>
      </c>
      <c r="D218" s="3">
        <v>810</v>
      </c>
      <c r="E218" t="str">
        <f>VLOOKUP(A218,HOP!A:L,12,0)</f>
        <v>810.00</v>
      </c>
      <c r="F218" t="str">
        <f>VLOOKUP(A218,HOP!A:C,3,0)</f>
        <v>3098034</v>
      </c>
      <c r="G218">
        <f t="shared" si="6"/>
        <v>0</v>
      </c>
      <c r="H218" t="str">
        <f t="shared" si="7"/>
        <v>，3098034</v>
      </c>
      <c r="I218" t="str">
        <f>VLOOKUP(A218,HOP!A:U,21,0)</f>
        <v>直连</v>
      </c>
    </row>
    <row r="219" ht="14.25" hidden="1" customHeight="1" spans="1:9">
      <c r="A219" s="6" t="s">
        <v>1702</v>
      </c>
      <c r="B219" s="7" t="s">
        <v>674</v>
      </c>
      <c r="C219" s="7" t="s">
        <v>998</v>
      </c>
      <c r="D219" s="3">
        <v>632</v>
      </c>
      <c r="E219" t="str">
        <f>VLOOKUP(A219,HOP!A:L,12,0)</f>
        <v>632.00</v>
      </c>
      <c r="F219" t="str">
        <f>VLOOKUP(A219,HOP!A:C,3,0)</f>
        <v>3099677</v>
      </c>
      <c r="G219">
        <f t="shared" si="6"/>
        <v>0</v>
      </c>
      <c r="H219" t="str">
        <f t="shared" si="7"/>
        <v>，3099677</v>
      </c>
      <c r="I219" t="str">
        <f>VLOOKUP(A219,HOP!A:U,21,0)</f>
        <v>直采</v>
      </c>
    </row>
    <row r="220" ht="14.25" hidden="1" customHeight="1" spans="1:9">
      <c r="A220" s="6" t="s">
        <v>1705</v>
      </c>
      <c r="B220" s="7" t="s">
        <v>356</v>
      </c>
      <c r="C220" s="7" t="s">
        <v>998</v>
      </c>
      <c r="D220" s="3">
        <v>456</v>
      </c>
      <c r="E220" t="str">
        <f>VLOOKUP(A220,HOP!A:L,12,0)</f>
        <v>456.00</v>
      </c>
      <c r="F220" t="str">
        <f>VLOOKUP(A220,HOP!A:C,3,0)</f>
        <v>3103031</v>
      </c>
      <c r="G220">
        <f t="shared" si="6"/>
        <v>0</v>
      </c>
      <c r="H220" t="str">
        <f t="shared" si="7"/>
        <v>，3103031</v>
      </c>
      <c r="I220" t="str">
        <f>VLOOKUP(A220,HOP!A:U,21,0)</f>
        <v>直连</v>
      </c>
    </row>
    <row r="221" ht="14.25" hidden="1" customHeight="1" spans="1:9">
      <c r="A221" s="6" t="s">
        <v>1710</v>
      </c>
      <c r="B221" s="7" t="s">
        <v>674</v>
      </c>
      <c r="C221" s="7" t="s">
        <v>998</v>
      </c>
      <c r="D221" s="3">
        <v>1808</v>
      </c>
      <c r="E221" t="str">
        <f>VLOOKUP(A221,HOP!A:L,12,0)</f>
        <v>1808.00</v>
      </c>
      <c r="F221" t="str">
        <f>VLOOKUP(A221,HOP!A:C,3,0)</f>
        <v>3102964</v>
      </c>
      <c r="G221">
        <f t="shared" si="6"/>
        <v>0</v>
      </c>
      <c r="H221" t="str">
        <f t="shared" si="7"/>
        <v>，3102964</v>
      </c>
      <c r="I221" t="str">
        <f>VLOOKUP(A221,HOP!A:U,21,0)</f>
        <v>直采</v>
      </c>
    </row>
    <row r="222" ht="14.25" hidden="1" customHeight="1" spans="1:9">
      <c r="A222" s="6" t="s">
        <v>1713</v>
      </c>
      <c r="B222" s="7" t="s">
        <v>665</v>
      </c>
      <c r="C222" s="7" t="s">
        <v>998</v>
      </c>
      <c r="D222" s="3">
        <v>781</v>
      </c>
      <c r="E222" t="str">
        <f>VLOOKUP(A222,HOP!A:L,12,0)</f>
        <v>781.00</v>
      </c>
      <c r="F222" t="str">
        <f>VLOOKUP(A222,HOP!A:C,3,0)</f>
        <v>3107113</v>
      </c>
      <c r="G222">
        <f t="shared" si="6"/>
        <v>0</v>
      </c>
      <c r="H222" t="str">
        <f t="shared" si="7"/>
        <v>，3107113</v>
      </c>
      <c r="I222" t="str">
        <f>VLOOKUP(A222,HOP!A:U,21,0)</f>
        <v>直连</v>
      </c>
    </row>
    <row r="223" ht="14.25" hidden="1" customHeight="1" spans="1:9">
      <c r="A223" s="6" t="s">
        <v>1717</v>
      </c>
      <c r="B223" s="7" t="s">
        <v>674</v>
      </c>
      <c r="C223" s="7" t="s">
        <v>998</v>
      </c>
      <c r="D223" s="3">
        <v>12478</v>
      </c>
      <c r="E223" t="str">
        <f>VLOOKUP(A223,HOP!A:L,12,0)</f>
        <v>12478.00</v>
      </c>
      <c r="F223" t="str">
        <f>VLOOKUP(A223,HOP!A:C,3,0)</f>
        <v>3107190</v>
      </c>
      <c r="G223">
        <f t="shared" si="6"/>
        <v>0</v>
      </c>
      <c r="H223" t="str">
        <f t="shared" si="7"/>
        <v>，3107190</v>
      </c>
      <c r="I223" t="str">
        <f>VLOOKUP(A223,HOP!A:U,21,0)</f>
        <v>直采</v>
      </c>
    </row>
    <row r="224" ht="14.25" hidden="1" customHeight="1" spans="1:9">
      <c r="A224" s="6" t="s">
        <v>1726</v>
      </c>
      <c r="B224" s="7" t="s">
        <v>320</v>
      </c>
      <c r="C224" s="7" t="s">
        <v>998</v>
      </c>
      <c r="D224" s="3">
        <v>1089</v>
      </c>
      <c r="E224" t="str">
        <f>VLOOKUP(A224,HOP!A:L,12,0)</f>
        <v>1089.00</v>
      </c>
      <c r="F224" t="str">
        <f>VLOOKUP(A224,HOP!A:C,3,0)</f>
        <v>3108937</v>
      </c>
      <c r="G224">
        <f t="shared" si="6"/>
        <v>0</v>
      </c>
      <c r="H224" t="str">
        <f t="shared" si="7"/>
        <v>，3108937</v>
      </c>
      <c r="I224" t="str">
        <f>VLOOKUP(A224,HOP!A:U,21,0)</f>
        <v>直采</v>
      </c>
    </row>
    <row r="225" ht="14.25" hidden="1" customHeight="1" spans="1:9">
      <c r="A225" s="6" t="s">
        <v>1731</v>
      </c>
      <c r="B225" s="7" t="s">
        <v>674</v>
      </c>
      <c r="C225" s="7" t="s">
        <v>998</v>
      </c>
      <c r="D225" s="3">
        <v>16491</v>
      </c>
      <c r="E225" t="str">
        <f>VLOOKUP(A225,HOP!A:L,12,0)</f>
        <v>16491.00</v>
      </c>
      <c r="F225" t="str">
        <f>VLOOKUP(A225,HOP!A:C,3,0)</f>
        <v>3108315</v>
      </c>
      <c r="G225">
        <f t="shared" si="6"/>
        <v>0</v>
      </c>
      <c r="H225" t="str">
        <f t="shared" si="7"/>
        <v>，3108315</v>
      </c>
      <c r="I225" t="str">
        <f>VLOOKUP(A225,HOP!A:U,21,0)</f>
        <v>直采</v>
      </c>
    </row>
    <row r="226" ht="14.25" hidden="1" customHeight="1" spans="1:9">
      <c r="A226" s="6" t="s">
        <v>1737</v>
      </c>
      <c r="B226" s="7" t="s">
        <v>320</v>
      </c>
      <c r="C226" s="7" t="s">
        <v>998</v>
      </c>
      <c r="D226" s="3">
        <v>3318</v>
      </c>
      <c r="E226" t="str">
        <f>VLOOKUP(A226,HOP!A:L,12,0)</f>
        <v>3318.00</v>
      </c>
      <c r="F226" t="str">
        <f>VLOOKUP(A226,HOP!A:C,3,0)</f>
        <v>3108973</v>
      </c>
      <c r="G226">
        <f t="shared" si="6"/>
        <v>0</v>
      </c>
      <c r="H226" t="str">
        <f t="shared" si="7"/>
        <v>，3108973</v>
      </c>
      <c r="I226" t="str">
        <f>VLOOKUP(A226,HOP!A:U,21,0)</f>
        <v>直采</v>
      </c>
    </row>
    <row r="227" ht="14.25" hidden="1" customHeight="1" spans="1:9">
      <c r="A227" s="6" t="s">
        <v>1746</v>
      </c>
      <c r="B227" s="7" t="s">
        <v>665</v>
      </c>
      <c r="C227" s="7" t="s">
        <v>998</v>
      </c>
      <c r="D227" s="3">
        <v>211</v>
      </c>
      <c r="E227" t="str">
        <f>VLOOKUP(A227,HOP!A:L,12,0)</f>
        <v>211.00</v>
      </c>
      <c r="F227" t="str">
        <f>VLOOKUP(A227,HOP!A:C,3,0)</f>
        <v>3115818</v>
      </c>
      <c r="G227">
        <f t="shared" si="6"/>
        <v>0</v>
      </c>
      <c r="H227" t="str">
        <f t="shared" si="7"/>
        <v>，3115818</v>
      </c>
      <c r="I227" t="str">
        <f>VLOOKUP(A227,HOP!A:U,21,0)</f>
        <v>直连</v>
      </c>
    </row>
    <row r="228" ht="14.25" customHeight="1" spans="1:9">
      <c r="A228" s="6" t="s">
        <v>1753</v>
      </c>
      <c r="B228" s="7" t="s">
        <v>320</v>
      </c>
      <c r="C228" s="7" t="s">
        <v>998</v>
      </c>
      <c r="D228" s="3">
        <v>1414</v>
      </c>
      <c r="E228" t="str">
        <f>VLOOKUP(A228,HOP!A:L,12,0)</f>
        <v>1413.99</v>
      </c>
      <c r="F228" t="str">
        <f>VLOOKUP(A228,HOP!A:C,3,0)</f>
        <v>3097630</v>
      </c>
      <c r="G228">
        <f t="shared" si="6"/>
        <v>0.00999999999999091</v>
      </c>
      <c r="H228" t="str">
        <f t="shared" si="7"/>
        <v>，3097630</v>
      </c>
      <c r="I228" t="str">
        <f>VLOOKUP(A228,HOP!A:U,21,0)</f>
        <v>直连</v>
      </c>
    </row>
    <row r="229" ht="14.25" hidden="1" customHeight="1" spans="1:9">
      <c r="A229" s="6" t="s">
        <v>1761</v>
      </c>
      <c r="B229" s="7" t="s">
        <v>665</v>
      </c>
      <c r="C229" s="7" t="s">
        <v>998</v>
      </c>
      <c r="D229" s="3">
        <v>462</v>
      </c>
      <c r="E229" t="str">
        <f>VLOOKUP(A229,HOP!A:L,12,0)</f>
        <v>462.00</v>
      </c>
      <c r="F229" t="str">
        <f>VLOOKUP(A229,HOP!A:C,3,0)</f>
        <v>3110397</v>
      </c>
      <c r="G229">
        <f t="shared" si="6"/>
        <v>0</v>
      </c>
      <c r="H229" t="str">
        <f t="shared" si="7"/>
        <v>，3110397</v>
      </c>
      <c r="I229" t="str">
        <f>VLOOKUP(A229,HOP!A:U,21,0)</f>
        <v>直连</v>
      </c>
    </row>
    <row r="230" ht="14.25" hidden="1" customHeight="1" spans="1:9">
      <c r="A230" s="6" t="s">
        <v>1769</v>
      </c>
      <c r="B230" s="7" t="s">
        <v>665</v>
      </c>
      <c r="C230" s="7" t="s">
        <v>998</v>
      </c>
      <c r="D230" s="3">
        <v>329</v>
      </c>
      <c r="E230" t="str">
        <f>VLOOKUP(A230,HOP!A:L,12,0)</f>
        <v>329.00</v>
      </c>
      <c r="F230" t="str">
        <f>VLOOKUP(A230,HOP!A:C,3,0)</f>
        <v>3115840</v>
      </c>
      <c r="G230">
        <f t="shared" si="6"/>
        <v>0</v>
      </c>
      <c r="H230" t="str">
        <f t="shared" si="7"/>
        <v>，3115840</v>
      </c>
      <c r="I230" t="str">
        <f>VLOOKUP(A230,HOP!A:U,21,0)</f>
        <v>直采</v>
      </c>
    </row>
    <row r="231" ht="14.25" hidden="1" customHeight="1" spans="1:9">
      <c r="A231" s="6" t="s">
        <v>1776</v>
      </c>
      <c r="B231" s="7" t="s">
        <v>665</v>
      </c>
      <c r="C231" s="7" t="s">
        <v>998</v>
      </c>
      <c r="D231" s="3">
        <v>331</v>
      </c>
      <c r="E231" t="str">
        <f>VLOOKUP(A231,HOP!A:L,12,0)</f>
        <v>331.00</v>
      </c>
      <c r="F231" t="str">
        <f>VLOOKUP(A231,HOP!A:C,3,0)</f>
        <v>3115839</v>
      </c>
      <c r="G231">
        <f t="shared" si="6"/>
        <v>0</v>
      </c>
      <c r="H231" t="str">
        <f t="shared" si="7"/>
        <v>，3115839</v>
      </c>
      <c r="I231" t="str">
        <f>VLOOKUP(A231,HOP!A:U,21,0)</f>
        <v>直采</v>
      </c>
    </row>
    <row r="232" ht="14.25" hidden="1" customHeight="1" spans="1:9">
      <c r="A232" s="6" t="s">
        <v>1781</v>
      </c>
      <c r="B232" s="7" t="s">
        <v>665</v>
      </c>
      <c r="C232" s="7" t="s">
        <v>998</v>
      </c>
      <c r="D232" s="3">
        <v>331</v>
      </c>
      <c r="E232" t="str">
        <f>VLOOKUP(A232,HOP!A:L,12,0)</f>
        <v>331.00</v>
      </c>
      <c r="F232" t="str">
        <f>VLOOKUP(A232,HOP!A:C,3,0)</f>
        <v>3116056</v>
      </c>
      <c r="G232">
        <f t="shared" si="6"/>
        <v>0</v>
      </c>
      <c r="H232" t="str">
        <f t="shared" si="7"/>
        <v>，3116056</v>
      </c>
      <c r="I232" t="str">
        <f>VLOOKUP(A232,HOP!A:U,21,0)</f>
        <v>直采</v>
      </c>
    </row>
    <row r="233" ht="14.25" hidden="1" customHeight="1" spans="1:9">
      <c r="A233" s="6" t="s">
        <v>1784</v>
      </c>
      <c r="B233" s="7" t="s">
        <v>665</v>
      </c>
      <c r="C233" s="7" t="s">
        <v>998</v>
      </c>
      <c r="D233" s="3">
        <v>371</v>
      </c>
      <c r="E233" t="str">
        <f>VLOOKUP(A233,HOP!A:L,12,0)</f>
        <v>371.00</v>
      </c>
      <c r="F233" t="str">
        <f>VLOOKUP(A233,HOP!A:C,3,0)</f>
        <v>3117720</v>
      </c>
      <c r="G233">
        <f t="shared" si="6"/>
        <v>0</v>
      </c>
      <c r="H233" t="str">
        <f t="shared" si="7"/>
        <v>，3117720</v>
      </c>
      <c r="I233" t="str">
        <f>VLOOKUP(A233,HOP!A:U,21,0)</f>
        <v>直采</v>
      </c>
    </row>
    <row r="234" ht="14.25" hidden="1" customHeight="1" spans="1:9">
      <c r="A234" s="6" t="s">
        <v>1788</v>
      </c>
      <c r="B234" s="7" t="s">
        <v>665</v>
      </c>
      <c r="C234" s="7" t="s">
        <v>998</v>
      </c>
      <c r="D234" s="3">
        <v>351</v>
      </c>
      <c r="E234" t="str">
        <f>VLOOKUP(A234,HOP!A:L,12,0)</f>
        <v>351.00</v>
      </c>
      <c r="F234" t="str">
        <f>VLOOKUP(A234,HOP!A:C,3,0)</f>
        <v>3116542</v>
      </c>
      <c r="G234">
        <f t="shared" si="6"/>
        <v>0</v>
      </c>
      <c r="H234" t="str">
        <f t="shared" si="7"/>
        <v>，3116542</v>
      </c>
      <c r="I234" t="str">
        <f>VLOOKUP(A234,HOP!A:U,21,0)</f>
        <v>直采</v>
      </c>
    </row>
    <row r="235" ht="14.25" hidden="1" customHeight="1" spans="1:9">
      <c r="A235" s="6" t="s">
        <v>1792</v>
      </c>
      <c r="B235" s="7" t="s">
        <v>665</v>
      </c>
      <c r="C235" s="7" t="s">
        <v>998</v>
      </c>
      <c r="D235" s="3">
        <v>1236</v>
      </c>
      <c r="E235" t="str">
        <f>VLOOKUP(A235,HOP!A:L,12,0)</f>
        <v>1236.00</v>
      </c>
      <c r="F235" t="str">
        <f>VLOOKUP(A235,HOP!A:C,3,0)</f>
        <v>3118343</v>
      </c>
      <c r="G235">
        <f t="shared" si="6"/>
        <v>0</v>
      </c>
      <c r="H235" t="str">
        <f t="shared" si="7"/>
        <v>，3118343</v>
      </c>
      <c r="I235" t="str">
        <f>VLOOKUP(A235,HOP!A:U,21,0)</f>
        <v>直连</v>
      </c>
    </row>
    <row r="236" ht="14.25" hidden="1" customHeight="1" spans="1:9">
      <c r="A236" s="6" t="s">
        <v>1799</v>
      </c>
      <c r="B236" s="7" t="s">
        <v>665</v>
      </c>
      <c r="C236" s="7" t="s">
        <v>998</v>
      </c>
      <c r="D236" s="3">
        <v>1830</v>
      </c>
      <c r="E236" t="str">
        <f>VLOOKUP(A236,HOP!A:L,12,0)</f>
        <v>1830.00</v>
      </c>
      <c r="F236" t="str">
        <f>VLOOKUP(A236,HOP!A:C,3,0)</f>
        <v>3117563</v>
      </c>
      <c r="G236">
        <f t="shared" si="6"/>
        <v>0</v>
      </c>
      <c r="H236" t="str">
        <f t="shared" si="7"/>
        <v>，3117563</v>
      </c>
      <c r="I236" t="str">
        <f>VLOOKUP(A236,HOP!A:U,21,0)</f>
        <v>直采</v>
      </c>
    </row>
    <row r="237" ht="14.25" hidden="1" customHeight="1" spans="1:9">
      <c r="A237" s="6" t="s">
        <v>1808</v>
      </c>
      <c r="B237" s="7" t="s">
        <v>665</v>
      </c>
      <c r="C237" s="7" t="s">
        <v>998</v>
      </c>
      <c r="D237" s="3">
        <v>600</v>
      </c>
      <c r="E237" t="str">
        <f>VLOOKUP(A237,HOP!A:L,12,0)</f>
        <v>600.00</v>
      </c>
      <c r="F237" t="str">
        <f>VLOOKUP(A237,HOP!A:C,3,0)</f>
        <v>3116878</v>
      </c>
      <c r="G237">
        <f t="shared" si="6"/>
        <v>0</v>
      </c>
      <c r="H237" t="str">
        <f t="shared" si="7"/>
        <v>，3116878</v>
      </c>
      <c r="I237" t="str">
        <f>VLOOKUP(A237,HOP!A:U,21,0)</f>
        <v>直连</v>
      </c>
    </row>
    <row r="238" ht="14.25" hidden="1" customHeight="1" spans="1:9">
      <c r="A238" s="6" t="s">
        <v>1813</v>
      </c>
      <c r="B238" s="7" t="s">
        <v>665</v>
      </c>
      <c r="C238" s="7" t="s">
        <v>998</v>
      </c>
      <c r="D238" s="3">
        <v>149</v>
      </c>
      <c r="E238" t="str">
        <f>VLOOKUP(A238,HOP!A:L,12,0)</f>
        <v>149.00</v>
      </c>
      <c r="F238" t="str">
        <f>VLOOKUP(A238,HOP!A:C,3,0)</f>
        <v>3118332</v>
      </c>
      <c r="G238">
        <f t="shared" si="6"/>
        <v>0</v>
      </c>
      <c r="H238" t="str">
        <f t="shared" si="7"/>
        <v>，3118332</v>
      </c>
      <c r="I238" t="str">
        <f>VLOOKUP(A238,HOP!A:U,21,0)</f>
        <v>直连</v>
      </c>
    </row>
    <row r="239" ht="14.25" hidden="1" customHeight="1" spans="1:9">
      <c r="A239" s="6" t="s">
        <v>1822</v>
      </c>
      <c r="B239" s="7" t="s">
        <v>665</v>
      </c>
      <c r="C239" s="7" t="s">
        <v>998</v>
      </c>
      <c r="D239" s="3">
        <v>392</v>
      </c>
      <c r="E239" t="str">
        <f>VLOOKUP(A239,HOP!A:L,12,0)</f>
        <v>392.00</v>
      </c>
      <c r="F239" t="str">
        <f>VLOOKUP(A239,HOP!A:C,3,0)</f>
        <v>3119508</v>
      </c>
      <c r="G239">
        <f t="shared" si="6"/>
        <v>0</v>
      </c>
      <c r="H239" t="str">
        <f t="shared" si="7"/>
        <v>，3119508</v>
      </c>
      <c r="I239" t="str">
        <f>VLOOKUP(A239,HOP!A:U,21,0)</f>
        <v>直连</v>
      </c>
    </row>
    <row r="240" ht="14.25" hidden="1" customHeight="1" spans="1:9">
      <c r="A240" s="6" t="s">
        <v>1830</v>
      </c>
      <c r="B240" s="7" t="s">
        <v>665</v>
      </c>
      <c r="C240" s="7" t="s">
        <v>998</v>
      </c>
      <c r="D240" s="3">
        <v>1376</v>
      </c>
      <c r="E240" t="str">
        <f>VLOOKUP(A240,HOP!A:L,12,0)</f>
        <v>1376.00</v>
      </c>
      <c r="F240" t="str">
        <f>VLOOKUP(A240,HOP!A:C,3,0)</f>
        <v>3099177</v>
      </c>
      <c r="G240">
        <f t="shared" si="6"/>
        <v>0</v>
      </c>
      <c r="H240" t="str">
        <f t="shared" si="7"/>
        <v>，3099177</v>
      </c>
      <c r="I240" t="str">
        <f>VLOOKUP(A240,HOP!A:U,21,0)</f>
        <v>直连</v>
      </c>
    </row>
    <row r="241" ht="14.25" hidden="1" customHeight="1" spans="1:9">
      <c r="A241" s="6" t="s">
        <v>1834</v>
      </c>
      <c r="B241" s="7" t="s">
        <v>320</v>
      </c>
      <c r="C241" s="7" t="s">
        <v>998</v>
      </c>
      <c r="D241" s="3">
        <v>2997</v>
      </c>
      <c r="E241" t="str">
        <f>VLOOKUP(A241,HOP!A:L,12,0)</f>
        <v>2997.00</v>
      </c>
      <c r="F241" t="str">
        <f>VLOOKUP(A241,HOP!A:C,3,0)</f>
        <v>3102655</v>
      </c>
      <c r="G241">
        <f t="shared" si="6"/>
        <v>0</v>
      </c>
      <c r="H241" t="str">
        <f t="shared" si="7"/>
        <v>，3102655</v>
      </c>
      <c r="I241" t="str">
        <f>VLOOKUP(A241,HOP!A:U,21,0)</f>
        <v>直采</v>
      </c>
    </row>
    <row r="242" ht="14.25" hidden="1" customHeight="1" spans="1:9">
      <c r="A242" s="6" t="s">
        <v>1841</v>
      </c>
      <c r="B242" s="7" t="s">
        <v>665</v>
      </c>
      <c r="C242" s="7" t="s">
        <v>998</v>
      </c>
      <c r="D242" s="3">
        <v>420</v>
      </c>
      <c r="E242" t="str">
        <f>VLOOKUP(A242,HOP!A:L,12,0)</f>
        <v>420.00</v>
      </c>
      <c r="F242" t="str">
        <f>VLOOKUP(A242,HOP!A:C,3,0)</f>
        <v>3110936</v>
      </c>
      <c r="G242">
        <f t="shared" si="6"/>
        <v>0</v>
      </c>
      <c r="H242" t="str">
        <f t="shared" si="7"/>
        <v>，3110936</v>
      </c>
      <c r="I242" t="str">
        <f>VLOOKUP(A242,HOP!A:U,21,0)</f>
        <v>直连</v>
      </c>
    </row>
    <row r="243" ht="14.25" hidden="1" customHeight="1" spans="1:9">
      <c r="A243" s="6" t="s">
        <v>1849</v>
      </c>
      <c r="B243" s="7" t="s">
        <v>665</v>
      </c>
      <c r="C243" s="7" t="s">
        <v>998</v>
      </c>
      <c r="D243" s="3">
        <v>1138</v>
      </c>
      <c r="E243" t="str">
        <f>VLOOKUP(A243,HOP!A:L,12,0)</f>
        <v>1138.00</v>
      </c>
      <c r="F243" t="str">
        <f>VLOOKUP(A243,HOP!A:C,3,0)</f>
        <v>3108959</v>
      </c>
      <c r="G243">
        <f t="shared" si="6"/>
        <v>0</v>
      </c>
      <c r="H243" t="str">
        <f t="shared" si="7"/>
        <v>，3108959</v>
      </c>
      <c r="I243" t="str">
        <f>VLOOKUP(A243,HOP!A:U,21,0)</f>
        <v>直连</v>
      </c>
    </row>
    <row r="244" ht="14.25" hidden="1" customHeight="1" spans="1:9">
      <c r="A244" s="6" t="s">
        <v>1854</v>
      </c>
      <c r="B244" s="7" t="s">
        <v>665</v>
      </c>
      <c r="C244" s="7" t="s">
        <v>998</v>
      </c>
      <c r="D244" s="3">
        <v>1257</v>
      </c>
      <c r="E244" t="str">
        <f>VLOOKUP(A244,HOP!A:L,12,0)</f>
        <v>1257.00</v>
      </c>
      <c r="F244" t="str">
        <f>VLOOKUP(A244,HOP!A:C,3,0)</f>
        <v>3111595</v>
      </c>
      <c r="G244">
        <f t="shared" si="6"/>
        <v>0</v>
      </c>
      <c r="H244" t="str">
        <f t="shared" si="7"/>
        <v>，3111595</v>
      </c>
      <c r="I244" t="str">
        <f>VLOOKUP(A244,HOP!A:U,21,0)</f>
        <v>直连</v>
      </c>
    </row>
    <row r="245" ht="14.25" hidden="1" customHeight="1" spans="1:9">
      <c r="A245" s="6" t="s">
        <v>1863</v>
      </c>
      <c r="B245" s="7" t="s">
        <v>665</v>
      </c>
      <c r="C245" s="7" t="s">
        <v>998</v>
      </c>
      <c r="D245" s="3">
        <v>438</v>
      </c>
      <c r="E245" t="str">
        <f>VLOOKUP(A245,HOP!A:L,12,0)</f>
        <v>438.00</v>
      </c>
      <c r="F245" t="str">
        <f>VLOOKUP(A245,HOP!A:C,3,0)</f>
        <v>3116289</v>
      </c>
      <c r="G245">
        <f t="shared" si="6"/>
        <v>0</v>
      </c>
      <c r="H245" t="str">
        <f t="shared" si="7"/>
        <v>，3116289</v>
      </c>
      <c r="I245" t="str">
        <f>VLOOKUP(A245,HOP!A:U,21,0)</f>
        <v>直采</v>
      </c>
    </row>
    <row r="246" ht="14.25" hidden="1" customHeight="1" spans="1:9">
      <c r="A246" s="6" t="s">
        <v>1871</v>
      </c>
      <c r="B246" s="7" t="s">
        <v>665</v>
      </c>
      <c r="C246" s="7" t="s">
        <v>998</v>
      </c>
      <c r="D246" s="3">
        <v>507</v>
      </c>
      <c r="E246" t="str">
        <f>VLOOKUP(A246,HOP!A:L,12,0)</f>
        <v>507.00</v>
      </c>
      <c r="F246" t="str">
        <f>VLOOKUP(A246,HOP!A:C,3,0)</f>
        <v>3118042</v>
      </c>
      <c r="G246">
        <f t="shared" si="6"/>
        <v>0</v>
      </c>
      <c r="H246" t="str">
        <f t="shared" si="7"/>
        <v>，3118042</v>
      </c>
      <c r="I246" t="str">
        <f>VLOOKUP(A246,HOP!A:U,21,0)</f>
        <v>直连</v>
      </c>
    </row>
    <row r="247" ht="14.25" hidden="1" customHeight="1" spans="1:9">
      <c r="A247" s="6" t="s">
        <v>1877</v>
      </c>
      <c r="B247" s="7" t="s">
        <v>665</v>
      </c>
      <c r="C247" s="7" t="s">
        <v>998</v>
      </c>
      <c r="D247" s="3">
        <v>1623</v>
      </c>
      <c r="E247" t="str">
        <f>VLOOKUP(A247,HOP!A:L,12,0)</f>
        <v>1623.00</v>
      </c>
      <c r="F247" t="str">
        <f>VLOOKUP(A247,HOP!A:C,3,0)</f>
        <v>3117060</v>
      </c>
      <c r="G247">
        <f t="shared" si="6"/>
        <v>0</v>
      </c>
      <c r="H247" t="str">
        <f t="shared" si="7"/>
        <v>，3117060</v>
      </c>
      <c r="I247" t="str">
        <f>VLOOKUP(A247,HOP!A:U,21,0)</f>
        <v>直连</v>
      </c>
    </row>
    <row r="248" ht="14.25" hidden="1" customHeight="1" spans="1:9">
      <c r="A248" s="6" t="s">
        <v>1886</v>
      </c>
      <c r="B248" s="7" t="s">
        <v>998</v>
      </c>
      <c r="C248" s="7" t="s">
        <v>393</v>
      </c>
      <c r="D248" s="3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t="14.25" hidden="1" customHeight="1" spans="1:9">
      <c r="A249" s="6" t="s">
        <v>1894</v>
      </c>
      <c r="B249" s="7" t="s">
        <v>1899</v>
      </c>
      <c r="C249" s="7" t="s">
        <v>1900</v>
      </c>
      <c r="D249" s="3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t="14.25" hidden="1" customHeight="1" spans="1:9">
      <c r="A250" s="6" t="s">
        <v>1904</v>
      </c>
      <c r="B250" s="7" t="s">
        <v>998</v>
      </c>
      <c r="C250" s="7" t="s">
        <v>393</v>
      </c>
      <c r="D250" s="3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t="14.25" hidden="1" customHeight="1" spans="1:9">
      <c r="A251" s="6" t="s">
        <v>1912</v>
      </c>
      <c r="B251" s="7" t="s">
        <v>338</v>
      </c>
      <c r="C251" s="7" t="s">
        <v>384</v>
      </c>
      <c r="D251" s="3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t="14.25" hidden="1" customHeight="1" spans="1:9">
      <c r="A252" s="6" t="s">
        <v>1917</v>
      </c>
      <c r="B252" s="7" t="s">
        <v>1900</v>
      </c>
      <c r="C252" s="7" t="s">
        <v>1922</v>
      </c>
      <c r="D252" s="3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t="14.25" hidden="1" customHeight="1" spans="1:9">
      <c r="A253" s="6" t="s">
        <v>1924</v>
      </c>
      <c r="B253" s="7" t="s">
        <v>998</v>
      </c>
      <c r="C253" s="7" t="s">
        <v>393</v>
      </c>
      <c r="D253" s="3">
        <v>543</v>
      </c>
      <c r="E253" t="str">
        <f>VLOOKUP(A253,HOP!A:L,12,0)</f>
        <v>543.00</v>
      </c>
      <c r="F253" t="str">
        <f>VLOOKUP(A253,HOP!A:C,3,0)</f>
        <v>3023892</v>
      </c>
      <c r="G253">
        <f t="shared" si="6"/>
        <v>0</v>
      </c>
      <c r="H253" t="str">
        <f t="shared" si="7"/>
        <v>，3023892</v>
      </c>
      <c r="I253" t="str">
        <f>VLOOKUP(A253,HOP!A:U,21,0)</f>
        <v>直连</v>
      </c>
    </row>
    <row r="254" ht="14.25" hidden="1" customHeight="1" spans="1:9">
      <c r="A254" s="6" t="s">
        <v>1928</v>
      </c>
      <c r="B254" s="7" t="s">
        <v>998</v>
      </c>
      <c r="C254" s="7" t="s">
        <v>393</v>
      </c>
      <c r="D254" s="3">
        <v>543</v>
      </c>
      <c r="E254" t="str">
        <f>VLOOKUP(A254,HOP!A:L,12,0)</f>
        <v>543.00</v>
      </c>
      <c r="F254" t="str">
        <f>VLOOKUP(A254,HOP!A:C,3,0)</f>
        <v>3023885</v>
      </c>
      <c r="G254">
        <f t="shared" si="6"/>
        <v>0</v>
      </c>
      <c r="H254" t="str">
        <f t="shared" si="7"/>
        <v>，3023885</v>
      </c>
      <c r="I254" t="str">
        <f>VLOOKUP(A254,HOP!A:U,21,0)</f>
        <v>直连</v>
      </c>
    </row>
    <row r="255" ht="14.25" hidden="1" customHeight="1" spans="1:9">
      <c r="A255" s="6" t="s">
        <v>1930</v>
      </c>
      <c r="B255" s="7" t="s">
        <v>998</v>
      </c>
      <c r="C255" s="7" t="s">
        <v>393</v>
      </c>
      <c r="D255" s="3">
        <v>686</v>
      </c>
      <c r="E255" t="str">
        <f>VLOOKUP(A255,HOP!A:L,12,0)</f>
        <v>686.00</v>
      </c>
      <c r="F255" t="str">
        <f>VLOOKUP(A255,HOP!A:C,3,0)</f>
        <v>3026023</v>
      </c>
      <c r="G255">
        <f t="shared" si="6"/>
        <v>0</v>
      </c>
      <c r="H255" t="str">
        <f t="shared" si="7"/>
        <v>，3026023</v>
      </c>
      <c r="I255" t="str">
        <f>VLOOKUP(A255,HOP!A:U,21,0)</f>
        <v>直连</v>
      </c>
    </row>
    <row r="256" ht="14.25" hidden="1" customHeight="1" spans="1:9">
      <c r="A256" s="6" t="s">
        <v>1935</v>
      </c>
      <c r="B256" s="7" t="s">
        <v>998</v>
      </c>
      <c r="C256" s="7" t="s">
        <v>393</v>
      </c>
      <c r="D256" s="3">
        <v>3402</v>
      </c>
      <c r="E256" t="str">
        <f>VLOOKUP(A256,HOP!A:L,12,0)</f>
        <v>3402.00</v>
      </c>
      <c r="F256" t="str">
        <f>VLOOKUP(A256,HOP!A:C,3,0)</f>
        <v>3050920</v>
      </c>
      <c r="G256">
        <f t="shared" si="6"/>
        <v>0</v>
      </c>
      <c r="H256" t="str">
        <f t="shared" si="7"/>
        <v>，3050920</v>
      </c>
      <c r="I256" t="str">
        <f>VLOOKUP(A256,HOP!A:U,21,0)</f>
        <v>直连</v>
      </c>
    </row>
    <row r="257" ht="14.25" hidden="1" customHeight="1" spans="1:9">
      <c r="A257" s="6" t="s">
        <v>1942</v>
      </c>
      <c r="B257" s="7" t="s">
        <v>665</v>
      </c>
      <c r="C257" s="7" t="s">
        <v>393</v>
      </c>
      <c r="D257" s="3">
        <v>1099</v>
      </c>
      <c r="E257" t="str">
        <f>VLOOKUP(A257,HOP!A:L,12,0)</f>
        <v>1099.00</v>
      </c>
      <c r="F257" t="str">
        <f>VLOOKUP(A257,HOP!A:C,3,0)</f>
        <v>3040777</v>
      </c>
      <c r="G257">
        <f t="shared" si="6"/>
        <v>0</v>
      </c>
      <c r="H257" t="str">
        <f t="shared" si="7"/>
        <v>，3040777</v>
      </c>
      <c r="I257" t="str">
        <f>VLOOKUP(A257,HOP!A:U,21,0)</f>
        <v>直连</v>
      </c>
    </row>
    <row r="258" ht="14.25" hidden="1" customHeight="1" spans="1:9">
      <c r="A258" s="6" t="s">
        <v>1950</v>
      </c>
      <c r="B258" s="7" t="s">
        <v>998</v>
      </c>
      <c r="C258" s="7" t="s">
        <v>393</v>
      </c>
      <c r="D258" s="3">
        <v>358</v>
      </c>
      <c r="E258" t="str">
        <f>VLOOKUP(A258,HOP!A:L,12,0)</f>
        <v>358.00</v>
      </c>
      <c r="F258" t="str">
        <f>VLOOKUP(A258,HOP!A:C,3,0)</f>
        <v>3055839</v>
      </c>
      <c r="G258">
        <f t="shared" si="6"/>
        <v>0</v>
      </c>
      <c r="H258" t="str">
        <f t="shared" si="7"/>
        <v>，3055839</v>
      </c>
      <c r="I258" t="str">
        <f>VLOOKUP(A258,HOP!A:U,21,0)</f>
        <v>直连</v>
      </c>
    </row>
    <row r="259" ht="14.25" hidden="1" customHeight="1" spans="1:9">
      <c r="A259" s="6" t="s">
        <v>1955</v>
      </c>
      <c r="B259" s="7" t="s">
        <v>998</v>
      </c>
      <c r="C259" s="7" t="s">
        <v>393</v>
      </c>
      <c r="D259" s="3">
        <v>644</v>
      </c>
      <c r="E259" t="str">
        <f>VLOOKUP(A259,HOP!A:L,12,0)</f>
        <v>644.00</v>
      </c>
      <c r="F259" t="str">
        <f>VLOOKUP(A259,HOP!A:C,3,0)</f>
        <v>3056751</v>
      </c>
      <c r="G259">
        <f t="shared" ref="G259:G311" si="8">D259-E259</f>
        <v>0</v>
      </c>
      <c r="H259" t="str">
        <f t="shared" ref="H259:H311" si="9">$H$1&amp;F259</f>
        <v>，3056751</v>
      </c>
      <c r="I259" t="str">
        <f>VLOOKUP(A259,HOP!A:U,21,0)</f>
        <v>直连</v>
      </c>
    </row>
    <row r="260" ht="14.25" hidden="1" customHeight="1" spans="1:9">
      <c r="A260" s="6" t="s">
        <v>1963</v>
      </c>
      <c r="B260" s="7" t="s">
        <v>356</v>
      </c>
      <c r="C260" s="7" t="s">
        <v>393</v>
      </c>
      <c r="D260" s="3">
        <v>4940</v>
      </c>
      <c r="E260" t="str">
        <f>VLOOKUP(A260,HOP!A:L,12,0)</f>
        <v>4940.00</v>
      </c>
      <c r="F260" t="str">
        <f>VLOOKUP(A260,HOP!A:C,3,0)</f>
        <v>3058905</v>
      </c>
      <c r="G260">
        <f t="shared" si="8"/>
        <v>0</v>
      </c>
      <c r="H260" t="str">
        <f t="shared" si="9"/>
        <v>，3058905</v>
      </c>
      <c r="I260" t="str">
        <f>VLOOKUP(A260,HOP!A:U,21,0)</f>
        <v>直采</v>
      </c>
    </row>
    <row r="261" ht="14.25" hidden="1" customHeight="1" spans="1:9">
      <c r="A261" s="6" t="s">
        <v>1969</v>
      </c>
      <c r="B261" s="7" t="s">
        <v>356</v>
      </c>
      <c r="C261" s="7" t="s">
        <v>393</v>
      </c>
      <c r="D261" s="3">
        <v>4940</v>
      </c>
      <c r="E261" t="str">
        <f>VLOOKUP(A261,HOP!A:L,12,0)</f>
        <v>4940.00</v>
      </c>
      <c r="F261" t="str">
        <f>VLOOKUP(A261,HOP!A:C,3,0)</f>
        <v>3058546</v>
      </c>
      <c r="G261">
        <f t="shared" si="8"/>
        <v>0</v>
      </c>
      <c r="H261" t="str">
        <f t="shared" si="9"/>
        <v>，3058546</v>
      </c>
      <c r="I261" t="str">
        <f>VLOOKUP(A261,HOP!A:U,21,0)</f>
        <v>直采</v>
      </c>
    </row>
    <row r="262" ht="14.25" hidden="1" customHeight="1" spans="1:9">
      <c r="A262" s="6" t="s">
        <v>1972</v>
      </c>
      <c r="B262" s="7" t="s">
        <v>998</v>
      </c>
      <c r="C262" s="7" t="s">
        <v>393</v>
      </c>
      <c r="D262" s="3">
        <v>650</v>
      </c>
      <c r="E262" t="str">
        <f>VLOOKUP(A262,HOP!A:L,12,0)</f>
        <v>650.00</v>
      </c>
      <c r="F262" t="str">
        <f>VLOOKUP(A262,HOP!A:C,3,0)</f>
        <v>3065116</v>
      </c>
      <c r="G262">
        <f t="shared" si="8"/>
        <v>0</v>
      </c>
      <c r="H262" t="str">
        <f t="shared" si="9"/>
        <v>，3065116</v>
      </c>
      <c r="I262" t="str">
        <f>VLOOKUP(A262,HOP!A:U,21,0)</f>
        <v>直连</v>
      </c>
    </row>
    <row r="263" ht="14.25" hidden="1" customHeight="1" spans="1:9">
      <c r="A263" s="6" t="s">
        <v>1977</v>
      </c>
      <c r="B263" s="7" t="s">
        <v>320</v>
      </c>
      <c r="C263" s="7" t="s">
        <v>393</v>
      </c>
      <c r="D263" s="3">
        <v>2318</v>
      </c>
      <c r="E263" t="str">
        <f>VLOOKUP(A263,HOP!A:L,12,0)</f>
        <v>2318.00</v>
      </c>
      <c r="F263" t="str">
        <f>VLOOKUP(A263,HOP!A:C,3,0)</f>
        <v>3070811</v>
      </c>
      <c r="G263">
        <f t="shared" si="8"/>
        <v>0</v>
      </c>
      <c r="H263" t="str">
        <f t="shared" si="9"/>
        <v>，3070811</v>
      </c>
      <c r="I263" t="str">
        <f>VLOOKUP(A263,HOP!A:U,21,0)</f>
        <v>直连</v>
      </c>
    </row>
    <row r="264" ht="14.25" hidden="1" customHeight="1" spans="1:9">
      <c r="A264" s="6" t="s">
        <v>1982</v>
      </c>
      <c r="B264" s="7" t="s">
        <v>998</v>
      </c>
      <c r="C264" s="7" t="s">
        <v>393</v>
      </c>
      <c r="D264" s="3">
        <v>1254</v>
      </c>
      <c r="E264" t="str">
        <f>VLOOKUP(A264,HOP!A:L,12,0)</f>
        <v>1254.00</v>
      </c>
      <c r="F264" t="str">
        <f>VLOOKUP(A264,HOP!A:C,3,0)</f>
        <v>2993726</v>
      </c>
      <c r="G264">
        <f t="shared" si="8"/>
        <v>0</v>
      </c>
      <c r="H264" t="str">
        <f t="shared" si="9"/>
        <v>，2993726</v>
      </c>
      <c r="I264" t="str">
        <f>VLOOKUP(A264,HOP!A:U,21,0)</f>
        <v>直采</v>
      </c>
    </row>
    <row r="265" ht="14.25" hidden="1" customHeight="1" spans="1:9">
      <c r="A265" s="6" t="s">
        <v>1991</v>
      </c>
      <c r="B265" s="7" t="s">
        <v>998</v>
      </c>
      <c r="C265" s="7" t="s">
        <v>393</v>
      </c>
      <c r="D265" s="3">
        <v>2778</v>
      </c>
      <c r="E265" t="str">
        <f>VLOOKUP(A265,HOP!A:L,12,0)</f>
        <v>2778.00</v>
      </c>
      <c r="F265" t="str">
        <f>VLOOKUP(A265,HOP!A:C,3,0)</f>
        <v>3010845</v>
      </c>
      <c r="G265">
        <f t="shared" si="8"/>
        <v>0</v>
      </c>
      <c r="H265" t="str">
        <f t="shared" si="9"/>
        <v>，3010845</v>
      </c>
      <c r="I265" t="str">
        <f>VLOOKUP(A265,HOP!A:U,21,0)</f>
        <v>直采</v>
      </c>
    </row>
    <row r="266" ht="14.25" hidden="1" customHeight="1" spans="1:9">
      <c r="A266" s="6" t="s">
        <v>1998</v>
      </c>
      <c r="B266" s="7" t="s">
        <v>674</v>
      </c>
      <c r="C266" s="7" t="s">
        <v>393</v>
      </c>
      <c r="D266" s="3">
        <v>1524</v>
      </c>
      <c r="E266" t="str">
        <f>VLOOKUP(A266,HOP!A:L,12,0)</f>
        <v>1524.00</v>
      </c>
      <c r="F266" t="str">
        <f>VLOOKUP(A266,HOP!A:C,3,0)</f>
        <v>3038635</v>
      </c>
      <c r="G266">
        <f t="shared" si="8"/>
        <v>0</v>
      </c>
      <c r="H266" t="str">
        <f t="shared" si="9"/>
        <v>，3038635</v>
      </c>
      <c r="I266" t="str">
        <f>VLOOKUP(A266,HOP!A:U,21,0)</f>
        <v>直连</v>
      </c>
    </row>
    <row r="267" ht="14.25" hidden="1" customHeight="1" spans="1:9">
      <c r="A267" s="6" t="s">
        <v>2004</v>
      </c>
      <c r="B267" s="7" t="s">
        <v>665</v>
      </c>
      <c r="C267" s="7" t="s">
        <v>393</v>
      </c>
      <c r="D267" s="3">
        <v>776</v>
      </c>
      <c r="E267" t="str">
        <f>VLOOKUP(A267,HOP!A:L,12,0)</f>
        <v>776.00</v>
      </c>
      <c r="F267" t="str">
        <f>VLOOKUP(A267,HOP!A:C,3,0)</f>
        <v>3046199</v>
      </c>
      <c r="G267">
        <f t="shared" si="8"/>
        <v>0</v>
      </c>
      <c r="H267" t="str">
        <f t="shared" si="9"/>
        <v>，3046199</v>
      </c>
      <c r="I267" t="str">
        <f>VLOOKUP(A267,HOP!A:U,21,0)</f>
        <v>直连</v>
      </c>
    </row>
    <row r="268" ht="14.25" hidden="1" customHeight="1" spans="1:9">
      <c r="A268" s="6" t="s">
        <v>2009</v>
      </c>
      <c r="B268" s="7" t="s">
        <v>665</v>
      </c>
      <c r="C268" s="7" t="s">
        <v>393</v>
      </c>
      <c r="D268" s="3">
        <v>1536</v>
      </c>
      <c r="E268" t="str">
        <f>VLOOKUP(A268,HOP!A:L,12,0)</f>
        <v>1536.00</v>
      </c>
      <c r="F268" t="str">
        <f>VLOOKUP(A268,HOP!A:C,3,0)</f>
        <v>3067855</v>
      </c>
      <c r="G268">
        <f t="shared" si="8"/>
        <v>0</v>
      </c>
      <c r="H268" t="str">
        <f t="shared" si="9"/>
        <v>，3067855</v>
      </c>
      <c r="I268" t="str">
        <f>VLOOKUP(A268,HOP!A:U,21,0)</f>
        <v>直采</v>
      </c>
    </row>
    <row r="269" ht="14.25" hidden="1" customHeight="1" spans="1:9">
      <c r="A269" s="6" t="s">
        <v>2017</v>
      </c>
      <c r="B269" s="7" t="s">
        <v>998</v>
      </c>
      <c r="C269" s="7" t="s">
        <v>393</v>
      </c>
      <c r="D269" s="3">
        <v>454</v>
      </c>
      <c r="E269" t="str">
        <f>VLOOKUP(A269,HOP!A:L,12,0)</f>
        <v>454.00</v>
      </c>
      <c r="F269" t="str">
        <f>VLOOKUP(A269,HOP!A:C,3,0)</f>
        <v>3084462</v>
      </c>
      <c r="G269">
        <f t="shared" si="8"/>
        <v>0</v>
      </c>
      <c r="H269" t="str">
        <f t="shared" si="9"/>
        <v>，3084462</v>
      </c>
      <c r="I269" t="str">
        <f>VLOOKUP(A269,HOP!A:U,21,0)</f>
        <v>直采</v>
      </c>
    </row>
    <row r="270" ht="14.25" hidden="1" customHeight="1" spans="1:9">
      <c r="A270" s="6" t="s">
        <v>2025</v>
      </c>
      <c r="B270" s="7" t="s">
        <v>665</v>
      </c>
      <c r="C270" s="7" t="s">
        <v>393</v>
      </c>
      <c r="D270" s="3">
        <v>4002</v>
      </c>
      <c r="E270" t="str">
        <f>VLOOKUP(A270,HOP!A:L,12,0)</f>
        <v>4002.00</v>
      </c>
      <c r="F270" t="str">
        <f>VLOOKUP(A270,HOP!A:C,3,0)</f>
        <v>3107344</v>
      </c>
      <c r="G270">
        <f t="shared" si="8"/>
        <v>0</v>
      </c>
      <c r="H270" t="str">
        <f t="shared" si="9"/>
        <v>，3107344</v>
      </c>
      <c r="I270" t="str">
        <f>VLOOKUP(A270,HOP!A:U,21,0)</f>
        <v>直采</v>
      </c>
    </row>
    <row r="271" ht="14.25" hidden="1" customHeight="1" spans="1:9">
      <c r="A271" s="6" t="s">
        <v>2033</v>
      </c>
      <c r="B271" s="7" t="s">
        <v>665</v>
      </c>
      <c r="C271" s="7" t="s">
        <v>393</v>
      </c>
      <c r="D271" s="3">
        <v>2975</v>
      </c>
      <c r="E271" t="str">
        <f>VLOOKUP(A271,HOP!A:L,12,0)</f>
        <v>2975.00</v>
      </c>
      <c r="F271" t="str">
        <f>VLOOKUP(A271,HOP!A:C,3,0)</f>
        <v>3116443</v>
      </c>
      <c r="G271">
        <f t="shared" si="8"/>
        <v>0</v>
      </c>
      <c r="H271" t="str">
        <f t="shared" si="9"/>
        <v>，3116443</v>
      </c>
      <c r="I271" t="str">
        <f>VLOOKUP(A271,HOP!A:U,21,0)</f>
        <v>直采</v>
      </c>
    </row>
    <row r="272" ht="14.25" hidden="1" customHeight="1" spans="1:9">
      <c r="A272" s="6" t="s">
        <v>2039</v>
      </c>
      <c r="B272" s="7" t="s">
        <v>665</v>
      </c>
      <c r="C272" s="7" t="s">
        <v>393</v>
      </c>
      <c r="D272" s="3">
        <v>1340</v>
      </c>
      <c r="E272" t="str">
        <f>VLOOKUP(A272,HOP!A:L,12,0)</f>
        <v>1340.00</v>
      </c>
      <c r="F272" t="str">
        <f>VLOOKUP(A272,HOP!A:C,3,0)</f>
        <v>3063239</v>
      </c>
      <c r="G272">
        <f t="shared" si="8"/>
        <v>0</v>
      </c>
      <c r="H272" t="str">
        <f t="shared" si="9"/>
        <v>，3063239</v>
      </c>
      <c r="I272" t="str">
        <f>VLOOKUP(A272,HOP!A:U,21,0)</f>
        <v>直连</v>
      </c>
    </row>
    <row r="273" ht="14.25" hidden="1" customHeight="1" spans="1:9">
      <c r="A273" s="6" t="s">
        <v>2046</v>
      </c>
      <c r="B273" s="7" t="s">
        <v>998</v>
      </c>
      <c r="C273" s="7" t="s">
        <v>393</v>
      </c>
      <c r="D273" s="3">
        <v>504</v>
      </c>
      <c r="E273" t="str">
        <f>VLOOKUP(A273,HOP!A:L,12,0)</f>
        <v>504.00</v>
      </c>
      <c r="F273" t="str">
        <f>VLOOKUP(A273,HOP!A:C,3,0)</f>
        <v>3119063</v>
      </c>
      <c r="G273">
        <f t="shared" si="8"/>
        <v>0</v>
      </c>
      <c r="H273" t="str">
        <f t="shared" si="9"/>
        <v>，3119063</v>
      </c>
      <c r="I273" t="str">
        <f>VLOOKUP(A273,HOP!A:U,21,0)</f>
        <v>直采</v>
      </c>
    </row>
    <row r="274" ht="14.25" hidden="1" customHeight="1" spans="1:9">
      <c r="A274" s="6" t="s">
        <v>2053</v>
      </c>
      <c r="B274" s="7" t="s">
        <v>998</v>
      </c>
      <c r="C274" s="7" t="s">
        <v>393</v>
      </c>
      <c r="D274" s="3">
        <v>151</v>
      </c>
      <c r="E274" t="str">
        <f>VLOOKUP(A274,HOP!A:L,12,0)</f>
        <v>151.00</v>
      </c>
      <c r="F274" t="str">
        <f>VLOOKUP(A274,HOP!A:C,3,0)</f>
        <v>3119265</v>
      </c>
      <c r="G274">
        <f t="shared" si="8"/>
        <v>0</v>
      </c>
      <c r="H274" t="str">
        <f t="shared" si="9"/>
        <v>，3119265</v>
      </c>
      <c r="I274" t="str">
        <f>VLOOKUP(A274,HOP!A:U,21,0)</f>
        <v>直连</v>
      </c>
    </row>
    <row r="275" ht="14.25" hidden="1" customHeight="1" spans="1:9">
      <c r="A275" s="6" t="s">
        <v>2059</v>
      </c>
      <c r="B275" s="7" t="s">
        <v>998</v>
      </c>
      <c r="C275" s="7" t="s">
        <v>393</v>
      </c>
      <c r="D275" s="3">
        <v>355</v>
      </c>
      <c r="E275" t="str">
        <f>VLOOKUP(A275,HOP!A:L,12,0)</f>
        <v>355.00</v>
      </c>
      <c r="F275" t="str">
        <f>VLOOKUP(A275,HOP!A:C,3,0)</f>
        <v>3119326</v>
      </c>
      <c r="G275">
        <f t="shared" si="8"/>
        <v>0</v>
      </c>
      <c r="H275" t="str">
        <f t="shared" si="9"/>
        <v>，3119326</v>
      </c>
      <c r="I275" t="str">
        <f>VLOOKUP(A275,HOP!A:U,21,0)</f>
        <v>直连</v>
      </c>
    </row>
    <row r="276" ht="14.25" hidden="1" customHeight="1" spans="1:9">
      <c r="A276" s="6" t="s">
        <v>2065</v>
      </c>
      <c r="B276" s="7" t="s">
        <v>998</v>
      </c>
      <c r="C276" s="7" t="s">
        <v>393</v>
      </c>
      <c r="D276" s="3">
        <v>456</v>
      </c>
      <c r="E276" t="str">
        <f>VLOOKUP(A276,HOP!A:L,12,0)</f>
        <v>456.00</v>
      </c>
      <c r="F276" t="str">
        <f>VLOOKUP(A276,HOP!A:C,3,0)</f>
        <v>3122112</v>
      </c>
      <c r="G276">
        <f t="shared" si="8"/>
        <v>0</v>
      </c>
      <c r="H276" t="str">
        <f t="shared" si="9"/>
        <v>，3122112</v>
      </c>
      <c r="I276" t="str">
        <f>VLOOKUP(A276,HOP!A:U,21,0)</f>
        <v>直连</v>
      </c>
    </row>
    <row r="277" ht="14.25" hidden="1" customHeight="1" spans="1:9">
      <c r="A277" s="6" t="s">
        <v>2070</v>
      </c>
      <c r="B277" s="7" t="s">
        <v>998</v>
      </c>
      <c r="C277" s="7" t="s">
        <v>393</v>
      </c>
      <c r="D277" s="3">
        <v>504</v>
      </c>
      <c r="E277" t="str">
        <f>VLOOKUP(A277,HOP!A:L,12,0)</f>
        <v>504.00</v>
      </c>
      <c r="F277" t="str">
        <f>VLOOKUP(A277,HOP!A:C,3,0)</f>
        <v>3121620</v>
      </c>
      <c r="G277">
        <f t="shared" si="8"/>
        <v>0</v>
      </c>
      <c r="H277" t="str">
        <f t="shared" si="9"/>
        <v>，3121620</v>
      </c>
      <c r="I277" t="str">
        <f>VLOOKUP(A277,HOP!A:U,21,0)</f>
        <v>直采</v>
      </c>
    </row>
    <row r="278" ht="14.25" hidden="1" customHeight="1" spans="1:9">
      <c r="A278" s="6" t="s">
        <v>2074</v>
      </c>
      <c r="B278" s="7" t="s">
        <v>998</v>
      </c>
      <c r="C278" s="7" t="s">
        <v>393</v>
      </c>
      <c r="D278" s="3">
        <v>347</v>
      </c>
      <c r="E278" t="str">
        <f>VLOOKUP(A278,HOP!A:L,12,0)</f>
        <v>347.00</v>
      </c>
      <c r="F278" t="str">
        <f>VLOOKUP(A278,HOP!A:C,3,0)</f>
        <v>3122331</v>
      </c>
      <c r="G278">
        <f t="shared" si="8"/>
        <v>0</v>
      </c>
      <c r="H278" t="str">
        <f t="shared" si="9"/>
        <v>，3122331</v>
      </c>
      <c r="I278" t="str">
        <f>VLOOKUP(A278,HOP!A:U,21,0)</f>
        <v>直连</v>
      </c>
    </row>
    <row r="279" ht="14.25" hidden="1" customHeight="1" spans="1:9">
      <c r="A279" s="6" t="s">
        <v>2082</v>
      </c>
      <c r="B279" s="7" t="s">
        <v>998</v>
      </c>
      <c r="C279" s="7" t="s">
        <v>393</v>
      </c>
      <c r="D279" s="3">
        <v>497</v>
      </c>
      <c r="E279" t="str">
        <f>VLOOKUP(A279,HOP!A:L,12,0)</f>
        <v>497.00</v>
      </c>
      <c r="F279" t="str">
        <f>VLOOKUP(A279,HOP!A:C,3,0)</f>
        <v>3122602</v>
      </c>
      <c r="G279">
        <f t="shared" si="8"/>
        <v>0</v>
      </c>
      <c r="H279" t="str">
        <f t="shared" si="9"/>
        <v>，3122602</v>
      </c>
      <c r="I279" t="str">
        <f>VLOOKUP(A279,HOP!A:U,21,0)</f>
        <v>直连</v>
      </c>
    </row>
    <row r="280" ht="14.25" hidden="1" customHeight="1" spans="1:9">
      <c r="A280" s="6" t="s">
        <v>2086</v>
      </c>
      <c r="B280" s="7" t="s">
        <v>998</v>
      </c>
      <c r="C280" s="7" t="s">
        <v>393</v>
      </c>
      <c r="D280" s="3">
        <v>2147</v>
      </c>
      <c r="E280" t="str">
        <f>VLOOKUP(A280,HOP!A:L,12,0)</f>
        <v>2147.00</v>
      </c>
      <c r="F280" t="str">
        <f>VLOOKUP(A280,HOP!A:C,3,0)</f>
        <v>3082916</v>
      </c>
      <c r="G280">
        <f t="shared" si="8"/>
        <v>0</v>
      </c>
      <c r="H280" t="str">
        <f t="shared" si="9"/>
        <v>，3082916</v>
      </c>
      <c r="I280" t="str">
        <f>VLOOKUP(A280,HOP!A:U,21,0)</f>
        <v>直连</v>
      </c>
    </row>
    <row r="281" ht="14.25" hidden="1" customHeight="1" spans="1:9">
      <c r="A281" s="6" t="s">
        <v>2094</v>
      </c>
      <c r="B281" s="7" t="s">
        <v>665</v>
      </c>
      <c r="C281" s="7" t="s">
        <v>393</v>
      </c>
      <c r="D281" s="3">
        <v>744</v>
      </c>
      <c r="E281" t="str">
        <f>VLOOKUP(A281,HOP!A:L,12,0)</f>
        <v>744.00</v>
      </c>
      <c r="F281" t="str">
        <f>VLOOKUP(A281,HOP!A:C,3,0)</f>
        <v>3082792</v>
      </c>
      <c r="G281">
        <f t="shared" si="8"/>
        <v>0</v>
      </c>
      <c r="H281" t="str">
        <f t="shared" si="9"/>
        <v>，3082792</v>
      </c>
      <c r="I281" t="str">
        <f>VLOOKUP(A281,HOP!A:U,21,0)</f>
        <v>直连</v>
      </c>
    </row>
    <row r="282" ht="14.25" hidden="1" customHeight="1" spans="1:9">
      <c r="A282" s="6" t="s">
        <v>2100</v>
      </c>
      <c r="B282" s="7" t="s">
        <v>998</v>
      </c>
      <c r="C282" s="7" t="s">
        <v>393</v>
      </c>
      <c r="D282" s="3">
        <v>2620</v>
      </c>
      <c r="E282" t="str">
        <f>VLOOKUP(A282,HOP!A:L,12,0)</f>
        <v>2620.00</v>
      </c>
      <c r="F282" t="str">
        <f>VLOOKUP(A282,HOP!A:C,3,0)</f>
        <v>3097867</v>
      </c>
      <c r="G282">
        <f t="shared" si="8"/>
        <v>0</v>
      </c>
      <c r="H282" t="str">
        <f t="shared" si="9"/>
        <v>，3097867</v>
      </c>
      <c r="I282" t="str">
        <f>VLOOKUP(A282,HOP!A:U,21,0)</f>
        <v>直连</v>
      </c>
    </row>
    <row r="283" ht="14.25" hidden="1" customHeight="1" spans="1:9">
      <c r="A283" s="6" t="s">
        <v>2108</v>
      </c>
      <c r="B283" s="7" t="s">
        <v>665</v>
      </c>
      <c r="C283" s="7" t="s">
        <v>393</v>
      </c>
      <c r="D283" s="3">
        <v>2049</v>
      </c>
      <c r="E283" t="str">
        <f>VLOOKUP(A283,HOP!A:L,12,0)</f>
        <v>2049.00</v>
      </c>
      <c r="F283" t="str">
        <f>VLOOKUP(A283,HOP!A:C,3,0)</f>
        <v>3077574</v>
      </c>
      <c r="G283">
        <f t="shared" si="8"/>
        <v>0</v>
      </c>
      <c r="H283" t="str">
        <f t="shared" si="9"/>
        <v>，3077574</v>
      </c>
      <c r="I283" t="str">
        <f>VLOOKUP(A283,HOP!A:U,21,0)</f>
        <v>直采</v>
      </c>
    </row>
    <row r="284" ht="14.25" hidden="1" customHeight="1" spans="1:9">
      <c r="A284" s="6" t="s">
        <v>2113</v>
      </c>
      <c r="B284" s="7" t="s">
        <v>665</v>
      </c>
      <c r="C284" s="7" t="s">
        <v>393</v>
      </c>
      <c r="D284" s="3">
        <v>1282</v>
      </c>
      <c r="E284" t="str">
        <f>VLOOKUP(A284,HOP!A:L,12,0)</f>
        <v>1282.00</v>
      </c>
      <c r="F284" t="str">
        <f>VLOOKUP(A284,HOP!A:C,3,0)</f>
        <v>3107723</v>
      </c>
      <c r="G284">
        <f t="shared" si="8"/>
        <v>0</v>
      </c>
      <c r="H284" t="str">
        <f t="shared" si="9"/>
        <v>，3107723</v>
      </c>
      <c r="I284" t="str">
        <f>VLOOKUP(A284,HOP!A:U,21,0)</f>
        <v>直连</v>
      </c>
    </row>
    <row r="285" ht="14.25" hidden="1" customHeight="1" spans="1:9">
      <c r="A285" s="6" t="s">
        <v>2118</v>
      </c>
      <c r="B285" s="7" t="s">
        <v>665</v>
      </c>
      <c r="C285" s="7" t="s">
        <v>393</v>
      </c>
      <c r="D285" s="3">
        <v>879</v>
      </c>
      <c r="E285" t="str">
        <f>VLOOKUP(A285,HOP!A:L,12,0)</f>
        <v>879.00</v>
      </c>
      <c r="F285" t="str">
        <f>VLOOKUP(A285,HOP!A:C,3,0)</f>
        <v>3108858</v>
      </c>
      <c r="G285">
        <f t="shared" si="8"/>
        <v>0</v>
      </c>
      <c r="H285" t="str">
        <f t="shared" si="9"/>
        <v>，3108858</v>
      </c>
      <c r="I285" t="str">
        <f>VLOOKUP(A285,HOP!A:U,21,0)</f>
        <v>直连</v>
      </c>
    </row>
    <row r="286" ht="14.25" hidden="1" customHeight="1" spans="1:9">
      <c r="A286" s="6" t="s">
        <v>2123</v>
      </c>
      <c r="B286" s="7" t="s">
        <v>998</v>
      </c>
      <c r="C286" s="7" t="s">
        <v>393</v>
      </c>
      <c r="D286" s="3">
        <v>690</v>
      </c>
      <c r="E286" t="str">
        <f>VLOOKUP(A286,HOP!A:L,12,0)</f>
        <v>690.00</v>
      </c>
      <c r="F286" t="str">
        <f>VLOOKUP(A286,HOP!A:C,3,0)</f>
        <v>3116308</v>
      </c>
      <c r="G286">
        <f t="shared" si="8"/>
        <v>0</v>
      </c>
      <c r="H286" t="str">
        <f t="shared" si="9"/>
        <v>，3116308</v>
      </c>
      <c r="I286" t="str">
        <f>VLOOKUP(A286,HOP!A:U,21,0)</f>
        <v>直连</v>
      </c>
    </row>
    <row r="287" ht="14.25" hidden="1" customHeight="1" spans="1:9">
      <c r="A287" s="6" t="s">
        <v>2128</v>
      </c>
      <c r="B287" s="7" t="s">
        <v>665</v>
      </c>
      <c r="C287" s="7" t="s">
        <v>393</v>
      </c>
      <c r="D287" s="3">
        <v>2644</v>
      </c>
      <c r="E287" t="str">
        <f>VLOOKUP(A287,HOP!A:L,12,0)</f>
        <v>2644.00</v>
      </c>
      <c r="F287" t="str">
        <f>VLOOKUP(A287,HOP!A:C,3,0)</f>
        <v>3113460</v>
      </c>
      <c r="G287">
        <f t="shared" si="8"/>
        <v>0</v>
      </c>
      <c r="H287" t="str">
        <f t="shared" si="9"/>
        <v>，3113460</v>
      </c>
      <c r="I287" t="str">
        <f>VLOOKUP(A287,HOP!A:U,21,0)</f>
        <v>直连</v>
      </c>
    </row>
    <row r="288" ht="14.25" hidden="1" customHeight="1" spans="1:9">
      <c r="A288" s="6" t="s">
        <v>2135</v>
      </c>
      <c r="B288" s="7" t="s">
        <v>665</v>
      </c>
      <c r="C288" s="7" t="s">
        <v>393</v>
      </c>
      <c r="D288" s="3">
        <v>2608</v>
      </c>
      <c r="E288" t="str">
        <f>VLOOKUP(A288,HOP!A:L,12,0)</f>
        <v>2608.00</v>
      </c>
      <c r="F288" t="str">
        <f>VLOOKUP(A288,HOP!A:C,3,0)</f>
        <v>3112998</v>
      </c>
      <c r="G288">
        <f t="shared" si="8"/>
        <v>0</v>
      </c>
      <c r="H288" t="str">
        <f t="shared" si="9"/>
        <v>，3112998</v>
      </c>
      <c r="I288" t="str">
        <f>VLOOKUP(A288,HOP!A:U,21,0)</f>
        <v>直采</v>
      </c>
    </row>
    <row r="289" ht="14.25" hidden="1" customHeight="1" spans="1:9">
      <c r="A289" s="6" t="s">
        <v>2141</v>
      </c>
      <c r="B289" s="7" t="s">
        <v>998</v>
      </c>
      <c r="C289" s="7" t="s">
        <v>393</v>
      </c>
      <c r="D289" s="3">
        <v>737</v>
      </c>
      <c r="E289" t="str">
        <f>VLOOKUP(A289,HOP!A:L,12,0)</f>
        <v>737.00</v>
      </c>
      <c r="F289" t="str">
        <f>VLOOKUP(A289,HOP!A:C,3,0)</f>
        <v>3120363</v>
      </c>
      <c r="G289">
        <f t="shared" si="8"/>
        <v>0</v>
      </c>
      <c r="H289" t="str">
        <f t="shared" si="9"/>
        <v>，3120363</v>
      </c>
      <c r="I289" t="str">
        <f>VLOOKUP(A289,HOP!A:U,21,0)</f>
        <v>直连</v>
      </c>
    </row>
    <row r="290" ht="14.25" hidden="1" customHeight="1" spans="1:9">
      <c r="A290" s="6" t="s">
        <v>2146</v>
      </c>
      <c r="B290" s="7" t="s">
        <v>998</v>
      </c>
      <c r="C290" s="7" t="s">
        <v>393</v>
      </c>
      <c r="D290" s="3">
        <v>671</v>
      </c>
      <c r="E290" t="str">
        <f>VLOOKUP(A290,HOP!A:L,12,0)</f>
        <v>671.00</v>
      </c>
      <c r="F290" t="str">
        <f>VLOOKUP(A290,HOP!A:C,3,0)</f>
        <v>3120838</v>
      </c>
      <c r="G290">
        <f t="shared" si="8"/>
        <v>0</v>
      </c>
      <c r="H290" t="str">
        <f t="shared" si="9"/>
        <v>，3120838</v>
      </c>
      <c r="I290" t="str">
        <f>VLOOKUP(A290,HOP!A:U,21,0)</f>
        <v>直连</v>
      </c>
    </row>
    <row r="291" ht="14.25" hidden="1" customHeight="1" spans="1:9">
      <c r="A291" s="6" t="s">
        <v>2150</v>
      </c>
      <c r="B291" s="7" t="s">
        <v>998</v>
      </c>
      <c r="C291" s="7" t="s">
        <v>393</v>
      </c>
      <c r="D291" s="3">
        <v>613</v>
      </c>
      <c r="E291" t="str">
        <f>VLOOKUP(A291,HOP!A:L,12,0)</f>
        <v>613.00</v>
      </c>
      <c r="F291" t="str">
        <f>VLOOKUP(A291,HOP!A:C,3,0)</f>
        <v>3120929</v>
      </c>
      <c r="G291">
        <f t="shared" si="8"/>
        <v>0</v>
      </c>
      <c r="H291" t="str">
        <f t="shared" si="9"/>
        <v>，3120929</v>
      </c>
      <c r="I291" t="str">
        <f>VLOOKUP(A291,HOP!A:U,21,0)</f>
        <v>直连</v>
      </c>
    </row>
    <row r="292" ht="14.25" hidden="1" customHeight="1" spans="1:9">
      <c r="A292" s="6" t="s">
        <v>2155</v>
      </c>
      <c r="B292" s="7" t="s">
        <v>998</v>
      </c>
      <c r="C292" s="7" t="s">
        <v>393</v>
      </c>
      <c r="D292" s="3">
        <v>550</v>
      </c>
      <c r="E292" t="str">
        <f>VLOOKUP(A292,HOP!A:L,12,0)</f>
        <v>550.00</v>
      </c>
      <c r="F292" t="str">
        <f>VLOOKUP(A292,HOP!A:C,3,0)</f>
        <v>3121119</v>
      </c>
      <c r="G292">
        <f t="shared" si="8"/>
        <v>0</v>
      </c>
      <c r="H292" t="str">
        <f t="shared" si="9"/>
        <v>，3121119</v>
      </c>
      <c r="I292" t="str">
        <f>VLOOKUP(A292,HOP!A:U,21,0)</f>
        <v>直连</v>
      </c>
    </row>
    <row r="293" ht="14.25" hidden="1" customHeight="1" spans="1:9">
      <c r="A293" s="6" t="s">
        <v>2163</v>
      </c>
      <c r="B293" s="7" t="s">
        <v>998</v>
      </c>
      <c r="C293" s="7" t="s">
        <v>393</v>
      </c>
      <c r="D293" s="3">
        <v>104</v>
      </c>
      <c r="E293" t="str">
        <f>VLOOKUP(A293,HOP!A:L,12,0)</f>
        <v>104.00</v>
      </c>
      <c r="F293" t="str">
        <f>VLOOKUP(A293,HOP!A:C,3,0)</f>
        <v>3122135</v>
      </c>
      <c r="G293">
        <f t="shared" si="8"/>
        <v>0</v>
      </c>
      <c r="H293" t="str">
        <f t="shared" si="9"/>
        <v>，3122135</v>
      </c>
      <c r="I293" t="str">
        <f>VLOOKUP(A293,HOP!A:U,21,0)</f>
        <v>直连</v>
      </c>
    </row>
    <row r="294" ht="14.25" hidden="1" customHeight="1" spans="1:9">
      <c r="A294" s="6" t="s">
        <v>2171</v>
      </c>
      <c r="B294" s="7" t="s">
        <v>674</v>
      </c>
      <c r="C294" s="7" t="s">
        <v>393</v>
      </c>
      <c r="D294" s="3">
        <v>1563</v>
      </c>
      <c r="E294" t="str">
        <f>VLOOKUP(A294,HOP!A:L,12,0)</f>
        <v>1563.00</v>
      </c>
      <c r="F294" t="str">
        <f>VLOOKUP(A294,HOP!A:C,3,0)</f>
        <v>3107278</v>
      </c>
      <c r="G294">
        <f t="shared" si="8"/>
        <v>0</v>
      </c>
      <c r="H294" t="str">
        <f t="shared" si="9"/>
        <v>，3107278</v>
      </c>
      <c r="I294" t="str">
        <f>VLOOKUP(A294,HOP!A:U,21,0)</f>
        <v>直连</v>
      </c>
    </row>
    <row r="295" ht="14.25" hidden="1" customHeight="1" spans="1:9">
      <c r="A295" s="6" t="s">
        <v>2176</v>
      </c>
      <c r="B295" s="7" t="s">
        <v>665</v>
      </c>
      <c r="C295" s="7" t="s">
        <v>393</v>
      </c>
      <c r="D295" s="3">
        <v>1290</v>
      </c>
      <c r="E295" t="str">
        <f>VLOOKUP(A295,HOP!A:L,12,0)</f>
        <v>1290.00</v>
      </c>
      <c r="F295" t="str">
        <f>VLOOKUP(A295,HOP!A:C,3,0)</f>
        <v>3118219</v>
      </c>
      <c r="G295">
        <f t="shared" si="8"/>
        <v>0</v>
      </c>
      <c r="H295" t="str">
        <f t="shared" si="9"/>
        <v>，3118219</v>
      </c>
      <c r="I295" t="str">
        <f>VLOOKUP(A295,HOP!A:U,21,0)</f>
        <v>直连</v>
      </c>
    </row>
    <row r="296" ht="14.25" hidden="1" customHeight="1" spans="1:9">
      <c r="A296" s="6" t="s">
        <v>2183</v>
      </c>
      <c r="B296" s="7" t="s">
        <v>393</v>
      </c>
      <c r="C296" s="7" t="s">
        <v>337</v>
      </c>
      <c r="D296" s="3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t="14.25" hidden="1" customHeight="1" spans="1:9">
      <c r="A297" s="6" t="s">
        <v>2191</v>
      </c>
      <c r="B297" s="7" t="s">
        <v>337</v>
      </c>
      <c r="C297" s="7" t="s">
        <v>338</v>
      </c>
      <c r="D297" s="3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t="14.25" hidden="1" customHeight="1" spans="1:9">
      <c r="A298" s="6" t="s">
        <v>2199</v>
      </c>
      <c r="B298" s="7" t="s">
        <v>1899</v>
      </c>
      <c r="C298" s="7" t="s">
        <v>1900</v>
      </c>
      <c r="D298" s="3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t="14.25" hidden="1" customHeight="1" spans="1:9">
      <c r="A299" s="6" t="s">
        <v>2203</v>
      </c>
      <c r="B299" s="7" t="s">
        <v>665</v>
      </c>
      <c r="C299" s="7" t="s">
        <v>393</v>
      </c>
      <c r="D299" s="3">
        <v>2116</v>
      </c>
      <c r="E299" t="str">
        <f>VLOOKUP(A299,HOP!A:L,12,0)</f>
        <v>2116.00</v>
      </c>
      <c r="F299" t="str">
        <f>VLOOKUP(A299,HOP!A:C,3,0)</f>
        <v>3100555</v>
      </c>
      <c r="G299">
        <f t="shared" si="8"/>
        <v>0</v>
      </c>
      <c r="H299" t="str">
        <f t="shared" si="9"/>
        <v>，3100555</v>
      </c>
      <c r="I299" t="str">
        <f>VLOOKUP(A299,HOP!A:U,21,0)</f>
        <v>直连</v>
      </c>
    </row>
    <row r="300" ht="14.25" hidden="1" customHeight="1" spans="1:9">
      <c r="A300" s="6" t="s">
        <v>2212</v>
      </c>
      <c r="B300" s="7" t="s">
        <v>998</v>
      </c>
      <c r="C300" s="7" t="s">
        <v>393</v>
      </c>
      <c r="D300" s="3">
        <v>1990</v>
      </c>
      <c r="E300" t="str">
        <f>VLOOKUP(A300,HOP!A:L,12,0)</f>
        <v>1990.00</v>
      </c>
      <c r="F300" t="str">
        <f>VLOOKUP(A300,HOP!A:C,3,0)</f>
        <v>3112295</v>
      </c>
      <c r="G300">
        <f t="shared" si="8"/>
        <v>0</v>
      </c>
      <c r="H300" t="str">
        <f t="shared" si="9"/>
        <v>，3112295</v>
      </c>
      <c r="I300" t="str">
        <f>VLOOKUP(A300,HOP!A:U,21,0)</f>
        <v>直连</v>
      </c>
    </row>
    <row r="301" ht="14.25" hidden="1" customHeight="1" spans="1:9">
      <c r="A301" s="6" t="s">
        <v>2220</v>
      </c>
      <c r="B301" s="7" t="s">
        <v>861</v>
      </c>
      <c r="C301" s="7" t="s">
        <v>2225</v>
      </c>
      <c r="D301" s="3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t="14.25" hidden="1" customHeight="1" spans="1:9">
      <c r="A302" s="6" t="s">
        <v>2229</v>
      </c>
      <c r="B302" s="7" t="s">
        <v>2232</v>
      </c>
      <c r="C302" s="7" t="s">
        <v>2233</v>
      </c>
      <c r="D302" s="3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t="14.25" hidden="1" customHeight="1" spans="1:9">
      <c r="A303" s="6" t="s">
        <v>2237</v>
      </c>
      <c r="B303" s="7" t="s">
        <v>1285</v>
      </c>
      <c r="C303" s="7" t="s">
        <v>693</v>
      </c>
      <c r="D303" s="3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spans="1:10">
      <c r="A304" s="7" t="s">
        <v>2254</v>
      </c>
      <c r="D304" s="8">
        <v>1037.31</v>
      </c>
      <c r="E304" t="e">
        <f>VLOOKUP(A304,HOP!A:L,12,0)</f>
        <v>#N/A</v>
      </c>
      <c r="F304">
        <v>2899977</v>
      </c>
      <c r="G304" s="9" t="e">
        <f t="shared" si="8"/>
        <v>#N/A</v>
      </c>
      <c r="H304" s="9" t="str">
        <f t="shared" si="9"/>
        <v>，2899977</v>
      </c>
      <c r="I304" s="9" t="e">
        <f>VLOOKUP(A304,HOP!A:U,21,0)</f>
        <v>#N/A</v>
      </c>
      <c r="J304" s="11" t="s">
        <v>2291</v>
      </c>
    </row>
    <row r="305" spans="1:11">
      <c r="A305" s="7" t="s">
        <v>2261</v>
      </c>
      <c r="D305" s="8">
        <v>-531.66</v>
      </c>
      <c r="E305" t="e">
        <f>VLOOKUP(A305,HOP!A:L,12,0)</f>
        <v>#N/A</v>
      </c>
      <c r="F305">
        <v>3093467</v>
      </c>
      <c r="G305" s="9" t="e">
        <f t="shared" si="8"/>
        <v>#N/A</v>
      </c>
      <c r="H305" s="9" t="str">
        <f t="shared" si="9"/>
        <v>，3093467</v>
      </c>
      <c r="I305" s="9" t="e">
        <f>VLOOKUP(A305,HOP!A:U,21,0)</f>
        <v>#N/A</v>
      </c>
      <c r="J305" s="11" t="s">
        <v>2292</v>
      </c>
      <c r="K305" s="9"/>
    </row>
    <row r="306" spans="1:10">
      <c r="A306" s="46" t="s">
        <v>364</v>
      </c>
      <c r="D306" s="8">
        <v>-588</v>
      </c>
      <c r="E306">
        <v>0</v>
      </c>
      <c r="F306" t="str">
        <f>VLOOKUP(A306,HOP!A:C,3,0)</f>
        <v>3073317</v>
      </c>
      <c r="G306">
        <f t="shared" si="8"/>
        <v>-588</v>
      </c>
      <c r="H306" t="str">
        <f t="shared" si="9"/>
        <v>，3073317</v>
      </c>
      <c r="I306" t="str">
        <f>VLOOKUP(A306,HOP!A:U,21,0)</f>
        <v>直连</v>
      </c>
      <c r="J306" s="5" t="s">
        <v>2293</v>
      </c>
    </row>
    <row r="307" spans="1:10">
      <c r="A307" s="7" t="s">
        <v>1009</v>
      </c>
      <c r="D307" s="8">
        <v>-923</v>
      </c>
      <c r="E307" t="str">
        <f>VLOOKUP(A307,HOP!A:L,12,0)</f>
        <v>0.00</v>
      </c>
      <c r="F307" t="str">
        <f>VLOOKUP(A307,HOP!A:C,3,0)</f>
        <v>3103882</v>
      </c>
      <c r="G307">
        <f t="shared" si="8"/>
        <v>-923</v>
      </c>
      <c r="H307" t="str">
        <f t="shared" si="9"/>
        <v>，3103882</v>
      </c>
      <c r="I307" t="str">
        <f>VLOOKUP(A307,HOP!A:U,21,0)</f>
        <v>直连</v>
      </c>
      <c r="J307" s="5" t="s">
        <v>2294</v>
      </c>
    </row>
    <row r="308" spans="1:10">
      <c r="A308" s="7" t="s">
        <v>1601</v>
      </c>
      <c r="D308" s="8">
        <v>-863</v>
      </c>
      <c r="E308">
        <v>0</v>
      </c>
      <c r="F308" t="str">
        <f>VLOOKUP(A308,HOP!A:C,3,0)</f>
        <v>3108857</v>
      </c>
      <c r="G308">
        <f t="shared" si="8"/>
        <v>-863</v>
      </c>
      <c r="H308" t="str">
        <f t="shared" si="9"/>
        <v>，3108857</v>
      </c>
      <c r="I308" t="str">
        <f>VLOOKUP(A308,HOP!A:U,21,0)</f>
        <v>直连</v>
      </c>
      <c r="J308" s="5" t="s">
        <v>2295</v>
      </c>
    </row>
    <row r="309" spans="1:10">
      <c r="A309" s="7" t="s">
        <v>1596</v>
      </c>
      <c r="D309" s="8">
        <v>-863</v>
      </c>
      <c r="E309">
        <v>0</v>
      </c>
      <c r="F309" t="str">
        <f>VLOOKUP(A309,HOP!A:C,3,0)</f>
        <v>3108837</v>
      </c>
      <c r="G309">
        <f t="shared" si="8"/>
        <v>-863</v>
      </c>
      <c r="H309" t="str">
        <f t="shared" si="9"/>
        <v>，3108837</v>
      </c>
      <c r="I309" t="str">
        <f>VLOOKUP(A309,HOP!A:U,21,0)</f>
        <v>直连</v>
      </c>
      <c r="J309" s="5" t="s">
        <v>2295</v>
      </c>
    </row>
    <row r="310" spans="1:10">
      <c r="A310" s="7" t="s">
        <v>1605</v>
      </c>
      <c r="D310" s="8">
        <v>-863</v>
      </c>
      <c r="E310">
        <v>0</v>
      </c>
      <c r="F310" t="str">
        <f>VLOOKUP(A310,HOP!A:C,3,0)</f>
        <v>3108842</v>
      </c>
      <c r="G310">
        <f t="shared" si="8"/>
        <v>-863</v>
      </c>
      <c r="H310" t="str">
        <f t="shared" si="9"/>
        <v>，3108842</v>
      </c>
      <c r="I310" t="str">
        <f>VLOOKUP(A310,HOP!A:U,21,0)</f>
        <v>直连</v>
      </c>
      <c r="J310" s="5" t="s">
        <v>2295</v>
      </c>
    </row>
    <row r="311" hidden="1" spans="1:10">
      <c r="A311" s="7" t="s">
        <v>1609</v>
      </c>
      <c r="D311" s="8">
        <v>-2360</v>
      </c>
      <c r="E311">
        <v>0</v>
      </c>
      <c r="F311" t="str">
        <f>VLOOKUP(A311,HOP!A:C,3,0)</f>
        <v>3060278</v>
      </c>
      <c r="G311">
        <f t="shared" si="8"/>
        <v>-2360</v>
      </c>
      <c r="H311" t="str">
        <f t="shared" si="9"/>
        <v>，3060278</v>
      </c>
      <c r="I311" t="str">
        <f>VLOOKUP(A311,HOP!A:U,21,0)</f>
        <v>直采</v>
      </c>
      <c r="J311" s="5" t="s">
        <v>2296</v>
      </c>
    </row>
    <row r="313" spans="4:4">
      <c r="D313" s="3">
        <f>SUM(D2:D312)</f>
        <v>347680.65</v>
      </c>
    </row>
    <row r="315" ht="14.25" spans="4:4">
      <c r="D315" s="10" t="s">
        <v>24</v>
      </c>
    </row>
    <row r="318" spans="1:3">
      <c r="A318" t="s">
        <v>2297</v>
      </c>
      <c r="C318">
        <v>164044</v>
      </c>
    </row>
    <row r="319" spans="1:3">
      <c r="A319" t="s">
        <v>2298</v>
      </c>
      <c r="C319">
        <v>183636.65</v>
      </c>
    </row>
    <row r="320" spans="1:3">
      <c r="A320" s="5" t="s">
        <v>2299</v>
      </c>
      <c r="C320">
        <f>SUBTOTAL(9,C318:C319)</f>
        <v>347680.65</v>
      </c>
    </row>
  </sheetData>
  <autoFilter ref="A1:I311">
    <filterColumn colId="3">
      <filters>
        <filter val="-558.00"/>
        <filter val="-588.00"/>
        <filter val="-863.00"/>
        <filter val="-923.00"/>
        <filter val="1,006.00"/>
        <filter val="1,034.00"/>
        <filter val="1,041.00"/>
        <filter val="1,070.00"/>
        <filter val="1,089.00"/>
        <filter val="1,099.00"/>
        <filter val="1,108.00"/>
        <filter val="1,111.00"/>
        <filter val="1,113.00"/>
        <filter val="1,115.00"/>
        <filter val="1,138.00"/>
        <filter val="1,150.00"/>
        <filter val="1,160.00"/>
        <filter val="1,164.00"/>
        <filter val="1,185.00"/>
        <filter val="1,236.00"/>
        <filter val="1,245.00"/>
        <filter val="1,247.00"/>
        <filter val="1,252.00"/>
        <filter val="1,254.00"/>
        <filter val="1,257.00"/>
        <filter val="1,260.00"/>
        <filter val="1,263.00"/>
        <filter val="1,282.00"/>
        <filter val="1,286.00"/>
        <filter val="1,290.00"/>
        <filter val="1,304.00"/>
        <filter val="1,314.00"/>
        <filter val="1,324.00"/>
        <filter val="1,340.00"/>
        <filter val="1,363.00"/>
        <filter val="1,365.00"/>
        <filter val="1,370.00"/>
        <filter val="1,376.00"/>
        <filter val="1,414.00"/>
        <filter val="1,443.00"/>
        <filter val="1,452.00"/>
        <filter val="1,479.00"/>
        <filter val="1,524.00"/>
        <filter val="1,536.00"/>
        <filter val="1,562.00"/>
        <filter val="1,563.00"/>
        <filter val="1,611.00"/>
        <filter val="1,614.00"/>
        <filter val="1,618.00"/>
        <filter val="1,623.00"/>
        <filter val="1,640.00"/>
        <filter val="1,650.00"/>
        <filter val="1,696.00"/>
        <filter val="1,700.00"/>
        <filter val="1,716.00"/>
        <filter val="1,770.00"/>
        <filter val="1,778.00"/>
        <filter val="1,779.00"/>
        <filter val="1,798.00"/>
        <filter val="1,808.00"/>
        <filter val="1,830.00"/>
        <filter val="1,854.00"/>
        <filter val="1,990.00"/>
        <filter val="-39.00"/>
        <filter val="104.00"/>
        <filter val="110.00"/>
        <filter val="118.00"/>
        <filter val="145.00"/>
        <filter val="149.00"/>
        <filter val="151.00"/>
        <filter val="159.00"/>
        <filter val="183.00"/>
        <filter val="184.00"/>
        <filter val="208.00"/>
        <filter val="210.00"/>
        <filter val="211.00"/>
        <filter val="212.00"/>
        <filter val="214.00"/>
        <filter val="232.00"/>
        <filter val="238.00"/>
        <filter val="246.00"/>
        <filter val="251.00"/>
        <filter val="254.00"/>
        <filter val="256.00"/>
        <filter val="261.00"/>
        <filter val="271.00"/>
        <filter val="284.00"/>
        <filter val="297.00"/>
        <filter val="304.00"/>
        <filter val="314.00"/>
        <filter val="316.00"/>
        <filter val="321.00"/>
        <filter val="329.00"/>
        <filter val="330.00"/>
        <filter val="331.00"/>
        <filter val="336.00"/>
        <filter val="347.00"/>
        <filter val="351.00"/>
        <filter val="355.00"/>
        <filter val="358.00"/>
        <filter val="360.00"/>
        <filter val="371.00"/>
        <filter val="375.00"/>
        <filter val="383.00"/>
        <filter val="387.00"/>
        <filter val="389.00"/>
        <filter val="392.00"/>
        <filter val="394.00"/>
        <filter val="396.00"/>
        <filter val="401.00"/>
        <filter val="403.00"/>
        <filter val="405.00"/>
        <filter val="413.00"/>
        <filter val="420.00"/>
        <filter val="422.00"/>
        <filter val="424.00"/>
        <filter val="426.00"/>
        <filter val="435.00"/>
        <filter val="438.00"/>
        <filter val="454.00"/>
        <filter val="455.00"/>
        <filter val="456.00"/>
        <filter val="462.00"/>
        <filter val="477.00"/>
        <filter val="478.00"/>
        <filter val="496.00"/>
        <filter val="497.00"/>
        <filter val="498.00"/>
        <filter val="499.00"/>
        <filter val="502.00"/>
        <filter val="504.00"/>
        <filter val="506.00"/>
        <filter val="507.00"/>
        <filter val="515.00"/>
        <filter val="532.00"/>
        <filter val="543.00"/>
        <filter val="548.00"/>
        <filter val="549.00"/>
        <filter val="550.00"/>
        <filter val="564.00"/>
        <filter val="600.00"/>
        <filter val="601.00"/>
        <filter val="605.00"/>
        <filter val="613.00"/>
        <filter val="615.00"/>
        <filter val="626.00"/>
        <filter val="632.00"/>
        <filter val="644.00"/>
        <filter val="650.00"/>
        <filter val="654.00"/>
        <filter val="655.00"/>
        <filter val="671.00"/>
        <filter val="675.00"/>
        <filter val="684.00"/>
        <filter val="686.00"/>
        <filter val="690.00"/>
        <filter val="699.00"/>
        <filter val="708.00"/>
        <filter val="732.00"/>
        <filter val="737.00"/>
        <filter val="744.00"/>
        <filter val="752.00"/>
        <filter val="753.00"/>
        <filter val="765.00"/>
        <filter val="776.00"/>
        <filter val="781.00"/>
        <filter val="810.00"/>
        <filter val="812.00"/>
        <filter val="879.00"/>
        <filter val="891.00"/>
        <filter val="892.00"/>
        <filter val="899.00"/>
        <filter val="905.00"/>
        <filter val="906.00"/>
        <filter val="907.00"/>
        <filter val="912.00"/>
        <filter val="918.00"/>
        <filter val="936.00"/>
        <filter val="953.00"/>
        <filter val="970.00"/>
        <filter val="4,002.00"/>
        <filter val="4,188.00"/>
        <filter val="4,659.00"/>
        <filter val="4,918.00"/>
        <filter val="4,940.00"/>
        <filter val="1,037.31"/>
        <filter val="3,150.00"/>
        <filter val="3,254.00"/>
        <filter val="3,318.00"/>
        <filter val="3,402.00"/>
        <filter val="3,492.00"/>
        <filter val="3,629.00"/>
        <filter val="3,987.00"/>
        <filter val="2,011.00"/>
        <filter val="2,014.00"/>
        <filter val="2,016.00"/>
        <filter val="2,049.00"/>
        <filter val="2,056.00"/>
        <filter val="2,088.00"/>
        <filter val="2,116.00"/>
        <filter val="2,122.00"/>
        <filter val="2,147.00"/>
        <filter val="2,230.00"/>
        <filter val="2,262.00"/>
        <filter val="2,271.00"/>
        <filter val="2,288.00"/>
        <filter val="2,309.00"/>
        <filter val="2,318.00"/>
        <filter val="2,331.00"/>
        <filter val="-2,360.00"/>
        <filter val="2,412.00"/>
        <filter val="2,418.00"/>
        <filter val="2,438.00"/>
        <filter val="2,475.00"/>
        <filter val="12,478.00"/>
        <filter val="2,580.00"/>
        <filter val="2,591.00"/>
        <filter val="2,608.00"/>
        <filter val="2,620.00"/>
        <filter val="2,644.00"/>
        <filter val="2,737.00"/>
        <filter val="2,778.00"/>
        <filter val="2,838.00"/>
        <filter val="2,862.00"/>
        <filter val="2,975.00"/>
        <filter val="2,997.00"/>
        <filter val="7,160.00"/>
        <filter val="17,230.00"/>
        <filter val="7,248.00"/>
        <filter val="-531.66"/>
        <filter val="16,491.00"/>
        <filter val="6,801.00"/>
      </filters>
    </filterColumn>
    <filterColumn colId="6">
      <filters>
        <filter val="-2360"/>
        <filter val="#N/A"/>
        <filter val="0.01"/>
        <filter val="-0.01"/>
        <filter val="-682"/>
        <filter val="-0.02"/>
        <filter val="-863"/>
        <filter val="-923"/>
        <filter val="-558"/>
        <filter val="-588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6"/>
  <sheetViews>
    <sheetView workbookViewId="0">
      <selection activeCell="A2" sqref="A2:A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2300</v>
      </c>
      <c r="B1" s="2" t="s">
        <v>2301</v>
      </c>
      <c r="C1" s="2" t="s">
        <v>2302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2303</v>
      </c>
      <c r="I1" s="2" t="s">
        <v>2304</v>
      </c>
      <c r="J1" s="2" t="s">
        <v>2305</v>
      </c>
      <c r="K1" s="2" t="s">
        <v>2306</v>
      </c>
      <c r="L1" s="2" t="s">
        <v>2307</v>
      </c>
      <c r="M1" s="2" t="s">
        <v>2308</v>
      </c>
      <c r="N1" s="2" t="s">
        <v>2309</v>
      </c>
      <c r="O1" s="2" t="s">
        <v>2310</v>
      </c>
      <c r="P1" s="2" t="s">
        <v>2311</v>
      </c>
      <c r="Q1" s="2" t="s">
        <v>2312</v>
      </c>
      <c r="R1" s="2" t="s">
        <v>2313</v>
      </c>
      <c r="S1" s="2" t="s">
        <v>2314</v>
      </c>
      <c r="T1" s="2" t="s">
        <v>2315</v>
      </c>
      <c r="U1" s="2" t="s">
        <v>2316</v>
      </c>
      <c r="V1" s="2" t="s">
        <v>2317</v>
      </c>
    </row>
    <row r="2" s="1" customFormat="1" spans="1:22">
      <c r="A2" s="1" t="s">
        <v>2082</v>
      </c>
      <c r="B2" s="1" t="s">
        <v>998</v>
      </c>
      <c r="C2" s="1" t="s">
        <v>2083</v>
      </c>
      <c r="D2" s="1" t="s">
        <v>1697</v>
      </c>
      <c r="E2" s="1" t="s">
        <v>2318</v>
      </c>
      <c r="F2" s="1" t="s">
        <v>998</v>
      </c>
      <c r="G2" s="1" t="s">
        <v>393</v>
      </c>
      <c r="H2" s="1" t="s">
        <v>2319</v>
      </c>
      <c r="I2" s="1" t="s">
        <v>2320</v>
      </c>
      <c r="J2" s="1" t="s">
        <v>2321</v>
      </c>
      <c r="K2" s="1" t="s">
        <v>2320</v>
      </c>
      <c r="L2" s="1" t="s">
        <v>2320</v>
      </c>
      <c r="M2" s="1" t="s">
        <v>2322</v>
      </c>
      <c r="N2" s="1" t="s">
        <v>2322</v>
      </c>
      <c r="O2" s="1" t="s">
        <v>2323</v>
      </c>
      <c r="P2" s="1" t="s">
        <v>2324</v>
      </c>
      <c r="Q2" s="1" t="s">
        <v>2325</v>
      </c>
      <c r="R2" s="1" t="s">
        <v>2326</v>
      </c>
      <c r="S2" s="1" t="s">
        <v>75</v>
      </c>
      <c r="T2" s="1" t="s">
        <v>2327</v>
      </c>
      <c r="U2" s="1" t="s">
        <v>2328</v>
      </c>
      <c r="V2" s="1" t="s">
        <v>2329</v>
      </c>
    </row>
    <row r="3" s="1" customFormat="1" spans="1:22">
      <c r="A3" s="1" t="s">
        <v>2074</v>
      </c>
      <c r="B3" s="1" t="s">
        <v>998</v>
      </c>
      <c r="C3" s="1" t="s">
        <v>2075</v>
      </c>
      <c r="D3" s="1" t="s">
        <v>2330</v>
      </c>
      <c r="E3" s="1" t="s">
        <v>2331</v>
      </c>
      <c r="F3" s="1" t="s">
        <v>998</v>
      </c>
      <c r="G3" s="1" t="s">
        <v>393</v>
      </c>
      <c r="H3" s="1" t="s">
        <v>2319</v>
      </c>
      <c r="I3" s="1" t="s">
        <v>2332</v>
      </c>
      <c r="J3" s="1" t="s">
        <v>2321</v>
      </c>
      <c r="K3" s="1" t="s">
        <v>2332</v>
      </c>
      <c r="L3" s="1" t="s">
        <v>2332</v>
      </c>
      <c r="M3" s="1" t="s">
        <v>2322</v>
      </c>
      <c r="N3" s="1" t="s">
        <v>2322</v>
      </c>
      <c r="O3" s="1" t="s">
        <v>2323</v>
      </c>
      <c r="P3" s="1" t="s">
        <v>2324</v>
      </c>
      <c r="Q3" s="1" t="s">
        <v>2325</v>
      </c>
      <c r="R3" s="1" t="s">
        <v>2333</v>
      </c>
      <c r="S3" s="1" t="s">
        <v>75</v>
      </c>
      <c r="T3" s="1" t="s">
        <v>2327</v>
      </c>
      <c r="U3" s="1" t="s">
        <v>2328</v>
      </c>
      <c r="V3" s="1" t="s">
        <v>2334</v>
      </c>
    </row>
    <row r="4" s="1" customFormat="1" spans="1:22">
      <c r="A4" s="1" t="s">
        <v>2163</v>
      </c>
      <c r="B4" s="1" t="s">
        <v>998</v>
      </c>
      <c r="C4" s="1" t="s">
        <v>2164</v>
      </c>
      <c r="D4" s="1" t="s">
        <v>2166</v>
      </c>
      <c r="E4" s="1" t="s">
        <v>2335</v>
      </c>
      <c r="F4" s="1" t="s">
        <v>998</v>
      </c>
      <c r="G4" s="1" t="s">
        <v>393</v>
      </c>
      <c r="H4" s="1" t="s">
        <v>2319</v>
      </c>
      <c r="I4" s="1" t="s">
        <v>2336</v>
      </c>
      <c r="J4" s="1" t="s">
        <v>2321</v>
      </c>
      <c r="K4" s="1" t="s">
        <v>2336</v>
      </c>
      <c r="L4" s="1" t="s">
        <v>2336</v>
      </c>
      <c r="M4" s="1" t="s">
        <v>2322</v>
      </c>
      <c r="N4" s="1" t="s">
        <v>2322</v>
      </c>
      <c r="O4" s="1" t="s">
        <v>2323</v>
      </c>
      <c r="P4" s="1" t="s">
        <v>2324</v>
      </c>
      <c r="Q4" s="1" t="s">
        <v>2325</v>
      </c>
      <c r="R4" s="1" t="s">
        <v>2337</v>
      </c>
      <c r="S4" s="1" t="s">
        <v>75</v>
      </c>
      <c r="T4" s="1" t="s">
        <v>2327</v>
      </c>
      <c r="U4" s="1" t="s">
        <v>2328</v>
      </c>
      <c r="V4" s="1" t="s">
        <v>2338</v>
      </c>
    </row>
    <row r="5" s="1" customFormat="1" spans="1:22">
      <c r="A5" s="1" t="s">
        <v>2065</v>
      </c>
      <c r="B5" s="1" t="s">
        <v>998</v>
      </c>
      <c r="C5" s="1" t="s">
        <v>2066</v>
      </c>
      <c r="D5" s="1" t="s">
        <v>2068</v>
      </c>
      <c r="E5" s="1" t="s">
        <v>2339</v>
      </c>
      <c r="F5" s="1" t="s">
        <v>998</v>
      </c>
      <c r="G5" s="1" t="s">
        <v>393</v>
      </c>
      <c r="H5" s="1" t="s">
        <v>2319</v>
      </c>
      <c r="I5" s="1" t="s">
        <v>2340</v>
      </c>
      <c r="J5" s="1" t="s">
        <v>2321</v>
      </c>
      <c r="K5" s="1" t="s">
        <v>2340</v>
      </c>
      <c r="L5" s="1" t="s">
        <v>2340</v>
      </c>
      <c r="M5" s="1" t="s">
        <v>2322</v>
      </c>
      <c r="N5" s="1" t="s">
        <v>2322</v>
      </c>
      <c r="O5" s="1" t="s">
        <v>2323</v>
      </c>
      <c r="P5" s="1" t="s">
        <v>2324</v>
      </c>
      <c r="Q5" s="1" t="s">
        <v>2325</v>
      </c>
      <c r="R5" s="1" t="s">
        <v>2341</v>
      </c>
      <c r="S5" s="1" t="s">
        <v>75</v>
      </c>
      <c r="T5" s="1" t="s">
        <v>2327</v>
      </c>
      <c r="U5" s="1" t="s">
        <v>2328</v>
      </c>
      <c r="V5" s="1" t="s">
        <v>2329</v>
      </c>
    </row>
    <row r="6" s="1" customFormat="1" spans="1:22">
      <c r="A6" s="1" t="s">
        <v>2070</v>
      </c>
      <c r="B6" s="1" t="s">
        <v>998</v>
      </c>
      <c r="C6" s="1" t="s">
        <v>2071</v>
      </c>
      <c r="D6" s="1" t="s">
        <v>2049</v>
      </c>
      <c r="E6" s="1" t="s">
        <v>2342</v>
      </c>
      <c r="F6" s="1" t="s">
        <v>998</v>
      </c>
      <c r="G6" s="1" t="s">
        <v>393</v>
      </c>
      <c r="H6" s="1" t="s">
        <v>2319</v>
      </c>
      <c r="I6" s="1" t="s">
        <v>2343</v>
      </c>
      <c r="J6" s="1" t="s">
        <v>2321</v>
      </c>
      <c r="K6" s="1" t="s">
        <v>2343</v>
      </c>
      <c r="L6" s="1" t="s">
        <v>2343</v>
      </c>
      <c r="M6" s="1" t="s">
        <v>2322</v>
      </c>
      <c r="N6" s="1" t="s">
        <v>2322</v>
      </c>
      <c r="O6" s="1" t="s">
        <v>2323</v>
      </c>
      <c r="P6" s="1" t="s">
        <v>2324</v>
      </c>
      <c r="Q6" s="1" t="s">
        <v>2325</v>
      </c>
      <c r="R6" s="1" t="s">
        <v>2344</v>
      </c>
      <c r="S6" s="1" t="s">
        <v>75</v>
      </c>
      <c r="T6" s="1" t="s">
        <v>2327</v>
      </c>
      <c r="U6" s="1" t="s">
        <v>2345</v>
      </c>
      <c r="V6" s="1" t="s">
        <v>2334</v>
      </c>
    </row>
    <row r="7" s="1" customFormat="1" spans="1:22">
      <c r="A7" s="1" t="s">
        <v>2155</v>
      </c>
      <c r="B7" s="1" t="s">
        <v>998</v>
      </c>
      <c r="C7" s="1" t="s">
        <v>2156</v>
      </c>
      <c r="D7" s="1" t="s">
        <v>2158</v>
      </c>
      <c r="E7" s="1" t="s">
        <v>2346</v>
      </c>
      <c r="F7" s="1" t="s">
        <v>998</v>
      </c>
      <c r="G7" s="1" t="s">
        <v>393</v>
      </c>
      <c r="H7" s="1" t="s">
        <v>2319</v>
      </c>
      <c r="I7" s="1" t="s">
        <v>2347</v>
      </c>
      <c r="J7" s="1" t="s">
        <v>2321</v>
      </c>
      <c r="K7" s="1" t="s">
        <v>2347</v>
      </c>
      <c r="L7" s="1" t="s">
        <v>2347</v>
      </c>
      <c r="M7" s="1" t="s">
        <v>2322</v>
      </c>
      <c r="N7" s="1" t="s">
        <v>2322</v>
      </c>
      <c r="O7" s="1" t="s">
        <v>2323</v>
      </c>
      <c r="P7" s="1" t="s">
        <v>2324</v>
      </c>
      <c r="Q7" s="1" t="s">
        <v>2325</v>
      </c>
      <c r="R7" s="1" t="s">
        <v>2348</v>
      </c>
      <c r="S7" s="1" t="s">
        <v>75</v>
      </c>
      <c r="T7" s="1" t="s">
        <v>2327</v>
      </c>
      <c r="U7" s="1" t="s">
        <v>2328</v>
      </c>
      <c r="V7" s="1" t="s">
        <v>2349</v>
      </c>
    </row>
    <row r="8" s="1" customFormat="1" spans="1:22">
      <c r="A8" s="1" t="s">
        <v>2150</v>
      </c>
      <c r="B8" s="1" t="s">
        <v>998</v>
      </c>
      <c r="C8" s="1" t="s">
        <v>2151</v>
      </c>
      <c r="D8" s="1" t="s">
        <v>159</v>
      </c>
      <c r="E8" s="1" t="s">
        <v>2350</v>
      </c>
      <c r="F8" s="1" t="s">
        <v>998</v>
      </c>
      <c r="G8" s="1" t="s">
        <v>393</v>
      </c>
      <c r="H8" s="1" t="s">
        <v>2319</v>
      </c>
      <c r="I8" s="1" t="s">
        <v>2351</v>
      </c>
      <c r="J8" s="1" t="s">
        <v>2321</v>
      </c>
      <c r="K8" s="1" t="s">
        <v>2351</v>
      </c>
      <c r="L8" s="1" t="s">
        <v>2351</v>
      </c>
      <c r="M8" s="1" t="s">
        <v>2322</v>
      </c>
      <c r="N8" s="1" t="s">
        <v>2322</v>
      </c>
      <c r="O8" s="1" t="s">
        <v>2323</v>
      </c>
      <c r="P8" s="1" t="s">
        <v>2324</v>
      </c>
      <c r="Q8" s="1" t="s">
        <v>2325</v>
      </c>
      <c r="R8" s="1" t="s">
        <v>2352</v>
      </c>
      <c r="S8" s="1" t="s">
        <v>75</v>
      </c>
      <c r="T8" s="1" t="s">
        <v>2327</v>
      </c>
      <c r="U8" s="1" t="s">
        <v>2328</v>
      </c>
      <c r="V8" s="1" t="s">
        <v>2349</v>
      </c>
    </row>
    <row r="9" s="1" customFormat="1" spans="1:22">
      <c r="A9" s="1" t="s">
        <v>2146</v>
      </c>
      <c r="B9" s="1" t="s">
        <v>998</v>
      </c>
      <c r="C9" s="1" t="s">
        <v>2147</v>
      </c>
      <c r="D9" s="1" t="s">
        <v>948</v>
      </c>
      <c r="E9" s="1" t="s">
        <v>2353</v>
      </c>
      <c r="F9" s="1" t="s">
        <v>998</v>
      </c>
      <c r="G9" s="1" t="s">
        <v>393</v>
      </c>
      <c r="H9" s="1" t="s">
        <v>2319</v>
      </c>
      <c r="I9" s="1" t="s">
        <v>2354</v>
      </c>
      <c r="J9" s="1" t="s">
        <v>2321</v>
      </c>
      <c r="K9" s="1" t="s">
        <v>2354</v>
      </c>
      <c r="L9" s="1" t="s">
        <v>2354</v>
      </c>
      <c r="M9" s="1" t="s">
        <v>2322</v>
      </c>
      <c r="N9" s="1" t="s">
        <v>2322</v>
      </c>
      <c r="O9" s="1" t="s">
        <v>2323</v>
      </c>
      <c r="P9" s="1" t="s">
        <v>2324</v>
      </c>
      <c r="Q9" s="1" t="s">
        <v>2325</v>
      </c>
      <c r="R9" s="1" t="s">
        <v>2355</v>
      </c>
      <c r="S9" s="1" t="s">
        <v>75</v>
      </c>
      <c r="T9" s="1" t="s">
        <v>2327</v>
      </c>
      <c r="U9" s="1" t="s">
        <v>2328</v>
      </c>
      <c r="V9" s="1" t="s">
        <v>2349</v>
      </c>
    </row>
    <row r="10" s="1" customFormat="1" spans="1:22">
      <c r="A10" s="1" t="s">
        <v>2141</v>
      </c>
      <c r="B10" s="1" t="s">
        <v>998</v>
      </c>
      <c r="C10" s="1" t="s">
        <v>2142</v>
      </c>
      <c r="D10" s="1" t="s">
        <v>159</v>
      </c>
      <c r="E10" s="1" t="s">
        <v>2356</v>
      </c>
      <c r="F10" s="1" t="s">
        <v>998</v>
      </c>
      <c r="G10" s="1" t="s">
        <v>393</v>
      </c>
      <c r="H10" s="1" t="s">
        <v>2319</v>
      </c>
      <c r="I10" s="1" t="s">
        <v>2357</v>
      </c>
      <c r="J10" s="1" t="s">
        <v>2321</v>
      </c>
      <c r="K10" s="1" t="s">
        <v>2357</v>
      </c>
      <c r="L10" s="1" t="s">
        <v>2357</v>
      </c>
      <c r="M10" s="1" t="s">
        <v>2322</v>
      </c>
      <c r="N10" s="1" t="s">
        <v>2322</v>
      </c>
      <c r="O10" s="1" t="s">
        <v>2323</v>
      </c>
      <c r="P10" s="1" t="s">
        <v>2324</v>
      </c>
      <c r="Q10" s="1" t="s">
        <v>2325</v>
      </c>
      <c r="R10" s="1" t="s">
        <v>2358</v>
      </c>
      <c r="S10" s="1" t="s">
        <v>75</v>
      </c>
      <c r="T10" s="1" t="s">
        <v>2327</v>
      </c>
      <c r="U10" s="1" t="s">
        <v>2328</v>
      </c>
      <c r="V10" s="1" t="s">
        <v>2349</v>
      </c>
    </row>
    <row r="11" s="1" customFormat="1" spans="1:22">
      <c r="A11" s="1" t="s">
        <v>1822</v>
      </c>
      <c r="B11" s="1" t="s">
        <v>665</v>
      </c>
      <c r="C11" s="1" t="s">
        <v>1823</v>
      </c>
      <c r="D11" s="1" t="s">
        <v>1825</v>
      </c>
      <c r="E11" s="1" t="s">
        <v>2359</v>
      </c>
      <c r="F11" s="1" t="s">
        <v>665</v>
      </c>
      <c r="G11" s="1" t="s">
        <v>998</v>
      </c>
      <c r="H11" s="1" t="s">
        <v>2319</v>
      </c>
      <c r="I11" s="1" t="s">
        <v>2360</v>
      </c>
      <c r="J11" s="1" t="s">
        <v>2321</v>
      </c>
      <c r="K11" s="1" t="s">
        <v>2360</v>
      </c>
      <c r="L11" s="1" t="s">
        <v>2360</v>
      </c>
      <c r="M11" s="1" t="s">
        <v>2322</v>
      </c>
      <c r="N11" s="1" t="s">
        <v>2322</v>
      </c>
      <c r="O11" s="1" t="s">
        <v>2323</v>
      </c>
      <c r="P11" s="1" t="s">
        <v>2324</v>
      </c>
      <c r="Q11" s="1" t="s">
        <v>2325</v>
      </c>
      <c r="R11" s="1" t="s">
        <v>2361</v>
      </c>
      <c r="S11" s="1" t="s">
        <v>75</v>
      </c>
      <c r="T11" s="1" t="s">
        <v>2327</v>
      </c>
      <c r="U11" s="1" t="s">
        <v>2328</v>
      </c>
      <c r="V11" s="1" t="s">
        <v>2362</v>
      </c>
    </row>
    <row r="12" s="1" customFormat="1" spans="1:22">
      <c r="A12" s="1" t="s">
        <v>2059</v>
      </c>
      <c r="B12" s="1" t="s">
        <v>665</v>
      </c>
      <c r="C12" s="1" t="s">
        <v>2060</v>
      </c>
      <c r="D12" s="1" t="s">
        <v>2363</v>
      </c>
      <c r="E12" s="1" t="s">
        <v>2364</v>
      </c>
      <c r="F12" s="1" t="s">
        <v>998</v>
      </c>
      <c r="G12" s="1" t="s">
        <v>393</v>
      </c>
      <c r="H12" s="1" t="s">
        <v>2319</v>
      </c>
      <c r="I12" s="1" t="s">
        <v>2365</v>
      </c>
      <c r="J12" s="1" t="s">
        <v>2321</v>
      </c>
      <c r="K12" s="1" t="s">
        <v>2365</v>
      </c>
      <c r="L12" s="1" t="s">
        <v>2365</v>
      </c>
      <c r="M12" s="1" t="s">
        <v>2322</v>
      </c>
      <c r="N12" s="1" t="s">
        <v>2322</v>
      </c>
      <c r="O12" s="1" t="s">
        <v>2323</v>
      </c>
      <c r="P12" s="1" t="s">
        <v>2324</v>
      </c>
      <c r="Q12" s="1" t="s">
        <v>2325</v>
      </c>
      <c r="R12" s="1" t="s">
        <v>2366</v>
      </c>
      <c r="S12" s="1" t="s">
        <v>75</v>
      </c>
      <c r="T12" s="1" t="s">
        <v>2327</v>
      </c>
      <c r="U12" s="1" t="s">
        <v>2328</v>
      </c>
      <c r="V12" s="1" t="s">
        <v>2334</v>
      </c>
    </row>
    <row r="13" s="1" customFormat="1" spans="1:22">
      <c r="A13" s="1" t="s">
        <v>2053</v>
      </c>
      <c r="B13" s="1" t="s">
        <v>665</v>
      </c>
      <c r="C13" s="1" t="s">
        <v>2054</v>
      </c>
      <c r="D13" s="1" t="s">
        <v>2056</v>
      </c>
      <c r="E13" s="1" t="s">
        <v>2367</v>
      </c>
      <c r="F13" s="1" t="s">
        <v>998</v>
      </c>
      <c r="G13" s="1" t="s">
        <v>393</v>
      </c>
      <c r="H13" s="1" t="s">
        <v>2319</v>
      </c>
      <c r="I13" s="1" t="s">
        <v>2368</v>
      </c>
      <c r="J13" s="1" t="s">
        <v>2321</v>
      </c>
      <c r="K13" s="1" t="s">
        <v>2368</v>
      </c>
      <c r="L13" s="1" t="s">
        <v>2368</v>
      </c>
      <c r="M13" s="1" t="s">
        <v>2322</v>
      </c>
      <c r="N13" s="1" t="s">
        <v>2322</v>
      </c>
      <c r="O13" s="1" t="s">
        <v>2323</v>
      </c>
      <c r="P13" s="1" t="s">
        <v>2324</v>
      </c>
      <c r="Q13" s="1" t="s">
        <v>2325</v>
      </c>
      <c r="R13" s="1" t="s">
        <v>2369</v>
      </c>
      <c r="S13" s="1" t="s">
        <v>75</v>
      </c>
      <c r="T13" s="1" t="s">
        <v>2327</v>
      </c>
      <c r="U13" s="1" t="s">
        <v>2328</v>
      </c>
      <c r="V13" s="1" t="s">
        <v>2334</v>
      </c>
    </row>
    <row r="14" s="1" customFormat="1" spans="1:22">
      <c r="A14" s="1" t="s">
        <v>2046</v>
      </c>
      <c r="B14" s="1" t="s">
        <v>665</v>
      </c>
      <c r="C14" s="1" t="s">
        <v>2047</v>
      </c>
      <c r="D14" s="1" t="s">
        <v>2049</v>
      </c>
      <c r="E14" s="1" t="s">
        <v>2370</v>
      </c>
      <c r="F14" s="1" t="s">
        <v>998</v>
      </c>
      <c r="G14" s="1" t="s">
        <v>393</v>
      </c>
      <c r="H14" s="1" t="s">
        <v>2319</v>
      </c>
      <c r="I14" s="1" t="s">
        <v>2343</v>
      </c>
      <c r="J14" s="1" t="s">
        <v>2321</v>
      </c>
      <c r="K14" s="1" t="s">
        <v>2343</v>
      </c>
      <c r="L14" s="1" t="s">
        <v>2343</v>
      </c>
      <c r="M14" s="1" t="s">
        <v>2322</v>
      </c>
      <c r="N14" s="1" t="s">
        <v>2322</v>
      </c>
      <c r="O14" s="1" t="s">
        <v>2323</v>
      </c>
      <c r="P14" s="1" t="s">
        <v>2324</v>
      </c>
      <c r="Q14" s="1" t="s">
        <v>2325</v>
      </c>
      <c r="R14" s="1" t="s">
        <v>2371</v>
      </c>
      <c r="S14" s="1" t="s">
        <v>75</v>
      </c>
      <c r="T14" s="1" t="s">
        <v>2327</v>
      </c>
      <c r="U14" s="1" t="s">
        <v>2345</v>
      </c>
      <c r="V14" s="1" t="s">
        <v>2334</v>
      </c>
    </row>
    <row r="15" s="1" customFormat="1" spans="1:22">
      <c r="A15" s="1" t="s">
        <v>1792</v>
      </c>
      <c r="B15" s="1" t="s">
        <v>665</v>
      </c>
      <c r="C15" s="1" t="s">
        <v>1793</v>
      </c>
      <c r="D15" s="1" t="s">
        <v>1795</v>
      </c>
      <c r="E15" s="1" t="s">
        <v>2372</v>
      </c>
      <c r="F15" s="1" t="s">
        <v>665</v>
      </c>
      <c r="G15" s="1" t="s">
        <v>998</v>
      </c>
      <c r="H15" s="1" t="s">
        <v>2319</v>
      </c>
      <c r="I15" s="1" t="s">
        <v>2373</v>
      </c>
      <c r="J15" s="1" t="s">
        <v>2321</v>
      </c>
      <c r="K15" s="1" t="s">
        <v>2373</v>
      </c>
      <c r="L15" s="1" t="s">
        <v>2373</v>
      </c>
      <c r="M15" s="1" t="s">
        <v>2322</v>
      </c>
      <c r="N15" s="1" t="s">
        <v>2322</v>
      </c>
      <c r="O15" s="1" t="s">
        <v>2323</v>
      </c>
      <c r="P15" s="1" t="s">
        <v>2324</v>
      </c>
      <c r="Q15" s="1" t="s">
        <v>2325</v>
      </c>
      <c r="R15" s="1" t="s">
        <v>2374</v>
      </c>
      <c r="S15" s="1" t="s">
        <v>75</v>
      </c>
      <c r="T15" s="1" t="s">
        <v>2327</v>
      </c>
      <c r="U15" s="1" t="s">
        <v>2328</v>
      </c>
      <c r="V15" s="1" t="s">
        <v>2362</v>
      </c>
    </row>
    <row r="16" s="1" customFormat="1" spans="1:22">
      <c r="A16" s="1" t="s">
        <v>1813</v>
      </c>
      <c r="B16" s="1" t="s">
        <v>665</v>
      </c>
      <c r="C16" s="1" t="s">
        <v>1814</v>
      </c>
      <c r="D16" s="1" t="s">
        <v>1816</v>
      </c>
      <c r="E16" s="1" t="s">
        <v>2375</v>
      </c>
      <c r="F16" s="1" t="s">
        <v>665</v>
      </c>
      <c r="G16" s="1" t="s">
        <v>998</v>
      </c>
      <c r="H16" s="1" t="s">
        <v>2319</v>
      </c>
      <c r="I16" s="1" t="s">
        <v>2376</v>
      </c>
      <c r="J16" s="1" t="s">
        <v>2321</v>
      </c>
      <c r="K16" s="1" t="s">
        <v>2376</v>
      </c>
      <c r="L16" s="1" t="s">
        <v>2376</v>
      </c>
      <c r="M16" s="1" t="s">
        <v>2322</v>
      </c>
      <c r="N16" s="1" t="s">
        <v>2322</v>
      </c>
      <c r="O16" s="1" t="s">
        <v>2323</v>
      </c>
      <c r="P16" s="1" t="s">
        <v>2324</v>
      </c>
      <c r="Q16" s="1" t="s">
        <v>2325</v>
      </c>
      <c r="R16" s="1" t="s">
        <v>2377</v>
      </c>
      <c r="S16" s="1" t="s">
        <v>75</v>
      </c>
      <c r="T16" s="1" t="s">
        <v>2327</v>
      </c>
      <c r="U16" s="1" t="s">
        <v>2328</v>
      </c>
      <c r="V16" s="1" t="s">
        <v>2362</v>
      </c>
    </row>
    <row r="17" s="1" customFormat="1" spans="1:22">
      <c r="A17" s="1" t="s">
        <v>2176</v>
      </c>
      <c r="B17" s="1" t="s">
        <v>665</v>
      </c>
      <c r="C17" s="1" t="s">
        <v>2177</v>
      </c>
      <c r="D17" s="1" t="s">
        <v>2179</v>
      </c>
      <c r="E17" s="1" t="s">
        <v>2378</v>
      </c>
      <c r="F17" s="1" t="s">
        <v>665</v>
      </c>
      <c r="G17" s="1" t="s">
        <v>393</v>
      </c>
      <c r="H17" s="1" t="s">
        <v>2319</v>
      </c>
      <c r="I17" s="1" t="s">
        <v>2379</v>
      </c>
      <c r="J17" s="1" t="s">
        <v>2321</v>
      </c>
      <c r="K17" s="1" t="s">
        <v>2379</v>
      </c>
      <c r="L17" s="1" t="s">
        <v>2379</v>
      </c>
      <c r="M17" s="1" t="s">
        <v>2322</v>
      </c>
      <c r="N17" s="1" t="s">
        <v>2322</v>
      </c>
      <c r="O17" s="1" t="s">
        <v>2323</v>
      </c>
      <c r="P17" s="1" t="s">
        <v>2324</v>
      </c>
      <c r="Q17" s="1" t="s">
        <v>2325</v>
      </c>
      <c r="R17" s="1" t="s">
        <v>2380</v>
      </c>
      <c r="S17" s="1" t="s">
        <v>75</v>
      </c>
      <c r="T17" s="1" t="s">
        <v>2327</v>
      </c>
      <c r="U17" s="1" t="s">
        <v>2328</v>
      </c>
      <c r="V17" s="1" t="s">
        <v>2381</v>
      </c>
    </row>
    <row r="18" s="1" customFormat="1" spans="1:22">
      <c r="A18" s="1" t="s">
        <v>1871</v>
      </c>
      <c r="B18" s="1" t="s">
        <v>665</v>
      </c>
      <c r="C18" s="1" t="s">
        <v>1872</v>
      </c>
      <c r="D18" s="1" t="s">
        <v>948</v>
      </c>
      <c r="E18" s="1" t="s">
        <v>2382</v>
      </c>
      <c r="F18" s="1" t="s">
        <v>665</v>
      </c>
      <c r="G18" s="1" t="s">
        <v>998</v>
      </c>
      <c r="H18" s="1" t="s">
        <v>2319</v>
      </c>
      <c r="I18" s="1" t="s">
        <v>2383</v>
      </c>
      <c r="J18" s="1" t="s">
        <v>2321</v>
      </c>
      <c r="K18" s="1" t="s">
        <v>2383</v>
      </c>
      <c r="L18" s="1" t="s">
        <v>2383</v>
      </c>
      <c r="M18" s="1" t="s">
        <v>2322</v>
      </c>
      <c r="N18" s="1" t="s">
        <v>2322</v>
      </c>
      <c r="O18" s="1" t="s">
        <v>2323</v>
      </c>
      <c r="P18" s="1" t="s">
        <v>2324</v>
      </c>
      <c r="Q18" s="1" t="s">
        <v>2325</v>
      </c>
      <c r="R18" s="1" t="s">
        <v>2384</v>
      </c>
      <c r="S18" s="1" t="s">
        <v>75</v>
      </c>
      <c r="T18" s="1" t="s">
        <v>2327</v>
      </c>
      <c r="U18" s="1" t="s">
        <v>2328</v>
      </c>
      <c r="V18" s="1" t="s">
        <v>2349</v>
      </c>
    </row>
    <row r="19" s="1" customFormat="1" spans="1:22">
      <c r="A19" s="1" t="s">
        <v>1784</v>
      </c>
      <c r="B19" s="1" t="s">
        <v>665</v>
      </c>
      <c r="C19" s="1" t="s">
        <v>1785</v>
      </c>
      <c r="D19" s="1" t="s">
        <v>2385</v>
      </c>
      <c r="E19" s="1" t="s">
        <v>2386</v>
      </c>
      <c r="F19" s="1" t="s">
        <v>665</v>
      </c>
      <c r="G19" s="1" t="s">
        <v>998</v>
      </c>
      <c r="H19" s="1" t="s">
        <v>2319</v>
      </c>
      <c r="I19" s="1" t="s">
        <v>2387</v>
      </c>
      <c r="J19" s="1" t="s">
        <v>2321</v>
      </c>
      <c r="K19" s="1" t="s">
        <v>2387</v>
      </c>
      <c r="L19" s="1" t="s">
        <v>2387</v>
      </c>
      <c r="M19" s="1" t="s">
        <v>2322</v>
      </c>
      <c r="N19" s="1" t="s">
        <v>2322</v>
      </c>
      <c r="O19" s="1" t="s">
        <v>2323</v>
      </c>
      <c r="P19" s="1" t="s">
        <v>2324</v>
      </c>
      <c r="Q19" s="1" t="s">
        <v>2325</v>
      </c>
      <c r="R19" s="1" t="s">
        <v>2388</v>
      </c>
      <c r="S19" s="1" t="s">
        <v>75</v>
      </c>
      <c r="T19" s="1" t="s">
        <v>2327</v>
      </c>
      <c r="U19" s="1" t="s">
        <v>2345</v>
      </c>
      <c r="V19" s="1" t="s">
        <v>2334</v>
      </c>
    </row>
    <row r="20" s="1" customFormat="1" spans="1:22">
      <c r="A20" s="1" t="s">
        <v>1799</v>
      </c>
      <c r="B20" s="1" t="s">
        <v>665</v>
      </c>
      <c r="C20" s="1" t="s">
        <v>1800</v>
      </c>
      <c r="D20" s="1" t="s">
        <v>2389</v>
      </c>
      <c r="E20" s="1" t="s">
        <v>2390</v>
      </c>
      <c r="F20" s="1" t="s">
        <v>665</v>
      </c>
      <c r="G20" s="1" t="s">
        <v>998</v>
      </c>
      <c r="H20" s="1" t="s">
        <v>2319</v>
      </c>
      <c r="I20" s="1" t="s">
        <v>2391</v>
      </c>
      <c r="J20" s="1" t="s">
        <v>2321</v>
      </c>
      <c r="K20" s="1" t="s">
        <v>2391</v>
      </c>
      <c r="L20" s="1" t="s">
        <v>2391</v>
      </c>
      <c r="M20" s="1" t="s">
        <v>2322</v>
      </c>
      <c r="N20" s="1" t="s">
        <v>2322</v>
      </c>
      <c r="O20" s="1" t="s">
        <v>2323</v>
      </c>
      <c r="P20" s="1" t="s">
        <v>2324</v>
      </c>
      <c r="Q20" s="1" t="s">
        <v>2325</v>
      </c>
      <c r="R20" s="1" t="s">
        <v>2392</v>
      </c>
      <c r="S20" s="1" t="s">
        <v>75</v>
      </c>
      <c r="T20" s="1" t="s">
        <v>2327</v>
      </c>
      <c r="U20" s="1" t="s">
        <v>2345</v>
      </c>
      <c r="V20" s="1" t="s">
        <v>2334</v>
      </c>
    </row>
    <row r="21" s="1" customFormat="1" spans="1:22">
      <c r="A21" s="1" t="s">
        <v>1877</v>
      </c>
      <c r="B21" s="1" t="s">
        <v>665</v>
      </c>
      <c r="C21" s="1" t="s">
        <v>1878</v>
      </c>
      <c r="D21" s="1" t="s">
        <v>1880</v>
      </c>
      <c r="E21" s="1" t="s">
        <v>2393</v>
      </c>
      <c r="F21" s="1" t="s">
        <v>665</v>
      </c>
      <c r="G21" s="1" t="s">
        <v>998</v>
      </c>
      <c r="H21" s="1" t="s">
        <v>2319</v>
      </c>
      <c r="I21" s="1" t="s">
        <v>2394</v>
      </c>
      <c r="J21" s="1" t="s">
        <v>2321</v>
      </c>
      <c r="K21" s="1" t="s">
        <v>2394</v>
      </c>
      <c r="L21" s="1" t="s">
        <v>2394</v>
      </c>
      <c r="M21" s="1" t="s">
        <v>2322</v>
      </c>
      <c r="N21" s="1" t="s">
        <v>2322</v>
      </c>
      <c r="O21" s="1" t="s">
        <v>2323</v>
      </c>
      <c r="P21" s="1" t="s">
        <v>2324</v>
      </c>
      <c r="Q21" s="1" t="s">
        <v>2325</v>
      </c>
      <c r="R21" s="1" t="s">
        <v>2395</v>
      </c>
      <c r="S21" s="1" t="s">
        <v>75</v>
      </c>
      <c r="T21" s="1" t="s">
        <v>2327</v>
      </c>
      <c r="U21" s="1" t="s">
        <v>2328</v>
      </c>
      <c r="V21" s="1" t="s">
        <v>2349</v>
      </c>
    </row>
    <row r="22" s="1" customFormat="1" spans="1:22">
      <c r="A22" s="1" t="s">
        <v>1808</v>
      </c>
      <c r="B22" s="1" t="s">
        <v>665</v>
      </c>
      <c r="C22" s="1" t="s">
        <v>1809</v>
      </c>
      <c r="D22" s="1" t="s">
        <v>189</v>
      </c>
      <c r="E22" s="1" t="s">
        <v>2396</v>
      </c>
      <c r="F22" s="1" t="s">
        <v>665</v>
      </c>
      <c r="G22" s="1" t="s">
        <v>998</v>
      </c>
      <c r="H22" s="1" t="s">
        <v>2319</v>
      </c>
      <c r="I22" s="1" t="s">
        <v>2397</v>
      </c>
      <c r="J22" s="1" t="s">
        <v>2321</v>
      </c>
      <c r="K22" s="1" t="s">
        <v>2397</v>
      </c>
      <c r="L22" s="1" t="s">
        <v>2397</v>
      </c>
      <c r="M22" s="1" t="s">
        <v>2322</v>
      </c>
      <c r="N22" s="1" t="s">
        <v>2322</v>
      </c>
      <c r="O22" s="1" t="s">
        <v>2323</v>
      </c>
      <c r="P22" s="1" t="s">
        <v>2324</v>
      </c>
      <c r="Q22" s="1" t="s">
        <v>2325</v>
      </c>
      <c r="R22" s="1" t="s">
        <v>2398</v>
      </c>
      <c r="S22" s="1" t="s">
        <v>75</v>
      </c>
      <c r="T22" s="1" t="s">
        <v>2327</v>
      </c>
      <c r="U22" s="1" t="s">
        <v>2328</v>
      </c>
      <c r="V22" s="1" t="s">
        <v>2334</v>
      </c>
    </row>
    <row r="23" s="1" customFormat="1" spans="1:22">
      <c r="A23" s="1" t="s">
        <v>1788</v>
      </c>
      <c r="B23" s="1" t="s">
        <v>665</v>
      </c>
      <c r="C23" s="1" t="s">
        <v>1789</v>
      </c>
      <c r="D23" s="1" t="s">
        <v>2385</v>
      </c>
      <c r="E23" s="1" t="s">
        <v>2399</v>
      </c>
      <c r="F23" s="1" t="s">
        <v>665</v>
      </c>
      <c r="G23" s="1" t="s">
        <v>998</v>
      </c>
      <c r="H23" s="1" t="s">
        <v>2319</v>
      </c>
      <c r="I23" s="1" t="s">
        <v>2400</v>
      </c>
      <c r="J23" s="1" t="s">
        <v>2321</v>
      </c>
      <c r="K23" s="1" t="s">
        <v>2400</v>
      </c>
      <c r="L23" s="1" t="s">
        <v>2400</v>
      </c>
      <c r="M23" s="1" t="s">
        <v>2322</v>
      </c>
      <c r="N23" s="1" t="s">
        <v>2322</v>
      </c>
      <c r="O23" s="1" t="s">
        <v>2323</v>
      </c>
      <c r="P23" s="1" t="s">
        <v>2324</v>
      </c>
      <c r="Q23" s="1" t="s">
        <v>2325</v>
      </c>
      <c r="R23" s="1" t="s">
        <v>2401</v>
      </c>
      <c r="S23" s="1" t="s">
        <v>75</v>
      </c>
      <c r="T23" s="1" t="s">
        <v>2327</v>
      </c>
      <c r="U23" s="1" t="s">
        <v>2345</v>
      </c>
      <c r="V23" s="1" t="s">
        <v>2334</v>
      </c>
    </row>
    <row r="24" s="1" customFormat="1" spans="1:22">
      <c r="A24" s="1" t="s">
        <v>2033</v>
      </c>
      <c r="B24" s="1" t="s">
        <v>665</v>
      </c>
      <c r="C24" s="1" t="s">
        <v>2034</v>
      </c>
      <c r="D24" s="1" t="s">
        <v>2402</v>
      </c>
      <c r="E24" s="1" t="s">
        <v>2403</v>
      </c>
      <c r="F24" s="1" t="s">
        <v>665</v>
      </c>
      <c r="G24" s="1" t="s">
        <v>393</v>
      </c>
      <c r="H24" s="1" t="s">
        <v>2319</v>
      </c>
      <c r="I24" s="1" t="s">
        <v>2404</v>
      </c>
      <c r="J24" s="1" t="s">
        <v>2321</v>
      </c>
      <c r="K24" s="1" t="s">
        <v>2404</v>
      </c>
      <c r="L24" s="1" t="s">
        <v>2404</v>
      </c>
      <c r="M24" s="1" t="s">
        <v>2322</v>
      </c>
      <c r="N24" s="1" t="s">
        <v>2322</v>
      </c>
      <c r="O24" s="1" t="s">
        <v>2323</v>
      </c>
      <c r="P24" s="1" t="s">
        <v>2324</v>
      </c>
      <c r="Q24" s="1" t="s">
        <v>2325</v>
      </c>
      <c r="R24" s="1" t="s">
        <v>2405</v>
      </c>
      <c r="S24" s="1" t="s">
        <v>75</v>
      </c>
      <c r="T24" s="1" t="s">
        <v>2327</v>
      </c>
      <c r="U24" s="1" t="s">
        <v>2345</v>
      </c>
      <c r="V24" s="1" t="s">
        <v>2334</v>
      </c>
    </row>
    <row r="25" s="1" customFormat="1" spans="1:22">
      <c r="A25" s="1" t="s">
        <v>2123</v>
      </c>
      <c r="B25" s="1" t="s">
        <v>665</v>
      </c>
      <c r="C25" s="1" t="s">
        <v>2124</v>
      </c>
      <c r="D25" s="1" t="s">
        <v>948</v>
      </c>
      <c r="E25" s="1" t="s">
        <v>2406</v>
      </c>
      <c r="F25" s="1" t="s">
        <v>998</v>
      </c>
      <c r="G25" s="1" t="s">
        <v>393</v>
      </c>
      <c r="H25" s="1" t="s">
        <v>2319</v>
      </c>
      <c r="I25" s="1" t="s">
        <v>2407</v>
      </c>
      <c r="J25" s="1" t="s">
        <v>2321</v>
      </c>
      <c r="K25" s="1" t="s">
        <v>2407</v>
      </c>
      <c r="L25" s="1" t="s">
        <v>2407</v>
      </c>
      <c r="M25" s="1" t="s">
        <v>2322</v>
      </c>
      <c r="N25" s="1" t="s">
        <v>2322</v>
      </c>
      <c r="O25" s="1" t="s">
        <v>2323</v>
      </c>
      <c r="P25" s="1" t="s">
        <v>2324</v>
      </c>
      <c r="Q25" s="1" t="s">
        <v>2325</v>
      </c>
      <c r="R25" s="1" t="s">
        <v>2408</v>
      </c>
      <c r="S25" s="1" t="s">
        <v>75</v>
      </c>
      <c r="T25" s="1" t="s">
        <v>2327</v>
      </c>
      <c r="U25" s="1" t="s">
        <v>2328</v>
      </c>
      <c r="V25" s="1" t="s">
        <v>2349</v>
      </c>
    </row>
    <row r="26" s="1" customFormat="1" spans="1:22">
      <c r="A26" s="1" t="s">
        <v>1863</v>
      </c>
      <c r="B26" s="1" t="s">
        <v>665</v>
      </c>
      <c r="C26" s="1" t="s">
        <v>1864</v>
      </c>
      <c r="D26" s="1" t="s">
        <v>1866</v>
      </c>
      <c r="E26" s="1" t="s">
        <v>2409</v>
      </c>
      <c r="F26" s="1" t="s">
        <v>665</v>
      </c>
      <c r="G26" s="1" t="s">
        <v>998</v>
      </c>
      <c r="H26" s="1" t="s">
        <v>2319</v>
      </c>
      <c r="I26" s="1" t="s">
        <v>2410</v>
      </c>
      <c r="J26" s="1" t="s">
        <v>2321</v>
      </c>
      <c r="K26" s="1" t="s">
        <v>2410</v>
      </c>
      <c r="L26" s="1" t="s">
        <v>2410</v>
      </c>
      <c r="M26" s="1" t="s">
        <v>2322</v>
      </c>
      <c r="N26" s="1" t="s">
        <v>2322</v>
      </c>
      <c r="O26" s="1" t="s">
        <v>2323</v>
      </c>
      <c r="P26" s="1" t="s">
        <v>2324</v>
      </c>
      <c r="Q26" s="1" t="s">
        <v>2325</v>
      </c>
      <c r="R26" s="1" t="s">
        <v>2411</v>
      </c>
      <c r="S26" s="1" t="s">
        <v>75</v>
      </c>
      <c r="T26" s="1" t="s">
        <v>2327</v>
      </c>
      <c r="U26" s="1" t="s">
        <v>2345</v>
      </c>
      <c r="V26" s="1" t="s">
        <v>2338</v>
      </c>
    </row>
    <row r="27" s="1" customFormat="1" spans="1:22">
      <c r="A27" s="1" t="s">
        <v>1781</v>
      </c>
      <c r="B27" s="1" t="s">
        <v>665</v>
      </c>
      <c r="C27" s="1" t="s">
        <v>1782</v>
      </c>
      <c r="D27" s="1" t="s">
        <v>2385</v>
      </c>
      <c r="E27" s="1" t="s">
        <v>2412</v>
      </c>
      <c r="F27" s="1" t="s">
        <v>665</v>
      </c>
      <c r="G27" s="1" t="s">
        <v>998</v>
      </c>
      <c r="H27" s="1" t="s">
        <v>2319</v>
      </c>
      <c r="I27" s="1" t="s">
        <v>2413</v>
      </c>
      <c r="J27" s="1" t="s">
        <v>2321</v>
      </c>
      <c r="K27" s="1" t="s">
        <v>2413</v>
      </c>
      <c r="L27" s="1" t="s">
        <v>2413</v>
      </c>
      <c r="M27" s="1" t="s">
        <v>2322</v>
      </c>
      <c r="N27" s="1" t="s">
        <v>2322</v>
      </c>
      <c r="O27" s="1" t="s">
        <v>2323</v>
      </c>
      <c r="P27" s="1" t="s">
        <v>2324</v>
      </c>
      <c r="Q27" s="1" t="s">
        <v>2325</v>
      </c>
      <c r="R27" s="1" t="s">
        <v>2414</v>
      </c>
      <c r="S27" s="1" t="s">
        <v>75</v>
      </c>
      <c r="T27" s="1" t="s">
        <v>2327</v>
      </c>
      <c r="U27" s="1" t="s">
        <v>2345</v>
      </c>
      <c r="V27" s="1" t="s">
        <v>2334</v>
      </c>
    </row>
    <row r="28" s="1" customFormat="1" spans="1:22">
      <c r="A28" s="1" t="s">
        <v>1769</v>
      </c>
      <c r="B28" s="1" t="s">
        <v>665</v>
      </c>
      <c r="C28" s="1" t="s">
        <v>1770</v>
      </c>
      <c r="D28" s="1" t="s">
        <v>2415</v>
      </c>
      <c r="E28" s="1" t="s">
        <v>2416</v>
      </c>
      <c r="F28" s="1" t="s">
        <v>665</v>
      </c>
      <c r="G28" s="1" t="s">
        <v>998</v>
      </c>
      <c r="H28" s="1" t="s">
        <v>2319</v>
      </c>
      <c r="I28" s="1" t="s">
        <v>2417</v>
      </c>
      <c r="J28" s="1" t="s">
        <v>2321</v>
      </c>
      <c r="K28" s="1" t="s">
        <v>2417</v>
      </c>
      <c r="L28" s="1" t="s">
        <v>2417</v>
      </c>
      <c r="M28" s="1" t="s">
        <v>2322</v>
      </c>
      <c r="N28" s="1" t="s">
        <v>2322</v>
      </c>
      <c r="O28" s="1" t="s">
        <v>2323</v>
      </c>
      <c r="P28" s="1" t="s">
        <v>2324</v>
      </c>
      <c r="Q28" s="1" t="s">
        <v>2325</v>
      </c>
      <c r="R28" s="1" t="s">
        <v>2418</v>
      </c>
      <c r="S28" s="1" t="s">
        <v>75</v>
      </c>
      <c r="T28" s="1" t="s">
        <v>2327</v>
      </c>
      <c r="U28" s="1" t="s">
        <v>2345</v>
      </c>
      <c r="V28" s="1" t="s">
        <v>2334</v>
      </c>
    </row>
    <row r="29" s="1" customFormat="1" spans="1:22">
      <c r="A29" s="1" t="s">
        <v>1776</v>
      </c>
      <c r="B29" s="1" t="s">
        <v>665</v>
      </c>
      <c r="C29" s="1" t="s">
        <v>1777</v>
      </c>
      <c r="D29" s="1" t="s">
        <v>2385</v>
      </c>
      <c r="E29" s="1" t="s">
        <v>2419</v>
      </c>
      <c r="F29" s="1" t="s">
        <v>665</v>
      </c>
      <c r="G29" s="1" t="s">
        <v>998</v>
      </c>
      <c r="H29" s="1" t="s">
        <v>2319</v>
      </c>
      <c r="I29" s="1" t="s">
        <v>2413</v>
      </c>
      <c r="J29" s="1" t="s">
        <v>2321</v>
      </c>
      <c r="K29" s="1" t="s">
        <v>2413</v>
      </c>
      <c r="L29" s="1" t="s">
        <v>2413</v>
      </c>
      <c r="M29" s="1" t="s">
        <v>2322</v>
      </c>
      <c r="N29" s="1" t="s">
        <v>2322</v>
      </c>
      <c r="O29" s="1" t="s">
        <v>2323</v>
      </c>
      <c r="P29" s="1" t="s">
        <v>2324</v>
      </c>
      <c r="Q29" s="1" t="s">
        <v>2325</v>
      </c>
      <c r="R29" s="1" t="s">
        <v>2420</v>
      </c>
      <c r="S29" s="1" t="s">
        <v>75</v>
      </c>
      <c r="T29" s="1" t="s">
        <v>2327</v>
      </c>
      <c r="U29" s="1" t="s">
        <v>2345</v>
      </c>
      <c r="V29" s="1" t="s">
        <v>2334</v>
      </c>
    </row>
    <row r="30" s="1" customFormat="1" spans="1:22">
      <c r="A30" s="1" t="s">
        <v>1746</v>
      </c>
      <c r="B30" s="1" t="s">
        <v>665</v>
      </c>
      <c r="C30" s="1" t="s">
        <v>1747</v>
      </c>
      <c r="D30" s="1" t="s">
        <v>2421</v>
      </c>
      <c r="E30" s="1" t="s">
        <v>2422</v>
      </c>
      <c r="F30" s="1" t="s">
        <v>665</v>
      </c>
      <c r="G30" s="1" t="s">
        <v>998</v>
      </c>
      <c r="H30" s="1" t="s">
        <v>2319</v>
      </c>
      <c r="I30" s="1" t="s">
        <v>2423</v>
      </c>
      <c r="J30" s="1" t="s">
        <v>2321</v>
      </c>
      <c r="K30" s="1" t="s">
        <v>2423</v>
      </c>
      <c r="L30" s="1" t="s">
        <v>2423</v>
      </c>
      <c r="M30" s="1" t="s">
        <v>2322</v>
      </c>
      <c r="N30" s="1" t="s">
        <v>2322</v>
      </c>
      <c r="O30" s="1" t="s">
        <v>2323</v>
      </c>
      <c r="P30" s="1" t="s">
        <v>2324</v>
      </c>
      <c r="Q30" s="1" t="s">
        <v>2325</v>
      </c>
      <c r="R30" s="1" t="s">
        <v>2424</v>
      </c>
      <c r="S30" s="1" t="s">
        <v>75</v>
      </c>
      <c r="T30" s="1" t="s">
        <v>2327</v>
      </c>
      <c r="U30" s="1" t="s">
        <v>2328</v>
      </c>
      <c r="V30" s="1" t="s">
        <v>2334</v>
      </c>
    </row>
    <row r="31" s="1" customFormat="1" spans="1:22">
      <c r="A31" s="1" t="s">
        <v>1516</v>
      </c>
      <c r="B31" s="1" t="s">
        <v>674</v>
      </c>
      <c r="C31" s="1" t="s">
        <v>1517</v>
      </c>
      <c r="D31" s="1" t="s">
        <v>1519</v>
      </c>
      <c r="E31" s="1" t="s">
        <v>2425</v>
      </c>
      <c r="F31" s="1" t="s">
        <v>674</v>
      </c>
      <c r="G31" s="1" t="s">
        <v>665</v>
      </c>
      <c r="H31" s="1" t="s">
        <v>2319</v>
      </c>
      <c r="I31" s="1" t="s">
        <v>2426</v>
      </c>
      <c r="J31" s="1" t="s">
        <v>2321</v>
      </c>
      <c r="K31" s="1" t="s">
        <v>2426</v>
      </c>
      <c r="L31" s="1" t="s">
        <v>2426</v>
      </c>
      <c r="M31" s="1" t="s">
        <v>2322</v>
      </c>
      <c r="N31" s="1" t="s">
        <v>2322</v>
      </c>
      <c r="O31" s="1" t="s">
        <v>2323</v>
      </c>
      <c r="P31" s="1" t="s">
        <v>2324</v>
      </c>
      <c r="Q31" s="1" t="s">
        <v>2325</v>
      </c>
      <c r="R31" s="1" t="s">
        <v>2427</v>
      </c>
      <c r="S31" s="1" t="s">
        <v>75</v>
      </c>
      <c r="T31" s="1" t="s">
        <v>2327</v>
      </c>
      <c r="U31" s="1" t="s">
        <v>2328</v>
      </c>
      <c r="V31" s="1" t="s">
        <v>2334</v>
      </c>
    </row>
    <row r="32" s="1" customFormat="1" spans="1:22">
      <c r="A32" s="1" t="s">
        <v>1570</v>
      </c>
      <c r="B32" s="1" t="s">
        <v>674</v>
      </c>
      <c r="C32" s="1" t="s">
        <v>1571</v>
      </c>
      <c r="D32" s="1" t="s">
        <v>1573</v>
      </c>
      <c r="E32" s="1" t="s">
        <v>2428</v>
      </c>
      <c r="F32" s="1" t="s">
        <v>674</v>
      </c>
      <c r="G32" s="1" t="s">
        <v>665</v>
      </c>
      <c r="H32" s="1" t="s">
        <v>2319</v>
      </c>
      <c r="I32" s="1" t="s">
        <v>2429</v>
      </c>
      <c r="J32" s="1" t="s">
        <v>2321</v>
      </c>
      <c r="K32" s="1" t="s">
        <v>2429</v>
      </c>
      <c r="L32" s="1" t="s">
        <v>2429</v>
      </c>
      <c r="M32" s="1" t="s">
        <v>2322</v>
      </c>
      <c r="N32" s="1" t="s">
        <v>2322</v>
      </c>
      <c r="O32" s="1" t="s">
        <v>2323</v>
      </c>
      <c r="P32" s="1" t="s">
        <v>2324</v>
      </c>
      <c r="Q32" s="1" t="s">
        <v>2325</v>
      </c>
      <c r="R32" s="1" t="s">
        <v>2430</v>
      </c>
      <c r="S32" s="1" t="s">
        <v>75</v>
      </c>
      <c r="T32" s="1" t="s">
        <v>2327</v>
      </c>
      <c r="U32" s="1" t="s">
        <v>2328</v>
      </c>
      <c r="V32" s="1" t="s">
        <v>2349</v>
      </c>
    </row>
    <row r="33" s="1" customFormat="1" spans="1:22">
      <c r="A33" s="1" t="s">
        <v>2128</v>
      </c>
      <c r="B33" s="1" t="s">
        <v>674</v>
      </c>
      <c r="C33" s="1" t="s">
        <v>2129</v>
      </c>
      <c r="D33" s="1" t="s">
        <v>2131</v>
      </c>
      <c r="E33" s="1" t="s">
        <v>2431</v>
      </c>
      <c r="F33" s="1" t="s">
        <v>665</v>
      </c>
      <c r="G33" s="1" t="s">
        <v>393</v>
      </c>
      <c r="H33" s="1" t="s">
        <v>2319</v>
      </c>
      <c r="I33" s="1" t="s">
        <v>2432</v>
      </c>
      <c r="J33" s="1" t="s">
        <v>2321</v>
      </c>
      <c r="K33" s="1" t="s">
        <v>2432</v>
      </c>
      <c r="L33" s="1" t="s">
        <v>2432</v>
      </c>
      <c r="M33" s="1" t="s">
        <v>2322</v>
      </c>
      <c r="N33" s="1" t="s">
        <v>2322</v>
      </c>
      <c r="O33" s="1" t="s">
        <v>2323</v>
      </c>
      <c r="P33" s="1" t="s">
        <v>2324</v>
      </c>
      <c r="Q33" s="1" t="s">
        <v>2325</v>
      </c>
      <c r="R33" s="1" t="s">
        <v>2433</v>
      </c>
      <c r="S33" s="1" t="s">
        <v>75</v>
      </c>
      <c r="T33" s="1" t="s">
        <v>2327</v>
      </c>
      <c r="U33" s="1" t="s">
        <v>2328</v>
      </c>
      <c r="V33" s="1" t="s">
        <v>2338</v>
      </c>
    </row>
    <row r="34" s="1" customFormat="1" spans="1:22">
      <c r="A34" s="1" t="s">
        <v>1561</v>
      </c>
      <c r="B34" s="1" t="s">
        <v>674</v>
      </c>
      <c r="C34" s="1" t="s">
        <v>1562</v>
      </c>
      <c r="D34" s="1" t="s">
        <v>1564</v>
      </c>
      <c r="E34" s="1" t="s">
        <v>2434</v>
      </c>
      <c r="F34" s="1" t="s">
        <v>674</v>
      </c>
      <c r="G34" s="1" t="s">
        <v>665</v>
      </c>
      <c r="H34" s="1" t="s">
        <v>2319</v>
      </c>
      <c r="I34" s="1" t="s">
        <v>2435</v>
      </c>
      <c r="J34" s="1" t="s">
        <v>2321</v>
      </c>
      <c r="K34" s="1" t="s">
        <v>2435</v>
      </c>
      <c r="L34" s="1" t="s">
        <v>2435</v>
      </c>
      <c r="M34" s="1" t="s">
        <v>2322</v>
      </c>
      <c r="N34" s="1" t="s">
        <v>2322</v>
      </c>
      <c r="O34" s="1" t="s">
        <v>2323</v>
      </c>
      <c r="P34" s="1" t="s">
        <v>2324</v>
      </c>
      <c r="Q34" s="1" t="s">
        <v>2325</v>
      </c>
      <c r="R34" s="1" t="s">
        <v>2436</v>
      </c>
      <c r="S34" s="1" t="s">
        <v>75</v>
      </c>
      <c r="T34" s="1" t="s">
        <v>2327</v>
      </c>
      <c r="U34" s="1" t="s">
        <v>2328</v>
      </c>
      <c r="V34" s="1" t="s">
        <v>2349</v>
      </c>
    </row>
    <row r="35" s="1" customFormat="1" spans="1:22">
      <c r="A35" s="1" t="s">
        <v>1553</v>
      </c>
      <c r="B35" s="1" t="s">
        <v>674</v>
      </c>
      <c r="C35" s="1" t="s">
        <v>1554</v>
      </c>
      <c r="D35" s="1" t="s">
        <v>1556</v>
      </c>
      <c r="E35" s="1" t="s">
        <v>2437</v>
      </c>
      <c r="F35" s="1" t="s">
        <v>674</v>
      </c>
      <c r="G35" s="1" t="s">
        <v>665</v>
      </c>
      <c r="H35" s="1" t="s">
        <v>2319</v>
      </c>
      <c r="I35" s="1" t="s">
        <v>2438</v>
      </c>
      <c r="J35" s="1" t="s">
        <v>2321</v>
      </c>
      <c r="K35" s="1" t="s">
        <v>2438</v>
      </c>
      <c r="L35" s="1" t="s">
        <v>2438</v>
      </c>
      <c r="M35" s="1" t="s">
        <v>2322</v>
      </c>
      <c r="N35" s="1" t="s">
        <v>2322</v>
      </c>
      <c r="O35" s="1" t="s">
        <v>2323</v>
      </c>
      <c r="P35" s="1" t="s">
        <v>2324</v>
      </c>
      <c r="Q35" s="1" t="s">
        <v>2325</v>
      </c>
      <c r="R35" s="1" t="s">
        <v>2439</v>
      </c>
      <c r="S35" s="1" t="s">
        <v>75</v>
      </c>
      <c r="T35" s="1" t="s">
        <v>2327</v>
      </c>
      <c r="U35" s="1" t="s">
        <v>2328</v>
      </c>
      <c r="V35" s="1" t="s">
        <v>2349</v>
      </c>
    </row>
    <row r="36" s="1" customFormat="1" spans="1:22">
      <c r="A36" s="1" t="s">
        <v>1513</v>
      </c>
      <c r="B36" s="1" t="s">
        <v>674</v>
      </c>
      <c r="C36" s="1" t="s">
        <v>1514</v>
      </c>
      <c r="D36" s="1" t="s">
        <v>2440</v>
      </c>
      <c r="E36" s="1" t="s">
        <v>2441</v>
      </c>
      <c r="F36" s="1" t="s">
        <v>674</v>
      </c>
      <c r="G36" s="1" t="s">
        <v>665</v>
      </c>
      <c r="H36" s="1" t="s">
        <v>2319</v>
      </c>
      <c r="I36" s="1" t="s">
        <v>2442</v>
      </c>
      <c r="J36" s="1" t="s">
        <v>2321</v>
      </c>
      <c r="K36" s="1" t="s">
        <v>2442</v>
      </c>
      <c r="L36" s="1" t="s">
        <v>2442</v>
      </c>
      <c r="M36" s="1" t="s">
        <v>2322</v>
      </c>
      <c r="N36" s="1" t="s">
        <v>2322</v>
      </c>
      <c r="O36" s="1" t="s">
        <v>2323</v>
      </c>
      <c r="P36" s="1" t="s">
        <v>2324</v>
      </c>
      <c r="Q36" s="1" t="s">
        <v>2325</v>
      </c>
      <c r="R36" s="1" t="s">
        <v>2443</v>
      </c>
      <c r="S36" s="1" t="s">
        <v>75</v>
      </c>
      <c r="T36" s="1" t="s">
        <v>2327</v>
      </c>
      <c r="U36" s="1" t="s">
        <v>2345</v>
      </c>
      <c r="V36" s="1" t="s">
        <v>2334</v>
      </c>
    </row>
    <row r="37" s="1" customFormat="1" spans="1:22">
      <c r="A37" s="1" t="s">
        <v>2135</v>
      </c>
      <c r="B37" s="1" t="s">
        <v>674</v>
      </c>
      <c r="C37" s="1" t="s">
        <v>2136</v>
      </c>
      <c r="D37" s="1" t="s">
        <v>1226</v>
      </c>
      <c r="E37" s="1" t="s">
        <v>2444</v>
      </c>
      <c r="F37" s="1" t="s">
        <v>665</v>
      </c>
      <c r="G37" s="1" t="s">
        <v>393</v>
      </c>
      <c r="H37" s="1" t="s">
        <v>2319</v>
      </c>
      <c r="I37" s="1" t="s">
        <v>2445</v>
      </c>
      <c r="J37" s="1" t="s">
        <v>2321</v>
      </c>
      <c r="K37" s="1" t="s">
        <v>2445</v>
      </c>
      <c r="L37" s="1" t="s">
        <v>2445</v>
      </c>
      <c r="M37" s="1" t="s">
        <v>2322</v>
      </c>
      <c r="N37" s="1" t="s">
        <v>2322</v>
      </c>
      <c r="O37" s="1" t="s">
        <v>2323</v>
      </c>
      <c r="P37" s="1" t="s">
        <v>2324</v>
      </c>
      <c r="Q37" s="1" t="s">
        <v>2325</v>
      </c>
      <c r="R37" s="1" t="s">
        <v>2446</v>
      </c>
      <c r="S37" s="1" t="s">
        <v>75</v>
      </c>
      <c r="T37" s="1" t="s">
        <v>2327</v>
      </c>
      <c r="U37" s="1" t="s">
        <v>2345</v>
      </c>
      <c r="V37" s="1" t="s">
        <v>2362</v>
      </c>
    </row>
    <row r="38" s="1" customFormat="1" spans="1:22">
      <c r="A38" s="1" t="s">
        <v>1576</v>
      </c>
      <c r="B38" s="1" t="s">
        <v>674</v>
      </c>
      <c r="C38" s="1" t="s">
        <v>1577</v>
      </c>
      <c r="D38" s="1" t="s">
        <v>1579</v>
      </c>
      <c r="E38" s="1" t="s">
        <v>2447</v>
      </c>
      <c r="F38" s="1" t="s">
        <v>674</v>
      </c>
      <c r="G38" s="1" t="s">
        <v>665</v>
      </c>
      <c r="H38" s="1" t="s">
        <v>2319</v>
      </c>
      <c r="I38" s="1" t="s">
        <v>2448</v>
      </c>
      <c r="J38" s="1" t="s">
        <v>2321</v>
      </c>
      <c r="K38" s="1" t="s">
        <v>2448</v>
      </c>
      <c r="L38" s="1" t="s">
        <v>2448</v>
      </c>
      <c r="M38" s="1" t="s">
        <v>2322</v>
      </c>
      <c r="N38" s="1" t="s">
        <v>2322</v>
      </c>
      <c r="O38" s="1" t="s">
        <v>2323</v>
      </c>
      <c r="P38" s="1" t="s">
        <v>2324</v>
      </c>
      <c r="Q38" s="1" t="s">
        <v>2325</v>
      </c>
      <c r="R38" s="1" t="s">
        <v>2449</v>
      </c>
      <c r="S38" s="1" t="s">
        <v>75</v>
      </c>
      <c r="T38" s="1" t="s">
        <v>2327</v>
      </c>
      <c r="U38" s="1" t="s">
        <v>2328</v>
      </c>
      <c r="V38" s="1" t="s">
        <v>2349</v>
      </c>
    </row>
    <row r="39" s="1" customFormat="1" spans="1:22">
      <c r="A39" s="1" t="s">
        <v>2212</v>
      </c>
      <c r="B39" s="1" t="s">
        <v>674</v>
      </c>
      <c r="C39" s="1" t="s">
        <v>2213</v>
      </c>
      <c r="D39" s="1" t="s">
        <v>2215</v>
      </c>
      <c r="E39" s="1" t="s">
        <v>2450</v>
      </c>
      <c r="F39" s="1" t="s">
        <v>998</v>
      </c>
      <c r="G39" s="1" t="s">
        <v>393</v>
      </c>
      <c r="H39" s="1" t="s">
        <v>2319</v>
      </c>
      <c r="I39" s="1" t="s">
        <v>2451</v>
      </c>
      <c r="J39" s="1" t="s">
        <v>2321</v>
      </c>
      <c r="K39" s="1" t="s">
        <v>2451</v>
      </c>
      <c r="L39" s="1" t="s">
        <v>2451</v>
      </c>
      <c r="M39" s="1" t="s">
        <v>2322</v>
      </c>
      <c r="N39" s="1" t="s">
        <v>2322</v>
      </c>
      <c r="O39" s="1" t="s">
        <v>2323</v>
      </c>
      <c r="P39" s="1" t="s">
        <v>2324</v>
      </c>
      <c r="Q39" s="1" t="s">
        <v>2325</v>
      </c>
      <c r="R39" s="1" t="s">
        <v>2452</v>
      </c>
      <c r="S39" s="1" t="s">
        <v>75</v>
      </c>
      <c r="T39" s="1" t="s">
        <v>2327</v>
      </c>
      <c r="U39" s="1" t="s">
        <v>2328</v>
      </c>
      <c r="V39" s="1" t="s">
        <v>2453</v>
      </c>
    </row>
    <row r="40" s="1" customFormat="1" spans="1:22">
      <c r="A40" s="1" t="s">
        <v>1508</v>
      </c>
      <c r="B40" s="1" t="s">
        <v>674</v>
      </c>
      <c r="C40" s="1" t="s">
        <v>1509</v>
      </c>
      <c r="D40" s="1" t="s">
        <v>1511</v>
      </c>
      <c r="E40" s="1" t="s">
        <v>2454</v>
      </c>
      <c r="F40" s="1" t="s">
        <v>674</v>
      </c>
      <c r="G40" s="1" t="s">
        <v>665</v>
      </c>
      <c r="H40" s="1" t="s">
        <v>2319</v>
      </c>
      <c r="I40" s="1" t="s">
        <v>2455</v>
      </c>
      <c r="J40" s="1" t="s">
        <v>2321</v>
      </c>
      <c r="K40" s="1" t="s">
        <v>2455</v>
      </c>
      <c r="L40" s="1" t="s">
        <v>2455</v>
      </c>
      <c r="M40" s="1" t="s">
        <v>2322</v>
      </c>
      <c r="N40" s="1" t="s">
        <v>2322</v>
      </c>
      <c r="O40" s="1" t="s">
        <v>2323</v>
      </c>
      <c r="P40" s="1" t="s">
        <v>2324</v>
      </c>
      <c r="Q40" s="1" t="s">
        <v>2325</v>
      </c>
      <c r="R40" s="1" t="s">
        <v>2456</v>
      </c>
      <c r="S40" s="1" t="s">
        <v>75</v>
      </c>
      <c r="T40" s="1" t="s">
        <v>2327</v>
      </c>
      <c r="U40" s="1" t="s">
        <v>2328</v>
      </c>
      <c r="V40" s="1" t="s">
        <v>2334</v>
      </c>
    </row>
    <row r="41" s="1" customFormat="1" spans="1:22">
      <c r="A41" s="1" t="s">
        <v>1854</v>
      </c>
      <c r="B41" s="1" t="s">
        <v>674</v>
      </c>
      <c r="C41" s="1" t="s">
        <v>1855</v>
      </c>
      <c r="D41" s="1" t="s">
        <v>1857</v>
      </c>
      <c r="E41" s="1" t="s">
        <v>2457</v>
      </c>
      <c r="F41" s="1" t="s">
        <v>665</v>
      </c>
      <c r="G41" s="1" t="s">
        <v>998</v>
      </c>
      <c r="H41" s="1" t="s">
        <v>2319</v>
      </c>
      <c r="I41" s="1" t="s">
        <v>2458</v>
      </c>
      <c r="J41" s="1" t="s">
        <v>2321</v>
      </c>
      <c r="K41" s="1" t="s">
        <v>2458</v>
      </c>
      <c r="L41" s="1" t="s">
        <v>2458</v>
      </c>
      <c r="M41" s="1" t="s">
        <v>2322</v>
      </c>
      <c r="N41" s="1" t="s">
        <v>2322</v>
      </c>
      <c r="O41" s="1" t="s">
        <v>2323</v>
      </c>
      <c r="P41" s="1" t="s">
        <v>2324</v>
      </c>
      <c r="Q41" s="1" t="s">
        <v>2325</v>
      </c>
      <c r="R41" s="1" t="s">
        <v>2459</v>
      </c>
      <c r="S41" s="1" t="s">
        <v>75</v>
      </c>
      <c r="T41" s="1" t="s">
        <v>2327</v>
      </c>
      <c r="U41" s="1" t="s">
        <v>2328</v>
      </c>
      <c r="V41" s="1" t="s">
        <v>2349</v>
      </c>
    </row>
    <row r="42" s="1" customFormat="1" spans="1:22">
      <c r="A42" s="1" t="s">
        <v>1841</v>
      </c>
      <c r="B42" s="1" t="s">
        <v>320</v>
      </c>
      <c r="C42" s="1" t="s">
        <v>1842</v>
      </c>
      <c r="D42" s="1" t="s">
        <v>1844</v>
      </c>
      <c r="E42" s="1" t="s">
        <v>2460</v>
      </c>
      <c r="F42" s="1" t="s">
        <v>665</v>
      </c>
      <c r="G42" s="1" t="s">
        <v>998</v>
      </c>
      <c r="H42" s="1" t="s">
        <v>2319</v>
      </c>
      <c r="I42" s="1" t="s">
        <v>2461</v>
      </c>
      <c r="J42" s="1" t="s">
        <v>2321</v>
      </c>
      <c r="K42" s="1" t="s">
        <v>2461</v>
      </c>
      <c r="L42" s="1" t="s">
        <v>2461</v>
      </c>
      <c r="M42" s="1" t="s">
        <v>2322</v>
      </c>
      <c r="N42" s="1" t="s">
        <v>2322</v>
      </c>
      <c r="O42" s="1" t="s">
        <v>2323</v>
      </c>
      <c r="P42" s="1" t="s">
        <v>2324</v>
      </c>
      <c r="Q42" s="1" t="s">
        <v>2325</v>
      </c>
      <c r="R42" s="1" t="s">
        <v>2462</v>
      </c>
      <c r="S42" s="1" t="s">
        <v>75</v>
      </c>
      <c r="T42" s="1" t="s">
        <v>2327</v>
      </c>
      <c r="U42" s="1" t="s">
        <v>2328</v>
      </c>
      <c r="V42" s="1" t="s">
        <v>2349</v>
      </c>
    </row>
    <row r="43" s="1" customFormat="1" spans="1:22">
      <c r="A43" s="1" t="s">
        <v>1202</v>
      </c>
      <c r="B43" s="1" t="s">
        <v>320</v>
      </c>
      <c r="C43" s="1" t="s">
        <v>1203</v>
      </c>
      <c r="D43" s="1" t="s">
        <v>2463</v>
      </c>
      <c r="E43" s="1" t="s">
        <v>2464</v>
      </c>
      <c r="F43" s="1" t="s">
        <v>320</v>
      </c>
      <c r="G43" s="1" t="s">
        <v>674</v>
      </c>
      <c r="H43" s="1" t="s">
        <v>2319</v>
      </c>
      <c r="I43" s="1" t="s">
        <v>2465</v>
      </c>
      <c r="J43" s="1" t="s">
        <v>2321</v>
      </c>
      <c r="K43" s="1" t="s">
        <v>2465</v>
      </c>
      <c r="L43" s="1" t="s">
        <v>2465</v>
      </c>
      <c r="M43" s="1" t="s">
        <v>2322</v>
      </c>
      <c r="N43" s="1" t="s">
        <v>2322</v>
      </c>
      <c r="O43" s="1" t="s">
        <v>2323</v>
      </c>
      <c r="P43" s="1" t="s">
        <v>2324</v>
      </c>
      <c r="Q43" s="1" t="s">
        <v>2325</v>
      </c>
      <c r="R43" s="1" t="s">
        <v>2466</v>
      </c>
      <c r="S43" s="1" t="s">
        <v>75</v>
      </c>
      <c r="T43" s="1" t="s">
        <v>2327</v>
      </c>
      <c r="U43" s="1" t="s">
        <v>2328</v>
      </c>
      <c r="V43" s="1" t="s">
        <v>2334</v>
      </c>
    </row>
    <row r="44" s="1" customFormat="1" spans="1:22">
      <c r="A44" s="1" t="s">
        <v>1761</v>
      </c>
      <c r="B44" s="1" t="s">
        <v>320</v>
      </c>
      <c r="C44" s="1" t="s">
        <v>1762</v>
      </c>
      <c r="D44" s="1" t="s">
        <v>1764</v>
      </c>
      <c r="E44" s="1" t="s">
        <v>2467</v>
      </c>
      <c r="F44" s="1" t="s">
        <v>665</v>
      </c>
      <c r="G44" s="1" t="s">
        <v>998</v>
      </c>
      <c r="H44" s="1" t="s">
        <v>2319</v>
      </c>
      <c r="I44" s="1" t="s">
        <v>2468</v>
      </c>
      <c r="J44" s="1" t="s">
        <v>2321</v>
      </c>
      <c r="K44" s="1" t="s">
        <v>2468</v>
      </c>
      <c r="L44" s="1" t="s">
        <v>2468</v>
      </c>
      <c r="M44" s="1" t="s">
        <v>2322</v>
      </c>
      <c r="N44" s="1" t="s">
        <v>2322</v>
      </c>
      <c r="O44" s="1" t="s">
        <v>2323</v>
      </c>
      <c r="P44" s="1" t="s">
        <v>2324</v>
      </c>
      <c r="Q44" s="1" t="s">
        <v>2325</v>
      </c>
      <c r="R44" s="1" t="s">
        <v>2469</v>
      </c>
      <c r="S44" s="1" t="s">
        <v>75</v>
      </c>
      <c r="T44" s="1" t="s">
        <v>2327</v>
      </c>
      <c r="U44" s="1" t="s">
        <v>2328</v>
      </c>
      <c r="V44" s="1" t="s">
        <v>2470</v>
      </c>
    </row>
    <row r="45" s="1" customFormat="1" spans="1:22">
      <c r="A45" s="1" t="s">
        <v>1209</v>
      </c>
      <c r="B45" s="1" t="s">
        <v>320</v>
      </c>
      <c r="C45" s="1" t="s">
        <v>1210</v>
      </c>
      <c r="D45" s="1" t="s">
        <v>1212</v>
      </c>
      <c r="E45" s="1" t="s">
        <v>2471</v>
      </c>
      <c r="F45" s="1" t="s">
        <v>320</v>
      </c>
      <c r="G45" s="1" t="s">
        <v>674</v>
      </c>
      <c r="H45" s="1" t="s">
        <v>2319</v>
      </c>
      <c r="I45" s="1" t="s">
        <v>2472</v>
      </c>
      <c r="J45" s="1" t="s">
        <v>2321</v>
      </c>
      <c r="K45" s="1" t="s">
        <v>2472</v>
      </c>
      <c r="L45" s="1" t="s">
        <v>2472</v>
      </c>
      <c r="M45" s="1" t="s">
        <v>2322</v>
      </c>
      <c r="N45" s="1" t="s">
        <v>2322</v>
      </c>
      <c r="O45" s="1" t="s">
        <v>2323</v>
      </c>
      <c r="P45" s="1" t="s">
        <v>2324</v>
      </c>
      <c r="Q45" s="1" t="s">
        <v>2325</v>
      </c>
      <c r="R45" s="1" t="s">
        <v>2473</v>
      </c>
      <c r="S45" s="1" t="s">
        <v>75</v>
      </c>
      <c r="T45" s="1" t="s">
        <v>2327</v>
      </c>
      <c r="U45" s="1" t="s">
        <v>2328</v>
      </c>
      <c r="V45" s="1" t="s">
        <v>2334</v>
      </c>
    </row>
    <row r="46" s="1" customFormat="1" spans="1:22">
      <c r="A46" s="1" t="s">
        <v>1737</v>
      </c>
      <c r="B46" s="1" t="s">
        <v>320</v>
      </c>
      <c r="C46" s="1" t="s">
        <v>1738</v>
      </c>
      <c r="D46" s="1" t="s">
        <v>2474</v>
      </c>
      <c r="E46" s="1" t="s">
        <v>2475</v>
      </c>
      <c r="F46" s="1" t="s">
        <v>320</v>
      </c>
      <c r="G46" s="1" t="s">
        <v>998</v>
      </c>
      <c r="H46" s="1" t="s">
        <v>2319</v>
      </c>
      <c r="I46" s="1" t="s">
        <v>2476</v>
      </c>
      <c r="J46" s="1" t="s">
        <v>2321</v>
      </c>
      <c r="K46" s="1" t="s">
        <v>2476</v>
      </c>
      <c r="L46" s="1" t="s">
        <v>2476</v>
      </c>
      <c r="M46" s="1" t="s">
        <v>2322</v>
      </c>
      <c r="N46" s="1" t="s">
        <v>2322</v>
      </c>
      <c r="O46" s="1" t="s">
        <v>2323</v>
      </c>
      <c r="P46" s="1" t="s">
        <v>2324</v>
      </c>
      <c r="Q46" s="1" t="s">
        <v>2325</v>
      </c>
      <c r="R46" s="1" t="s">
        <v>2477</v>
      </c>
      <c r="S46" s="1" t="s">
        <v>75</v>
      </c>
      <c r="T46" s="1" t="s">
        <v>2327</v>
      </c>
      <c r="U46" s="1" t="s">
        <v>2345</v>
      </c>
      <c r="V46" s="1" t="s">
        <v>2334</v>
      </c>
    </row>
    <row r="47" s="1" customFormat="1" spans="1:22">
      <c r="A47" s="1" t="s">
        <v>1849</v>
      </c>
      <c r="B47" s="1" t="s">
        <v>320</v>
      </c>
      <c r="C47" s="1" t="s">
        <v>1850</v>
      </c>
      <c r="D47" s="1" t="s">
        <v>920</v>
      </c>
      <c r="E47" s="1" t="s">
        <v>2478</v>
      </c>
      <c r="F47" s="1" t="s">
        <v>665</v>
      </c>
      <c r="G47" s="1" t="s">
        <v>998</v>
      </c>
      <c r="H47" s="1" t="s">
        <v>2319</v>
      </c>
      <c r="I47" s="1" t="s">
        <v>2479</v>
      </c>
      <c r="J47" s="1" t="s">
        <v>2321</v>
      </c>
      <c r="K47" s="1" t="s">
        <v>2479</v>
      </c>
      <c r="L47" s="1" t="s">
        <v>2479</v>
      </c>
      <c r="M47" s="1" t="s">
        <v>2322</v>
      </c>
      <c r="N47" s="1" t="s">
        <v>2322</v>
      </c>
      <c r="O47" s="1" t="s">
        <v>2323</v>
      </c>
      <c r="P47" s="1" t="s">
        <v>2324</v>
      </c>
      <c r="Q47" s="1" t="s">
        <v>2325</v>
      </c>
      <c r="R47" s="1" t="s">
        <v>2480</v>
      </c>
      <c r="S47" s="1" t="s">
        <v>75</v>
      </c>
      <c r="T47" s="1" t="s">
        <v>2327</v>
      </c>
      <c r="U47" s="1" t="s">
        <v>2328</v>
      </c>
      <c r="V47" s="1" t="s">
        <v>2349</v>
      </c>
    </row>
    <row r="48" s="1" customFormat="1" spans="1:22">
      <c r="A48" s="1" t="s">
        <v>1726</v>
      </c>
      <c r="B48" s="1" t="s">
        <v>320</v>
      </c>
      <c r="C48" s="1" t="s">
        <v>1727</v>
      </c>
      <c r="D48" s="1" t="s">
        <v>354</v>
      </c>
      <c r="E48" s="1" t="s">
        <v>2481</v>
      </c>
      <c r="F48" s="1" t="s">
        <v>320</v>
      </c>
      <c r="G48" s="1" t="s">
        <v>998</v>
      </c>
      <c r="H48" s="1" t="s">
        <v>2319</v>
      </c>
      <c r="I48" s="1" t="s">
        <v>2482</v>
      </c>
      <c r="J48" s="1" t="s">
        <v>2321</v>
      </c>
      <c r="K48" s="1" t="s">
        <v>2482</v>
      </c>
      <c r="L48" s="1" t="s">
        <v>2482</v>
      </c>
      <c r="M48" s="1" t="s">
        <v>2322</v>
      </c>
      <c r="N48" s="1" t="s">
        <v>2322</v>
      </c>
      <c r="O48" s="1" t="s">
        <v>2323</v>
      </c>
      <c r="P48" s="1" t="s">
        <v>2324</v>
      </c>
      <c r="Q48" s="1" t="s">
        <v>2325</v>
      </c>
      <c r="R48" s="1" t="s">
        <v>2483</v>
      </c>
      <c r="S48" s="1" t="s">
        <v>75</v>
      </c>
      <c r="T48" s="1" t="s">
        <v>2327</v>
      </c>
      <c r="U48" s="1" t="s">
        <v>2345</v>
      </c>
      <c r="V48" s="1" t="s">
        <v>2334</v>
      </c>
    </row>
    <row r="49" s="1" customFormat="1" spans="1:22">
      <c r="A49" s="1" t="s">
        <v>2118</v>
      </c>
      <c r="B49" s="1" t="s">
        <v>320</v>
      </c>
      <c r="C49" s="1" t="s">
        <v>2119</v>
      </c>
      <c r="D49" s="1" t="s">
        <v>1844</v>
      </c>
      <c r="E49" s="1" t="s">
        <v>2484</v>
      </c>
      <c r="F49" s="1" t="s">
        <v>665</v>
      </c>
      <c r="G49" s="1" t="s">
        <v>393</v>
      </c>
      <c r="H49" s="1" t="s">
        <v>2319</v>
      </c>
      <c r="I49" s="1" t="s">
        <v>2485</v>
      </c>
      <c r="J49" s="1" t="s">
        <v>2321</v>
      </c>
      <c r="K49" s="1" t="s">
        <v>2485</v>
      </c>
      <c r="L49" s="1" t="s">
        <v>2485</v>
      </c>
      <c r="M49" s="1" t="s">
        <v>2322</v>
      </c>
      <c r="N49" s="1" t="s">
        <v>2322</v>
      </c>
      <c r="O49" s="1" t="s">
        <v>2323</v>
      </c>
      <c r="P49" s="1" t="s">
        <v>2324</v>
      </c>
      <c r="Q49" s="1" t="s">
        <v>2325</v>
      </c>
      <c r="R49" s="1" t="s">
        <v>2486</v>
      </c>
      <c r="S49" s="1" t="s">
        <v>75</v>
      </c>
      <c r="T49" s="1" t="s">
        <v>2327</v>
      </c>
      <c r="U49" s="1" t="s">
        <v>2328</v>
      </c>
      <c r="V49" s="1" t="s">
        <v>2349</v>
      </c>
    </row>
    <row r="50" s="1" customFormat="1" spans="1:22">
      <c r="A50" s="1" t="s">
        <v>1601</v>
      </c>
      <c r="B50" s="1" t="s">
        <v>320</v>
      </c>
      <c r="C50" s="1" t="s">
        <v>1602</v>
      </c>
      <c r="D50" s="1" t="s">
        <v>2487</v>
      </c>
      <c r="E50" s="1" t="s">
        <v>2488</v>
      </c>
      <c r="F50" s="1" t="s">
        <v>665</v>
      </c>
      <c r="G50" s="1" t="s">
        <v>998</v>
      </c>
      <c r="H50" s="1" t="s">
        <v>2319</v>
      </c>
      <c r="I50" s="1" t="s">
        <v>2489</v>
      </c>
      <c r="J50" s="1" t="s">
        <v>2321</v>
      </c>
      <c r="K50" s="1" t="s">
        <v>2489</v>
      </c>
      <c r="L50" s="1" t="s">
        <v>2489</v>
      </c>
      <c r="M50" s="1" t="s">
        <v>2322</v>
      </c>
      <c r="N50" s="1" t="s">
        <v>2322</v>
      </c>
      <c r="O50" s="1" t="s">
        <v>2323</v>
      </c>
      <c r="P50" s="1" t="s">
        <v>2324</v>
      </c>
      <c r="Q50" s="1" t="s">
        <v>2325</v>
      </c>
      <c r="R50" s="1" t="s">
        <v>2490</v>
      </c>
      <c r="S50" s="1" t="s">
        <v>75</v>
      </c>
      <c r="T50" s="1" t="s">
        <v>2327</v>
      </c>
      <c r="U50" s="1" t="s">
        <v>2328</v>
      </c>
      <c r="V50" s="1" t="s">
        <v>2334</v>
      </c>
    </row>
    <row r="51" s="1" customFormat="1" spans="1:22">
      <c r="A51" s="1" t="s">
        <v>1605</v>
      </c>
      <c r="B51" s="1" t="s">
        <v>320</v>
      </c>
      <c r="C51" s="1" t="s">
        <v>1606</v>
      </c>
      <c r="D51" s="1" t="s">
        <v>2487</v>
      </c>
      <c r="E51" s="1" t="s">
        <v>2491</v>
      </c>
      <c r="F51" s="1" t="s">
        <v>665</v>
      </c>
      <c r="G51" s="1" t="s">
        <v>998</v>
      </c>
      <c r="H51" s="1" t="s">
        <v>2319</v>
      </c>
      <c r="I51" s="1" t="s">
        <v>2489</v>
      </c>
      <c r="J51" s="1" t="s">
        <v>2321</v>
      </c>
      <c r="K51" s="1" t="s">
        <v>2489</v>
      </c>
      <c r="L51" s="1" t="s">
        <v>2489</v>
      </c>
      <c r="M51" s="1" t="s">
        <v>2322</v>
      </c>
      <c r="N51" s="1" t="s">
        <v>2322</v>
      </c>
      <c r="O51" s="1" t="s">
        <v>2323</v>
      </c>
      <c r="P51" s="1" t="s">
        <v>2324</v>
      </c>
      <c r="Q51" s="1" t="s">
        <v>2325</v>
      </c>
      <c r="R51" s="1" t="s">
        <v>2492</v>
      </c>
      <c r="S51" s="1" t="s">
        <v>75</v>
      </c>
      <c r="T51" s="1" t="s">
        <v>2327</v>
      </c>
      <c r="U51" s="1" t="s">
        <v>2328</v>
      </c>
      <c r="V51" s="1" t="s">
        <v>2334</v>
      </c>
    </row>
    <row r="52" s="1" customFormat="1" spans="1:22">
      <c r="A52" s="1" t="s">
        <v>1596</v>
      </c>
      <c r="B52" s="1" t="s">
        <v>320</v>
      </c>
      <c r="C52" s="1" t="s">
        <v>1597</v>
      </c>
      <c r="D52" s="1" t="s">
        <v>2487</v>
      </c>
      <c r="E52" s="1" t="s">
        <v>2493</v>
      </c>
      <c r="F52" s="1" t="s">
        <v>665</v>
      </c>
      <c r="G52" s="1" t="s">
        <v>998</v>
      </c>
      <c r="H52" s="1" t="s">
        <v>2319</v>
      </c>
      <c r="I52" s="1" t="s">
        <v>2489</v>
      </c>
      <c r="J52" s="1" t="s">
        <v>2321</v>
      </c>
      <c r="K52" s="1" t="s">
        <v>2489</v>
      </c>
      <c r="L52" s="1" t="s">
        <v>2489</v>
      </c>
      <c r="M52" s="1" t="s">
        <v>2322</v>
      </c>
      <c r="N52" s="1" t="s">
        <v>2322</v>
      </c>
      <c r="O52" s="1" t="s">
        <v>2323</v>
      </c>
      <c r="P52" s="1" t="s">
        <v>2324</v>
      </c>
      <c r="Q52" s="1" t="s">
        <v>2325</v>
      </c>
      <c r="R52" s="1" t="s">
        <v>2494</v>
      </c>
      <c r="S52" s="1" t="s">
        <v>75</v>
      </c>
      <c r="T52" s="1" t="s">
        <v>2327</v>
      </c>
      <c r="U52" s="1" t="s">
        <v>2328</v>
      </c>
      <c r="V52" s="1" t="s">
        <v>2334</v>
      </c>
    </row>
    <row r="53" s="1" customFormat="1" spans="1:22">
      <c r="A53" s="1" t="s">
        <v>1239</v>
      </c>
      <c r="B53" s="1" t="s">
        <v>320</v>
      </c>
      <c r="C53" s="1" t="s">
        <v>1240</v>
      </c>
      <c r="D53" s="1" t="s">
        <v>617</v>
      </c>
      <c r="E53" s="1" t="s">
        <v>2495</v>
      </c>
      <c r="F53" s="1" t="s">
        <v>320</v>
      </c>
      <c r="G53" s="1" t="s">
        <v>674</v>
      </c>
      <c r="H53" s="1" t="s">
        <v>2319</v>
      </c>
      <c r="I53" s="1" t="s">
        <v>2496</v>
      </c>
      <c r="J53" s="1" t="s">
        <v>2321</v>
      </c>
      <c r="K53" s="1" t="s">
        <v>2496</v>
      </c>
      <c r="L53" s="1" t="s">
        <v>2496</v>
      </c>
      <c r="M53" s="1" t="s">
        <v>2322</v>
      </c>
      <c r="N53" s="1" t="s">
        <v>2322</v>
      </c>
      <c r="O53" s="1" t="s">
        <v>2323</v>
      </c>
      <c r="P53" s="1" t="s">
        <v>2324</v>
      </c>
      <c r="Q53" s="1" t="s">
        <v>2325</v>
      </c>
      <c r="R53" s="1" t="s">
        <v>2497</v>
      </c>
      <c r="S53" s="1" t="s">
        <v>75</v>
      </c>
      <c r="T53" s="1" t="s">
        <v>2327</v>
      </c>
      <c r="U53" s="1" t="s">
        <v>2328</v>
      </c>
      <c r="V53" s="1" t="s">
        <v>2349</v>
      </c>
    </row>
    <row r="54" s="1" customFormat="1" spans="1:22">
      <c r="A54" s="1" t="s">
        <v>1242</v>
      </c>
      <c r="B54" s="1" t="s">
        <v>320</v>
      </c>
      <c r="C54" s="1" t="s">
        <v>1243</v>
      </c>
      <c r="D54" s="1" t="s">
        <v>971</v>
      </c>
      <c r="E54" s="1" t="s">
        <v>2498</v>
      </c>
      <c r="F54" s="1" t="s">
        <v>320</v>
      </c>
      <c r="G54" s="1" t="s">
        <v>674</v>
      </c>
      <c r="H54" s="1" t="s">
        <v>2319</v>
      </c>
      <c r="I54" s="1" t="s">
        <v>2499</v>
      </c>
      <c r="J54" s="1" t="s">
        <v>2321</v>
      </c>
      <c r="K54" s="1" t="s">
        <v>2499</v>
      </c>
      <c r="L54" s="1" t="s">
        <v>2499</v>
      </c>
      <c r="M54" s="1" t="s">
        <v>2322</v>
      </c>
      <c r="N54" s="1" t="s">
        <v>2322</v>
      </c>
      <c r="O54" s="1" t="s">
        <v>2323</v>
      </c>
      <c r="P54" s="1" t="s">
        <v>2324</v>
      </c>
      <c r="Q54" s="1" t="s">
        <v>2325</v>
      </c>
      <c r="R54" s="1" t="s">
        <v>2500</v>
      </c>
      <c r="S54" s="1" t="s">
        <v>75</v>
      </c>
      <c r="T54" s="1" t="s">
        <v>2327</v>
      </c>
      <c r="U54" s="1" t="s">
        <v>2328</v>
      </c>
      <c r="V54" s="1" t="s">
        <v>2349</v>
      </c>
    </row>
    <row r="55" s="1" customFormat="1" spans="1:22">
      <c r="A55" s="1" t="s">
        <v>1731</v>
      </c>
      <c r="B55" s="1" t="s">
        <v>320</v>
      </c>
      <c r="C55" s="1" t="s">
        <v>1732</v>
      </c>
      <c r="D55" s="1" t="s">
        <v>2501</v>
      </c>
      <c r="E55" s="1" t="s">
        <v>2502</v>
      </c>
      <c r="F55" s="1" t="s">
        <v>674</v>
      </c>
      <c r="G55" s="1" t="s">
        <v>998</v>
      </c>
      <c r="H55" s="1" t="s">
        <v>2319</v>
      </c>
      <c r="I55" s="1" t="s">
        <v>2503</v>
      </c>
      <c r="J55" s="1" t="s">
        <v>2321</v>
      </c>
      <c r="K55" s="1" t="s">
        <v>2503</v>
      </c>
      <c r="L55" s="1" t="s">
        <v>2503</v>
      </c>
      <c r="M55" s="1" t="s">
        <v>2322</v>
      </c>
      <c r="N55" s="1" t="s">
        <v>2322</v>
      </c>
      <c r="O55" s="1" t="s">
        <v>2323</v>
      </c>
      <c r="P55" s="1" t="s">
        <v>2324</v>
      </c>
      <c r="Q55" s="1" t="s">
        <v>2325</v>
      </c>
      <c r="R55" s="1" t="s">
        <v>2504</v>
      </c>
      <c r="S55" s="1" t="s">
        <v>75</v>
      </c>
      <c r="T55" s="1" t="s">
        <v>2327</v>
      </c>
      <c r="U55" s="1" t="s">
        <v>2345</v>
      </c>
      <c r="V55" s="1" t="s">
        <v>2334</v>
      </c>
    </row>
    <row r="56" s="1" customFormat="1" spans="1:22">
      <c r="A56" s="1" t="s">
        <v>1223</v>
      </c>
      <c r="B56" s="1" t="s">
        <v>320</v>
      </c>
      <c r="C56" s="1" t="s">
        <v>1224</v>
      </c>
      <c r="D56" s="1" t="s">
        <v>1226</v>
      </c>
      <c r="E56" s="1" t="s">
        <v>2505</v>
      </c>
      <c r="F56" s="1" t="s">
        <v>320</v>
      </c>
      <c r="G56" s="1" t="s">
        <v>674</v>
      </c>
      <c r="H56" s="1" t="s">
        <v>2319</v>
      </c>
      <c r="I56" s="1" t="s">
        <v>2506</v>
      </c>
      <c r="J56" s="1" t="s">
        <v>2321</v>
      </c>
      <c r="K56" s="1" t="s">
        <v>2506</v>
      </c>
      <c r="L56" s="1" t="s">
        <v>2506</v>
      </c>
      <c r="M56" s="1" t="s">
        <v>2322</v>
      </c>
      <c r="N56" s="1" t="s">
        <v>2322</v>
      </c>
      <c r="O56" s="1" t="s">
        <v>2323</v>
      </c>
      <c r="P56" s="1" t="s">
        <v>2324</v>
      </c>
      <c r="Q56" s="1" t="s">
        <v>2325</v>
      </c>
      <c r="R56" s="1" t="s">
        <v>2507</v>
      </c>
      <c r="S56" s="1" t="s">
        <v>75</v>
      </c>
      <c r="T56" s="1" t="s">
        <v>2327</v>
      </c>
      <c r="U56" s="1" t="s">
        <v>2345</v>
      </c>
      <c r="V56" s="1" t="s">
        <v>2362</v>
      </c>
    </row>
    <row r="57" s="1" customFormat="1" spans="1:22">
      <c r="A57" s="1" t="s">
        <v>1249</v>
      </c>
      <c r="B57" s="1" t="s">
        <v>320</v>
      </c>
      <c r="C57" s="1" t="s">
        <v>1250</v>
      </c>
      <c r="D57" s="1" t="s">
        <v>2508</v>
      </c>
      <c r="E57" s="1" t="s">
        <v>2509</v>
      </c>
      <c r="F57" s="1" t="s">
        <v>320</v>
      </c>
      <c r="G57" s="1" t="s">
        <v>674</v>
      </c>
      <c r="H57" s="1" t="s">
        <v>2319</v>
      </c>
      <c r="I57" s="1" t="s">
        <v>2510</v>
      </c>
      <c r="J57" s="1" t="s">
        <v>2321</v>
      </c>
      <c r="K57" s="1" t="s">
        <v>2510</v>
      </c>
      <c r="L57" s="1" t="s">
        <v>2510</v>
      </c>
      <c r="M57" s="1" t="s">
        <v>2322</v>
      </c>
      <c r="N57" s="1" t="s">
        <v>2322</v>
      </c>
      <c r="O57" s="1" t="s">
        <v>2323</v>
      </c>
      <c r="P57" s="1" t="s">
        <v>2324</v>
      </c>
      <c r="Q57" s="1" t="s">
        <v>2325</v>
      </c>
      <c r="R57" s="1" t="s">
        <v>2511</v>
      </c>
      <c r="S57" s="1" t="s">
        <v>75</v>
      </c>
      <c r="T57" s="1" t="s">
        <v>2327</v>
      </c>
      <c r="U57" s="1" t="s">
        <v>2328</v>
      </c>
      <c r="V57" s="1" t="s">
        <v>2338</v>
      </c>
    </row>
    <row r="58" s="1" customFormat="1" spans="1:22">
      <c r="A58" s="1" t="s">
        <v>2113</v>
      </c>
      <c r="B58" s="1" t="s">
        <v>320</v>
      </c>
      <c r="C58" s="1" t="s">
        <v>2114</v>
      </c>
      <c r="D58" s="1" t="s">
        <v>948</v>
      </c>
      <c r="E58" s="1" t="s">
        <v>2512</v>
      </c>
      <c r="F58" s="1" t="s">
        <v>665</v>
      </c>
      <c r="G58" s="1" t="s">
        <v>393</v>
      </c>
      <c r="H58" s="1" t="s">
        <v>2319</v>
      </c>
      <c r="I58" s="1" t="s">
        <v>2513</v>
      </c>
      <c r="J58" s="1" t="s">
        <v>2321</v>
      </c>
      <c r="K58" s="1" t="s">
        <v>2513</v>
      </c>
      <c r="L58" s="1" t="s">
        <v>2513</v>
      </c>
      <c r="M58" s="1" t="s">
        <v>2322</v>
      </c>
      <c r="N58" s="1" t="s">
        <v>2322</v>
      </c>
      <c r="O58" s="1" t="s">
        <v>2323</v>
      </c>
      <c r="P58" s="1" t="s">
        <v>2324</v>
      </c>
      <c r="Q58" s="1" t="s">
        <v>2325</v>
      </c>
      <c r="R58" s="1" t="s">
        <v>2514</v>
      </c>
      <c r="S58" s="1" t="s">
        <v>75</v>
      </c>
      <c r="T58" s="1" t="s">
        <v>2327</v>
      </c>
      <c r="U58" s="1" t="s">
        <v>2328</v>
      </c>
      <c r="V58" s="1" t="s">
        <v>2349</v>
      </c>
    </row>
    <row r="59" s="1" customFormat="1" spans="1:22">
      <c r="A59" s="1" t="s">
        <v>1189</v>
      </c>
      <c r="B59" s="1" t="s">
        <v>320</v>
      </c>
      <c r="C59" s="1" t="s">
        <v>1190</v>
      </c>
      <c r="D59" s="1" t="s">
        <v>248</v>
      </c>
      <c r="E59" s="1" t="s">
        <v>2515</v>
      </c>
      <c r="F59" s="1" t="s">
        <v>320</v>
      </c>
      <c r="G59" s="1" t="s">
        <v>674</v>
      </c>
      <c r="H59" s="1" t="s">
        <v>2319</v>
      </c>
      <c r="I59" s="1" t="s">
        <v>2516</v>
      </c>
      <c r="J59" s="1" t="s">
        <v>2321</v>
      </c>
      <c r="K59" s="1" t="s">
        <v>2516</v>
      </c>
      <c r="L59" s="1" t="s">
        <v>2516</v>
      </c>
      <c r="M59" s="1" t="s">
        <v>2322</v>
      </c>
      <c r="N59" s="1" t="s">
        <v>2322</v>
      </c>
      <c r="O59" s="1" t="s">
        <v>2323</v>
      </c>
      <c r="P59" s="1" t="s">
        <v>2324</v>
      </c>
      <c r="Q59" s="1" t="s">
        <v>2325</v>
      </c>
      <c r="R59" s="1" t="s">
        <v>2517</v>
      </c>
      <c r="S59" s="1" t="s">
        <v>75</v>
      </c>
      <c r="T59" s="1" t="s">
        <v>2327</v>
      </c>
      <c r="U59" s="1" t="s">
        <v>2328</v>
      </c>
      <c r="V59" s="1" t="s">
        <v>2518</v>
      </c>
    </row>
    <row r="60" s="1" customFormat="1" spans="1:22">
      <c r="A60" s="1" t="s">
        <v>2025</v>
      </c>
      <c r="B60" s="1" t="s">
        <v>320</v>
      </c>
      <c r="C60" s="1" t="s">
        <v>2026</v>
      </c>
      <c r="D60" s="1" t="s">
        <v>2028</v>
      </c>
      <c r="E60" s="1" t="s">
        <v>2519</v>
      </c>
      <c r="F60" s="1" t="s">
        <v>665</v>
      </c>
      <c r="G60" s="1" t="s">
        <v>393</v>
      </c>
      <c r="H60" s="1" t="s">
        <v>2319</v>
      </c>
      <c r="I60" s="1" t="s">
        <v>2520</v>
      </c>
      <c r="J60" s="1" t="s">
        <v>2321</v>
      </c>
      <c r="K60" s="1" t="s">
        <v>2520</v>
      </c>
      <c r="L60" s="1" t="s">
        <v>2520</v>
      </c>
      <c r="M60" s="1" t="s">
        <v>2322</v>
      </c>
      <c r="N60" s="1" t="s">
        <v>2322</v>
      </c>
      <c r="O60" s="1" t="s">
        <v>2323</v>
      </c>
      <c r="P60" s="1" t="s">
        <v>2324</v>
      </c>
      <c r="Q60" s="1" t="s">
        <v>2325</v>
      </c>
      <c r="R60" s="1" t="s">
        <v>2521</v>
      </c>
      <c r="S60" s="1" t="s">
        <v>75</v>
      </c>
      <c r="T60" s="1" t="s">
        <v>2327</v>
      </c>
      <c r="U60" s="1" t="s">
        <v>2345</v>
      </c>
      <c r="V60" s="1" t="s">
        <v>2334</v>
      </c>
    </row>
    <row r="61" s="1" customFormat="1" spans="1:22">
      <c r="A61" s="1" t="s">
        <v>1585</v>
      </c>
      <c r="B61" s="1" t="s">
        <v>320</v>
      </c>
      <c r="C61" s="1" t="s">
        <v>1586</v>
      </c>
      <c r="D61" s="1" t="s">
        <v>868</v>
      </c>
      <c r="E61" s="1" t="s">
        <v>2522</v>
      </c>
      <c r="F61" s="1" t="s">
        <v>674</v>
      </c>
      <c r="G61" s="1" t="s">
        <v>665</v>
      </c>
      <c r="H61" s="1" t="s">
        <v>2319</v>
      </c>
      <c r="I61" s="1" t="s">
        <v>2523</v>
      </c>
      <c r="J61" s="1" t="s">
        <v>2321</v>
      </c>
      <c r="K61" s="1" t="s">
        <v>2523</v>
      </c>
      <c r="L61" s="1" t="s">
        <v>2523</v>
      </c>
      <c r="M61" s="1" t="s">
        <v>2322</v>
      </c>
      <c r="N61" s="1" t="s">
        <v>2322</v>
      </c>
      <c r="O61" s="1" t="s">
        <v>2323</v>
      </c>
      <c r="P61" s="1" t="s">
        <v>2324</v>
      </c>
      <c r="Q61" s="1" t="s">
        <v>2325</v>
      </c>
      <c r="R61" s="1" t="s">
        <v>2524</v>
      </c>
      <c r="S61" s="1" t="s">
        <v>75</v>
      </c>
      <c r="T61" s="1" t="s">
        <v>2327</v>
      </c>
      <c r="U61" s="1" t="s">
        <v>2328</v>
      </c>
      <c r="V61" s="1" t="s">
        <v>2381</v>
      </c>
    </row>
    <row r="62" s="1" customFormat="1" spans="1:22">
      <c r="A62" s="1" t="s">
        <v>2171</v>
      </c>
      <c r="B62" s="1" t="s">
        <v>320</v>
      </c>
      <c r="C62" s="1" t="s">
        <v>2172</v>
      </c>
      <c r="D62" s="1" t="s">
        <v>1265</v>
      </c>
      <c r="E62" s="1" t="s">
        <v>2525</v>
      </c>
      <c r="F62" s="1" t="s">
        <v>674</v>
      </c>
      <c r="G62" s="1" t="s">
        <v>393</v>
      </c>
      <c r="H62" s="1" t="s">
        <v>2319</v>
      </c>
      <c r="I62" s="1" t="s">
        <v>2526</v>
      </c>
      <c r="J62" s="1" t="s">
        <v>2321</v>
      </c>
      <c r="K62" s="1" t="s">
        <v>2526</v>
      </c>
      <c r="L62" s="1" t="s">
        <v>2526</v>
      </c>
      <c r="M62" s="1" t="s">
        <v>2322</v>
      </c>
      <c r="N62" s="1" t="s">
        <v>2322</v>
      </c>
      <c r="O62" s="1" t="s">
        <v>2323</v>
      </c>
      <c r="P62" s="1" t="s">
        <v>2324</v>
      </c>
      <c r="Q62" s="1" t="s">
        <v>2325</v>
      </c>
      <c r="R62" s="1" t="s">
        <v>2527</v>
      </c>
      <c r="S62" s="1" t="s">
        <v>75</v>
      </c>
      <c r="T62" s="1" t="s">
        <v>2327</v>
      </c>
      <c r="U62" s="1" t="s">
        <v>2328</v>
      </c>
      <c r="V62" s="1" t="s">
        <v>2381</v>
      </c>
    </row>
    <row r="63" s="1" customFormat="1" spans="1:22">
      <c r="A63" s="1" t="s">
        <v>1549</v>
      </c>
      <c r="B63" s="1" t="s">
        <v>320</v>
      </c>
      <c r="C63" s="1" t="s">
        <v>1550</v>
      </c>
      <c r="D63" s="1" t="s">
        <v>911</v>
      </c>
      <c r="E63" s="1" t="s">
        <v>2528</v>
      </c>
      <c r="F63" s="1" t="s">
        <v>320</v>
      </c>
      <c r="G63" s="1" t="s">
        <v>665</v>
      </c>
      <c r="H63" s="1" t="s">
        <v>2319</v>
      </c>
      <c r="I63" s="1" t="s">
        <v>2529</v>
      </c>
      <c r="J63" s="1" t="s">
        <v>2321</v>
      </c>
      <c r="K63" s="1" t="s">
        <v>2529</v>
      </c>
      <c r="L63" s="1" t="s">
        <v>2529</v>
      </c>
      <c r="M63" s="1" t="s">
        <v>2322</v>
      </c>
      <c r="N63" s="1" t="s">
        <v>2322</v>
      </c>
      <c r="O63" s="1" t="s">
        <v>2323</v>
      </c>
      <c r="P63" s="1" t="s">
        <v>2324</v>
      </c>
      <c r="Q63" s="1" t="s">
        <v>2325</v>
      </c>
      <c r="R63" s="1" t="s">
        <v>2530</v>
      </c>
      <c r="S63" s="1" t="s">
        <v>75</v>
      </c>
      <c r="T63" s="1" t="s">
        <v>2327</v>
      </c>
      <c r="U63" s="1" t="s">
        <v>2345</v>
      </c>
      <c r="V63" s="1" t="s">
        <v>2338</v>
      </c>
    </row>
    <row r="64" s="1" customFormat="1" spans="1:22">
      <c r="A64" s="1" t="s">
        <v>1717</v>
      </c>
      <c r="B64" s="1" t="s">
        <v>320</v>
      </c>
      <c r="C64" s="1" t="s">
        <v>1718</v>
      </c>
      <c r="D64" s="1" t="s">
        <v>1720</v>
      </c>
      <c r="E64" s="1" t="s">
        <v>2531</v>
      </c>
      <c r="F64" s="1" t="s">
        <v>674</v>
      </c>
      <c r="G64" s="1" t="s">
        <v>998</v>
      </c>
      <c r="H64" s="1" t="s">
        <v>2319</v>
      </c>
      <c r="I64" s="1" t="s">
        <v>2532</v>
      </c>
      <c r="J64" s="1" t="s">
        <v>2321</v>
      </c>
      <c r="K64" s="1" t="s">
        <v>2532</v>
      </c>
      <c r="L64" s="1" t="s">
        <v>2532</v>
      </c>
      <c r="M64" s="1" t="s">
        <v>2322</v>
      </c>
      <c r="N64" s="1" t="s">
        <v>2322</v>
      </c>
      <c r="O64" s="1" t="s">
        <v>2323</v>
      </c>
      <c r="P64" s="1" t="s">
        <v>2324</v>
      </c>
      <c r="Q64" s="1" t="s">
        <v>2325</v>
      </c>
      <c r="R64" s="1" t="s">
        <v>2533</v>
      </c>
      <c r="S64" s="1" t="s">
        <v>75</v>
      </c>
      <c r="T64" s="1" t="s">
        <v>2327</v>
      </c>
      <c r="U64" s="1" t="s">
        <v>2345</v>
      </c>
      <c r="V64" s="1" t="s">
        <v>2334</v>
      </c>
    </row>
    <row r="65" s="1" customFormat="1" spans="1:22">
      <c r="A65" s="1" t="s">
        <v>1306</v>
      </c>
      <c r="B65" s="1" t="s">
        <v>320</v>
      </c>
      <c r="C65" s="1" t="s">
        <v>1307</v>
      </c>
      <c r="D65" s="1" t="s">
        <v>1309</v>
      </c>
      <c r="E65" s="1" t="s">
        <v>2534</v>
      </c>
      <c r="F65" s="1" t="s">
        <v>320</v>
      </c>
      <c r="G65" s="1" t="s">
        <v>674</v>
      </c>
      <c r="H65" s="1" t="s">
        <v>2319</v>
      </c>
      <c r="I65" s="1" t="s">
        <v>2535</v>
      </c>
      <c r="J65" s="1" t="s">
        <v>2321</v>
      </c>
      <c r="K65" s="1" t="s">
        <v>2535</v>
      </c>
      <c r="L65" s="1" t="s">
        <v>2535</v>
      </c>
      <c r="M65" s="1" t="s">
        <v>2322</v>
      </c>
      <c r="N65" s="1" t="s">
        <v>2322</v>
      </c>
      <c r="O65" s="1" t="s">
        <v>2323</v>
      </c>
      <c r="P65" s="1" t="s">
        <v>2324</v>
      </c>
      <c r="Q65" s="1" t="s">
        <v>2325</v>
      </c>
      <c r="R65" s="1" t="s">
        <v>2536</v>
      </c>
      <c r="S65" s="1" t="s">
        <v>75</v>
      </c>
      <c r="T65" s="1" t="s">
        <v>2327</v>
      </c>
      <c r="U65" s="1" t="s">
        <v>2328</v>
      </c>
      <c r="V65" s="1" t="s">
        <v>2453</v>
      </c>
    </row>
    <row r="66" s="1" customFormat="1" spans="1:22">
      <c r="A66" s="1" t="s">
        <v>1713</v>
      </c>
      <c r="B66" s="1" t="s">
        <v>320</v>
      </c>
      <c r="C66" s="1" t="s">
        <v>1714</v>
      </c>
      <c r="D66" s="1" t="s">
        <v>2487</v>
      </c>
      <c r="E66" s="1" t="s">
        <v>2537</v>
      </c>
      <c r="F66" s="1" t="s">
        <v>665</v>
      </c>
      <c r="G66" s="1" t="s">
        <v>998</v>
      </c>
      <c r="H66" s="1" t="s">
        <v>2319</v>
      </c>
      <c r="I66" s="1" t="s">
        <v>2538</v>
      </c>
      <c r="J66" s="1" t="s">
        <v>2321</v>
      </c>
      <c r="K66" s="1" t="s">
        <v>2538</v>
      </c>
      <c r="L66" s="1" t="s">
        <v>2538</v>
      </c>
      <c r="M66" s="1" t="s">
        <v>2322</v>
      </c>
      <c r="N66" s="1" t="s">
        <v>2322</v>
      </c>
      <c r="O66" s="1" t="s">
        <v>2323</v>
      </c>
      <c r="P66" s="1" t="s">
        <v>2324</v>
      </c>
      <c r="Q66" s="1" t="s">
        <v>2325</v>
      </c>
      <c r="R66" s="1" t="s">
        <v>2539</v>
      </c>
      <c r="S66" s="1" t="s">
        <v>75</v>
      </c>
      <c r="T66" s="1" t="s">
        <v>2327</v>
      </c>
      <c r="U66" s="1" t="s">
        <v>2328</v>
      </c>
      <c r="V66" s="1" t="s">
        <v>2334</v>
      </c>
    </row>
    <row r="67" s="1" customFormat="1" spans="1:22">
      <c r="A67" s="1" t="s">
        <v>1489</v>
      </c>
      <c r="B67" s="1" t="s">
        <v>320</v>
      </c>
      <c r="C67" s="1" t="s">
        <v>1490</v>
      </c>
      <c r="D67" s="1" t="s">
        <v>2487</v>
      </c>
      <c r="E67" s="1" t="s">
        <v>2537</v>
      </c>
      <c r="F67" s="1" t="s">
        <v>674</v>
      </c>
      <c r="G67" s="1" t="s">
        <v>665</v>
      </c>
      <c r="H67" s="1" t="s">
        <v>2319</v>
      </c>
      <c r="I67" s="1" t="s">
        <v>2540</v>
      </c>
      <c r="J67" s="1" t="s">
        <v>2321</v>
      </c>
      <c r="K67" s="1" t="s">
        <v>2540</v>
      </c>
      <c r="L67" s="1" t="s">
        <v>2540</v>
      </c>
      <c r="M67" s="1" t="s">
        <v>2322</v>
      </c>
      <c r="N67" s="1" t="s">
        <v>2322</v>
      </c>
      <c r="O67" s="1" t="s">
        <v>2323</v>
      </c>
      <c r="P67" s="1" t="s">
        <v>2324</v>
      </c>
      <c r="Q67" s="1" t="s">
        <v>2325</v>
      </c>
      <c r="R67" s="1" t="s">
        <v>2541</v>
      </c>
      <c r="S67" s="1" t="s">
        <v>75</v>
      </c>
      <c r="T67" s="1" t="s">
        <v>2327</v>
      </c>
      <c r="U67" s="1" t="s">
        <v>2328</v>
      </c>
      <c r="V67" s="1" t="s">
        <v>2334</v>
      </c>
    </row>
    <row r="68" s="1" customFormat="1" spans="1:22">
      <c r="A68" s="1" t="s">
        <v>1194</v>
      </c>
      <c r="B68" s="1" t="s">
        <v>356</v>
      </c>
      <c r="C68" s="1" t="s">
        <v>1195</v>
      </c>
      <c r="D68" s="1" t="s">
        <v>1197</v>
      </c>
      <c r="E68" s="1" t="s">
        <v>2542</v>
      </c>
      <c r="F68" s="1" t="s">
        <v>320</v>
      </c>
      <c r="G68" s="1" t="s">
        <v>674</v>
      </c>
      <c r="H68" s="1" t="s">
        <v>2319</v>
      </c>
      <c r="I68" s="1" t="s">
        <v>2543</v>
      </c>
      <c r="J68" s="1" t="s">
        <v>2321</v>
      </c>
      <c r="K68" s="1" t="s">
        <v>2543</v>
      </c>
      <c r="L68" s="1" t="s">
        <v>2543</v>
      </c>
      <c r="M68" s="1" t="s">
        <v>2322</v>
      </c>
      <c r="N68" s="1" t="s">
        <v>2322</v>
      </c>
      <c r="O68" s="1" t="s">
        <v>2323</v>
      </c>
      <c r="P68" s="1" t="s">
        <v>2324</v>
      </c>
      <c r="Q68" s="1" t="s">
        <v>2325</v>
      </c>
      <c r="R68" s="1" t="s">
        <v>2544</v>
      </c>
      <c r="S68" s="1" t="s">
        <v>75</v>
      </c>
      <c r="T68" s="1" t="s">
        <v>2327</v>
      </c>
      <c r="U68" s="1" t="s">
        <v>2328</v>
      </c>
      <c r="V68" s="1" t="s">
        <v>2362</v>
      </c>
    </row>
    <row r="69" s="1" customFormat="1" spans="1:22">
      <c r="A69" s="1" t="s">
        <v>1050</v>
      </c>
      <c r="B69" s="1" t="s">
        <v>356</v>
      </c>
      <c r="C69" s="1" t="s">
        <v>1051</v>
      </c>
      <c r="D69" s="1" t="s">
        <v>2545</v>
      </c>
      <c r="E69" s="1" t="s">
        <v>2546</v>
      </c>
      <c r="F69" s="1" t="s">
        <v>320</v>
      </c>
      <c r="G69" s="1" t="s">
        <v>674</v>
      </c>
      <c r="H69" s="1" t="s">
        <v>2319</v>
      </c>
      <c r="I69" s="1" t="s">
        <v>2547</v>
      </c>
      <c r="J69" s="1" t="s">
        <v>2321</v>
      </c>
      <c r="K69" s="1" t="s">
        <v>2547</v>
      </c>
      <c r="L69" s="1" t="s">
        <v>2547</v>
      </c>
      <c r="M69" s="1" t="s">
        <v>2322</v>
      </c>
      <c r="N69" s="1" t="s">
        <v>2322</v>
      </c>
      <c r="O69" s="1" t="s">
        <v>2323</v>
      </c>
      <c r="P69" s="1" t="s">
        <v>2324</v>
      </c>
      <c r="Q69" s="1" t="s">
        <v>2325</v>
      </c>
      <c r="R69" s="1" t="s">
        <v>2548</v>
      </c>
      <c r="S69" s="1" t="s">
        <v>75</v>
      </c>
      <c r="T69" s="1" t="s">
        <v>2327</v>
      </c>
      <c r="U69" s="1" t="s">
        <v>2328</v>
      </c>
      <c r="V69" s="1" t="s">
        <v>2549</v>
      </c>
    </row>
    <row r="70" s="1" customFormat="1" spans="1:22">
      <c r="A70" s="1" t="s">
        <v>1504</v>
      </c>
      <c r="B70" s="1" t="s">
        <v>356</v>
      </c>
      <c r="C70" s="1" t="s">
        <v>1505</v>
      </c>
      <c r="D70" s="1" t="s">
        <v>2550</v>
      </c>
      <c r="E70" s="1" t="s">
        <v>2551</v>
      </c>
      <c r="F70" s="1" t="s">
        <v>674</v>
      </c>
      <c r="G70" s="1" t="s">
        <v>665</v>
      </c>
      <c r="H70" s="1" t="s">
        <v>2319</v>
      </c>
      <c r="I70" s="1" t="s">
        <v>2552</v>
      </c>
      <c r="J70" s="1" t="s">
        <v>2321</v>
      </c>
      <c r="K70" s="1" t="s">
        <v>2552</v>
      </c>
      <c r="L70" s="1" t="s">
        <v>2552</v>
      </c>
      <c r="M70" s="1" t="s">
        <v>2322</v>
      </c>
      <c r="N70" s="1" t="s">
        <v>2322</v>
      </c>
      <c r="O70" s="1" t="s">
        <v>2323</v>
      </c>
      <c r="P70" s="1" t="s">
        <v>2324</v>
      </c>
      <c r="Q70" s="1" t="s">
        <v>2325</v>
      </c>
      <c r="R70" s="1" t="s">
        <v>2553</v>
      </c>
      <c r="S70" s="1" t="s">
        <v>75</v>
      </c>
      <c r="T70" s="1" t="s">
        <v>2327</v>
      </c>
      <c r="U70" s="1" t="s">
        <v>2328</v>
      </c>
      <c r="V70" s="1" t="s">
        <v>2334</v>
      </c>
    </row>
    <row r="71" s="1" customFormat="1" spans="1:22">
      <c r="A71" s="1" t="s">
        <v>1232</v>
      </c>
      <c r="B71" s="1" t="s">
        <v>356</v>
      </c>
      <c r="C71" s="1" t="s">
        <v>1233</v>
      </c>
      <c r="D71" s="1" t="s">
        <v>1235</v>
      </c>
      <c r="E71" s="1" t="s">
        <v>2554</v>
      </c>
      <c r="F71" s="1" t="s">
        <v>320</v>
      </c>
      <c r="G71" s="1" t="s">
        <v>674</v>
      </c>
      <c r="H71" s="1" t="s">
        <v>2319</v>
      </c>
      <c r="I71" s="1" t="s">
        <v>2555</v>
      </c>
      <c r="J71" s="1" t="s">
        <v>2321</v>
      </c>
      <c r="K71" s="1" t="s">
        <v>2555</v>
      </c>
      <c r="L71" s="1" t="s">
        <v>2555</v>
      </c>
      <c r="M71" s="1" t="s">
        <v>2322</v>
      </c>
      <c r="N71" s="1" t="s">
        <v>2322</v>
      </c>
      <c r="O71" s="1" t="s">
        <v>2323</v>
      </c>
      <c r="P71" s="1" t="s">
        <v>2324</v>
      </c>
      <c r="Q71" s="1" t="s">
        <v>2325</v>
      </c>
      <c r="R71" s="1" t="s">
        <v>2556</v>
      </c>
      <c r="S71" s="1" t="s">
        <v>75</v>
      </c>
      <c r="T71" s="1" t="s">
        <v>2327</v>
      </c>
      <c r="U71" s="1" t="s">
        <v>2328</v>
      </c>
      <c r="V71" s="1" t="s">
        <v>2362</v>
      </c>
    </row>
    <row r="72" s="1" customFormat="1" spans="1:22">
      <c r="A72" s="1" t="s">
        <v>1262</v>
      </c>
      <c r="B72" s="1" t="s">
        <v>356</v>
      </c>
      <c r="C72" s="1" t="s">
        <v>1263</v>
      </c>
      <c r="D72" s="1" t="s">
        <v>1265</v>
      </c>
      <c r="E72" s="1" t="s">
        <v>2557</v>
      </c>
      <c r="F72" s="1" t="s">
        <v>320</v>
      </c>
      <c r="G72" s="1" t="s">
        <v>674</v>
      </c>
      <c r="H72" s="1" t="s">
        <v>2319</v>
      </c>
      <c r="I72" s="1" t="s">
        <v>2558</v>
      </c>
      <c r="J72" s="1" t="s">
        <v>2321</v>
      </c>
      <c r="K72" s="1" t="s">
        <v>2558</v>
      </c>
      <c r="L72" s="1" t="s">
        <v>2558</v>
      </c>
      <c r="M72" s="1" t="s">
        <v>2322</v>
      </c>
      <c r="N72" s="1" t="s">
        <v>2322</v>
      </c>
      <c r="O72" s="1" t="s">
        <v>2323</v>
      </c>
      <c r="P72" s="1" t="s">
        <v>2324</v>
      </c>
      <c r="Q72" s="1" t="s">
        <v>2325</v>
      </c>
      <c r="R72" s="1" t="s">
        <v>2559</v>
      </c>
      <c r="S72" s="1" t="s">
        <v>75</v>
      </c>
      <c r="T72" s="1" t="s">
        <v>2327</v>
      </c>
      <c r="U72" s="1" t="s">
        <v>2328</v>
      </c>
      <c r="V72" s="1" t="s">
        <v>2381</v>
      </c>
    </row>
    <row r="73" s="1" customFormat="1" spans="1:22">
      <c r="A73" s="1" t="s">
        <v>902</v>
      </c>
      <c r="B73" s="1" t="s">
        <v>356</v>
      </c>
      <c r="C73" s="1" t="s">
        <v>903</v>
      </c>
      <c r="D73" s="1" t="s">
        <v>2487</v>
      </c>
      <c r="E73" s="1" t="s">
        <v>2560</v>
      </c>
      <c r="F73" s="1" t="s">
        <v>356</v>
      </c>
      <c r="G73" s="1" t="s">
        <v>320</v>
      </c>
      <c r="H73" s="1" t="s">
        <v>2319</v>
      </c>
      <c r="I73" s="1" t="s">
        <v>2561</v>
      </c>
      <c r="J73" s="1" t="s">
        <v>2321</v>
      </c>
      <c r="K73" s="1" t="s">
        <v>2561</v>
      </c>
      <c r="L73" s="1" t="s">
        <v>2561</v>
      </c>
      <c r="M73" s="1" t="s">
        <v>2322</v>
      </c>
      <c r="N73" s="1" t="s">
        <v>2322</v>
      </c>
      <c r="O73" s="1" t="s">
        <v>2323</v>
      </c>
      <c r="P73" s="1" t="s">
        <v>2324</v>
      </c>
      <c r="Q73" s="1" t="s">
        <v>2325</v>
      </c>
      <c r="R73" s="1" t="s">
        <v>2562</v>
      </c>
      <c r="S73" s="1" t="s">
        <v>75</v>
      </c>
      <c r="T73" s="1" t="s">
        <v>2327</v>
      </c>
      <c r="U73" s="1" t="s">
        <v>2345</v>
      </c>
      <c r="V73" s="1" t="s">
        <v>2334</v>
      </c>
    </row>
    <row r="74" s="1" customFormat="1" spans="1:22">
      <c r="A74" s="1" t="s">
        <v>1298</v>
      </c>
      <c r="B74" s="1" t="s">
        <v>356</v>
      </c>
      <c r="C74" s="1" t="s">
        <v>1299</v>
      </c>
      <c r="D74" s="1" t="s">
        <v>1301</v>
      </c>
      <c r="E74" s="1" t="s">
        <v>2563</v>
      </c>
      <c r="F74" s="1" t="s">
        <v>356</v>
      </c>
      <c r="G74" s="1" t="s">
        <v>674</v>
      </c>
      <c r="H74" s="1" t="s">
        <v>2319</v>
      </c>
      <c r="I74" s="1" t="s">
        <v>2564</v>
      </c>
      <c r="J74" s="1" t="s">
        <v>2321</v>
      </c>
      <c r="K74" s="1" t="s">
        <v>2564</v>
      </c>
      <c r="L74" s="1" t="s">
        <v>2564</v>
      </c>
      <c r="M74" s="1" t="s">
        <v>2322</v>
      </c>
      <c r="N74" s="1" t="s">
        <v>2322</v>
      </c>
      <c r="O74" s="1" t="s">
        <v>2323</v>
      </c>
      <c r="P74" s="1" t="s">
        <v>2324</v>
      </c>
      <c r="Q74" s="1" t="s">
        <v>2325</v>
      </c>
      <c r="R74" s="1" t="s">
        <v>2565</v>
      </c>
      <c r="S74" s="1" t="s">
        <v>75</v>
      </c>
      <c r="T74" s="1" t="s">
        <v>2327</v>
      </c>
      <c r="U74" s="1" t="s">
        <v>2328</v>
      </c>
      <c r="V74" s="1" t="s">
        <v>2453</v>
      </c>
    </row>
    <row r="75" s="1" customFormat="1" spans="1:22">
      <c r="A75" s="1" t="s">
        <v>968</v>
      </c>
      <c r="B75" s="1" t="s">
        <v>356</v>
      </c>
      <c r="C75" s="1" t="s">
        <v>969</v>
      </c>
      <c r="D75" s="1" t="s">
        <v>971</v>
      </c>
      <c r="E75" s="1" t="s">
        <v>2566</v>
      </c>
      <c r="F75" s="1" t="s">
        <v>356</v>
      </c>
      <c r="G75" s="1" t="s">
        <v>320</v>
      </c>
      <c r="H75" s="1" t="s">
        <v>2319</v>
      </c>
      <c r="I75" s="1" t="s">
        <v>2567</v>
      </c>
      <c r="J75" s="1" t="s">
        <v>2321</v>
      </c>
      <c r="K75" s="1" t="s">
        <v>2567</v>
      </c>
      <c r="L75" s="1" t="s">
        <v>2567</v>
      </c>
      <c r="M75" s="1" t="s">
        <v>2322</v>
      </c>
      <c r="N75" s="1" t="s">
        <v>2322</v>
      </c>
      <c r="O75" s="1" t="s">
        <v>2323</v>
      </c>
      <c r="P75" s="1" t="s">
        <v>2324</v>
      </c>
      <c r="Q75" s="1" t="s">
        <v>2325</v>
      </c>
      <c r="R75" s="1" t="s">
        <v>2568</v>
      </c>
      <c r="S75" s="1" t="s">
        <v>75</v>
      </c>
      <c r="T75" s="1" t="s">
        <v>2327</v>
      </c>
      <c r="U75" s="1" t="s">
        <v>2328</v>
      </c>
      <c r="V75" s="1" t="s">
        <v>2349</v>
      </c>
    </row>
    <row r="76" s="1" customFormat="1" spans="1:22">
      <c r="A76" s="1" t="s">
        <v>1495</v>
      </c>
      <c r="B76" s="1" t="s">
        <v>356</v>
      </c>
      <c r="C76" s="1" t="s">
        <v>1496</v>
      </c>
      <c r="D76" s="1" t="s">
        <v>1498</v>
      </c>
      <c r="E76" s="1" t="s">
        <v>2569</v>
      </c>
      <c r="F76" s="1" t="s">
        <v>674</v>
      </c>
      <c r="G76" s="1" t="s">
        <v>665</v>
      </c>
      <c r="H76" s="1" t="s">
        <v>2319</v>
      </c>
      <c r="I76" s="1" t="s">
        <v>2570</v>
      </c>
      <c r="J76" s="1" t="s">
        <v>2321</v>
      </c>
      <c r="K76" s="1" t="s">
        <v>2570</v>
      </c>
      <c r="L76" s="1" t="s">
        <v>2570</v>
      </c>
      <c r="M76" s="1" t="s">
        <v>2322</v>
      </c>
      <c r="N76" s="1" t="s">
        <v>2322</v>
      </c>
      <c r="O76" s="1" t="s">
        <v>2323</v>
      </c>
      <c r="P76" s="1" t="s">
        <v>2324</v>
      </c>
      <c r="Q76" s="1" t="s">
        <v>2325</v>
      </c>
      <c r="R76" s="1" t="s">
        <v>2571</v>
      </c>
      <c r="S76" s="1" t="s">
        <v>75</v>
      </c>
      <c r="T76" s="1" t="s">
        <v>2327</v>
      </c>
      <c r="U76" s="1" t="s">
        <v>2345</v>
      </c>
      <c r="V76" s="1" t="s">
        <v>2334</v>
      </c>
    </row>
    <row r="77" s="1" customFormat="1" spans="1:22">
      <c r="A77" s="1" t="s">
        <v>1182</v>
      </c>
      <c r="B77" s="1" t="s">
        <v>356</v>
      </c>
      <c r="C77" s="1" t="s">
        <v>1183</v>
      </c>
      <c r="D77" s="1" t="s">
        <v>1185</v>
      </c>
      <c r="E77" s="1" t="s">
        <v>2572</v>
      </c>
      <c r="F77" s="1" t="s">
        <v>320</v>
      </c>
      <c r="G77" s="1" t="s">
        <v>674</v>
      </c>
      <c r="H77" s="1" t="s">
        <v>2319</v>
      </c>
      <c r="I77" s="1" t="s">
        <v>2455</v>
      </c>
      <c r="J77" s="1" t="s">
        <v>2321</v>
      </c>
      <c r="K77" s="1" t="s">
        <v>2455</v>
      </c>
      <c r="L77" s="1" t="s">
        <v>2455</v>
      </c>
      <c r="M77" s="1" t="s">
        <v>2322</v>
      </c>
      <c r="N77" s="1" t="s">
        <v>2322</v>
      </c>
      <c r="O77" s="1" t="s">
        <v>2323</v>
      </c>
      <c r="P77" s="1" t="s">
        <v>2324</v>
      </c>
      <c r="Q77" s="1" t="s">
        <v>2325</v>
      </c>
      <c r="R77" s="1" t="s">
        <v>2573</v>
      </c>
      <c r="S77" s="1" t="s">
        <v>75</v>
      </c>
      <c r="T77" s="1" t="s">
        <v>2327</v>
      </c>
      <c r="U77" s="1" t="s">
        <v>2328</v>
      </c>
      <c r="V77" s="1" t="s">
        <v>2334</v>
      </c>
    </row>
    <row r="78" s="1" customFormat="1" spans="1:22">
      <c r="A78" s="1" t="s">
        <v>1009</v>
      </c>
      <c r="B78" s="1" t="s">
        <v>356</v>
      </c>
      <c r="C78" s="1" t="s">
        <v>1010</v>
      </c>
      <c r="D78" s="1" t="s">
        <v>681</v>
      </c>
      <c r="E78" s="1" t="s">
        <v>2574</v>
      </c>
      <c r="F78" s="1" t="s">
        <v>320</v>
      </c>
      <c r="G78" s="1" t="s">
        <v>674</v>
      </c>
      <c r="H78" s="1" t="s">
        <v>2319</v>
      </c>
      <c r="I78" s="1" t="s">
        <v>2575</v>
      </c>
      <c r="J78" s="1" t="s">
        <v>2321</v>
      </c>
      <c r="K78" s="1" t="s">
        <v>2575</v>
      </c>
      <c r="L78" s="1" t="s">
        <v>2323</v>
      </c>
      <c r="M78" s="1" t="s">
        <v>2576</v>
      </c>
      <c r="N78" s="1" t="s">
        <v>2576</v>
      </c>
      <c r="O78" s="1" t="s">
        <v>2323</v>
      </c>
      <c r="P78" s="1" t="s">
        <v>2324</v>
      </c>
      <c r="Q78" s="1" t="s">
        <v>2325</v>
      </c>
      <c r="R78" s="1" t="s">
        <v>2577</v>
      </c>
      <c r="S78" s="1" t="s">
        <v>75</v>
      </c>
      <c r="T78" s="1" t="s">
        <v>2327</v>
      </c>
      <c r="U78" s="1" t="s">
        <v>2328</v>
      </c>
      <c r="V78" s="1" t="s">
        <v>2349</v>
      </c>
    </row>
    <row r="79" s="1" customFormat="1" spans="1:22">
      <c r="A79" s="1" t="s">
        <v>898</v>
      </c>
      <c r="B79" s="1" t="s">
        <v>356</v>
      </c>
      <c r="C79" s="1" t="s">
        <v>899</v>
      </c>
      <c r="D79" s="1" t="s">
        <v>2578</v>
      </c>
      <c r="E79" s="1" t="s">
        <v>2579</v>
      </c>
      <c r="F79" s="1" t="s">
        <v>356</v>
      </c>
      <c r="G79" s="1" t="s">
        <v>320</v>
      </c>
      <c r="H79" s="1" t="s">
        <v>2319</v>
      </c>
      <c r="I79" s="1" t="s">
        <v>2580</v>
      </c>
      <c r="J79" s="1" t="s">
        <v>2321</v>
      </c>
      <c r="K79" s="1" t="s">
        <v>2580</v>
      </c>
      <c r="L79" s="1" t="s">
        <v>2580</v>
      </c>
      <c r="M79" s="1" t="s">
        <v>2322</v>
      </c>
      <c r="N79" s="1" t="s">
        <v>2322</v>
      </c>
      <c r="O79" s="1" t="s">
        <v>2323</v>
      </c>
      <c r="P79" s="1" t="s">
        <v>2324</v>
      </c>
      <c r="Q79" s="1" t="s">
        <v>2325</v>
      </c>
      <c r="R79" s="1" t="s">
        <v>2581</v>
      </c>
      <c r="S79" s="1" t="s">
        <v>75</v>
      </c>
      <c r="T79" s="1" t="s">
        <v>2327</v>
      </c>
      <c r="U79" s="1" t="s">
        <v>2328</v>
      </c>
      <c r="V79" s="1" t="s">
        <v>2582</v>
      </c>
    </row>
    <row r="80" s="1" customFormat="1" spans="1:22">
      <c r="A80" s="1" t="s">
        <v>953</v>
      </c>
      <c r="B80" s="1" t="s">
        <v>356</v>
      </c>
      <c r="C80" s="1" t="s">
        <v>954</v>
      </c>
      <c r="D80" s="1" t="s">
        <v>149</v>
      </c>
      <c r="E80" s="1" t="s">
        <v>2583</v>
      </c>
      <c r="F80" s="1" t="s">
        <v>356</v>
      </c>
      <c r="G80" s="1" t="s">
        <v>320</v>
      </c>
      <c r="H80" s="1" t="s">
        <v>2319</v>
      </c>
      <c r="I80" s="1" t="s">
        <v>2584</v>
      </c>
      <c r="J80" s="1" t="s">
        <v>2321</v>
      </c>
      <c r="K80" s="1" t="s">
        <v>2584</v>
      </c>
      <c r="L80" s="1" t="s">
        <v>2584</v>
      </c>
      <c r="M80" s="1" t="s">
        <v>2322</v>
      </c>
      <c r="N80" s="1" t="s">
        <v>2322</v>
      </c>
      <c r="O80" s="1" t="s">
        <v>2323</v>
      </c>
      <c r="P80" s="1" t="s">
        <v>2324</v>
      </c>
      <c r="Q80" s="1" t="s">
        <v>2325</v>
      </c>
      <c r="R80" s="1" t="s">
        <v>2585</v>
      </c>
      <c r="S80" s="1" t="s">
        <v>75</v>
      </c>
      <c r="T80" s="1" t="s">
        <v>2327</v>
      </c>
      <c r="U80" s="1" t="s">
        <v>2328</v>
      </c>
      <c r="V80" s="1" t="s">
        <v>2349</v>
      </c>
    </row>
    <row r="81" s="1" customFormat="1" spans="1:22">
      <c r="A81" s="1" t="s">
        <v>1540</v>
      </c>
      <c r="B81" s="1" t="s">
        <v>356</v>
      </c>
      <c r="C81" s="1" t="s">
        <v>1541</v>
      </c>
      <c r="D81" s="1" t="s">
        <v>1543</v>
      </c>
      <c r="E81" s="1" t="s">
        <v>2586</v>
      </c>
      <c r="F81" s="1" t="s">
        <v>356</v>
      </c>
      <c r="G81" s="1" t="s">
        <v>665</v>
      </c>
      <c r="H81" s="1" t="s">
        <v>2319</v>
      </c>
      <c r="I81" s="1" t="s">
        <v>2587</v>
      </c>
      <c r="J81" s="1" t="s">
        <v>2321</v>
      </c>
      <c r="K81" s="1" t="s">
        <v>2587</v>
      </c>
      <c r="L81" s="1" t="s">
        <v>2587</v>
      </c>
      <c r="M81" s="1" t="s">
        <v>2322</v>
      </c>
      <c r="N81" s="1" t="s">
        <v>2322</v>
      </c>
      <c r="O81" s="1" t="s">
        <v>2323</v>
      </c>
      <c r="P81" s="1" t="s">
        <v>2324</v>
      </c>
      <c r="Q81" s="1" t="s">
        <v>2325</v>
      </c>
      <c r="R81" s="1" t="s">
        <v>2588</v>
      </c>
      <c r="S81" s="1" t="s">
        <v>75</v>
      </c>
      <c r="T81" s="1" t="s">
        <v>2327</v>
      </c>
      <c r="U81" s="1" t="s">
        <v>2328</v>
      </c>
      <c r="V81" s="1" t="s">
        <v>2338</v>
      </c>
    </row>
    <row r="82" s="1" customFormat="1" spans="1:22">
      <c r="A82" s="1" t="s">
        <v>1705</v>
      </c>
      <c r="B82" s="1" t="s">
        <v>356</v>
      </c>
      <c r="C82" s="1" t="s">
        <v>1706</v>
      </c>
      <c r="D82" s="1" t="s">
        <v>1185</v>
      </c>
      <c r="E82" s="1" t="s">
        <v>2589</v>
      </c>
      <c r="F82" s="1" t="s">
        <v>356</v>
      </c>
      <c r="G82" s="1" t="s">
        <v>998</v>
      </c>
      <c r="H82" s="1" t="s">
        <v>2319</v>
      </c>
      <c r="I82" s="1" t="s">
        <v>2340</v>
      </c>
      <c r="J82" s="1" t="s">
        <v>2321</v>
      </c>
      <c r="K82" s="1" t="s">
        <v>2340</v>
      </c>
      <c r="L82" s="1" t="s">
        <v>2340</v>
      </c>
      <c r="M82" s="1" t="s">
        <v>2322</v>
      </c>
      <c r="N82" s="1" t="s">
        <v>2322</v>
      </c>
      <c r="O82" s="1" t="s">
        <v>2323</v>
      </c>
      <c r="P82" s="1" t="s">
        <v>2324</v>
      </c>
      <c r="Q82" s="1" t="s">
        <v>2325</v>
      </c>
      <c r="R82" s="1" t="s">
        <v>2590</v>
      </c>
      <c r="S82" s="1" t="s">
        <v>75</v>
      </c>
      <c r="T82" s="1" t="s">
        <v>2327</v>
      </c>
      <c r="U82" s="1" t="s">
        <v>2328</v>
      </c>
      <c r="V82" s="1" t="s">
        <v>2334</v>
      </c>
    </row>
    <row r="83" s="1" customFormat="1" spans="1:22">
      <c r="A83" s="1" t="s">
        <v>1710</v>
      </c>
      <c r="B83" s="1" t="s">
        <v>356</v>
      </c>
      <c r="C83" s="1" t="s">
        <v>1711</v>
      </c>
      <c r="D83" s="1" t="s">
        <v>2487</v>
      </c>
      <c r="E83" s="1" t="s">
        <v>2591</v>
      </c>
      <c r="F83" s="1" t="s">
        <v>674</v>
      </c>
      <c r="G83" s="1" t="s">
        <v>998</v>
      </c>
      <c r="H83" s="1" t="s">
        <v>2319</v>
      </c>
      <c r="I83" s="1" t="s">
        <v>2592</v>
      </c>
      <c r="J83" s="1" t="s">
        <v>2321</v>
      </c>
      <c r="K83" s="1" t="s">
        <v>2592</v>
      </c>
      <c r="L83" s="1" t="s">
        <v>2592</v>
      </c>
      <c r="M83" s="1" t="s">
        <v>2322</v>
      </c>
      <c r="N83" s="1" t="s">
        <v>2322</v>
      </c>
      <c r="O83" s="1" t="s">
        <v>2323</v>
      </c>
      <c r="P83" s="1" t="s">
        <v>2324</v>
      </c>
      <c r="Q83" s="1" t="s">
        <v>2325</v>
      </c>
      <c r="R83" s="1" t="s">
        <v>2593</v>
      </c>
      <c r="S83" s="1" t="s">
        <v>75</v>
      </c>
      <c r="T83" s="1" t="s">
        <v>2327</v>
      </c>
      <c r="U83" s="1" t="s">
        <v>2345</v>
      </c>
      <c r="V83" s="1" t="s">
        <v>2334</v>
      </c>
    </row>
    <row r="84" s="1" customFormat="1" spans="1:22">
      <c r="A84" s="1" t="s">
        <v>1469</v>
      </c>
      <c r="B84" s="1" t="s">
        <v>356</v>
      </c>
      <c r="C84" s="1" t="s">
        <v>1470</v>
      </c>
      <c r="D84" s="1" t="s">
        <v>1472</v>
      </c>
      <c r="E84" s="1" t="s">
        <v>2594</v>
      </c>
      <c r="F84" s="1" t="s">
        <v>356</v>
      </c>
      <c r="G84" s="1" t="s">
        <v>665</v>
      </c>
      <c r="H84" s="1" t="s">
        <v>2319</v>
      </c>
      <c r="I84" s="1" t="s">
        <v>2595</v>
      </c>
      <c r="J84" s="1" t="s">
        <v>2321</v>
      </c>
      <c r="K84" s="1" t="s">
        <v>2595</v>
      </c>
      <c r="L84" s="1" t="s">
        <v>2595</v>
      </c>
      <c r="M84" s="1" t="s">
        <v>2322</v>
      </c>
      <c r="N84" s="1" t="s">
        <v>2322</v>
      </c>
      <c r="O84" s="1" t="s">
        <v>2323</v>
      </c>
      <c r="P84" s="1" t="s">
        <v>2324</v>
      </c>
      <c r="Q84" s="1" t="s">
        <v>2325</v>
      </c>
      <c r="R84" s="1" t="s">
        <v>2596</v>
      </c>
      <c r="S84" s="1" t="s">
        <v>75</v>
      </c>
      <c r="T84" s="1" t="s">
        <v>2327</v>
      </c>
      <c r="U84" s="1" t="s">
        <v>2328</v>
      </c>
      <c r="V84" s="1" t="s">
        <v>2334</v>
      </c>
    </row>
    <row r="85" s="1" customFormat="1" spans="1:22">
      <c r="A85" s="1" t="s">
        <v>945</v>
      </c>
      <c r="B85" s="1" t="s">
        <v>356</v>
      </c>
      <c r="C85" s="1" t="s">
        <v>946</v>
      </c>
      <c r="D85" s="1" t="s">
        <v>948</v>
      </c>
      <c r="E85" s="1" t="s">
        <v>2597</v>
      </c>
      <c r="F85" s="1" t="s">
        <v>356</v>
      </c>
      <c r="G85" s="1" t="s">
        <v>320</v>
      </c>
      <c r="H85" s="1" t="s">
        <v>2319</v>
      </c>
      <c r="I85" s="1" t="s">
        <v>2598</v>
      </c>
      <c r="J85" s="1" t="s">
        <v>2321</v>
      </c>
      <c r="K85" s="1" t="s">
        <v>2598</v>
      </c>
      <c r="L85" s="1" t="s">
        <v>2598</v>
      </c>
      <c r="M85" s="1" t="s">
        <v>2322</v>
      </c>
      <c r="N85" s="1" t="s">
        <v>2322</v>
      </c>
      <c r="O85" s="1" t="s">
        <v>2323</v>
      </c>
      <c r="P85" s="1" t="s">
        <v>2324</v>
      </c>
      <c r="Q85" s="1" t="s">
        <v>2325</v>
      </c>
      <c r="R85" s="1" t="s">
        <v>2599</v>
      </c>
      <c r="S85" s="1" t="s">
        <v>75</v>
      </c>
      <c r="T85" s="1" t="s">
        <v>2327</v>
      </c>
      <c r="U85" s="1" t="s">
        <v>2328</v>
      </c>
      <c r="V85" s="1" t="s">
        <v>2349</v>
      </c>
    </row>
    <row r="86" s="1" customFormat="1" spans="1:22">
      <c r="A86" s="1" t="s">
        <v>1174</v>
      </c>
      <c r="B86" s="1" t="s">
        <v>356</v>
      </c>
      <c r="C86" s="1" t="s">
        <v>1175</v>
      </c>
      <c r="D86" s="1" t="s">
        <v>2600</v>
      </c>
      <c r="E86" s="1" t="s">
        <v>2601</v>
      </c>
      <c r="F86" s="1" t="s">
        <v>320</v>
      </c>
      <c r="G86" s="1" t="s">
        <v>674</v>
      </c>
      <c r="H86" s="1" t="s">
        <v>2319</v>
      </c>
      <c r="I86" s="1" t="s">
        <v>2602</v>
      </c>
      <c r="J86" s="1" t="s">
        <v>2321</v>
      </c>
      <c r="K86" s="1" t="s">
        <v>2602</v>
      </c>
      <c r="L86" s="1" t="s">
        <v>2602</v>
      </c>
      <c r="M86" s="1" t="s">
        <v>2322</v>
      </c>
      <c r="N86" s="1" t="s">
        <v>2322</v>
      </c>
      <c r="O86" s="1" t="s">
        <v>2323</v>
      </c>
      <c r="P86" s="1" t="s">
        <v>2324</v>
      </c>
      <c r="Q86" s="1" t="s">
        <v>2325</v>
      </c>
      <c r="R86" s="1" t="s">
        <v>2603</v>
      </c>
      <c r="S86" s="1" t="s">
        <v>75</v>
      </c>
      <c r="T86" s="1" t="s">
        <v>2327</v>
      </c>
      <c r="U86" s="1" t="s">
        <v>2328</v>
      </c>
      <c r="V86" s="1" t="s">
        <v>2334</v>
      </c>
    </row>
    <row r="87" s="1" customFormat="1" spans="1:22">
      <c r="A87" s="1" t="s">
        <v>1834</v>
      </c>
      <c r="B87" s="1" t="s">
        <v>83</v>
      </c>
      <c r="C87" s="1" t="s">
        <v>1835</v>
      </c>
      <c r="D87" s="1" t="s">
        <v>1837</v>
      </c>
      <c r="E87" s="1" t="s">
        <v>2604</v>
      </c>
      <c r="F87" s="1" t="s">
        <v>320</v>
      </c>
      <c r="G87" s="1" t="s">
        <v>998</v>
      </c>
      <c r="H87" s="1" t="s">
        <v>2319</v>
      </c>
      <c r="I87" s="1" t="s">
        <v>2605</v>
      </c>
      <c r="J87" s="1" t="s">
        <v>2321</v>
      </c>
      <c r="K87" s="1" t="s">
        <v>2605</v>
      </c>
      <c r="L87" s="1" t="s">
        <v>2605</v>
      </c>
      <c r="M87" s="1" t="s">
        <v>2322</v>
      </c>
      <c r="N87" s="1" t="s">
        <v>2322</v>
      </c>
      <c r="O87" s="1" t="s">
        <v>2323</v>
      </c>
      <c r="P87" s="1" t="s">
        <v>2324</v>
      </c>
      <c r="Q87" s="1" t="s">
        <v>2325</v>
      </c>
      <c r="R87" s="1" t="s">
        <v>2606</v>
      </c>
      <c r="S87" s="1" t="s">
        <v>75</v>
      </c>
      <c r="T87" s="1" t="s">
        <v>2327</v>
      </c>
      <c r="U87" s="1" t="s">
        <v>2345</v>
      </c>
      <c r="V87" s="1" t="s">
        <v>2607</v>
      </c>
    </row>
    <row r="88" s="1" customFormat="1" spans="1:22">
      <c r="A88" s="1" t="s">
        <v>896</v>
      </c>
      <c r="B88" s="1" t="s">
        <v>83</v>
      </c>
      <c r="C88" s="1" t="s">
        <v>897</v>
      </c>
      <c r="D88" s="1" t="s">
        <v>2608</v>
      </c>
      <c r="E88" s="1" t="s">
        <v>2609</v>
      </c>
      <c r="F88" s="1" t="s">
        <v>356</v>
      </c>
      <c r="G88" s="1" t="s">
        <v>320</v>
      </c>
      <c r="H88" s="1" t="s">
        <v>2319</v>
      </c>
      <c r="I88" s="1" t="s">
        <v>2610</v>
      </c>
      <c r="J88" s="1" t="s">
        <v>2321</v>
      </c>
      <c r="K88" s="1" t="s">
        <v>2610</v>
      </c>
      <c r="L88" s="1" t="s">
        <v>2610</v>
      </c>
      <c r="M88" s="1" t="s">
        <v>2322</v>
      </c>
      <c r="N88" s="1" t="s">
        <v>2322</v>
      </c>
      <c r="O88" s="1" t="s">
        <v>2323</v>
      </c>
      <c r="P88" s="1" t="s">
        <v>2324</v>
      </c>
      <c r="Q88" s="1" t="s">
        <v>2325</v>
      </c>
      <c r="R88" s="1" t="s">
        <v>2611</v>
      </c>
      <c r="S88" s="1" t="s">
        <v>75</v>
      </c>
      <c r="T88" s="1" t="s">
        <v>2327</v>
      </c>
      <c r="U88" s="1" t="s">
        <v>2345</v>
      </c>
      <c r="V88" s="1" t="s">
        <v>2334</v>
      </c>
    </row>
    <row r="89" s="1" customFormat="1" spans="1:22">
      <c r="A89" s="1" t="s">
        <v>959</v>
      </c>
      <c r="B89" s="1" t="s">
        <v>83</v>
      </c>
      <c r="C89" s="1" t="s">
        <v>960</v>
      </c>
      <c r="D89" s="1" t="s">
        <v>962</v>
      </c>
      <c r="E89" s="1" t="s">
        <v>2612</v>
      </c>
      <c r="F89" s="1" t="s">
        <v>356</v>
      </c>
      <c r="G89" s="1" t="s">
        <v>320</v>
      </c>
      <c r="H89" s="1" t="s">
        <v>2319</v>
      </c>
      <c r="I89" s="1" t="s">
        <v>2613</v>
      </c>
      <c r="J89" s="1" t="s">
        <v>2321</v>
      </c>
      <c r="K89" s="1" t="s">
        <v>2613</v>
      </c>
      <c r="L89" s="1" t="s">
        <v>2613</v>
      </c>
      <c r="M89" s="1" t="s">
        <v>2322</v>
      </c>
      <c r="N89" s="1" t="s">
        <v>2322</v>
      </c>
      <c r="O89" s="1" t="s">
        <v>2323</v>
      </c>
      <c r="P89" s="1" t="s">
        <v>2324</v>
      </c>
      <c r="Q89" s="1" t="s">
        <v>2325</v>
      </c>
      <c r="R89" s="1" t="s">
        <v>2614</v>
      </c>
      <c r="S89" s="1" t="s">
        <v>75</v>
      </c>
      <c r="T89" s="1" t="s">
        <v>2327</v>
      </c>
      <c r="U89" s="1" t="s">
        <v>2328</v>
      </c>
      <c r="V89" s="1" t="s">
        <v>2338</v>
      </c>
    </row>
    <row r="90" s="1" customFormat="1" spans="1:22">
      <c r="A90" s="1" t="s">
        <v>890</v>
      </c>
      <c r="B90" s="1" t="s">
        <v>83</v>
      </c>
      <c r="C90" s="1" t="s">
        <v>891</v>
      </c>
      <c r="D90" s="1" t="s">
        <v>2608</v>
      </c>
      <c r="E90" s="1" t="s">
        <v>2615</v>
      </c>
      <c r="F90" s="1" t="s">
        <v>356</v>
      </c>
      <c r="G90" s="1" t="s">
        <v>320</v>
      </c>
      <c r="H90" s="1" t="s">
        <v>2319</v>
      </c>
      <c r="I90" s="1" t="s">
        <v>2610</v>
      </c>
      <c r="J90" s="1" t="s">
        <v>2321</v>
      </c>
      <c r="K90" s="1" t="s">
        <v>2610</v>
      </c>
      <c r="L90" s="1" t="s">
        <v>2610</v>
      </c>
      <c r="M90" s="1" t="s">
        <v>2322</v>
      </c>
      <c r="N90" s="1" t="s">
        <v>2322</v>
      </c>
      <c r="O90" s="1" t="s">
        <v>2323</v>
      </c>
      <c r="P90" s="1" t="s">
        <v>2324</v>
      </c>
      <c r="Q90" s="1" t="s">
        <v>2325</v>
      </c>
      <c r="R90" s="1" t="s">
        <v>2616</v>
      </c>
      <c r="S90" s="1" t="s">
        <v>75</v>
      </c>
      <c r="T90" s="1" t="s">
        <v>2327</v>
      </c>
      <c r="U90" s="1" t="s">
        <v>2345</v>
      </c>
      <c r="V90" s="1" t="s">
        <v>2334</v>
      </c>
    </row>
    <row r="91" s="1" customFormat="1" spans="1:22">
      <c r="A91" s="1" t="s">
        <v>1165</v>
      </c>
      <c r="B91" s="1" t="s">
        <v>83</v>
      </c>
      <c r="C91" s="1" t="s">
        <v>1166</v>
      </c>
      <c r="D91" s="1" t="s">
        <v>2617</v>
      </c>
      <c r="E91" s="1" t="s">
        <v>2618</v>
      </c>
      <c r="F91" s="1" t="s">
        <v>356</v>
      </c>
      <c r="G91" s="1" t="s">
        <v>674</v>
      </c>
      <c r="H91" s="1" t="s">
        <v>2319</v>
      </c>
      <c r="I91" s="1" t="s">
        <v>2619</v>
      </c>
      <c r="J91" s="1" t="s">
        <v>2321</v>
      </c>
      <c r="K91" s="1" t="s">
        <v>2619</v>
      </c>
      <c r="L91" s="1" t="s">
        <v>2619</v>
      </c>
      <c r="M91" s="1" t="s">
        <v>2322</v>
      </c>
      <c r="N91" s="1" t="s">
        <v>2322</v>
      </c>
      <c r="O91" s="1" t="s">
        <v>2323</v>
      </c>
      <c r="P91" s="1" t="s">
        <v>2324</v>
      </c>
      <c r="Q91" s="1" t="s">
        <v>2325</v>
      </c>
      <c r="R91" s="1" t="s">
        <v>2620</v>
      </c>
      <c r="S91" s="1" t="s">
        <v>75</v>
      </c>
      <c r="T91" s="1" t="s">
        <v>2327</v>
      </c>
      <c r="U91" s="1" t="s">
        <v>2345</v>
      </c>
      <c r="V91" s="1" t="s">
        <v>2334</v>
      </c>
    </row>
    <row r="92" s="1" customFormat="1" spans="1:22">
      <c r="A92" s="1" t="s">
        <v>584</v>
      </c>
      <c r="B92" s="1" t="s">
        <v>83</v>
      </c>
      <c r="C92" s="1" t="s">
        <v>585</v>
      </c>
      <c r="D92" s="1" t="s">
        <v>2621</v>
      </c>
      <c r="E92" s="1" t="s">
        <v>2622</v>
      </c>
      <c r="F92" s="1" t="s">
        <v>83</v>
      </c>
      <c r="G92" s="1" t="s">
        <v>356</v>
      </c>
      <c r="H92" s="1" t="s">
        <v>2319</v>
      </c>
      <c r="I92" s="1" t="s">
        <v>2623</v>
      </c>
      <c r="J92" s="1" t="s">
        <v>2321</v>
      </c>
      <c r="K92" s="1" t="s">
        <v>2623</v>
      </c>
      <c r="L92" s="1" t="s">
        <v>2623</v>
      </c>
      <c r="M92" s="1" t="s">
        <v>2322</v>
      </c>
      <c r="N92" s="1" t="s">
        <v>2322</v>
      </c>
      <c r="O92" s="1" t="s">
        <v>2323</v>
      </c>
      <c r="P92" s="1" t="s">
        <v>2324</v>
      </c>
      <c r="Q92" s="1" t="s">
        <v>2325</v>
      </c>
      <c r="R92" s="1" t="s">
        <v>2624</v>
      </c>
      <c r="S92" s="1" t="s">
        <v>75</v>
      </c>
      <c r="T92" s="1" t="s">
        <v>2327</v>
      </c>
      <c r="U92" s="1" t="s">
        <v>2328</v>
      </c>
      <c r="V92" s="1" t="s">
        <v>2334</v>
      </c>
    </row>
    <row r="93" s="1" customFormat="1" spans="1:22">
      <c r="A93" s="1" t="s">
        <v>592</v>
      </c>
      <c r="B93" s="1" t="s">
        <v>83</v>
      </c>
      <c r="C93" s="1" t="s">
        <v>593</v>
      </c>
      <c r="D93" s="1" t="s">
        <v>595</v>
      </c>
      <c r="E93" s="1" t="s">
        <v>2625</v>
      </c>
      <c r="F93" s="1" t="s">
        <v>83</v>
      </c>
      <c r="G93" s="1" t="s">
        <v>356</v>
      </c>
      <c r="H93" s="1" t="s">
        <v>2319</v>
      </c>
      <c r="I93" s="1" t="s">
        <v>2626</v>
      </c>
      <c r="J93" s="1" t="s">
        <v>2321</v>
      </c>
      <c r="K93" s="1" t="s">
        <v>2626</v>
      </c>
      <c r="L93" s="1" t="s">
        <v>2626</v>
      </c>
      <c r="M93" s="1" t="s">
        <v>2322</v>
      </c>
      <c r="N93" s="1" t="s">
        <v>2322</v>
      </c>
      <c r="O93" s="1" t="s">
        <v>2323</v>
      </c>
      <c r="P93" s="1" t="s">
        <v>2324</v>
      </c>
      <c r="Q93" s="1" t="s">
        <v>2325</v>
      </c>
      <c r="R93" s="1" t="s">
        <v>2627</v>
      </c>
      <c r="S93" s="1" t="s">
        <v>75</v>
      </c>
      <c r="T93" s="1" t="s">
        <v>2327</v>
      </c>
      <c r="U93" s="1" t="s">
        <v>2328</v>
      </c>
      <c r="V93" s="1" t="s">
        <v>2362</v>
      </c>
    </row>
    <row r="94" s="1" customFormat="1" spans="1:22">
      <c r="A94" s="1" t="s">
        <v>1536</v>
      </c>
      <c r="B94" s="1" t="s">
        <v>83</v>
      </c>
      <c r="C94" s="1" t="s">
        <v>1537</v>
      </c>
      <c r="D94" s="1" t="s">
        <v>149</v>
      </c>
      <c r="E94" s="1" t="s">
        <v>2628</v>
      </c>
      <c r="F94" s="1" t="s">
        <v>356</v>
      </c>
      <c r="G94" s="1" t="s">
        <v>665</v>
      </c>
      <c r="H94" s="1" t="s">
        <v>2319</v>
      </c>
      <c r="I94" s="1" t="s">
        <v>2373</v>
      </c>
      <c r="J94" s="1" t="s">
        <v>2321</v>
      </c>
      <c r="K94" s="1" t="s">
        <v>2373</v>
      </c>
      <c r="L94" s="1" t="s">
        <v>2373</v>
      </c>
      <c r="M94" s="1" t="s">
        <v>2322</v>
      </c>
      <c r="N94" s="1" t="s">
        <v>2322</v>
      </c>
      <c r="O94" s="1" t="s">
        <v>2323</v>
      </c>
      <c r="P94" s="1" t="s">
        <v>2324</v>
      </c>
      <c r="Q94" s="1" t="s">
        <v>2325</v>
      </c>
      <c r="R94" s="1" t="s">
        <v>2629</v>
      </c>
      <c r="S94" s="1" t="s">
        <v>75</v>
      </c>
      <c r="T94" s="1" t="s">
        <v>2327</v>
      </c>
      <c r="U94" s="1" t="s">
        <v>2328</v>
      </c>
      <c r="V94" s="1" t="s">
        <v>2349</v>
      </c>
    </row>
    <row r="95" s="1" customFormat="1" spans="1:22">
      <c r="A95" s="1" t="s">
        <v>1457</v>
      </c>
      <c r="B95" s="1" t="s">
        <v>83</v>
      </c>
      <c r="C95" s="1" t="s">
        <v>1458</v>
      </c>
      <c r="D95" s="1" t="s">
        <v>2630</v>
      </c>
      <c r="E95" s="1" t="s">
        <v>2631</v>
      </c>
      <c r="F95" s="1" t="s">
        <v>674</v>
      </c>
      <c r="G95" s="1" t="s">
        <v>665</v>
      </c>
      <c r="H95" s="1" t="s">
        <v>2319</v>
      </c>
      <c r="I95" s="1" t="s">
        <v>2632</v>
      </c>
      <c r="J95" s="1" t="s">
        <v>2321</v>
      </c>
      <c r="K95" s="1" t="s">
        <v>2632</v>
      </c>
      <c r="L95" s="1" t="s">
        <v>2632</v>
      </c>
      <c r="M95" s="1" t="s">
        <v>2322</v>
      </c>
      <c r="N95" s="1" t="s">
        <v>2322</v>
      </c>
      <c r="O95" s="1" t="s">
        <v>2323</v>
      </c>
      <c r="P95" s="1" t="s">
        <v>2324</v>
      </c>
      <c r="Q95" s="1" t="s">
        <v>2325</v>
      </c>
      <c r="R95" s="1" t="s">
        <v>2633</v>
      </c>
      <c r="S95" s="1" t="s">
        <v>75</v>
      </c>
      <c r="T95" s="1" t="s">
        <v>2327</v>
      </c>
      <c r="U95" s="1" t="s">
        <v>2328</v>
      </c>
      <c r="V95" s="1" t="s">
        <v>2362</v>
      </c>
    </row>
    <row r="96" s="1" customFormat="1" spans="1:22">
      <c r="A96" s="1" t="s">
        <v>2203</v>
      </c>
      <c r="B96" s="1" t="s">
        <v>83</v>
      </c>
      <c r="C96" s="1" t="s">
        <v>2204</v>
      </c>
      <c r="D96" s="1" t="s">
        <v>2206</v>
      </c>
      <c r="E96" s="1" t="s">
        <v>2634</v>
      </c>
      <c r="F96" s="1" t="s">
        <v>665</v>
      </c>
      <c r="G96" s="1" t="s">
        <v>393</v>
      </c>
      <c r="H96" s="1" t="s">
        <v>2319</v>
      </c>
      <c r="I96" s="1" t="s">
        <v>2635</v>
      </c>
      <c r="J96" s="1" t="s">
        <v>2321</v>
      </c>
      <c r="K96" s="1" t="s">
        <v>2635</v>
      </c>
      <c r="L96" s="1" t="s">
        <v>2635</v>
      </c>
      <c r="M96" s="1" t="s">
        <v>2322</v>
      </c>
      <c r="N96" s="1" t="s">
        <v>2322</v>
      </c>
      <c r="O96" s="1" t="s">
        <v>2323</v>
      </c>
      <c r="P96" s="1" t="s">
        <v>2324</v>
      </c>
      <c r="Q96" s="1" t="s">
        <v>2325</v>
      </c>
      <c r="R96" s="1" t="s">
        <v>2636</v>
      </c>
      <c r="S96" s="1" t="s">
        <v>75</v>
      </c>
      <c r="T96" s="1" t="s">
        <v>2327</v>
      </c>
      <c r="U96" s="1" t="s">
        <v>2328</v>
      </c>
      <c r="V96" s="1" t="s">
        <v>2453</v>
      </c>
    </row>
    <row r="97" s="1" customFormat="1" spans="1:22">
      <c r="A97" s="1" t="s">
        <v>571</v>
      </c>
      <c r="B97" s="1" t="s">
        <v>83</v>
      </c>
      <c r="C97" s="1" t="s">
        <v>572</v>
      </c>
      <c r="D97" s="1" t="s">
        <v>2578</v>
      </c>
      <c r="E97" s="1" t="s">
        <v>2579</v>
      </c>
      <c r="F97" s="1" t="s">
        <v>83</v>
      </c>
      <c r="G97" s="1" t="s">
        <v>356</v>
      </c>
      <c r="H97" s="1" t="s">
        <v>2319</v>
      </c>
      <c r="I97" s="1" t="s">
        <v>2637</v>
      </c>
      <c r="J97" s="1" t="s">
        <v>2321</v>
      </c>
      <c r="K97" s="1" t="s">
        <v>2637</v>
      </c>
      <c r="L97" s="1" t="s">
        <v>2637</v>
      </c>
      <c r="M97" s="1" t="s">
        <v>2322</v>
      </c>
      <c r="N97" s="1" t="s">
        <v>2322</v>
      </c>
      <c r="O97" s="1" t="s">
        <v>2323</v>
      </c>
      <c r="P97" s="1" t="s">
        <v>2324</v>
      </c>
      <c r="Q97" s="1" t="s">
        <v>2325</v>
      </c>
      <c r="R97" s="1" t="s">
        <v>2638</v>
      </c>
      <c r="S97" s="1" t="s">
        <v>75</v>
      </c>
      <c r="T97" s="1" t="s">
        <v>2327</v>
      </c>
      <c r="U97" s="1" t="s">
        <v>2328</v>
      </c>
      <c r="V97" s="1" t="s">
        <v>2582</v>
      </c>
    </row>
    <row r="98" s="1" customFormat="1" spans="1:22">
      <c r="A98" s="1" t="s">
        <v>622</v>
      </c>
      <c r="B98" s="1" t="s">
        <v>83</v>
      </c>
      <c r="C98" s="1" t="s">
        <v>623</v>
      </c>
      <c r="D98" s="1" t="s">
        <v>617</v>
      </c>
      <c r="E98" s="1" t="s">
        <v>2639</v>
      </c>
      <c r="F98" s="1" t="s">
        <v>83</v>
      </c>
      <c r="G98" s="1" t="s">
        <v>356</v>
      </c>
      <c r="H98" s="1" t="s">
        <v>2319</v>
      </c>
      <c r="I98" s="1" t="s">
        <v>2640</v>
      </c>
      <c r="J98" s="1" t="s">
        <v>2321</v>
      </c>
      <c r="K98" s="1" t="s">
        <v>2640</v>
      </c>
      <c r="L98" s="1" t="s">
        <v>2640</v>
      </c>
      <c r="M98" s="1" t="s">
        <v>2322</v>
      </c>
      <c r="N98" s="1" t="s">
        <v>2322</v>
      </c>
      <c r="O98" s="1" t="s">
        <v>2323</v>
      </c>
      <c r="P98" s="1" t="s">
        <v>2324</v>
      </c>
      <c r="Q98" s="1" t="s">
        <v>2325</v>
      </c>
      <c r="R98" s="1" t="s">
        <v>2641</v>
      </c>
      <c r="S98" s="1" t="s">
        <v>75</v>
      </c>
      <c r="T98" s="1" t="s">
        <v>2327</v>
      </c>
      <c r="U98" s="1" t="s">
        <v>2328</v>
      </c>
      <c r="V98" s="1" t="s">
        <v>2349</v>
      </c>
    </row>
    <row r="99" s="1" customFormat="1" spans="1:22">
      <c r="A99" s="1" t="s">
        <v>1477</v>
      </c>
      <c r="B99" s="1" t="s">
        <v>83</v>
      </c>
      <c r="C99" s="1" t="s">
        <v>1478</v>
      </c>
      <c r="D99" s="1" t="s">
        <v>1480</v>
      </c>
      <c r="E99" s="1" t="s">
        <v>2642</v>
      </c>
      <c r="F99" s="1" t="s">
        <v>356</v>
      </c>
      <c r="G99" s="1" t="s">
        <v>665</v>
      </c>
      <c r="H99" s="1" t="s">
        <v>2319</v>
      </c>
      <c r="I99" s="1" t="s">
        <v>2643</v>
      </c>
      <c r="J99" s="1" t="s">
        <v>2321</v>
      </c>
      <c r="K99" s="1" t="s">
        <v>2643</v>
      </c>
      <c r="L99" s="1" t="s">
        <v>2643</v>
      </c>
      <c r="M99" s="1" t="s">
        <v>2322</v>
      </c>
      <c r="N99" s="1" t="s">
        <v>2322</v>
      </c>
      <c r="O99" s="1" t="s">
        <v>2323</v>
      </c>
      <c r="P99" s="1" t="s">
        <v>2324</v>
      </c>
      <c r="Q99" s="1" t="s">
        <v>2325</v>
      </c>
      <c r="R99" s="1" t="s">
        <v>2644</v>
      </c>
      <c r="S99" s="1" t="s">
        <v>75</v>
      </c>
      <c r="T99" s="1" t="s">
        <v>2327</v>
      </c>
      <c r="U99" s="1" t="s">
        <v>2328</v>
      </c>
      <c r="V99" s="1" t="s">
        <v>2334</v>
      </c>
    </row>
    <row r="100" s="1" customFormat="1" spans="1:22">
      <c r="A100" s="1" t="s">
        <v>627</v>
      </c>
      <c r="B100" s="1" t="s">
        <v>83</v>
      </c>
      <c r="C100" s="1" t="s">
        <v>628</v>
      </c>
      <c r="D100" s="1" t="s">
        <v>630</v>
      </c>
      <c r="E100" s="1" t="s">
        <v>2645</v>
      </c>
      <c r="F100" s="1" t="s">
        <v>83</v>
      </c>
      <c r="G100" s="1" t="s">
        <v>356</v>
      </c>
      <c r="H100" s="1" t="s">
        <v>2319</v>
      </c>
      <c r="I100" s="1" t="s">
        <v>2646</v>
      </c>
      <c r="J100" s="1" t="s">
        <v>2321</v>
      </c>
      <c r="K100" s="1" t="s">
        <v>2646</v>
      </c>
      <c r="L100" s="1" t="s">
        <v>2646</v>
      </c>
      <c r="M100" s="1" t="s">
        <v>2322</v>
      </c>
      <c r="N100" s="1" t="s">
        <v>2322</v>
      </c>
      <c r="O100" s="1" t="s">
        <v>2323</v>
      </c>
      <c r="P100" s="1" t="s">
        <v>2324</v>
      </c>
      <c r="Q100" s="1" t="s">
        <v>2325</v>
      </c>
      <c r="R100" s="1" t="s">
        <v>2647</v>
      </c>
      <c r="S100" s="1" t="s">
        <v>75</v>
      </c>
      <c r="T100" s="1" t="s">
        <v>2327</v>
      </c>
      <c r="U100" s="1" t="s">
        <v>2328</v>
      </c>
      <c r="V100" s="1" t="s">
        <v>2349</v>
      </c>
    </row>
    <row r="101" s="1" customFormat="1" spans="1:22">
      <c r="A101" s="1" t="s">
        <v>881</v>
      </c>
      <c r="B101" s="1" t="s">
        <v>83</v>
      </c>
      <c r="C101" s="1" t="s">
        <v>882</v>
      </c>
      <c r="D101" s="1" t="s">
        <v>2648</v>
      </c>
      <c r="E101" s="1" t="s">
        <v>2649</v>
      </c>
      <c r="F101" s="1" t="s">
        <v>83</v>
      </c>
      <c r="G101" s="1" t="s">
        <v>320</v>
      </c>
      <c r="H101" s="1" t="s">
        <v>2319</v>
      </c>
      <c r="I101" s="1" t="s">
        <v>2650</v>
      </c>
      <c r="J101" s="1" t="s">
        <v>2321</v>
      </c>
      <c r="K101" s="1" t="s">
        <v>2650</v>
      </c>
      <c r="L101" s="1" t="s">
        <v>2650</v>
      </c>
      <c r="M101" s="1" t="s">
        <v>2322</v>
      </c>
      <c r="N101" s="1" t="s">
        <v>2322</v>
      </c>
      <c r="O101" s="1" t="s">
        <v>2323</v>
      </c>
      <c r="P101" s="1" t="s">
        <v>2324</v>
      </c>
      <c r="Q101" s="1" t="s">
        <v>2325</v>
      </c>
      <c r="R101" s="1" t="s">
        <v>2651</v>
      </c>
      <c r="S101" s="1" t="s">
        <v>75</v>
      </c>
      <c r="T101" s="1" t="s">
        <v>2327</v>
      </c>
      <c r="U101" s="1" t="s">
        <v>2328</v>
      </c>
      <c r="V101" s="1" t="s">
        <v>2329</v>
      </c>
    </row>
    <row r="102" s="1" customFormat="1" spans="1:22">
      <c r="A102" s="1" t="s">
        <v>1702</v>
      </c>
      <c r="B102" s="1" t="s">
        <v>83</v>
      </c>
      <c r="C102" s="1" t="s">
        <v>1703</v>
      </c>
      <c r="D102" s="1" t="s">
        <v>2608</v>
      </c>
      <c r="E102" s="1" t="s">
        <v>2652</v>
      </c>
      <c r="F102" s="1" t="s">
        <v>674</v>
      </c>
      <c r="G102" s="1" t="s">
        <v>998</v>
      </c>
      <c r="H102" s="1" t="s">
        <v>2319</v>
      </c>
      <c r="I102" s="1" t="s">
        <v>2653</v>
      </c>
      <c r="J102" s="1" t="s">
        <v>2321</v>
      </c>
      <c r="K102" s="1" t="s">
        <v>2653</v>
      </c>
      <c r="L102" s="1" t="s">
        <v>2653</v>
      </c>
      <c r="M102" s="1" t="s">
        <v>2322</v>
      </c>
      <c r="N102" s="1" t="s">
        <v>2322</v>
      </c>
      <c r="O102" s="1" t="s">
        <v>2323</v>
      </c>
      <c r="P102" s="1" t="s">
        <v>2324</v>
      </c>
      <c r="Q102" s="1" t="s">
        <v>2325</v>
      </c>
      <c r="R102" s="1" t="s">
        <v>2654</v>
      </c>
      <c r="S102" s="1" t="s">
        <v>75</v>
      </c>
      <c r="T102" s="1" t="s">
        <v>2327</v>
      </c>
      <c r="U102" s="1" t="s">
        <v>2345</v>
      </c>
      <c r="V102" s="1" t="s">
        <v>2334</v>
      </c>
    </row>
    <row r="103" s="1" customFormat="1" spans="1:22">
      <c r="A103" s="1" t="s">
        <v>977</v>
      </c>
      <c r="B103" s="1" t="s">
        <v>83</v>
      </c>
      <c r="C103" s="1" t="s">
        <v>978</v>
      </c>
      <c r="D103" s="1" t="s">
        <v>980</v>
      </c>
      <c r="E103" s="1" t="s">
        <v>2655</v>
      </c>
      <c r="F103" s="1" t="s">
        <v>356</v>
      </c>
      <c r="G103" s="1" t="s">
        <v>320</v>
      </c>
      <c r="H103" s="1" t="s">
        <v>2319</v>
      </c>
      <c r="I103" s="1" t="s">
        <v>2656</v>
      </c>
      <c r="J103" s="1" t="s">
        <v>2321</v>
      </c>
      <c r="K103" s="1" t="s">
        <v>2656</v>
      </c>
      <c r="L103" s="1" t="s">
        <v>2656</v>
      </c>
      <c r="M103" s="1" t="s">
        <v>2322</v>
      </c>
      <c r="N103" s="1" t="s">
        <v>2322</v>
      </c>
      <c r="O103" s="1" t="s">
        <v>2323</v>
      </c>
      <c r="P103" s="1" t="s">
        <v>2324</v>
      </c>
      <c r="Q103" s="1" t="s">
        <v>2325</v>
      </c>
      <c r="R103" s="1" t="s">
        <v>2657</v>
      </c>
      <c r="S103" s="1" t="s">
        <v>75</v>
      </c>
      <c r="T103" s="1" t="s">
        <v>2327</v>
      </c>
      <c r="U103" s="1" t="s">
        <v>2328</v>
      </c>
      <c r="V103" s="1" t="s">
        <v>2381</v>
      </c>
    </row>
    <row r="104" s="1" customFormat="1" spans="1:22">
      <c r="A104" s="1" t="s">
        <v>917</v>
      </c>
      <c r="B104" s="1" t="s">
        <v>83</v>
      </c>
      <c r="C104" s="1" t="s">
        <v>918</v>
      </c>
      <c r="D104" s="1" t="s">
        <v>920</v>
      </c>
      <c r="E104" s="1" t="s">
        <v>2658</v>
      </c>
      <c r="F104" s="1" t="s">
        <v>356</v>
      </c>
      <c r="G104" s="1" t="s">
        <v>320</v>
      </c>
      <c r="H104" s="1" t="s">
        <v>2319</v>
      </c>
      <c r="I104" s="1" t="s">
        <v>2659</v>
      </c>
      <c r="J104" s="1" t="s">
        <v>2321</v>
      </c>
      <c r="K104" s="1" t="s">
        <v>2659</v>
      </c>
      <c r="L104" s="1" t="s">
        <v>2659</v>
      </c>
      <c r="M104" s="1" t="s">
        <v>2322</v>
      </c>
      <c r="N104" s="1" t="s">
        <v>2322</v>
      </c>
      <c r="O104" s="1" t="s">
        <v>2323</v>
      </c>
      <c r="P104" s="1" t="s">
        <v>2324</v>
      </c>
      <c r="Q104" s="1" t="s">
        <v>2325</v>
      </c>
      <c r="R104" s="1" t="s">
        <v>2660</v>
      </c>
      <c r="S104" s="1" t="s">
        <v>75</v>
      </c>
      <c r="T104" s="1" t="s">
        <v>2327</v>
      </c>
      <c r="U104" s="1" t="s">
        <v>2328</v>
      </c>
      <c r="V104" s="1" t="s">
        <v>2349</v>
      </c>
    </row>
    <row r="105" s="1" customFormat="1" spans="1:22">
      <c r="A105" s="1" t="s">
        <v>1830</v>
      </c>
      <c r="B105" s="1" t="s">
        <v>83</v>
      </c>
      <c r="C105" s="1" t="s">
        <v>1831</v>
      </c>
      <c r="D105" s="1" t="s">
        <v>630</v>
      </c>
      <c r="E105" s="1" t="s">
        <v>2661</v>
      </c>
      <c r="F105" s="1" t="s">
        <v>665</v>
      </c>
      <c r="G105" s="1" t="s">
        <v>998</v>
      </c>
      <c r="H105" s="1" t="s">
        <v>2319</v>
      </c>
      <c r="I105" s="1" t="s">
        <v>2662</v>
      </c>
      <c r="J105" s="1" t="s">
        <v>2321</v>
      </c>
      <c r="K105" s="1" t="s">
        <v>2662</v>
      </c>
      <c r="L105" s="1" t="s">
        <v>2662</v>
      </c>
      <c r="M105" s="1" t="s">
        <v>2322</v>
      </c>
      <c r="N105" s="1" t="s">
        <v>2322</v>
      </c>
      <c r="O105" s="1" t="s">
        <v>2323</v>
      </c>
      <c r="P105" s="1" t="s">
        <v>2324</v>
      </c>
      <c r="Q105" s="1" t="s">
        <v>2325</v>
      </c>
      <c r="R105" s="1" t="s">
        <v>2663</v>
      </c>
      <c r="S105" s="1" t="s">
        <v>75</v>
      </c>
      <c r="T105" s="1" t="s">
        <v>2327</v>
      </c>
      <c r="U105" s="1" t="s">
        <v>2328</v>
      </c>
      <c r="V105" s="1" t="s">
        <v>2349</v>
      </c>
    </row>
    <row r="106" s="1" customFormat="1" spans="1:22">
      <c r="A106" s="1" t="s">
        <v>579</v>
      </c>
      <c r="B106" s="1" t="s">
        <v>83</v>
      </c>
      <c r="C106" s="1" t="s">
        <v>580</v>
      </c>
      <c r="D106" s="1" t="s">
        <v>2608</v>
      </c>
      <c r="E106" s="1" t="s">
        <v>2664</v>
      </c>
      <c r="F106" s="1" t="s">
        <v>83</v>
      </c>
      <c r="G106" s="1" t="s">
        <v>356</v>
      </c>
      <c r="H106" s="1" t="s">
        <v>2319</v>
      </c>
      <c r="I106" s="1" t="s">
        <v>2665</v>
      </c>
      <c r="J106" s="1" t="s">
        <v>2321</v>
      </c>
      <c r="K106" s="1" t="s">
        <v>2665</v>
      </c>
      <c r="L106" s="1" t="s">
        <v>2665</v>
      </c>
      <c r="M106" s="1" t="s">
        <v>2322</v>
      </c>
      <c r="N106" s="1" t="s">
        <v>2322</v>
      </c>
      <c r="O106" s="1" t="s">
        <v>2323</v>
      </c>
      <c r="P106" s="1" t="s">
        <v>2324</v>
      </c>
      <c r="Q106" s="1" t="s">
        <v>2325</v>
      </c>
      <c r="R106" s="1" t="s">
        <v>2666</v>
      </c>
      <c r="S106" s="1" t="s">
        <v>75</v>
      </c>
      <c r="T106" s="1" t="s">
        <v>2327</v>
      </c>
      <c r="U106" s="1" t="s">
        <v>2345</v>
      </c>
      <c r="V106" s="1" t="s">
        <v>2334</v>
      </c>
    </row>
    <row r="107" s="1" customFormat="1" spans="1:22">
      <c r="A107" s="1" t="s">
        <v>1024</v>
      </c>
      <c r="B107" s="1" t="s">
        <v>83</v>
      </c>
      <c r="C107" s="1" t="s">
        <v>1025</v>
      </c>
      <c r="D107" s="1" t="s">
        <v>1027</v>
      </c>
      <c r="E107" s="1" t="s">
        <v>2667</v>
      </c>
      <c r="F107" s="1" t="s">
        <v>83</v>
      </c>
      <c r="G107" s="1" t="s">
        <v>320</v>
      </c>
      <c r="H107" s="1" t="s">
        <v>2319</v>
      </c>
      <c r="I107" s="1" t="s">
        <v>2668</v>
      </c>
      <c r="J107" s="1" t="s">
        <v>2321</v>
      </c>
      <c r="K107" s="1" t="s">
        <v>2668</v>
      </c>
      <c r="L107" s="1" t="s">
        <v>2668</v>
      </c>
      <c r="M107" s="1" t="s">
        <v>2322</v>
      </c>
      <c r="N107" s="1" t="s">
        <v>2322</v>
      </c>
      <c r="O107" s="1" t="s">
        <v>2323</v>
      </c>
      <c r="P107" s="1" t="s">
        <v>2324</v>
      </c>
      <c r="Q107" s="1" t="s">
        <v>2325</v>
      </c>
      <c r="R107" s="1" t="s">
        <v>2669</v>
      </c>
      <c r="S107" s="1" t="s">
        <v>75</v>
      </c>
      <c r="T107" s="1" t="s">
        <v>2327</v>
      </c>
      <c r="U107" s="1" t="s">
        <v>2328</v>
      </c>
      <c r="V107" s="1" t="s">
        <v>2453</v>
      </c>
    </row>
    <row r="108" s="1" customFormat="1" spans="1:22">
      <c r="A108" s="1" t="s">
        <v>1015</v>
      </c>
      <c r="B108" s="1" t="s">
        <v>83</v>
      </c>
      <c r="C108" s="1" t="s">
        <v>1016</v>
      </c>
      <c r="D108" s="1" t="s">
        <v>1018</v>
      </c>
      <c r="E108" s="1" t="s">
        <v>2670</v>
      </c>
      <c r="F108" s="1" t="s">
        <v>356</v>
      </c>
      <c r="G108" s="1" t="s">
        <v>320</v>
      </c>
      <c r="H108" s="1" t="s">
        <v>2319</v>
      </c>
      <c r="I108" s="1" t="s">
        <v>2671</v>
      </c>
      <c r="J108" s="1" t="s">
        <v>2321</v>
      </c>
      <c r="K108" s="1" t="s">
        <v>2671</v>
      </c>
      <c r="L108" s="1" t="s">
        <v>2671</v>
      </c>
      <c r="M108" s="1" t="s">
        <v>2322</v>
      </c>
      <c r="N108" s="1" t="s">
        <v>2322</v>
      </c>
      <c r="O108" s="1" t="s">
        <v>2323</v>
      </c>
      <c r="P108" s="1" t="s">
        <v>2324</v>
      </c>
      <c r="Q108" s="1" t="s">
        <v>2325</v>
      </c>
      <c r="R108" s="1" t="s">
        <v>2672</v>
      </c>
      <c r="S108" s="1" t="s">
        <v>75</v>
      </c>
      <c r="T108" s="1" t="s">
        <v>2327</v>
      </c>
      <c r="U108" s="1" t="s">
        <v>2328</v>
      </c>
      <c r="V108" s="1" t="s">
        <v>2453</v>
      </c>
    </row>
    <row r="109" s="1" customFormat="1" spans="1:22">
      <c r="A109" s="1" t="s">
        <v>1667</v>
      </c>
      <c r="B109" s="1" t="s">
        <v>83</v>
      </c>
      <c r="C109" s="1" t="s">
        <v>1668</v>
      </c>
      <c r="D109" s="1" t="s">
        <v>159</v>
      </c>
      <c r="E109" s="1" t="s">
        <v>2673</v>
      </c>
      <c r="F109" s="1" t="s">
        <v>665</v>
      </c>
      <c r="G109" s="1" t="s">
        <v>998</v>
      </c>
      <c r="H109" s="1" t="s">
        <v>2319</v>
      </c>
      <c r="I109" s="1" t="s">
        <v>2674</v>
      </c>
      <c r="J109" s="1" t="s">
        <v>2321</v>
      </c>
      <c r="K109" s="1" t="s">
        <v>2674</v>
      </c>
      <c r="L109" s="1" t="s">
        <v>2674</v>
      </c>
      <c r="M109" s="1" t="s">
        <v>2322</v>
      </c>
      <c r="N109" s="1" t="s">
        <v>2322</v>
      </c>
      <c r="O109" s="1" t="s">
        <v>2323</v>
      </c>
      <c r="P109" s="1" t="s">
        <v>2324</v>
      </c>
      <c r="Q109" s="1" t="s">
        <v>2325</v>
      </c>
      <c r="R109" s="1" t="s">
        <v>2675</v>
      </c>
      <c r="S109" s="1" t="s">
        <v>75</v>
      </c>
      <c r="T109" s="1" t="s">
        <v>2327</v>
      </c>
      <c r="U109" s="1" t="s">
        <v>2328</v>
      </c>
      <c r="V109" s="1" t="s">
        <v>2349</v>
      </c>
    </row>
    <row r="110" s="1" customFormat="1" spans="1:22">
      <c r="A110" s="1" t="s">
        <v>984</v>
      </c>
      <c r="B110" s="1" t="s">
        <v>83</v>
      </c>
      <c r="C110" s="1" t="s">
        <v>985</v>
      </c>
      <c r="D110" s="1" t="s">
        <v>980</v>
      </c>
      <c r="E110" s="1" t="s">
        <v>2676</v>
      </c>
      <c r="F110" s="1" t="s">
        <v>356</v>
      </c>
      <c r="G110" s="1" t="s">
        <v>320</v>
      </c>
      <c r="H110" s="1" t="s">
        <v>2319</v>
      </c>
      <c r="I110" s="1" t="s">
        <v>2656</v>
      </c>
      <c r="J110" s="1" t="s">
        <v>2321</v>
      </c>
      <c r="K110" s="1" t="s">
        <v>2656</v>
      </c>
      <c r="L110" s="1" t="s">
        <v>2656</v>
      </c>
      <c r="M110" s="1" t="s">
        <v>2322</v>
      </c>
      <c r="N110" s="1" t="s">
        <v>2322</v>
      </c>
      <c r="O110" s="1" t="s">
        <v>2323</v>
      </c>
      <c r="P110" s="1" t="s">
        <v>2324</v>
      </c>
      <c r="Q110" s="1" t="s">
        <v>2325</v>
      </c>
      <c r="R110" s="1" t="s">
        <v>2677</v>
      </c>
      <c r="S110" s="1" t="s">
        <v>75</v>
      </c>
      <c r="T110" s="1" t="s">
        <v>2327</v>
      </c>
      <c r="U110" s="1" t="s">
        <v>2328</v>
      </c>
      <c r="V110" s="1" t="s">
        <v>2381</v>
      </c>
    </row>
    <row r="111" s="1" customFormat="1" spans="1:22">
      <c r="A111" s="1" t="s">
        <v>1694</v>
      </c>
      <c r="B111" s="1" t="s">
        <v>83</v>
      </c>
      <c r="C111" s="1" t="s">
        <v>1695</v>
      </c>
      <c r="D111" s="1" t="s">
        <v>1697</v>
      </c>
      <c r="E111" s="1" t="s">
        <v>2678</v>
      </c>
      <c r="F111" s="1" t="s">
        <v>674</v>
      </c>
      <c r="G111" s="1" t="s">
        <v>998</v>
      </c>
      <c r="H111" s="1" t="s">
        <v>2319</v>
      </c>
      <c r="I111" s="1" t="s">
        <v>2679</v>
      </c>
      <c r="J111" s="1" t="s">
        <v>2321</v>
      </c>
      <c r="K111" s="1" t="s">
        <v>2679</v>
      </c>
      <c r="L111" s="1" t="s">
        <v>2679</v>
      </c>
      <c r="M111" s="1" t="s">
        <v>2322</v>
      </c>
      <c r="N111" s="1" t="s">
        <v>2322</v>
      </c>
      <c r="O111" s="1" t="s">
        <v>2323</v>
      </c>
      <c r="P111" s="1" t="s">
        <v>2324</v>
      </c>
      <c r="Q111" s="1" t="s">
        <v>2325</v>
      </c>
      <c r="R111" s="1" t="s">
        <v>2680</v>
      </c>
      <c r="S111" s="1" t="s">
        <v>75</v>
      </c>
      <c r="T111" s="1" t="s">
        <v>2327</v>
      </c>
      <c r="U111" s="1" t="s">
        <v>2328</v>
      </c>
      <c r="V111" s="1" t="s">
        <v>2329</v>
      </c>
    </row>
    <row r="112" s="1" customFormat="1" spans="1:22">
      <c r="A112" s="1" t="s">
        <v>2100</v>
      </c>
      <c r="B112" s="1" t="s">
        <v>82</v>
      </c>
      <c r="C112" s="1" t="s">
        <v>2101</v>
      </c>
      <c r="D112" s="1" t="s">
        <v>2681</v>
      </c>
      <c r="E112" s="1" t="s">
        <v>2682</v>
      </c>
      <c r="F112" s="1" t="s">
        <v>998</v>
      </c>
      <c r="G112" s="1" t="s">
        <v>393</v>
      </c>
      <c r="H112" s="1" t="s">
        <v>2319</v>
      </c>
      <c r="I112" s="1" t="s">
        <v>2683</v>
      </c>
      <c r="J112" s="1" t="s">
        <v>2321</v>
      </c>
      <c r="K112" s="1" t="s">
        <v>2683</v>
      </c>
      <c r="L112" s="1" t="s">
        <v>2683</v>
      </c>
      <c r="M112" s="1" t="s">
        <v>2322</v>
      </c>
      <c r="N112" s="1" t="s">
        <v>2322</v>
      </c>
      <c r="O112" s="1" t="s">
        <v>2323</v>
      </c>
      <c r="P112" s="1" t="s">
        <v>2324</v>
      </c>
      <c r="Q112" s="1" t="s">
        <v>2325</v>
      </c>
      <c r="R112" s="1" t="s">
        <v>2684</v>
      </c>
      <c r="S112" s="1" t="s">
        <v>75</v>
      </c>
      <c r="T112" s="1" t="s">
        <v>2327</v>
      </c>
      <c r="U112" s="1" t="s">
        <v>2328</v>
      </c>
      <c r="V112" s="1" t="s">
        <v>2685</v>
      </c>
    </row>
    <row r="113" s="1" customFormat="1" spans="1:22">
      <c r="A113" s="1" t="s">
        <v>1464</v>
      </c>
      <c r="B113" s="1" t="s">
        <v>82</v>
      </c>
      <c r="C113" s="1" t="s">
        <v>1465</v>
      </c>
      <c r="D113" s="1" t="s">
        <v>1185</v>
      </c>
      <c r="E113" s="1" t="s">
        <v>2686</v>
      </c>
      <c r="F113" s="1" t="s">
        <v>356</v>
      </c>
      <c r="G113" s="1" t="s">
        <v>665</v>
      </c>
      <c r="H113" s="1" t="s">
        <v>2319</v>
      </c>
      <c r="I113" s="1" t="s">
        <v>2687</v>
      </c>
      <c r="J113" s="1" t="s">
        <v>2321</v>
      </c>
      <c r="K113" s="1" t="s">
        <v>2687</v>
      </c>
      <c r="L113" s="1" t="s">
        <v>2687</v>
      </c>
      <c r="M113" s="1" t="s">
        <v>2322</v>
      </c>
      <c r="N113" s="1" t="s">
        <v>2322</v>
      </c>
      <c r="O113" s="1" t="s">
        <v>2323</v>
      </c>
      <c r="P113" s="1" t="s">
        <v>2324</v>
      </c>
      <c r="Q113" s="1" t="s">
        <v>2325</v>
      </c>
      <c r="R113" s="1" t="s">
        <v>2688</v>
      </c>
      <c r="S113" s="1" t="s">
        <v>75</v>
      </c>
      <c r="T113" s="1" t="s">
        <v>2327</v>
      </c>
      <c r="U113" s="1" t="s">
        <v>2328</v>
      </c>
      <c r="V113" s="1" t="s">
        <v>2334</v>
      </c>
    </row>
    <row r="114" s="1" customFormat="1" spans="1:22">
      <c r="A114" s="1" t="s">
        <v>1524</v>
      </c>
      <c r="B114" s="1" t="s">
        <v>82</v>
      </c>
      <c r="C114" s="1" t="s">
        <v>1525</v>
      </c>
      <c r="D114" s="1" t="s">
        <v>1527</v>
      </c>
      <c r="E114" s="1" t="s">
        <v>2689</v>
      </c>
      <c r="F114" s="1" t="s">
        <v>674</v>
      </c>
      <c r="G114" s="1" t="s">
        <v>665</v>
      </c>
      <c r="H114" s="1" t="s">
        <v>2319</v>
      </c>
      <c r="I114" s="1" t="s">
        <v>2690</v>
      </c>
      <c r="J114" s="1" t="s">
        <v>2321</v>
      </c>
      <c r="K114" s="1" t="s">
        <v>2690</v>
      </c>
      <c r="L114" s="1" t="s">
        <v>2690</v>
      </c>
      <c r="M114" s="1" t="s">
        <v>2322</v>
      </c>
      <c r="N114" s="1" t="s">
        <v>2322</v>
      </c>
      <c r="O114" s="1" t="s">
        <v>2323</v>
      </c>
      <c r="P114" s="1" t="s">
        <v>2324</v>
      </c>
      <c r="Q114" s="1" t="s">
        <v>2325</v>
      </c>
      <c r="R114" s="1" t="s">
        <v>2691</v>
      </c>
      <c r="S114" s="1" t="s">
        <v>75</v>
      </c>
      <c r="T114" s="1" t="s">
        <v>2327</v>
      </c>
      <c r="U114" s="1" t="s">
        <v>2328</v>
      </c>
      <c r="V114" s="1" t="s">
        <v>2338</v>
      </c>
    </row>
    <row r="115" s="1" customFormat="1" spans="1:22">
      <c r="A115" s="1" t="s">
        <v>1753</v>
      </c>
      <c r="B115" s="1" t="s">
        <v>82</v>
      </c>
      <c r="C115" s="1" t="s">
        <v>1754</v>
      </c>
      <c r="D115" s="1" t="s">
        <v>1756</v>
      </c>
      <c r="E115" s="1" t="s">
        <v>2692</v>
      </c>
      <c r="F115" s="1" t="s">
        <v>320</v>
      </c>
      <c r="G115" s="1" t="s">
        <v>998</v>
      </c>
      <c r="H115" s="1" t="s">
        <v>2319</v>
      </c>
      <c r="I115" s="1" t="s">
        <v>2693</v>
      </c>
      <c r="J115" s="1" t="s">
        <v>2321</v>
      </c>
      <c r="K115" s="1" t="s">
        <v>2693</v>
      </c>
      <c r="L115" s="1" t="s">
        <v>2693</v>
      </c>
      <c r="M115" s="1" t="s">
        <v>2322</v>
      </c>
      <c r="N115" s="1" t="s">
        <v>2322</v>
      </c>
      <c r="O115" s="1" t="s">
        <v>2323</v>
      </c>
      <c r="P115" s="1" t="s">
        <v>2324</v>
      </c>
      <c r="Q115" s="1" t="s">
        <v>2325</v>
      </c>
      <c r="R115" s="1" t="s">
        <v>2694</v>
      </c>
      <c r="S115" s="1" t="s">
        <v>75</v>
      </c>
      <c r="T115" s="1" t="s">
        <v>2327</v>
      </c>
      <c r="U115" s="1" t="s">
        <v>2328</v>
      </c>
      <c r="V115" s="1" t="s">
        <v>2470</v>
      </c>
    </row>
    <row r="116" s="1" customFormat="1" spans="1:22">
      <c r="A116" s="1" t="s">
        <v>926</v>
      </c>
      <c r="B116" s="1" t="s">
        <v>82</v>
      </c>
      <c r="C116" s="1" t="s">
        <v>927</v>
      </c>
      <c r="D116" s="1" t="s">
        <v>454</v>
      </c>
      <c r="E116" s="1" t="s">
        <v>2695</v>
      </c>
      <c r="F116" s="1" t="s">
        <v>83</v>
      </c>
      <c r="G116" s="1" t="s">
        <v>320</v>
      </c>
      <c r="H116" s="1" t="s">
        <v>2319</v>
      </c>
      <c r="I116" s="1" t="s">
        <v>2696</v>
      </c>
      <c r="J116" s="1" t="s">
        <v>2321</v>
      </c>
      <c r="K116" s="1" t="s">
        <v>2696</v>
      </c>
      <c r="L116" s="1" t="s">
        <v>2696</v>
      </c>
      <c r="M116" s="1" t="s">
        <v>2322</v>
      </c>
      <c r="N116" s="1" t="s">
        <v>2322</v>
      </c>
      <c r="O116" s="1" t="s">
        <v>2323</v>
      </c>
      <c r="P116" s="1" t="s">
        <v>2324</v>
      </c>
      <c r="Q116" s="1" t="s">
        <v>2325</v>
      </c>
      <c r="R116" s="1" t="s">
        <v>2697</v>
      </c>
      <c r="S116" s="1" t="s">
        <v>75</v>
      </c>
      <c r="T116" s="1" t="s">
        <v>2327</v>
      </c>
      <c r="U116" s="1" t="s">
        <v>2345</v>
      </c>
      <c r="V116" s="1" t="s">
        <v>2607</v>
      </c>
    </row>
    <row r="117" s="1" customFormat="1" spans="1:22">
      <c r="A117" s="1" t="s">
        <v>324</v>
      </c>
      <c r="B117" s="1" t="s">
        <v>82</v>
      </c>
      <c r="C117" s="1" t="s">
        <v>325</v>
      </c>
      <c r="D117" s="1" t="s">
        <v>327</v>
      </c>
      <c r="E117" s="1" t="s">
        <v>2698</v>
      </c>
      <c r="F117" s="1" t="s">
        <v>82</v>
      </c>
      <c r="G117" s="1" t="s">
        <v>83</v>
      </c>
      <c r="H117" s="1" t="s">
        <v>2319</v>
      </c>
      <c r="I117" s="1" t="s">
        <v>2699</v>
      </c>
      <c r="J117" s="1" t="s">
        <v>2321</v>
      </c>
      <c r="K117" s="1" t="s">
        <v>2699</v>
      </c>
      <c r="L117" s="1" t="s">
        <v>2699</v>
      </c>
      <c r="M117" s="1" t="s">
        <v>2322</v>
      </c>
      <c r="N117" s="1" t="s">
        <v>2322</v>
      </c>
      <c r="O117" s="1" t="s">
        <v>2323</v>
      </c>
      <c r="P117" s="1" t="s">
        <v>2324</v>
      </c>
      <c r="Q117" s="1" t="s">
        <v>2325</v>
      </c>
      <c r="R117" s="1" t="s">
        <v>2700</v>
      </c>
      <c r="S117" s="1" t="s">
        <v>75</v>
      </c>
      <c r="T117" s="1" t="s">
        <v>2327</v>
      </c>
      <c r="U117" s="1" t="s">
        <v>2328</v>
      </c>
      <c r="V117" s="1" t="s">
        <v>2362</v>
      </c>
    </row>
    <row r="118" s="1" customFormat="1" spans="1:22">
      <c r="A118" s="1" t="s">
        <v>554</v>
      </c>
      <c r="B118" s="1" t="s">
        <v>82</v>
      </c>
      <c r="C118" s="1" t="s">
        <v>555</v>
      </c>
      <c r="D118" s="1" t="s">
        <v>557</v>
      </c>
      <c r="E118" s="1" t="s">
        <v>2701</v>
      </c>
      <c r="F118" s="1" t="s">
        <v>82</v>
      </c>
      <c r="G118" s="1" t="s">
        <v>356</v>
      </c>
      <c r="H118" s="1" t="s">
        <v>2319</v>
      </c>
      <c r="I118" s="1" t="s">
        <v>2702</v>
      </c>
      <c r="J118" s="1" t="s">
        <v>2321</v>
      </c>
      <c r="K118" s="1" t="s">
        <v>2702</v>
      </c>
      <c r="L118" s="1" t="s">
        <v>2702</v>
      </c>
      <c r="M118" s="1" t="s">
        <v>2322</v>
      </c>
      <c r="N118" s="1" t="s">
        <v>2322</v>
      </c>
      <c r="O118" s="1" t="s">
        <v>2323</v>
      </c>
      <c r="P118" s="1" t="s">
        <v>2324</v>
      </c>
      <c r="Q118" s="1" t="s">
        <v>2325</v>
      </c>
      <c r="R118" s="1" t="s">
        <v>2703</v>
      </c>
      <c r="S118" s="1" t="s">
        <v>75</v>
      </c>
      <c r="T118" s="1" t="s">
        <v>2327</v>
      </c>
      <c r="U118" s="1" t="s">
        <v>2328</v>
      </c>
      <c r="V118" s="1" t="s">
        <v>2334</v>
      </c>
    </row>
    <row r="119" s="1" customFormat="1" spans="1:22">
      <c r="A119" s="1" t="s">
        <v>278</v>
      </c>
      <c r="B119" s="1" t="s">
        <v>82</v>
      </c>
      <c r="C119" s="1" t="s">
        <v>279</v>
      </c>
      <c r="D119" s="1" t="s">
        <v>281</v>
      </c>
      <c r="E119" s="1" t="s">
        <v>2704</v>
      </c>
      <c r="F119" s="1" t="s">
        <v>82</v>
      </c>
      <c r="G119" s="1" t="s">
        <v>83</v>
      </c>
      <c r="H119" s="1" t="s">
        <v>2319</v>
      </c>
      <c r="I119" s="1" t="s">
        <v>2705</v>
      </c>
      <c r="J119" s="1" t="s">
        <v>2321</v>
      </c>
      <c r="K119" s="1" t="s">
        <v>2705</v>
      </c>
      <c r="L119" s="1" t="s">
        <v>2705</v>
      </c>
      <c r="M119" s="1" t="s">
        <v>2322</v>
      </c>
      <c r="N119" s="1" t="s">
        <v>2322</v>
      </c>
      <c r="O119" s="1" t="s">
        <v>2323</v>
      </c>
      <c r="P119" s="1" t="s">
        <v>2324</v>
      </c>
      <c r="Q119" s="1" t="s">
        <v>2325</v>
      </c>
      <c r="R119" s="1" t="s">
        <v>2706</v>
      </c>
      <c r="S119" s="1" t="s">
        <v>75</v>
      </c>
      <c r="T119" s="1" t="s">
        <v>2327</v>
      </c>
      <c r="U119" s="1" t="s">
        <v>2328</v>
      </c>
      <c r="V119" s="1" t="s">
        <v>2334</v>
      </c>
    </row>
    <row r="120" s="1" customFormat="1" spans="1:22">
      <c r="A120" s="1" t="s">
        <v>287</v>
      </c>
      <c r="B120" s="1" t="s">
        <v>82</v>
      </c>
      <c r="C120" s="1" t="s">
        <v>288</v>
      </c>
      <c r="D120" s="1" t="s">
        <v>281</v>
      </c>
      <c r="E120" s="1" t="s">
        <v>2707</v>
      </c>
      <c r="F120" s="1" t="s">
        <v>82</v>
      </c>
      <c r="G120" s="1" t="s">
        <v>83</v>
      </c>
      <c r="H120" s="1" t="s">
        <v>2319</v>
      </c>
      <c r="I120" s="1" t="s">
        <v>2708</v>
      </c>
      <c r="J120" s="1" t="s">
        <v>2321</v>
      </c>
      <c r="K120" s="1" t="s">
        <v>2708</v>
      </c>
      <c r="L120" s="1" t="s">
        <v>2708</v>
      </c>
      <c r="M120" s="1" t="s">
        <v>2322</v>
      </c>
      <c r="N120" s="1" t="s">
        <v>2322</v>
      </c>
      <c r="O120" s="1" t="s">
        <v>2323</v>
      </c>
      <c r="P120" s="1" t="s">
        <v>2324</v>
      </c>
      <c r="Q120" s="1" t="s">
        <v>2325</v>
      </c>
      <c r="R120" s="1" t="s">
        <v>2709</v>
      </c>
      <c r="S120" s="1" t="s">
        <v>75</v>
      </c>
      <c r="T120" s="1" t="s">
        <v>2327</v>
      </c>
      <c r="U120" s="1" t="s">
        <v>2328</v>
      </c>
      <c r="V120" s="1" t="s">
        <v>2334</v>
      </c>
    </row>
    <row r="121" s="1" customFormat="1" spans="1:22">
      <c r="A121" s="1" t="s">
        <v>614</v>
      </c>
      <c r="B121" s="1" t="s">
        <v>82</v>
      </c>
      <c r="C121" s="1" t="s">
        <v>615</v>
      </c>
      <c r="D121" s="1" t="s">
        <v>617</v>
      </c>
      <c r="E121" s="1" t="s">
        <v>2710</v>
      </c>
      <c r="F121" s="1" t="s">
        <v>83</v>
      </c>
      <c r="G121" s="1" t="s">
        <v>356</v>
      </c>
      <c r="H121" s="1" t="s">
        <v>2319</v>
      </c>
      <c r="I121" s="1" t="s">
        <v>2711</v>
      </c>
      <c r="J121" s="1" t="s">
        <v>2321</v>
      </c>
      <c r="K121" s="1" t="s">
        <v>2711</v>
      </c>
      <c r="L121" s="1" t="s">
        <v>2711</v>
      </c>
      <c r="M121" s="1" t="s">
        <v>2322</v>
      </c>
      <c r="N121" s="1" t="s">
        <v>2322</v>
      </c>
      <c r="O121" s="1" t="s">
        <v>2323</v>
      </c>
      <c r="P121" s="1" t="s">
        <v>2324</v>
      </c>
      <c r="Q121" s="1" t="s">
        <v>2325</v>
      </c>
      <c r="R121" s="1" t="s">
        <v>2712</v>
      </c>
      <c r="S121" s="1" t="s">
        <v>75</v>
      </c>
      <c r="T121" s="1" t="s">
        <v>2327</v>
      </c>
      <c r="U121" s="1" t="s">
        <v>2328</v>
      </c>
      <c r="V121" s="1" t="s">
        <v>2349</v>
      </c>
    </row>
    <row r="122" s="1" customFormat="1" spans="1:22">
      <c r="A122" s="1" t="s">
        <v>562</v>
      </c>
      <c r="B122" s="1" t="s">
        <v>82</v>
      </c>
      <c r="C122" s="1" t="s">
        <v>563</v>
      </c>
      <c r="D122" s="1" t="s">
        <v>565</v>
      </c>
      <c r="E122" s="1" t="s">
        <v>2713</v>
      </c>
      <c r="F122" s="1" t="s">
        <v>83</v>
      </c>
      <c r="G122" s="1" t="s">
        <v>356</v>
      </c>
      <c r="H122" s="1" t="s">
        <v>2319</v>
      </c>
      <c r="I122" s="1" t="s">
        <v>2714</v>
      </c>
      <c r="J122" s="1" t="s">
        <v>2321</v>
      </c>
      <c r="K122" s="1" t="s">
        <v>2714</v>
      </c>
      <c r="L122" s="1" t="s">
        <v>2714</v>
      </c>
      <c r="M122" s="1" t="s">
        <v>2322</v>
      </c>
      <c r="N122" s="1" t="s">
        <v>2322</v>
      </c>
      <c r="O122" s="1" t="s">
        <v>2323</v>
      </c>
      <c r="P122" s="1" t="s">
        <v>2324</v>
      </c>
      <c r="Q122" s="1" t="s">
        <v>2325</v>
      </c>
      <c r="R122" s="1" t="s">
        <v>2715</v>
      </c>
      <c r="S122" s="1" t="s">
        <v>75</v>
      </c>
      <c r="T122" s="1" t="s">
        <v>2327</v>
      </c>
      <c r="U122" s="1" t="s">
        <v>2328</v>
      </c>
      <c r="V122" s="1" t="s">
        <v>2334</v>
      </c>
    </row>
    <row r="123" s="1" customFormat="1" spans="1:22">
      <c r="A123" s="1" t="s">
        <v>261</v>
      </c>
      <c r="B123" s="1" t="s">
        <v>82</v>
      </c>
      <c r="C123" s="1" t="s">
        <v>262</v>
      </c>
      <c r="D123" s="1" t="s">
        <v>2716</v>
      </c>
      <c r="E123" s="1" t="s">
        <v>2717</v>
      </c>
      <c r="F123" s="1" t="s">
        <v>82</v>
      </c>
      <c r="G123" s="1" t="s">
        <v>83</v>
      </c>
      <c r="H123" s="1" t="s">
        <v>2319</v>
      </c>
      <c r="I123" s="1" t="s">
        <v>2718</v>
      </c>
      <c r="J123" s="1" t="s">
        <v>2321</v>
      </c>
      <c r="K123" s="1" t="s">
        <v>2718</v>
      </c>
      <c r="L123" s="1" t="s">
        <v>2718</v>
      </c>
      <c r="M123" s="1" t="s">
        <v>2322</v>
      </c>
      <c r="N123" s="1" t="s">
        <v>2322</v>
      </c>
      <c r="O123" s="1" t="s">
        <v>2323</v>
      </c>
      <c r="P123" s="1" t="s">
        <v>2324</v>
      </c>
      <c r="Q123" s="1" t="s">
        <v>2325</v>
      </c>
      <c r="R123" s="1" t="s">
        <v>2719</v>
      </c>
      <c r="S123" s="1" t="s">
        <v>75</v>
      </c>
      <c r="T123" s="1" t="s">
        <v>2327</v>
      </c>
      <c r="U123" s="1" t="s">
        <v>2328</v>
      </c>
      <c r="V123" s="1" t="s">
        <v>2518</v>
      </c>
    </row>
    <row r="124" s="1" customFormat="1" spans="1:22">
      <c r="A124" s="1" t="s">
        <v>873</v>
      </c>
      <c r="B124" s="1" t="s">
        <v>82</v>
      </c>
      <c r="C124" s="1" t="s">
        <v>874</v>
      </c>
      <c r="D124" s="1" t="s">
        <v>2402</v>
      </c>
      <c r="E124" s="1" t="s">
        <v>2720</v>
      </c>
      <c r="F124" s="1" t="s">
        <v>83</v>
      </c>
      <c r="G124" s="1" t="s">
        <v>320</v>
      </c>
      <c r="H124" s="1" t="s">
        <v>2319</v>
      </c>
      <c r="I124" s="1" t="s">
        <v>2721</v>
      </c>
      <c r="J124" s="1" t="s">
        <v>2321</v>
      </c>
      <c r="K124" s="1" t="s">
        <v>2721</v>
      </c>
      <c r="L124" s="1" t="s">
        <v>2721</v>
      </c>
      <c r="M124" s="1" t="s">
        <v>2322</v>
      </c>
      <c r="N124" s="1" t="s">
        <v>2322</v>
      </c>
      <c r="O124" s="1" t="s">
        <v>2323</v>
      </c>
      <c r="P124" s="1" t="s">
        <v>2324</v>
      </c>
      <c r="Q124" s="1" t="s">
        <v>2325</v>
      </c>
      <c r="R124" s="1" t="s">
        <v>2722</v>
      </c>
      <c r="S124" s="1" t="s">
        <v>75</v>
      </c>
      <c r="T124" s="1" t="s">
        <v>2327</v>
      </c>
      <c r="U124" s="1" t="s">
        <v>2345</v>
      </c>
      <c r="V124" s="1" t="s">
        <v>2334</v>
      </c>
    </row>
    <row r="125" s="1" customFormat="1" spans="1:22">
      <c r="A125" s="1" t="s">
        <v>270</v>
      </c>
      <c r="B125" s="1" t="s">
        <v>82</v>
      </c>
      <c r="C125" s="1" t="s">
        <v>271</v>
      </c>
      <c r="D125" s="1" t="s">
        <v>2723</v>
      </c>
      <c r="E125" s="1" t="s">
        <v>2724</v>
      </c>
      <c r="F125" s="1" t="s">
        <v>82</v>
      </c>
      <c r="G125" s="1" t="s">
        <v>83</v>
      </c>
      <c r="H125" s="1" t="s">
        <v>2319</v>
      </c>
      <c r="I125" s="1" t="s">
        <v>2725</v>
      </c>
      <c r="J125" s="1" t="s">
        <v>2321</v>
      </c>
      <c r="K125" s="1" t="s">
        <v>2725</v>
      </c>
      <c r="L125" s="1" t="s">
        <v>2725</v>
      </c>
      <c r="M125" s="1" t="s">
        <v>2322</v>
      </c>
      <c r="N125" s="1" t="s">
        <v>2322</v>
      </c>
      <c r="O125" s="1" t="s">
        <v>2323</v>
      </c>
      <c r="P125" s="1" t="s">
        <v>2324</v>
      </c>
      <c r="Q125" s="1" t="s">
        <v>2325</v>
      </c>
      <c r="R125" s="1" t="s">
        <v>2726</v>
      </c>
      <c r="S125" s="1" t="s">
        <v>75</v>
      </c>
      <c r="T125" s="1" t="s">
        <v>2327</v>
      </c>
      <c r="U125" s="1" t="s">
        <v>2345</v>
      </c>
      <c r="V125" s="1" t="s">
        <v>2334</v>
      </c>
    </row>
    <row r="126" s="1" customFormat="1" spans="1:22">
      <c r="A126" s="1" t="s">
        <v>1150</v>
      </c>
      <c r="B126" s="1" t="s">
        <v>82</v>
      </c>
      <c r="C126" s="1" t="s">
        <v>1151</v>
      </c>
      <c r="D126" s="1" t="s">
        <v>2550</v>
      </c>
      <c r="E126" s="1" t="s">
        <v>2727</v>
      </c>
      <c r="F126" s="1" t="s">
        <v>83</v>
      </c>
      <c r="G126" s="1" t="s">
        <v>674</v>
      </c>
      <c r="H126" s="1" t="s">
        <v>2319</v>
      </c>
      <c r="I126" s="1" t="s">
        <v>2728</v>
      </c>
      <c r="J126" s="1" t="s">
        <v>2321</v>
      </c>
      <c r="K126" s="1" t="s">
        <v>2728</v>
      </c>
      <c r="L126" s="1" t="s">
        <v>2728</v>
      </c>
      <c r="M126" s="1" t="s">
        <v>2322</v>
      </c>
      <c r="N126" s="1" t="s">
        <v>2322</v>
      </c>
      <c r="O126" s="1" t="s">
        <v>2323</v>
      </c>
      <c r="P126" s="1" t="s">
        <v>2324</v>
      </c>
      <c r="Q126" s="1" t="s">
        <v>2325</v>
      </c>
      <c r="R126" s="1" t="s">
        <v>2729</v>
      </c>
      <c r="S126" s="1" t="s">
        <v>75</v>
      </c>
      <c r="T126" s="1" t="s">
        <v>2327</v>
      </c>
      <c r="U126" s="1" t="s">
        <v>2345</v>
      </c>
      <c r="V126" s="1" t="s">
        <v>2334</v>
      </c>
    </row>
    <row r="127" s="1" customFormat="1" spans="1:22">
      <c r="A127" s="1" t="s">
        <v>253</v>
      </c>
      <c r="B127" s="1" t="s">
        <v>82</v>
      </c>
      <c r="C127" s="1" t="s">
        <v>254</v>
      </c>
      <c r="D127" s="1" t="s">
        <v>256</v>
      </c>
      <c r="E127" s="1" t="s">
        <v>2730</v>
      </c>
      <c r="F127" s="1" t="s">
        <v>82</v>
      </c>
      <c r="G127" s="1" t="s">
        <v>83</v>
      </c>
      <c r="H127" s="1" t="s">
        <v>2319</v>
      </c>
      <c r="I127" s="1" t="s">
        <v>2731</v>
      </c>
      <c r="J127" s="1" t="s">
        <v>2321</v>
      </c>
      <c r="K127" s="1" t="s">
        <v>2731</v>
      </c>
      <c r="L127" s="1" t="s">
        <v>2731</v>
      </c>
      <c r="M127" s="1" t="s">
        <v>2322</v>
      </c>
      <c r="N127" s="1" t="s">
        <v>2322</v>
      </c>
      <c r="O127" s="1" t="s">
        <v>2323</v>
      </c>
      <c r="P127" s="1" t="s">
        <v>2324</v>
      </c>
      <c r="Q127" s="1" t="s">
        <v>2325</v>
      </c>
      <c r="R127" s="1" t="s">
        <v>2732</v>
      </c>
      <c r="S127" s="1" t="s">
        <v>75</v>
      </c>
      <c r="T127" s="1" t="s">
        <v>2327</v>
      </c>
      <c r="U127" s="1" t="s">
        <v>2328</v>
      </c>
      <c r="V127" s="1" t="s">
        <v>2334</v>
      </c>
    </row>
    <row r="128" s="1" customFormat="1" spans="1:22">
      <c r="A128" s="1" t="s">
        <v>245</v>
      </c>
      <c r="B128" s="1" t="s">
        <v>82</v>
      </c>
      <c r="C128" s="1" t="s">
        <v>246</v>
      </c>
      <c r="D128" s="1" t="s">
        <v>248</v>
      </c>
      <c r="E128" s="1" t="s">
        <v>2515</v>
      </c>
      <c r="F128" s="1" t="s">
        <v>82</v>
      </c>
      <c r="G128" s="1" t="s">
        <v>83</v>
      </c>
      <c r="H128" s="1" t="s">
        <v>2319</v>
      </c>
      <c r="I128" s="1" t="s">
        <v>2733</v>
      </c>
      <c r="J128" s="1" t="s">
        <v>2321</v>
      </c>
      <c r="K128" s="1" t="s">
        <v>2733</v>
      </c>
      <c r="L128" s="1" t="s">
        <v>2733</v>
      </c>
      <c r="M128" s="1" t="s">
        <v>2322</v>
      </c>
      <c r="N128" s="1" t="s">
        <v>2322</v>
      </c>
      <c r="O128" s="1" t="s">
        <v>2323</v>
      </c>
      <c r="P128" s="1" t="s">
        <v>2324</v>
      </c>
      <c r="Q128" s="1" t="s">
        <v>2325</v>
      </c>
      <c r="R128" s="1" t="s">
        <v>2734</v>
      </c>
      <c r="S128" s="1" t="s">
        <v>75</v>
      </c>
      <c r="T128" s="1" t="s">
        <v>2327</v>
      </c>
      <c r="U128" s="1" t="s">
        <v>2328</v>
      </c>
      <c r="V128" s="1" t="s">
        <v>2518</v>
      </c>
    </row>
    <row r="129" s="1" customFormat="1" spans="1:22">
      <c r="A129" s="1" t="s">
        <v>636</v>
      </c>
      <c r="B129" s="1" t="s">
        <v>82</v>
      </c>
      <c r="C129" s="1" t="s">
        <v>637</v>
      </c>
      <c r="D129" s="1" t="s">
        <v>639</v>
      </c>
      <c r="E129" s="1" t="s">
        <v>2735</v>
      </c>
      <c r="F129" s="1" t="s">
        <v>83</v>
      </c>
      <c r="G129" s="1" t="s">
        <v>356</v>
      </c>
      <c r="H129" s="1" t="s">
        <v>2319</v>
      </c>
      <c r="I129" s="1" t="s">
        <v>2736</v>
      </c>
      <c r="J129" s="1" t="s">
        <v>2321</v>
      </c>
      <c r="K129" s="1" t="s">
        <v>2736</v>
      </c>
      <c r="L129" s="1" t="s">
        <v>2736</v>
      </c>
      <c r="M129" s="1" t="s">
        <v>2322</v>
      </c>
      <c r="N129" s="1" t="s">
        <v>2322</v>
      </c>
      <c r="O129" s="1" t="s">
        <v>2323</v>
      </c>
      <c r="P129" s="1" t="s">
        <v>2324</v>
      </c>
      <c r="Q129" s="1" t="s">
        <v>2325</v>
      </c>
      <c r="R129" s="1" t="s">
        <v>2737</v>
      </c>
      <c r="S129" s="1" t="s">
        <v>75</v>
      </c>
      <c r="T129" s="1" t="s">
        <v>2327</v>
      </c>
      <c r="U129" s="1" t="s">
        <v>2328</v>
      </c>
      <c r="V129" s="1" t="s">
        <v>2349</v>
      </c>
    </row>
    <row r="130" s="1" customFormat="1" spans="1:22">
      <c r="A130" s="1" t="s">
        <v>1123</v>
      </c>
      <c r="B130" s="1" t="s">
        <v>113</v>
      </c>
      <c r="C130" s="1" t="s">
        <v>1124</v>
      </c>
      <c r="D130" s="1" t="s">
        <v>425</v>
      </c>
      <c r="E130" s="1" t="s">
        <v>2738</v>
      </c>
      <c r="F130" s="1" t="s">
        <v>320</v>
      </c>
      <c r="G130" s="1" t="s">
        <v>674</v>
      </c>
      <c r="H130" s="1" t="s">
        <v>2319</v>
      </c>
      <c r="I130" s="1" t="s">
        <v>2739</v>
      </c>
      <c r="J130" s="1" t="s">
        <v>2321</v>
      </c>
      <c r="K130" s="1" t="s">
        <v>2739</v>
      </c>
      <c r="L130" s="1" t="s">
        <v>2739</v>
      </c>
      <c r="M130" s="1" t="s">
        <v>2322</v>
      </c>
      <c r="N130" s="1" t="s">
        <v>2322</v>
      </c>
      <c r="O130" s="1" t="s">
        <v>2323</v>
      </c>
      <c r="P130" s="1" t="s">
        <v>2324</v>
      </c>
      <c r="Q130" s="1" t="s">
        <v>2325</v>
      </c>
      <c r="R130" s="1" t="s">
        <v>2740</v>
      </c>
      <c r="S130" s="1" t="s">
        <v>75</v>
      </c>
      <c r="T130" s="1" t="s">
        <v>2327</v>
      </c>
      <c r="U130" s="1" t="s">
        <v>2328</v>
      </c>
      <c r="V130" s="1" t="s">
        <v>2349</v>
      </c>
    </row>
    <row r="131" s="1" customFormat="1" spans="1:22">
      <c r="A131" s="1" t="s">
        <v>309</v>
      </c>
      <c r="B131" s="1" t="s">
        <v>113</v>
      </c>
      <c r="C131" s="1" t="s">
        <v>310</v>
      </c>
      <c r="D131" s="1" t="s">
        <v>149</v>
      </c>
      <c r="E131" s="1" t="s">
        <v>2741</v>
      </c>
      <c r="F131" s="1" t="s">
        <v>82</v>
      </c>
      <c r="G131" s="1" t="s">
        <v>83</v>
      </c>
      <c r="H131" s="1" t="s">
        <v>2319</v>
      </c>
      <c r="I131" s="1" t="s">
        <v>2496</v>
      </c>
      <c r="J131" s="1" t="s">
        <v>2321</v>
      </c>
      <c r="K131" s="1" t="s">
        <v>2496</v>
      </c>
      <c r="L131" s="1" t="s">
        <v>2496</v>
      </c>
      <c r="M131" s="1" t="s">
        <v>2322</v>
      </c>
      <c r="N131" s="1" t="s">
        <v>2322</v>
      </c>
      <c r="O131" s="1" t="s">
        <v>2323</v>
      </c>
      <c r="P131" s="1" t="s">
        <v>2324</v>
      </c>
      <c r="Q131" s="1" t="s">
        <v>2325</v>
      </c>
      <c r="R131" s="1" t="s">
        <v>2742</v>
      </c>
      <c r="S131" s="1" t="s">
        <v>75</v>
      </c>
      <c r="T131" s="1" t="s">
        <v>2327</v>
      </c>
      <c r="U131" s="1" t="s">
        <v>2328</v>
      </c>
      <c r="V131" s="1" t="s">
        <v>2349</v>
      </c>
    </row>
    <row r="132" s="1" customFormat="1" spans="1:22">
      <c r="A132" s="1" t="s">
        <v>610</v>
      </c>
      <c r="B132" s="1" t="s">
        <v>113</v>
      </c>
      <c r="C132" s="1" t="s">
        <v>611</v>
      </c>
      <c r="D132" s="1" t="s">
        <v>149</v>
      </c>
      <c r="E132" s="1" t="s">
        <v>2741</v>
      </c>
      <c r="F132" s="1" t="s">
        <v>83</v>
      </c>
      <c r="G132" s="1" t="s">
        <v>356</v>
      </c>
      <c r="H132" s="1" t="s">
        <v>2319</v>
      </c>
      <c r="I132" s="1" t="s">
        <v>2743</v>
      </c>
      <c r="J132" s="1" t="s">
        <v>2321</v>
      </c>
      <c r="K132" s="1" t="s">
        <v>2743</v>
      </c>
      <c r="L132" s="1" t="s">
        <v>2743</v>
      </c>
      <c r="M132" s="1" t="s">
        <v>2322</v>
      </c>
      <c r="N132" s="1" t="s">
        <v>2322</v>
      </c>
      <c r="O132" s="1" t="s">
        <v>2323</v>
      </c>
      <c r="P132" s="1" t="s">
        <v>2324</v>
      </c>
      <c r="Q132" s="1" t="s">
        <v>2325</v>
      </c>
      <c r="R132" s="1" t="s">
        <v>2744</v>
      </c>
      <c r="S132" s="1" t="s">
        <v>75</v>
      </c>
      <c r="T132" s="1" t="s">
        <v>2327</v>
      </c>
      <c r="U132" s="1" t="s">
        <v>2328</v>
      </c>
      <c r="V132" s="1" t="s">
        <v>2349</v>
      </c>
    </row>
    <row r="133" s="1" customFormat="1" spans="1:22">
      <c r="A133" s="1" t="s">
        <v>1450</v>
      </c>
      <c r="B133" s="1" t="s">
        <v>113</v>
      </c>
      <c r="C133" s="1" t="s">
        <v>1451</v>
      </c>
      <c r="D133" s="1" t="s">
        <v>2745</v>
      </c>
      <c r="E133" s="1" t="s">
        <v>2746</v>
      </c>
      <c r="F133" s="1" t="s">
        <v>83</v>
      </c>
      <c r="G133" s="1" t="s">
        <v>665</v>
      </c>
      <c r="H133" s="1" t="s">
        <v>2319</v>
      </c>
      <c r="I133" s="1" t="s">
        <v>2747</v>
      </c>
      <c r="J133" s="1" t="s">
        <v>2321</v>
      </c>
      <c r="K133" s="1" t="s">
        <v>2747</v>
      </c>
      <c r="L133" s="1" t="s">
        <v>2747</v>
      </c>
      <c r="M133" s="1" t="s">
        <v>2322</v>
      </c>
      <c r="N133" s="1" t="s">
        <v>2322</v>
      </c>
      <c r="O133" s="1" t="s">
        <v>2323</v>
      </c>
      <c r="P133" s="1" t="s">
        <v>2324</v>
      </c>
      <c r="Q133" s="1" t="s">
        <v>2325</v>
      </c>
      <c r="R133" s="1" t="s">
        <v>2748</v>
      </c>
      <c r="S133" s="1" t="s">
        <v>75</v>
      </c>
      <c r="T133" s="1" t="s">
        <v>2327</v>
      </c>
      <c r="U133" s="1" t="s">
        <v>2328</v>
      </c>
      <c r="V133" s="1" t="s">
        <v>2334</v>
      </c>
    </row>
    <row r="134" s="1" customFormat="1" spans="1:22">
      <c r="A134" s="1" t="s">
        <v>908</v>
      </c>
      <c r="B134" s="1" t="s">
        <v>113</v>
      </c>
      <c r="C134" s="1" t="s">
        <v>909</v>
      </c>
      <c r="D134" s="1" t="s">
        <v>911</v>
      </c>
      <c r="E134" s="1" t="s">
        <v>2528</v>
      </c>
      <c r="F134" s="1" t="s">
        <v>82</v>
      </c>
      <c r="G134" s="1" t="s">
        <v>320</v>
      </c>
      <c r="H134" s="1" t="s">
        <v>2319</v>
      </c>
      <c r="I134" s="1" t="s">
        <v>2749</v>
      </c>
      <c r="J134" s="1" t="s">
        <v>2321</v>
      </c>
      <c r="K134" s="1" t="s">
        <v>2749</v>
      </c>
      <c r="L134" s="1" t="s">
        <v>2749</v>
      </c>
      <c r="M134" s="1" t="s">
        <v>2322</v>
      </c>
      <c r="N134" s="1" t="s">
        <v>2322</v>
      </c>
      <c r="O134" s="1" t="s">
        <v>2323</v>
      </c>
      <c r="P134" s="1" t="s">
        <v>2324</v>
      </c>
      <c r="Q134" s="1" t="s">
        <v>2325</v>
      </c>
      <c r="R134" s="1" t="s">
        <v>2750</v>
      </c>
      <c r="S134" s="1" t="s">
        <v>75</v>
      </c>
      <c r="T134" s="1" t="s">
        <v>2327</v>
      </c>
      <c r="U134" s="1" t="s">
        <v>2345</v>
      </c>
      <c r="V134" s="1" t="s">
        <v>2338</v>
      </c>
    </row>
    <row r="135" s="1" customFormat="1" spans="1:22">
      <c r="A135" s="1" t="s">
        <v>1256</v>
      </c>
      <c r="B135" s="1" t="s">
        <v>113</v>
      </c>
      <c r="C135" s="1" t="s">
        <v>1257</v>
      </c>
      <c r="D135" s="1" t="s">
        <v>980</v>
      </c>
      <c r="E135" s="1" t="s">
        <v>2751</v>
      </c>
      <c r="F135" s="1" t="s">
        <v>83</v>
      </c>
      <c r="G135" s="1" t="s">
        <v>674</v>
      </c>
      <c r="H135" s="1" t="s">
        <v>2319</v>
      </c>
      <c r="I135" s="1" t="s">
        <v>2752</v>
      </c>
      <c r="J135" s="1" t="s">
        <v>2321</v>
      </c>
      <c r="K135" s="1" t="s">
        <v>2752</v>
      </c>
      <c r="L135" s="1" t="s">
        <v>2752</v>
      </c>
      <c r="M135" s="1" t="s">
        <v>2322</v>
      </c>
      <c r="N135" s="1" t="s">
        <v>2322</v>
      </c>
      <c r="O135" s="1" t="s">
        <v>2323</v>
      </c>
      <c r="P135" s="1" t="s">
        <v>2324</v>
      </c>
      <c r="Q135" s="1" t="s">
        <v>2325</v>
      </c>
      <c r="R135" s="1" t="s">
        <v>2753</v>
      </c>
      <c r="S135" s="1" t="s">
        <v>75</v>
      </c>
      <c r="T135" s="1" t="s">
        <v>2327</v>
      </c>
      <c r="U135" s="1" t="s">
        <v>2328</v>
      </c>
      <c r="V135" s="1" t="s">
        <v>2381</v>
      </c>
    </row>
    <row r="136" s="1" customFormat="1" spans="1:22">
      <c r="A136" s="1" t="s">
        <v>301</v>
      </c>
      <c r="B136" s="1" t="s">
        <v>113</v>
      </c>
      <c r="C136" s="1" t="s">
        <v>302</v>
      </c>
      <c r="D136" s="1" t="s">
        <v>304</v>
      </c>
      <c r="E136" s="1" t="s">
        <v>2754</v>
      </c>
      <c r="F136" s="1" t="s">
        <v>82</v>
      </c>
      <c r="G136" s="1" t="s">
        <v>83</v>
      </c>
      <c r="H136" s="1" t="s">
        <v>2319</v>
      </c>
      <c r="I136" s="1" t="s">
        <v>2755</v>
      </c>
      <c r="J136" s="1" t="s">
        <v>2321</v>
      </c>
      <c r="K136" s="1" t="s">
        <v>2755</v>
      </c>
      <c r="L136" s="1" t="s">
        <v>2755</v>
      </c>
      <c r="M136" s="1" t="s">
        <v>2322</v>
      </c>
      <c r="N136" s="1" t="s">
        <v>2322</v>
      </c>
      <c r="O136" s="1" t="s">
        <v>2323</v>
      </c>
      <c r="P136" s="1" t="s">
        <v>2324</v>
      </c>
      <c r="Q136" s="1" t="s">
        <v>2325</v>
      </c>
      <c r="R136" s="1" t="s">
        <v>2756</v>
      </c>
      <c r="S136" s="1" t="s">
        <v>75</v>
      </c>
      <c r="T136" s="1" t="s">
        <v>2327</v>
      </c>
      <c r="U136" s="1" t="s">
        <v>2328</v>
      </c>
      <c r="V136" s="1" t="s">
        <v>2349</v>
      </c>
    </row>
    <row r="137" s="1" customFormat="1" spans="1:22">
      <c r="A137" s="1" t="s">
        <v>605</v>
      </c>
      <c r="B137" s="1" t="s">
        <v>113</v>
      </c>
      <c r="C137" s="1" t="s">
        <v>606</v>
      </c>
      <c r="D137" s="1" t="s">
        <v>608</v>
      </c>
      <c r="E137" s="1" t="s">
        <v>2757</v>
      </c>
      <c r="F137" s="1" t="s">
        <v>83</v>
      </c>
      <c r="G137" s="1" t="s">
        <v>356</v>
      </c>
      <c r="H137" s="1" t="s">
        <v>2319</v>
      </c>
      <c r="I137" s="1" t="s">
        <v>2496</v>
      </c>
      <c r="J137" s="1" t="s">
        <v>2321</v>
      </c>
      <c r="K137" s="1" t="s">
        <v>2496</v>
      </c>
      <c r="L137" s="1" t="s">
        <v>2496</v>
      </c>
      <c r="M137" s="1" t="s">
        <v>2322</v>
      </c>
      <c r="N137" s="1" t="s">
        <v>2322</v>
      </c>
      <c r="O137" s="1" t="s">
        <v>2323</v>
      </c>
      <c r="P137" s="1" t="s">
        <v>2324</v>
      </c>
      <c r="Q137" s="1" t="s">
        <v>2325</v>
      </c>
      <c r="R137" s="1" t="s">
        <v>2758</v>
      </c>
      <c r="S137" s="1" t="s">
        <v>75</v>
      </c>
      <c r="T137" s="1" t="s">
        <v>2327</v>
      </c>
      <c r="U137" s="1" t="s">
        <v>2328</v>
      </c>
      <c r="V137" s="1" t="s">
        <v>2349</v>
      </c>
    </row>
    <row r="138" s="1" customFormat="1" spans="1:22">
      <c r="A138" s="1" t="s">
        <v>239</v>
      </c>
      <c r="B138" s="1" t="s">
        <v>95</v>
      </c>
      <c r="C138" s="1" t="s">
        <v>240</v>
      </c>
      <c r="D138" s="1" t="s">
        <v>2608</v>
      </c>
      <c r="E138" s="1" t="s">
        <v>2759</v>
      </c>
      <c r="F138" s="1" t="s">
        <v>113</v>
      </c>
      <c r="G138" s="1" t="s">
        <v>83</v>
      </c>
      <c r="H138" s="1" t="s">
        <v>2319</v>
      </c>
      <c r="I138" s="1" t="s">
        <v>2755</v>
      </c>
      <c r="J138" s="1" t="s">
        <v>2321</v>
      </c>
      <c r="K138" s="1" t="s">
        <v>2755</v>
      </c>
      <c r="L138" s="1" t="s">
        <v>2323</v>
      </c>
      <c r="M138" s="1" t="s">
        <v>2760</v>
      </c>
      <c r="N138" s="1" t="s">
        <v>2760</v>
      </c>
      <c r="O138" s="1" t="s">
        <v>2323</v>
      </c>
      <c r="P138" s="1" t="s">
        <v>2324</v>
      </c>
      <c r="Q138" s="1" t="s">
        <v>2325</v>
      </c>
      <c r="R138" s="1" t="s">
        <v>2761</v>
      </c>
      <c r="S138" s="1" t="s">
        <v>75</v>
      </c>
      <c r="T138" s="1" t="s">
        <v>2327</v>
      </c>
      <c r="U138" s="1" t="s">
        <v>2345</v>
      </c>
      <c r="V138" s="1" t="s">
        <v>2334</v>
      </c>
    </row>
    <row r="139" s="1" customFormat="1" spans="1:22">
      <c r="A139" s="1" t="s">
        <v>545</v>
      </c>
      <c r="B139" s="1" t="s">
        <v>95</v>
      </c>
      <c r="C139" s="1" t="s">
        <v>546</v>
      </c>
      <c r="D139" s="1" t="s">
        <v>548</v>
      </c>
      <c r="E139" s="1" t="s">
        <v>2762</v>
      </c>
      <c r="F139" s="1" t="s">
        <v>83</v>
      </c>
      <c r="G139" s="1" t="s">
        <v>356</v>
      </c>
      <c r="H139" s="1" t="s">
        <v>2319</v>
      </c>
      <c r="I139" s="1" t="s">
        <v>2763</v>
      </c>
      <c r="J139" s="1" t="s">
        <v>2321</v>
      </c>
      <c r="K139" s="1" t="s">
        <v>2763</v>
      </c>
      <c r="L139" s="1" t="s">
        <v>2763</v>
      </c>
      <c r="M139" s="1" t="s">
        <v>2322</v>
      </c>
      <c r="N139" s="1" t="s">
        <v>2322</v>
      </c>
      <c r="O139" s="1" t="s">
        <v>2323</v>
      </c>
      <c r="P139" s="1" t="s">
        <v>2324</v>
      </c>
      <c r="Q139" s="1" t="s">
        <v>2325</v>
      </c>
      <c r="R139" s="1" t="s">
        <v>2764</v>
      </c>
      <c r="S139" s="1" t="s">
        <v>75</v>
      </c>
      <c r="T139" s="1" t="s">
        <v>2327</v>
      </c>
      <c r="U139" s="1" t="s">
        <v>2345</v>
      </c>
      <c r="V139" s="1" t="s">
        <v>2362</v>
      </c>
    </row>
    <row r="140" s="1" customFormat="1" spans="1:22">
      <c r="A140" s="1" t="s">
        <v>231</v>
      </c>
      <c r="B140" s="1" t="s">
        <v>95</v>
      </c>
      <c r="C140" s="1" t="s">
        <v>232</v>
      </c>
      <c r="D140" s="1" t="s">
        <v>2608</v>
      </c>
      <c r="E140" s="1" t="s">
        <v>2765</v>
      </c>
      <c r="F140" s="1" t="s">
        <v>82</v>
      </c>
      <c r="G140" s="1" t="s">
        <v>83</v>
      </c>
      <c r="H140" s="1" t="s">
        <v>2319</v>
      </c>
      <c r="I140" s="1" t="s">
        <v>2766</v>
      </c>
      <c r="J140" s="1" t="s">
        <v>2321</v>
      </c>
      <c r="K140" s="1" t="s">
        <v>2766</v>
      </c>
      <c r="L140" s="1" t="s">
        <v>2766</v>
      </c>
      <c r="M140" s="1" t="s">
        <v>2322</v>
      </c>
      <c r="N140" s="1" t="s">
        <v>2322</v>
      </c>
      <c r="O140" s="1" t="s">
        <v>2323</v>
      </c>
      <c r="P140" s="1" t="s">
        <v>2324</v>
      </c>
      <c r="Q140" s="1" t="s">
        <v>2325</v>
      </c>
      <c r="R140" s="1" t="s">
        <v>2767</v>
      </c>
      <c r="S140" s="1" t="s">
        <v>75</v>
      </c>
      <c r="T140" s="1" t="s">
        <v>2327</v>
      </c>
      <c r="U140" s="1" t="s">
        <v>2345</v>
      </c>
      <c r="V140" s="1" t="s">
        <v>2334</v>
      </c>
    </row>
    <row r="141" s="1" customFormat="1" spans="1:22">
      <c r="A141" s="1" t="s">
        <v>536</v>
      </c>
      <c r="B141" s="1" t="s">
        <v>95</v>
      </c>
      <c r="C141" s="1" t="s">
        <v>537</v>
      </c>
      <c r="D141" s="1" t="s">
        <v>539</v>
      </c>
      <c r="E141" s="1" t="s">
        <v>2768</v>
      </c>
      <c r="F141" s="1" t="s">
        <v>83</v>
      </c>
      <c r="G141" s="1" t="s">
        <v>356</v>
      </c>
      <c r="H141" s="1" t="s">
        <v>2319</v>
      </c>
      <c r="I141" s="1" t="s">
        <v>2769</v>
      </c>
      <c r="J141" s="1" t="s">
        <v>2321</v>
      </c>
      <c r="K141" s="1" t="s">
        <v>2769</v>
      </c>
      <c r="L141" s="1" t="s">
        <v>2769</v>
      </c>
      <c r="M141" s="1" t="s">
        <v>2322</v>
      </c>
      <c r="N141" s="1" t="s">
        <v>2322</v>
      </c>
      <c r="O141" s="1" t="s">
        <v>2323</v>
      </c>
      <c r="P141" s="1" t="s">
        <v>2324</v>
      </c>
      <c r="Q141" s="1" t="s">
        <v>2325</v>
      </c>
      <c r="R141" s="1" t="s">
        <v>2770</v>
      </c>
      <c r="S141" s="1" t="s">
        <v>75</v>
      </c>
      <c r="T141" s="1" t="s">
        <v>2327</v>
      </c>
      <c r="U141" s="1" t="s">
        <v>2328</v>
      </c>
      <c r="V141" s="1" t="s">
        <v>2334</v>
      </c>
    </row>
    <row r="142" s="1" customFormat="1" spans="1:22">
      <c r="A142" s="1" t="s">
        <v>599</v>
      </c>
      <c r="B142" s="1" t="s">
        <v>95</v>
      </c>
      <c r="C142" s="1" t="s">
        <v>600</v>
      </c>
      <c r="D142" s="1" t="s">
        <v>2608</v>
      </c>
      <c r="E142" s="1" t="s">
        <v>2771</v>
      </c>
      <c r="F142" s="1" t="s">
        <v>113</v>
      </c>
      <c r="G142" s="1" t="s">
        <v>356</v>
      </c>
      <c r="H142" s="1" t="s">
        <v>2319</v>
      </c>
      <c r="I142" s="1" t="s">
        <v>2772</v>
      </c>
      <c r="J142" s="1" t="s">
        <v>2321</v>
      </c>
      <c r="K142" s="1" t="s">
        <v>2772</v>
      </c>
      <c r="L142" s="1" t="s">
        <v>2772</v>
      </c>
      <c r="M142" s="1" t="s">
        <v>2322</v>
      </c>
      <c r="N142" s="1" t="s">
        <v>2322</v>
      </c>
      <c r="O142" s="1" t="s">
        <v>2323</v>
      </c>
      <c r="P142" s="1" t="s">
        <v>2324</v>
      </c>
      <c r="Q142" s="1" t="s">
        <v>2325</v>
      </c>
      <c r="R142" s="1" t="s">
        <v>2773</v>
      </c>
      <c r="S142" s="1" t="s">
        <v>75</v>
      </c>
      <c r="T142" s="1" t="s">
        <v>2327</v>
      </c>
      <c r="U142" s="1" t="s">
        <v>2345</v>
      </c>
      <c r="V142" s="1" t="s">
        <v>2334</v>
      </c>
    </row>
    <row r="143" s="1" customFormat="1" spans="1:22">
      <c r="A143" s="1" t="s">
        <v>488</v>
      </c>
      <c r="B143" s="1" t="s">
        <v>95</v>
      </c>
      <c r="C143" s="1" t="s">
        <v>489</v>
      </c>
      <c r="D143" s="1" t="s">
        <v>491</v>
      </c>
      <c r="E143" s="1" t="s">
        <v>2774</v>
      </c>
      <c r="F143" s="1" t="s">
        <v>83</v>
      </c>
      <c r="G143" s="1" t="s">
        <v>356</v>
      </c>
      <c r="H143" s="1" t="s">
        <v>2319</v>
      </c>
      <c r="I143" s="1" t="s">
        <v>2775</v>
      </c>
      <c r="J143" s="1" t="s">
        <v>2321</v>
      </c>
      <c r="K143" s="1" t="s">
        <v>2775</v>
      </c>
      <c r="L143" s="1" t="s">
        <v>2775</v>
      </c>
      <c r="M143" s="1" t="s">
        <v>2322</v>
      </c>
      <c r="N143" s="1" t="s">
        <v>2322</v>
      </c>
      <c r="O143" s="1" t="s">
        <v>2323</v>
      </c>
      <c r="P143" s="1" t="s">
        <v>2324</v>
      </c>
      <c r="Q143" s="1" t="s">
        <v>2325</v>
      </c>
      <c r="R143" s="1" t="s">
        <v>2776</v>
      </c>
      <c r="S143" s="1" t="s">
        <v>75</v>
      </c>
      <c r="T143" s="1" t="s">
        <v>2327</v>
      </c>
      <c r="U143" s="1" t="s">
        <v>2328</v>
      </c>
      <c r="V143" s="1" t="s">
        <v>2349</v>
      </c>
    </row>
    <row r="144" s="1" customFormat="1" spans="1:22">
      <c r="A144" s="1" t="s">
        <v>1442</v>
      </c>
      <c r="B144" s="1" t="s">
        <v>95</v>
      </c>
      <c r="C144" s="1" t="s">
        <v>1443</v>
      </c>
      <c r="D144" s="1" t="s">
        <v>1445</v>
      </c>
      <c r="E144" s="1" t="s">
        <v>2777</v>
      </c>
      <c r="F144" s="1" t="s">
        <v>674</v>
      </c>
      <c r="G144" s="1" t="s">
        <v>665</v>
      </c>
      <c r="H144" s="1" t="s">
        <v>2319</v>
      </c>
      <c r="I144" s="1" t="s">
        <v>2778</v>
      </c>
      <c r="J144" s="1" t="s">
        <v>2321</v>
      </c>
      <c r="K144" s="1" t="s">
        <v>2778</v>
      </c>
      <c r="L144" s="1" t="s">
        <v>2778</v>
      </c>
      <c r="M144" s="1" t="s">
        <v>2322</v>
      </c>
      <c r="N144" s="1" t="s">
        <v>2322</v>
      </c>
      <c r="O144" s="1" t="s">
        <v>2323</v>
      </c>
      <c r="P144" s="1" t="s">
        <v>2324</v>
      </c>
      <c r="Q144" s="1" t="s">
        <v>2325</v>
      </c>
      <c r="R144" s="1" t="s">
        <v>2779</v>
      </c>
      <c r="S144" s="1" t="s">
        <v>75</v>
      </c>
      <c r="T144" s="1" t="s">
        <v>2327</v>
      </c>
      <c r="U144" s="1" t="s">
        <v>2328</v>
      </c>
      <c r="V144" s="1" t="s">
        <v>2334</v>
      </c>
    </row>
    <row r="145" s="1" customFormat="1" spans="1:22">
      <c r="A145" s="1" t="s">
        <v>528</v>
      </c>
      <c r="B145" s="1" t="s">
        <v>95</v>
      </c>
      <c r="C145" s="1" t="s">
        <v>529</v>
      </c>
      <c r="D145" s="1" t="s">
        <v>531</v>
      </c>
      <c r="E145" s="1" t="s">
        <v>2780</v>
      </c>
      <c r="F145" s="1" t="s">
        <v>113</v>
      </c>
      <c r="G145" s="1" t="s">
        <v>356</v>
      </c>
      <c r="H145" s="1" t="s">
        <v>2319</v>
      </c>
      <c r="I145" s="1" t="s">
        <v>2781</v>
      </c>
      <c r="J145" s="1" t="s">
        <v>2321</v>
      </c>
      <c r="K145" s="1" t="s">
        <v>2781</v>
      </c>
      <c r="L145" s="1" t="s">
        <v>2781</v>
      </c>
      <c r="M145" s="1" t="s">
        <v>2322</v>
      </c>
      <c r="N145" s="1" t="s">
        <v>2322</v>
      </c>
      <c r="O145" s="1" t="s">
        <v>2323</v>
      </c>
      <c r="P145" s="1" t="s">
        <v>2324</v>
      </c>
      <c r="Q145" s="1" t="s">
        <v>2325</v>
      </c>
      <c r="R145" s="1" t="s">
        <v>2782</v>
      </c>
      <c r="S145" s="1" t="s">
        <v>75</v>
      </c>
      <c r="T145" s="1" t="s">
        <v>2327</v>
      </c>
      <c r="U145" s="1" t="s">
        <v>2345</v>
      </c>
      <c r="V145" s="1" t="s">
        <v>2334</v>
      </c>
    </row>
    <row r="146" s="1" customFormat="1" spans="1:22">
      <c r="A146" s="1" t="s">
        <v>1392</v>
      </c>
      <c r="B146" s="1" t="s">
        <v>95</v>
      </c>
      <c r="C146" s="1" t="s">
        <v>1393</v>
      </c>
      <c r="D146" s="1" t="s">
        <v>1395</v>
      </c>
      <c r="E146" s="1" t="s">
        <v>2783</v>
      </c>
      <c r="F146" s="1" t="s">
        <v>356</v>
      </c>
      <c r="G146" s="1" t="s">
        <v>665</v>
      </c>
      <c r="H146" s="1" t="s">
        <v>2319</v>
      </c>
      <c r="I146" s="1" t="s">
        <v>2784</v>
      </c>
      <c r="J146" s="1" t="s">
        <v>2321</v>
      </c>
      <c r="K146" s="1" t="s">
        <v>2784</v>
      </c>
      <c r="L146" s="1" t="s">
        <v>2784</v>
      </c>
      <c r="M146" s="1" t="s">
        <v>2322</v>
      </c>
      <c r="N146" s="1" t="s">
        <v>2322</v>
      </c>
      <c r="O146" s="1" t="s">
        <v>2323</v>
      </c>
      <c r="P146" s="1" t="s">
        <v>2324</v>
      </c>
      <c r="Q146" s="1" t="s">
        <v>2325</v>
      </c>
      <c r="R146" s="1" t="s">
        <v>2785</v>
      </c>
      <c r="S146" s="1" t="s">
        <v>75</v>
      </c>
      <c r="T146" s="1" t="s">
        <v>2327</v>
      </c>
      <c r="U146" s="1" t="s">
        <v>2345</v>
      </c>
      <c r="V146" s="1" t="s">
        <v>2338</v>
      </c>
    </row>
    <row r="147" s="1" customFormat="1" spans="1:22">
      <c r="A147" s="1" t="s">
        <v>222</v>
      </c>
      <c r="B147" s="1" t="s">
        <v>95</v>
      </c>
      <c r="C147" s="1" t="s">
        <v>223</v>
      </c>
      <c r="D147" s="1" t="s">
        <v>225</v>
      </c>
      <c r="E147" s="1" t="s">
        <v>2786</v>
      </c>
      <c r="F147" s="1" t="s">
        <v>95</v>
      </c>
      <c r="G147" s="1" t="s">
        <v>83</v>
      </c>
      <c r="H147" s="1" t="s">
        <v>2319</v>
      </c>
      <c r="I147" s="1" t="s">
        <v>2787</v>
      </c>
      <c r="J147" s="1" t="s">
        <v>2321</v>
      </c>
      <c r="K147" s="1" t="s">
        <v>2787</v>
      </c>
      <c r="L147" s="1" t="s">
        <v>2787</v>
      </c>
      <c r="M147" s="1" t="s">
        <v>2322</v>
      </c>
      <c r="N147" s="1" t="s">
        <v>2322</v>
      </c>
      <c r="O147" s="1" t="s">
        <v>2323</v>
      </c>
      <c r="P147" s="1" t="s">
        <v>2324</v>
      </c>
      <c r="Q147" s="1" t="s">
        <v>2325</v>
      </c>
      <c r="R147" s="1" t="s">
        <v>2788</v>
      </c>
      <c r="S147" s="1" t="s">
        <v>75</v>
      </c>
      <c r="T147" s="1" t="s">
        <v>2327</v>
      </c>
      <c r="U147" s="1" t="s">
        <v>2328</v>
      </c>
      <c r="V147" s="1" t="s">
        <v>2329</v>
      </c>
    </row>
    <row r="148" s="1" customFormat="1" spans="1:22">
      <c r="A148" s="1" t="s">
        <v>2017</v>
      </c>
      <c r="B148" s="1" t="s">
        <v>95</v>
      </c>
      <c r="C148" s="1" t="s">
        <v>2018</v>
      </c>
      <c r="D148" s="1" t="s">
        <v>2020</v>
      </c>
      <c r="E148" s="1" t="s">
        <v>2789</v>
      </c>
      <c r="F148" s="1" t="s">
        <v>998</v>
      </c>
      <c r="G148" s="1" t="s">
        <v>393</v>
      </c>
      <c r="H148" s="1" t="s">
        <v>2319</v>
      </c>
      <c r="I148" s="1" t="s">
        <v>2790</v>
      </c>
      <c r="J148" s="1" t="s">
        <v>2321</v>
      </c>
      <c r="K148" s="1" t="s">
        <v>2790</v>
      </c>
      <c r="L148" s="1" t="s">
        <v>2790</v>
      </c>
      <c r="M148" s="1" t="s">
        <v>2322</v>
      </c>
      <c r="N148" s="1" t="s">
        <v>2322</v>
      </c>
      <c r="O148" s="1" t="s">
        <v>2323</v>
      </c>
      <c r="P148" s="1" t="s">
        <v>2324</v>
      </c>
      <c r="Q148" s="1" t="s">
        <v>2325</v>
      </c>
      <c r="R148" s="1" t="s">
        <v>2791</v>
      </c>
      <c r="S148" s="1" t="s">
        <v>75</v>
      </c>
      <c r="T148" s="1" t="s">
        <v>2327</v>
      </c>
      <c r="U148" s="1" t="s">
        <v>2345</v>
      </c>
      <c r="V148" s="1" t="s">
        <v>2329</v>
      </c>
    </row>
    <row r="149" s="1" customFormat="1" spans="1:22">
      <c r="A149" s="1" t="s">
        <v>1110</v>
      </c>
      <c r="B149" s="1" t="s">
        <v>95</v>
      </c>
      <c r="C149" s="1" t="s">
        <v>1111</v>
      </c>
      <c r="D149" s="1" t="s">
        <v>120</v>
      </c>
      <c r="E149" s="1" t="s">
        <v>2792</v>
      </c>
      <c r="F149" s="1" t="s">
        <v>82</v>
      </c>
      <c r="G149" s="1" t="s">
        <v>674</v>
      </c>
      <c r="H149" s="1" t="s">
        <v>2319</v>
      </c>
      <c r="I149" s="1" t="s">
        <v>2793</v>
      </c>
      <c r="J149" s="1" t="s">
        <v>2321</v>
      </c>
      <c r="K149" s="1" t="s">
        <v>2793</v>
      </c>
      <c r="L149" s="1" t="s">
        <v>2793</v>
      </c>
      <c r="M149" s="1" t="s">
        <v>2322</v>
      </c>
      <c r="N149" s="1" t="s">
        <v>2322</v>
      </c>
      <c r="O149" s="1" t="s">
        <v>2323</v>
      </c>
      <c r="P149" s="1" t="s">
        <v>2324</v>
      </c>
      <c r="Q149" s="1" t="s">
        <v>2325</v>
      </c>
      <c r="R149" s="1" t="s">
        <v>2794</v>
      </c>
      <c r="S149" s="1" t="s">
        <v>75</v>
      </c>
      <c r="T149" s="1" t="s">
        <v>2327</v>
      </c>
      <c r="U149" s="1" t="s">
        <v>2328</v>
      </c>
      <c r="V149" s="1" t="s">
        <v>2349</v>
      </c>
    </row>
    <row r="150" s="1" customFormat="1" spans="1:22">
      <c r="A150" s="1" t="s">
        <v>213</v>
      </c>
      <c r="B150" s="1" t="s">
        <v>95</v>
      </c>
      <c r="C150" s="1" t="s">
        <v>214</v>
      </c>
      <c r="D150" s="1" t="s">
        <v>216</v>
      </c>
      <c r="E150" s="1" t="s">
        <v>2795</v>
      </c>
      <c r="F150" s="1" t="s">
        <v>95</v>
      </c>
      <c r="G150" s="1" t="s">
        <v>83</v>
      </c>
      <c r="H150" s="1" t="s">
        <v>2319</v>
      </c>
      <c r="I150" s="1" t="s">
        <v>2796</v>
      </c>
      <c r="J150" s="1" t="s">
        <v>2321</v>
      </c>
      <c r="K150" s="1" t="s">
        <v>2796</v>
      </c>
      <c r="L150" s="1" t="s">
        <v>2796</v>
      </c>
      <c r="M150" s="1" t="s">
        <v>2322</v>
      </c>
      <c r="N150" s="1" t="s">
        <v>2322</v>
      </c>
      <c r="O150" s="1" t="s">
        <v>2323</v>
      </c>
      <c r="P150" s="1" t="s">
        <v>2324</v>
      </c>
      <c r="Q150" s="1" t="s">
        <v>2325</v>
      </c>
      <c r="R150" s="1" t="s">
        <v>2797</v>
      </c>
      <c r="S150" s="1" t="s">
        <v>75</v>
      </c>
      <c r="T150" s="1" t="s">
        <v>2327</v>
      </c>
      <c r="U150" s="1" t="s">
        <v>2328</v>
      </c>
      <c r="V150" s="1" t="s">
        <v>2518</v>
      </c>
    </row>
    <row r="151" s="1" customFormat="1" spans="1:22">
      <c r="A151" s="1" t="s">
        <v>1662</v>
      </c>
      <c r="B151" s="1" t="s">
        <v>95</v>
      </c>
      <c r="C151" s="1" t="s">
        <v>1663</v>
      </c>
      <c r="D151" s="1" t="s">
        <v>630</v>
      </c>
      <c r="E151" s="1" t="s">
        <v>2798</v>
      </c>
      <c r="F151" s="1" t="s">
        <v>665</v>
      </c>
      <c r="G151" s="1" t="s">
        <v>998</v>
      </c>
      <c r="H151" s="1" t="s">
        <v>2319</v>
      </c>
      <c r="I151" s="1" t="s">
        <v>2799</v>
      </c>
      <c r="J151" s="1" t="s">
        <v>2321</v>
      </c>
      <c r="K151" s="1" t="s">
        <v>2799</v>
      </c>
      <c r="L151" s="1" t="s">
        <v>2799</v>
      </c>
      <c r="M151" s="1" t="s">
        <v>2322</v>
      </c>
      <c r="N151" s="1" t="s">
        <v>2322</v>
      </c>
      <c r="O151" s="1" t="s">
        <v>2323</v>
      </c>
      <c r="P151" s="1" t="s">
        <v>2324</v>
      </c>
      <c r="Q151" s="1" t="s">
        <v>2325</v>
      </c>
      <c r="R151" s="1" t="s">
        <v>2800</v>
      </c>
      <c r="S151" s="1" t="s">
        <v>75</v>
      </c>
      <c r="T151" s="1" t="s">
        <v>2327</v>
      </c>
      <c r="U151" s="1" t="s">
        <v>2328</v>
      </c>
      <c r="V151" s="1" t="s">
        <v>2349</v>
      </c>
    </row>
    <row r="152" s="1" customFormat="1" spans="1:22">
      <c r="A152" s="1" t="s">
        <v>1217</v>
      </c>
      <c r="B152" s="1" t="s">
        <v>475</v>
      </c>
      <c r="C152" s="1" t="s">
        <v>1218</v>
      </c>
      <c r="D152" s="1" t="s">
        <v>1068</v>
      </c>
      <c r="E152" s="1" t="s">
        <v>2801</v>
      </c>
      <c r="F152" s="1" t="s">
        <v>356</v>
      </c>
      <c r="G152" s="1" t="s">
        <v>674</v>
      </c>
      <c r="H152" s="1" t="s">
        <v>2319</v>
      </c>
      <c r="I152" s="1" t="s">
        <v>2802</v>
      </c>
      <c r="J152" s="1" t="s">
        <v>2321</v>
      </c>
      <c r="K152" s="1" t="s">
        <v>2802</v>
      </c>
      <c r="L152" s="1" t="s">
        <v>2802</v>
      </c>
      <c r="M152" s="1" t="s">
        <v>2322</v>
      </c>
      <c r="N152" s="1" t="s">
        <v>2322</v>
      </c>
      <c r="O152" s="1" t="s">
        <v>2323</v>
      </c>
      <c r="P152" s="1" t="s">
        <v>2324</v>
      </c>
      <c r="Q152" s="1" t="s">
        <v>2325</v>
      </c>
      <c r="R152" s="1" t="s">
        <v>2803</v>
      </c>
      <c r="S152" s="1" t="s">
        <v>75</v>
      </c>
      <c r="T152" s="1" t="s">
        <v>2327</v>
      </c>
      <c r="U152" s="1" t="s">
        <v>2328</v>
      </c>
      <c r="V152" s="1" t="s">
        <v>2349</v>
      </c>
    </row>
    <row r="153" s="1" customFormat="1" spans="1:22">
      <c r="A153" s="1" t="s">
        <v>470</v>
      </c>
      <c r="B153" s="1" t="s">
        <v>475</v>
      </c>
      <c r="C153" s="1" t="s">
        <v>471</v>
      </c>
      <c r="D153" s="1" t="s">
        <v>473</v>
      </c>
      <c r="E153" s="1" t="s">
        <v>2804</v>
      </c>
      <c r="F153" s="1" t="s">
        <v>83</v>
      </c>
      <c r="G153" s="1" t="s">
        <v>356</v>
      </c>
      <c r="H153" s="1" t="s">
        <v>2319</v>
      </c>
      <c r="I153" s="1" t="s">
        <v>2805</v>
      </c>
      <c r="J153" s="1" t="s">
        <v>2321</v>
      </c>
      <c r="K153" s="1" t="s">
        <v>2805</v>
      </c>
      <c r="L153" s="1" t="s">
        <v>2805</v>
      </c>
      <c r="M153" s="1" t="s">
        <v>2322</v>
      </c>
      <c r="N153" s="1" t="s">
        <v>2322</v>
      </c>
      <c r="O153" s="1" t="s">
        <v>2323</v>
      </c>
      <c r="P153" s="1" t="s">
        <v>2324</v>
      </c>
      <c r="Q153" s="1" t="s">
        <v>2325</v>
      </c>
      <c r="R153" s="1" t="s">
        <v>2806</v>
      </c>
      <c r="S153" s="1" t="s">
        <v>75</v>
      </c>
      <c r="T153" s="1" t="s">
        <v>2327</v>
      </c>
      <c r="U153" s="1" t="s">
        <v>2328</v>
      </c>
      <c r="V153" s="1" t="s">
        <v>2349</v>
      </c>
    </row>
    <row r="154" s="1" customFormat="1" spans="1:22">
      <c r="A154" s="1" t="s">
        <v>480</v>
      </c>
      <c r="B154" s="1" t="s">
        <v>475</v>
      </c>
      <c r="C154" s="1" t="s">
        <v>481</v>
      </c>
      <c r="D154" s="1" t="s">
        <v>483</v>
      </c>
      <c r="E154" s="1" t="s">
        <v>2807</v>
      </c>
      <c r="F154" s="1" t="s">
        <v>113</v>
      </c>
      <c r="G154" s="1" t="s">
        <v>356</v>
      </c>
      <c r="H154" s="1" t="s">
        <v>2319</v>
      </c>
      <c r="I154" s="1" t="s">
        <v>2808</v>
      </c>
      <c r="J154" s="1" t="s">
        <v>2321</v>
      </c>
      <c r="K154" s="1" t="s">
        <v>2808</v>
      </c>
      <c r="L154" s="1" t="s">
        <v>2808</v>
      </c>
      <c r="M154" s="1" t="s">
        <v>2322</v>
      </c>
      <c r="N154" s="1" t="s">
        <v>2322</v>
      </c>
      <c r="O154" s="1" t="s">
        <v>2323</v>
      </c>
      <c r="P154" s="1" t="s">
        <v>2324</v>
      </c>
      <c r="Q154" s="1" t="s">
        <v>2325</v>
      </c>
      <c r="R154" s="1" t="s">
        <v>2809</v>
      </c>
      <c r="S154" s="1" t="s">
        <v>75</v>
      </c>
      <c r="T154" s="1" t="s">
        <v>2327</v>
      </c>
      <c r="U154" s="1" t="s">
        <v>2328</v>
      </c>
      <c r="V154" s="1" t="s">
        <v>2349</v>
      </c>
    </row>
    <row r="155" s="1" customFormat="1" spans="1:22">
      <c r="A155" s="1" t="s">
        <v>794</v>
      </c>
      <c r="B155" s="1" t="s">
        <v>475</v>
      </c>
      <c r="C155" s="1" t="s">
        <v>795</v>
      </c>
      <c r="D155" s="1" t="s">
        <v>797</v>
      </c>
      <c r="E155" s="1" t="s">
        <v>2810</v>
      </c>
      <c r="F155" s="1" t="s">
        <v>83</v>
      </c>
      <c r="G155" s="1" t="s">
        <v>320</v>
      </c>
      <c r="H155" s="1" t="s">
        <v>2319</v>
      </c>
      <c r="I155" s="1" t="s">
        <v>2811</v>
      </c>
      <c r="J155" s="1" t="s">
        <v>2321</v>
      </c>
      <c r="K155" s="1" t="s">
        <v>2811</v>
      </c>
      <c r="L155" s="1" t="s">
        <v>2811</v>
      </c>
      <c r="M155" s="1" t="s">
        <v>2322</v>
      </c>
      <c r="N155" s="1" t="s">
        <v>2322</v>
      </c>
      <c r="O155" s="1" t="s">
        <v>2323</v>
      </c>
      <c r="P155" s="1" t="s">
        <v>2324</v>
      </c>
      <c r="Q155" s="1" t="s">
        <v>2325</v>
      </c>
      <c r="R155" s="1" t="s">
        <v>2812</v>
      </c>
      <c r="S155" s="1" t="s">
        <v>75</v>
      </c>
      <c r="T155" s="1" t="s">
        <v>2327</v>
      </c>
      <c r="U155" s="1" t="s">
        <v>2328</v>
      </c>
      <c r="V155" s="1" t="s">
        <v>2349</v>
      </c>
    </row>
    <row r="156" s="1" customFormat="1" spans="1:22">
      <c r="A156" s="1" t="s">
        <v>2086</v>
      </c>
      <c r="B156" s="1" t="s">
        <v>475</v>
      </c>
      <c r="C156" s="1" t="s">
        <v>2087</v>
      </c>
      <c r="D156" s="1" t="s">
        <v>2089</v>
      </c>
      <c r="E156" s="1" t="s">
        <v>2813</v>
      </c>
      <c r="F156" s="1" t="s">
        <v>998</v>
      </c>
      <c r="G156" s="1" t="s">
        <v>393</v>
      </c>
      <c r="H156" s="1" t="s">
        <v>2319</v>
      </c>
      <c r="I156" s="1" t="s">
        <v>2814</v>
      </c>
      <c r="J156" s="1" t="s">
        <v>2321</v>
      </c>
      <c r="K156" s="1" t="s">
        <v>2814</v>
      </c>
      <c r="L156" s="1" t="s">
        <v>2814</v>
      </c>
      <c r="M156" s="1" t="s">
        <v>2322</v>
      </c>
      <c r="N156" s="1" t="s">
        <v>2322</v>
      </c>
      <c r="O156" s="1" t="s">
        <v>2323</v>
      </c>
      <c r="P156" s="1" t="s">
        <v>2324</v>
      </c>
      <c r="Q156" s="1" t="s">
        <v>2325</v>
      </c>
      <c r="R156" s="1" t="s">
        <v>2815</v>
      </c>
      <c r="S156" s="1" t="s">
        <v>75</v>
      </c>
      <c r="T156" s="1" t="s">
        <v>2327</v>
      </c>
      <c r="U156" s="1" t="s">
        <v>2328</v>
      </c>
      <c r="V156" s="1" t="s">
        <v>2349</v>
      </c>
    </row>
    <row r="157" s="1" customFormat="1" spans="1:22">
      <c r="A157" s="1" t="s">
        <v>803</v>
      </c>
      <c r="B157" s="1" t="s">
        <v>475</v>
      </c>
      <c r="C157" s="1" t="s">
        <v>804</v>
      </c>
      <c r="D157" s="1" t="s">
        <v>806</v>
      </c>
      <c r="E157" s="1" t="s">
        <v>2816</v>
      </c>
      <c r="F157" s="1" t="s">
        <v>82</v>
      </c>
      <c r="G157" s="1" t="s">
        <v>320</v>
      </c>
      <c r="H157" s="1" t="s">
        <v>2319</v>
      </c>
      <c r="I157" s="1" t="s">
        <v>2817</v>
      </c>
      <c r="J157" s="1" t="s">
        <v>2321</v>
      </c>
      <c r="K157" s="1" t="s">
        <v>2817</v>
      </c>
      <c r="L157" s="1" t="s">
        <v>2817</v>
      </c>
      <c r="M157" s="1" t="s">
        <v>2322</v>
      </c>
      <c r="N157" s="1" t="s">
        <v>2322</v>
      </c>
      <c r="O157" s="1" t="s">
        <v>2323</v>
      </c>
      <c r="P157" s="1" t="s">
        <v>2324</v>
      </c>
      <c r="Q157" s="1" t="s">
        <v>2325</v>
      </c>
      <c r="R157" s="1" t="s">
        <v>2818</v>
      </c>
      <c r="S157" s="1" t="s">
        <v>75</v>
      </c>
      <c r="T157" s="1" t="s">
        <v>2327</v>
      </c>
      <c r="U157" s="1" t="s">
        <v>2328</v>
      </c>
      <c r="V157" s="1" t="s">
        <v>2349</v>
      </c>
    </row>
    <row r="158" s="1" customFormat="1" spans="1:22">
      <c r="A158" s="1" t="s">
        <v>2094</v>
      </c>
      <c r="B158" s="1" t="s">
        <v>475</v>
      </c>
      <c r="C158" s="1" t="s">
        <v>2095</v>
      </c>
      <c r="D158" s="1" t="s">
        <v>1844</v>
      </c>
      <c r="E158" s="1" t="s">
        <v>2819</v>
      </c>
      <c r="F158" s="1" t="s">
        <v>665</v>
      </c>
      <c r="G158" s="1" t="s">
        <v>393</v>
      </c>
      <c r="H158" s="1" t="s">
        <v>2319</v>
      </c>
      <c r="I158" s="1" t="s">
        <v>2820</v>
      </c>
      <c r="J158" s="1" t="s">
        <v>2321</v>
      </c>
      <c r="K158" s="1" t="s">
        <v>2820</v>
      </c>
      <c r="L158" s="1" t="s">
        <v>2820</v>
      </c>
      <c r="M158" s="1" t="s">
        <v>2322</v>
      </c>
      <c r="N158" s="1" t="s">
        <v>2322</v>
      </c>
      <c r="O158" s="1" t="s">
        <v>2323</v>
      </c>
      <c r="P158" s="1" t="s">
        <v>2324</v>
      </c>
      <c r="Q158" s="1" t="s">
        <v>2325</v>
      </c>
      <c r="R158" s="1" t="s">
        <v>2821</v>
      </c>
      <c r="S158" s="1" t="s">
        <v>75</v>
      </c>
      <c r="T158" s="1" t="s">
        <v>2327</v>
      </c>
      <c r="U158" s="1" t="s">
        <v>2328</v>
      </c>
      <c r="V158" s="1" t="s">
        <v>2349</v>
      </c>
    </row>
    <row r="159" s="1" customFormat="1" spans="1:22">
      <c r="A159" s="1" t="s">
        <v>1116</v>
      </c>
      <c r="B159" s="1" t="s">
        <v>475</v>
      </c>
      <c r="C159" s="1" t="s">
        <v>1117</v>
      </c>
      <c r="D159" s="1" t="s">
        <v>1119</v>
      </c>
      <c r="E159" s="1" t="s">
        <v>2822</v>
      </c>
      <c r="F159" s="1" t="s">
        <v>83</v>
      </c>
      <c r="G159" s="1" t="s">
        <v>674</v>
      </c>
      <c r="H159" s="1" t="s">
        <v>2319</v>
      </c>
      <c r="I159" s="1" t="s">
        <v>2823</v>
      </c>
      <c r="J159" s="1" t="s">
        <v>2321</v>
      </c>
      <c r="K159" s="1" t="s">
        <v>2823</v>
      </c>
      <c r="L159" s="1" t="s">
        <v>2823</v>
      </c>
      <c r="M159" s="1" t="s">
        <v>2322</v>
      </c>
      <c r="N159" s="1" t="s">
        <v>2322</v>
      </c>
      <c r="O159" s="1" t="s">
        <v>2323</v>
      </c>
      <c r="P159" s="1" t="s">
        <v>2324</v>
      </c>
      <c r="Q159" s="1" t="s">
        <v>2325</v>
      </c>
      <c r="R159" s="1" t="s">
        <v>2824</v>
      </c>
      <c r="S159" s="1" t="s">
        <v>75</v>
      </c>
      <c r="T159" s="1" t="s">
        <v>2327</v>
      </c>
      <c r="U159" s="1" t="s">
        <v>2328</v>
      </c>
      <c r="V159" s="1" t="s">
        <v>2349</v>
      </c>
    </row>
    <row r="160" s="1" customFormat="1" spans="1:22">
      <c r="A160" s="1" t="s">
        <v>1041</v>
      </c>
      <c r="B160" s="1" t="s">
        <v>475</v>
      </c>
      <c r="C160" s="1" t="s">
        <v>1042</v>
      </c>
      <c r="D160" s="1" t="s">
        <v>2825</v>
      </c>
      <c r="E160" s="1" t="s">
        <v>2826</v>
      </c>
      <c r="F160" s="1" t="s">
        <v>83</v>
      </c>
      <c r="G160" s="1" t="s">
        <v>674</v>
      </c>
      <c r="H160" s="1" t="s">
        <v>2319</v>
      </c>
      <c r="I160" s="1" t="s">
        <v>2827</v>
      </c>
      <c r="J160" s="1" t="s">
        <v>2321</v>
      </c>
      <c r="K160" s="1" t="s">
        <v>2827</v>
      </c>
      <c r="L160" s="1" t="s">
        <v>2827</v>
      </c>
      <c r="M160" s="1" t="s">
        <v>2322</v>
      </c>
      <c r="N160" s="1" t="s">
        <v>2322</v>
      </c>
      <c r="O160" s="1" t="s">
        <v>2323</v>
      </c>
      <c r="P160" s="1" t="s">
        <v>2324</v>
      </c>
      <c r="Q160" s="1" t="s">
        <v>2325</v>
      </c>
      <c r="R160" s="1" t="s">
        <v>2828</v>
      </c>
      <c r="S160" s="1" t="s">
        <v>75</v>
      </c>
      <c r="T160" s="1" t="s">
        <v>2327</v>
      </c>
      <c r="U160" s="1" t="s">
        <v>2328</v>
      </c>
      <c r="V160" s="1" t="s">
        <v>2829</v>
      </c>
    </row>
    <row r="161" s="1" customFormat="1" spans="1:22">
      <c r="A161" s="1" t="s">
        <v>1687</v>
      </c>
      <c r="B161" s="1" t="s">
        <v>475</v>
      </c>
      <c r="C161" s="1" t="s">
        <v>1688</v>
      </c>
      <c r="D161" s="1" t="s">
        <v>2830</v>
      </c>
      <c r="E161" s="1" t="s">
        <v>2831</v>
      </c>
      <c r="F161" s="1" t="s">
        <v>320</v>
      </c>
      <c r="G161" s="1" t="s">
        <v>998</v>
      </c>
      <c r="H161" s="1" t="s">
        <v>2319</v>
      </c>
      <c r="I161" s="1" t="s">
        <v>2832</v>
      </c>
      <c r="J161" s="1" t="s">
        <v>2321</v>
      </c>
      <c r="K161" s="1" t="s">
        <v>2832</v>
      </c>
      <c r="L161" s="1" t="s">
        <v>2832</v>
      </c>
      <c r="M161" s="1" t="s">
        <v>2322</v>
      </c>
      <c r="N161" s="1" t="s">
        <v>2322</v>
      </c>
      <c r="O161" s="1" t="s">
        <v>2323</v>
      </c>
      <c r="P161" s="1" t="s">
        <v>2324</v>
      </c>
      <c r="Q161" s="1" t="s">
        <v>2325</v>
      </c>
      <c r="R161" s="1" t="s">
        <v>2833</v>
      </c>
      <c r="S161" s="1" t="s">
        <v>75</v>
      </c>
      <c r="T161" s="1" t="s">
        <v>2327</v>
      </c>
      <c r="U161" s="1" t="s">
        <v>2345</v>
      </c>
      <c r="V161" s="1" t="s">
        <v>2334</v>
      </c>
    </row>
    <row r="162" s="1" customFormat="1" spans="1:22">
      <c r="A162" s="1" t="s">
        <v>1380</v>
      </c>
      <c r="B162" s="1" t="s">
        <v>475</v>
      </c>
      <c r="C162" s="1" t="s">
        <v>1381</v>
      </c>
      <c r="D162" s="1" t="s">
        <v>1068</v>
      </c>
      <c r="E162" s="1" t="s">
        <v>2834</v>
      </c>
      <c r="F162" s="1" t="s">
        <v>320</v>
      </c>
      <c r="G162" s="1" t="s">
        <v>665</v>
      </c>
      <c r="H162" s="1" t="s">
        <v>2319</v>
      </c>
      <c r="I162" s="1" t="s">
        <v>2696</v>
      </c>
      <c r="J162" s="1" t="s">
        <v>2321</v>
      </c>
      <c r="K162" s="1" t="s">
        <v>2696</v>
      </c>
      <c r="L162" s="1" t="s">
        <v>2696</v>
      </c>
      <c r="M162" s="1" t="s">
        <v>2322</v>
      </c>
      <c r="N162" s="1" t="s">
        <v>2322</v>
      </c>
      <c r="O162" s="1" t="s">
        <v>2323</v>
      </c>
      <c r="P162" s="1" t="s">
        <v>2324</v>
      </c>
      <c r="Q162" s="1" t="s">
        <v>2325</v>
      </c>
      <c r="R162" s="1" t="s">
        <v>2835</v>
      </c>
      <c r="S162" s="1" t="s">
        <v>75</v>
      </c>
      <c r="T162" s="1" t="s">
        <v>2327</v>
      </c>
      <c r="U162" s="1" t="s">
        <v>2345</v>
      </c>
      <c r="V162" s="1" t="s">
        <v>2349</v>
      </c>
    </row>
    <row r="163" s="1" customFormat="1" spans="1:22">
      <c r="A163" s="1" t="s">
        <v>1142</v>
      </c>
      <c r="B163" s="1" t="s">
        <v>475</v>
      </c>
      <c r="C163" s="1" t="s">
        <v>1143</v>
      </c>
      <c r="D163" s="1" t="s">
        <v>2836</v>
      </c>
      <c r="E163" s="1" t="s">
        <v>2837</v>
      </c>
      <c r="F163" s="1" t="s">
        <v>320</v>
      </c>
      <c r="G163" s="1" t="s">
        <v>674</v>
      </c>
      <c r="H163" s="1" t="s">
        <v>2319</v>
      </c>
      <c r="I163" s="1" t="s">
        <v>2838</v>
      </c>
      <c r="J163" s="1" t="s">
        <v>2321</v>
      </c>
      <c r="K163" s="1" t="s">
        <v>2838</v>
      </c>
      <c r="L163" s="1" t="s">
        <v>2838</v>
      </c>
      <c r="M163" s="1" t="s">
        <v>2322</v>
      </c>
      <c r="N163" s="1" t="s">
        <v>2322</v>
      </c>
      <c r="O163" s="1" t="s">
        <v>2323</v>
      </c>
      <c r="P163" s="1" t="s">
        <v>2324</v>
      </c>
      <c r="Q163" s="1" t="s">
        <v>2325</v>
      </c>
      <c r="R163" s="1" t="s">
        <v>2839</v>
      </c>
      <c r="S163" s="1" t="s">
        <v>75</v>
      </c>
      <c r="T163" s="1" t="s">
        <v>2327</v>
      </c>
      <c r="U163" s="1" t="s">
        <v>2345</v>
      </c>
      <c r="V163" s="1" t="s">
        <v>2334</v>
      </c>
    </row>
    <row r="164" s="1" customFormat="1" spans="1:22">
      <c r="A164" s="1" t="s">
        <v>1079</v>
      </c>
      <c r="B164" s="1" t="s">
        <v>456</v>
      </c>
      <c r="C164" s="1" t="s">
        <v>1080</v>
      </c>
      <c r="D164" s="1" t="s">
        <v>454</v>
      </c>
      <c r="E164" s="1" t="s">
        <v>2840</v>
      </c>
      <c r="F164" s="1" t="s">
        <v>83</v>
      </c>
      <c r="G164" s="1" t="s">
        <v>674</v>
      </c>
      <c r="H164" s="1" t="s">
        <v>2319</v>
      </c>
      <c r="I164" s="1" t="s">
        <v>2841</v>
      </c>
      <c r="J164" s="1" t="s">
        <v>2321</v>
      </c>
      <c r="K164" s="1" t="s">
        <v>2841</v>
      </c>
      <c r="L164" s="1" t="s">
        <v>2841</v>
      </c>
      <c r="M164" s="1" t="s">
        <v>2322</v>
      </c>
      <c r="N164" s="1" t="s">
        <v>2322</v>
      </c>
      <c r="O164" s="1" t="s">
        <v>2323</v>
      </c>
      <c r="P164" s="1" t="s">
        <v>2324</v>
      </c>
      <c r="Q164" s="1" t="s">
        <v>2325</v>
      </c>
      <c r="R164" s="1" t="s">
        <v>2842</v>
      </c>
      <c r="S164" s="1" t="s">
        <v>75</v>
      </c>
      <c r="T164" s="1" t="s">
        <v>2327</v>
      </c>
      <c r="U164" s="1" t="s">
        <v>2345</v>
      </c>
      <c r="V164" s="1" t="s">
        <v>2607</v>
      </c>
    </row>
    <row r="165" s="1" customFormat="1" spans="1:22">
      <c r="A165" s="1" t="s">
        <v>1950</v>
      </c>
      <c r="B165" s="1" t="s">
        <v>208</v>
      </c>
      <c r="C165" s="1" t="s">
        <v>1951</v>
      </c>
      <c r="D165" s="1" t="s">
        <v>416</v>
      </c>
      <c r="E165" s="1" t="s">
        <v>2843</v>
      </c>
      <c r="F165" s="1" t="s">
        <v>998</v>
      </c>
      <c r="G165" s="1" t="s">
        <v>393</v>
      </c>
      <c r="H165" s="1" t="s">
        <v>2319</v>
      </c>
      <c r="I165" s="1" t="s">
        <v>2844</v>
      </c>
      <c r="J165" s="1" t="s">
        <v>2321</v>
      </c>
      <c r="K165" s="1" t="s">
        <v>2844</v>
      </c>
      <c r="L165" s="1" t="s">
        <v>2844</v>
      </c>
      <c r="M165" s="1" t="s">
        <v>2322</v>
      </c>
      <c r="N165" s="1" t="s">
        <v>2322</v>
      </c>
      <c r="O165" s="1" t="s">
        <v>2323</v>
      </c>
      <c r="P165" s="1" t="s">
        <v>2324</v>
      </c>
      <c r="Q165" s="1" t="s">
        <v>2325</v>
      </c>
      <c r="R165" s="1" t="s">
        <v>2845</v>
      </c>
      <c r="S165" s="1" t="s">
        <v>75</v>
      </c>
      <c r="T165" s="1" t="s">
        <v>2327</v>
      </c>
      <c r="U165" s="1" t="s">
        <v>2328</v>
      </c>
      <c r="V165" s="1" t="s">
        <v>2349</v>
      </c>
    </row>
    <row r="166" s="1" customFormat="1" spans="1:22">
      <c r="A166" s="1" t="s">
        <v>413</v>
      </c>
      <c r="B166" s="1" t="s">
        <v>208</v>
      </c>
      <c r="C166" s="1" t="s">
        <v>414</v>
      </c>
      <c r="D166" s="1" t="s">
        <v>416</v>
      </c>
      <c r="E166" s="1" t="s">
        <v>2846</v>
      </c>
      <c r="F166" s="1" t="s">
        <v>82</v>
      </c>
      <c r="G166" s="1" t="s">
        <v>356</v>
      </c>
      <c r="H166" s="1" t="s">
        <v>2319</v>
      </c>
      <c r="I166" s="1" t="s">
        <v>2429</v>
      </c>
      <c r="J166" s="1" t="s">
        <v>2321</v>
      </c>
      <c r="K166" s="1" t="s">
        <v>2429</v>
      </c>
      <c r="L166" s="1" t="s">
        <v>2429</v>
      </c>
      <c r="M166" s="1" t="s">
        <v>2322</v>
      </c>
      <c r="N166" s="1" t="s">
        <v>2322</v>
      </c>
      <c r="O166" s="1" t="s">
        <v>2323</v>
      </c>
      <c r="P166" s="1" t="s">
        <v>2324</v>
      </c>
      <c r="Q166" s="1" t="s">
        <v>2325</v>
      </c>
      <c r="R166" s="1" t="s">
        <v>2847</v>
      </c>
      <c r="S166" s="1" t="s">
        <v>75</v>
      </c>
      <c r="T166" s="1" t="s">
        <v>2327</v>
      </c>
      <c r="U166" s="1" t="s">
        <v>2328</v>
      </c>
      <c r="V166" s="1" t="s">
        <v>2349</v>
      </c>
    </row>
    <row r="167" s="1" customFormat="1" spans="1:22">
      <c r="A167" s="1" t="s">
        <v>1349</v>
      </c>
      <c r="B167" s="1" t="s">
        <v>105</v>
      </c>
      <c r="C167" s="1" t="s">
        <v>1350</v>
      </c>
      <c r="D167" s="1" t="s">
        <v>416</v>
      </c>
      <c r="E167" s="1" t="s">
        <v>2848</v>
      </c>
      <c r="F167" s="1" t="s">
        <v>82</v>
      </c>
      <c r="G167" s="1" t="s">
        <v>665</v>
      </c>
      <c r="H167" s="1" t="s">
        <v>2319</v>
      </c>
      <c r="I167" s="1" t="s">
        <v>2805</v>
      </c>
      <c r="J167" s="1" t="s">
        <v>2321</v>
      </c>
      <c r="K167" s="1" t="s">
        <v>2805</v>
      </c>
      <c r="L167" s="1" t="s">
        <v>2805</v>
      </c>
      <c r="M167" s="1" t="s">
        <v>2322</v>
      </c>
      <c r="N167" s="1" t="s">
        <v>2322</v>
      </c>
      <c r="O167" s="1" t="s">
        <v>2323</v>
      </c>
      <c r="P167" s="1" t="s">
        <v>2324</v>
      </c>
      <c r="Q167" s="1" t="s">
        <v>2325</v>
      </c>
      <c r="R167" s="1" t="s">
        <v>2849</v>
      </c>
      <c r="S167" s="1" t="s">
        <v>75</v>
      </c>
      <c r="T167" s="1" t="s">
        <v>2327</v>
      </c>
      <c r="U167" s="1" t="s">
        <v>2328</v>
      </c>
      <c r="V167" s="1" t="s">
        <v>2349</v>
      </c>
    </row>
    <row r="168" s="1" customFormat="1" spans="1:22">
      <c r="A168" s="1" t="s">
        <v>1972</v>
      </c>
      <c r="B168" s="1" t="s">
        <v>1658</v>
      </c>
      <c r="C168" s="1" t="s">
        <v>1973</v>
      </c>
      <c r="D168" s="1" t="s">
        <v>432</v>
      </c>
      <c r="E168" s="1" t="s">
        <v>2850</v>
      </c>
      <c r="F168" s="1" t="s">
        <v>998</v>
      </c>
      <c r="G168" s="1" t="s">
        <v>393</v>
      </c>
      <c r="H168" s="1" t="s">
        <v>2319</v>
      </c>
      <c r="I168" s="1" t="s">
        <v>2851</v>
      </c>
      <c r="J168" s="1" t="s">
        <v>2321</v>
      </c>
      <c r="K168" s="1" t="s">
        <v>2851</v>
      </c>
      <c r="L168" s="1" t="s">
        <v>2851</v>
      </c>
      <c r="M168" s="1" t="s">
        <v>2322</v>
      </c>
      <c r="N168" s="1" t="s">
        <v>2322</v>
      </c>
      <c r="O168" s="1" t="s">
        <v>2323</v>
      </c>
      <c r="P168" s="1" t="s">
        <v>2324</v>
      </c>
      <c r="Q168" s="1" t="s">
        <v>2325</v>
      </c>
      <c r="R168" s="1" t="s">
        <v>2852</v>
      </c>
      <c r="S168" s="1" t="s">
        <v>75</v>
      </c>
      <c r="T168" s="1" t="s">
        <v>2327</v>
      </c>
      <c r="U168" s="1" t="s">
        <v>2328</v>
      </c>
      <c r="V168" s="1" t="s">
        <v>2349</v>
      </c>
    </row>
    <row r="169" s="1" customFormat="1" spans="1:22">
      <c r="A169" s="1" t="s">
        <v>429</v>
      </c>
      <c r="B169" s="1" t="s">
        <v>151</v>
      </c>
      <c r="C169" s="1" t="s">
        <v>430</v>
      </c>
      <c r="D169" s="1" t="s">
        <v>432</v>
      </c>
      <c r="E169" s="1" t="s">
        <v>2853</v>
      </c>
      <c r="F169" s="1" t="s">
        <v>83</v>
      </c>
      <c r="G169" s="1" t="s">
        <v>356</v>
      </c>
      <c r="H169" s="1" t="s">
        <v>2319</v>
      </c>
      <c r="I169" s="1" t="s">
        <v>2854</v>
      </c>
      <c r="J169" s="1" t="s">
        <v>2321</v>
      </c>
      <c r="K169" s="1" t="s">
        <v>2854</v>
      </c>
      <c r="L169" s="1" t="s">
        <v>2854</v>
      </c>
      <c r="M169" s="1" t="s">
        <v>2322</v>
      </c>
      <c r="N169" s="1" t="s">
        <v>2322</v>
      </c>
      <c r="O169" s="1" t="s">
        <v>2323</v>
      </c>
      <c r="P169" s="1" t="s">
        <v>2324</v>
      </c>
      <c r="Q169" s="1" t="s">
        <v>2325</v>
      </c>
      <c r="R169" s="1" t="s">
        <v>2855</v>
      </c>
      <c r="S169" s="1" t="s">
        <v>75</v>
      </c>
      <c r="T169" s="1" t="s">
        <v>2327</v>
      </c>
      <c r="U169" s="1" t="s">
        <v>2328</v>
      </c>
      <c r="V169" s="1" t="s">
        <v>2349</v>
      </c>
    </row>
    <row r="170" s="1" customFormat="1" spans="1:22">
      <c r="A170" s="1" t="s">
        <v>1092</v>
      </c>
      <c r="B170" s="1" t="s">
        <v>171</v>
      </c>
      <c r="C170" s="1" t="s">
        <v>1093</v>
      </c>
      <c r="D170" s="1" t="s">
        <v>1095</v>
      </c>
      <c r="E170" s="1" t="s">
        <v>2856</v>
      </c>
      <c r="F170" s="1" t="s">
        <v>320</v>
      </c>
      <c r="G170" s="1" t="s">
        <v>674</v>
      </c>
      <c r="H170" s="1" t="s">
        <v>2319</v>
      </c>
      <c r="I170" s="1" t="s">
        <v>2857</v>
      </c>
      <c r="J170" s="1" t="s">
        <v>2321</v>
      </c>
      <c r="K170" s="1" t="s">
        <v>2857</v>
      </c>
      <c r="L170" s="1" t="s">
        <v>2857</v>
      </c>
      <c r="M170" s="1" t="s">
        <v>2322</v>
      </c>
      <c r="N170" s="1" t="s">
        <v>2322</v>
      </c>
      <c r="O170" s="1" t="s">
        <v>2323</v>
      </c>
      <c r="P170" s="1" t="s">
        <v>2324</v>
      </c>
      <c r="Q170" s="1" t="s">
        <v>2325</v>
      </c>
      <c r="R170" s="1" t="s">
        <v>2858</v>
      </c>
      <c r="S170" s="1" t="s">
        <v>75</v>
      </c>
      <c r="T170" s="1" t="s">
        <v>2327</v>
      </c>
      <c r="U170" s="1" t="s">
        <v>2328</v>
      </c>
      <c r="V170" s="1" t="s">
        <v>2349</v>
      </c>
    </row>
    <row r="171" s="1" customFormat="1" spans="1:22">
      <c r="A171" s="1" t="s">
        <v>1085</v>
      </c>
      <c r="B171" s="1" t="s">
        <v>161</v>
      </c>
      <c r="C171" s="1" t="s">
        <v>1086</v>
      </c>
      <c r="D171" s="1" t="s">
        <v>1088</v>
      </c>
      <c r="E171" s="1" t="s">
        <v>2859</v>
      </c>
      <c r="F171" s="1" t="s">
        <v>356</v>
      </c>
      <c r="G171" s="1" t="s">
        <v>674</v>
      </c>
      <c r="H171" s="1" t="s">
        <v>2319</v>
      </c>
      <c r="I171" s="1" t="s">
        <v>2860</v>
      </c>
      <c r="J171" s="1" t="s">
        <v>2321</v>
      </c>
      <c r="K171" s="1" t="s">
        <v>2860</v>
      </c>
      <c r="L171" s="1" t="s">
        <v>2860</v>
      </c>
      <c r="M171" s="1" t="s">
        <v>2322</v>
      </c>
      <c r="N171" s="1" t="s">
        <v>2322</v>
      </c>
      <c r="O171" s="1" t="s">
        <v>2323</v>
      </c>
      <c r="P171" s="1" t="s">
        <v>2324</v>
      </c>
      <c r="Q171" s="1" t="s">
        <v>2325</v>
      </c>
      <c r="R171" s="1" t="s">
        <v>2861</v>
      </c>
      <c r="S171" s="1" t="s">
        <v>75</v>
      </c>
      <c r="T171" s="1" t="s">
        <v>2327</v>
      </c>
      <c r="U171" s="1" t="s">
        <v>2328</v>
      </c>
      <c r="V171" s="1" t="s">
        <v>2349</v>
      </c>
    </row>
    <row r="172" s="1" customFormat="1" spans="1:22">
      <c r="A172" s="1" t="s">
        <v>461</v>
      </c>
      <c r="B172" s="1" t="s">
        <v>456</v>
      </c>
      <c r="C172" s="1" t="s">
        <v>462</v>
      </c>
      <c r="D172" s="1" t="s">
        <v>464</v>
      </c>
      <c r="E172" s="1" t="s">
        <v>2862</v>
      </c>
      <c r="F172" s="1" t="s">
        <v>83</v>
      </c>
      <c r="G172" s="1" t="s">
        <v>356</v>
      </c>
      <c r="H172" s="1" t="s">
        <v>2319</v>
      </c>
      <c r="I172" s="1" t="s">
        <v>2863</v>
      </c>
      <c r="J172" s="1" t="s">
        <v>2321</v>
      </c>
      <c r="K172" s="1" t="s">
        <v>2863</v>
      </c>
      <c r="L172" s="1" t="s">
        <v>2863</v>
      </c>
      <c r="M172" s="1" t="s">
        <v>2322</v>
      </c>
      <c r="N172" s="1" t="s">
        <v>2322</v>
      </c>
      <c r="O172" s="1" t="s">
        <v>2323</v>
      </c>
      <c r="P172" s="1" t="s">
        <v>2324</v>
      </c>
      <c r="Q172" s="1" t="s">
        <v>2325</v>
      </c>
      <c r="R172" s="1" t="s">
        <v>2864</v>
      </c>
      <c r="S172" s="1" t="s">
        <v>75</v>
      </c>
      <c r="T172" s="1" t="s">
        <v>2327</v>
      </c>
      <c r="U172" s="1" t="s">
        <v>2328</v>
      </c>
      <c r="V172" s="1" t="s">
        <v>2349</v>
      </c>
    </row>
    <row r="173" s="1" customFormat="1" spans="1:22">
      <c r="A173" s="1" t="s">
        <v>786</v>
      </c>
      <c r="B173" s="1" t="s">
        <v>456</v>
      </c>
      <c r="C173" s="1" t="s">
        <v>787</v>
      </c>
      <c r="D173" s="1" t="s">
        <v>789</v>
      </c>
      <c r="E173" s="1" t="s">
        <v>2865</v>
      </c>
      <c r="F173" s="1" t="s">
        <v>83</v>
      </c>
      <c r="G173" s="1" t="s">
        <v>320</v>
      </c>
      <c r="H173" s="1" t="s">
        <v>2319</v>
      </c>
      <c r="I173" s="1" t="s">
        <v>2866</v>
      </c>
      <c r="J173" s="1" t="s">
        <v>2321</v>
      </c>
      <c r="K173" s="1" t="s">
        <v>2866</v>
      </c>
      <c r="L173" s="1" t="s">
        <v>2866</v>
      </c>
      <c r="M173" s="1" t="s">
        <v>2322</v>
      </c>
      <c r="N173" s="1" t="s">
        <v>2322</v>
      </c>
      <c r="O173" s="1" t="s">
        <v>2323</v>
      </c>
      <c r="P173" s="1" t="s">
        <v>2324</v>
      </c>
      <c r="Q173" s="1" t="s">
        <v>2325</v>
      </c>
      <c r="R173" s="1" t="s">
        <v>2867</v>
      </c>
      <c r="S173" s="1" t="s">
        <v>75</v>
      </c>
      <c r="T173" s="1" t="s">
        <v>2327</v>
      </c>
      <c r="U173" s="1" t="s">
        <v>2345</v>
      </c>
      <c r="V173" s="1" t="s">
        <v>2349</v>
      </c>
    </row>
    <row r="174" s="1" customFormat="1" spans="1:22">
      <c r="A174" s="1" t="s">
        <v>1955</v>
      </c>
      <c r="B174" s="1" t="s">
        <v>208</v>
      </c>
      <c r="C174" s="1" t="s">
        <v>1956</v>
      </c>
      <c r="D174" s="1" t="s">
        <v>1958</v>
      </c>
      <c r="E174" s="1" t="s">
        <v>2868</v>
      </c>
      <c r="F174" s="1" t="s">
        <v>998</v>
      </c>
      <c r="G174" s="1" t="s">
        <v>393</v>
      </c>
      <c r="H174" s="1" t="s">
        <v>2319</v>
      </c>
      <c r="I174" s="1" t="s">
        <v>2869</v>
      </c>
      <c r="J174" s="1" t="s">
        <v>2321</v>
      </c>
      <c r="K174" s="1" t="s">
        <v>2869</v>
      </c>
      <c r="L174" s="1" t="s">
        <v>2869</v>
      </c>
      <c r="M174" s="1" t="s">
        <v>2322</v>
      </c>
      <c r="N174" s="1" t="s">
        <v>2322</v>
      </c>
      <c r="O174" s="1" t="s">
        <v>2323</v>
      </c>
      <c r="P174" s="1" t="s">
        <v>2324</v>
      </c>
      <c r="Q174" s="1" t="s">
        <v>2325</v>
      </c>
      <c r="R174" s="1" t="s">
        <v>2870</v>
      </c>
      <c r="S174" s="1" t="s">
        <v>75</v>
      </c>
      <c r="T174" s="1" t="s">
        <v>2327</v>
      </c>
      <c r="U174" s="1" t="s">
        <v>2328</v>
      </c>
      <c r="V174" s="1" t="s">
        <v>2349</v>
      </c>
    </row>
    <row r="175" s="1" customFormat="1" spans="1:22">
      <c r="A175" s="1" t="s">
        <v>1650</v>
      </c>
      <c r="B175" s="1" t="s">
        <v>122</v>
      </c>
      <c r="C175" s="1" t="s">
        <v>1651</v>
      </c>
      <c r="D175" s="1" t="s">
        <v>1068</v>
      </c>
      <c r="E175" s="1" t="s">
        <v>2871</v>
      </c>
      <c r="F175" s="1" t="s">
        <v>83</v>
      </c>
      <c r="G175" s="1" t="s">
        <v>998</v>
      </c>
      <c r="H175" s="1" t="s">
        <v>2319</v>
      </c>
      <c r="I175" s="1" t="s">
        <v>2872</v>
      </c>
      <c r="J175" s="1" t="s">
        <v>2321</v>
      </c>
      <c r="K175" s="1" t="s">
        <v>2872</v>
      </c>
      <c r="L175" s="1" t="s">
        <v>2872</v>
      </c>
      <c r="M175" s="1" t="s">
        <v>2322</v>
      </c>
      <c r="N175" s="1" t="s">
        <v>2322</v>
      </c>
      <c r="O175" s="1" t="s">
        <v>2323</v>
      </c>
      <c r="P175" s="1" t="s">
        <v>2324</v>
      </c>
      <c r="Q175" s="1" t="s">
        <v>2325</v>
      </c>
      <c r="R175" s="1" t="s">
        <v>2873</v>
      </c>
      <c r="S175" s="1" t="s">
        <v>75</v>
      </c>
      <c r="T175" s="1" t="s">
        <v>2327</v>
      </c>
      <c r="U175" s="1" t="s">
        <v>2345</v>
      </c>
      <c r="V175" s="1" t="s">
        <v>2349</v>
      </c>
    </row>
    <row r="176" s="1" customFormat="1" spans="1:22">
      <c r="A176" s="1" t="s">
        <v>1389</v>
      </c>
      <c r="B176" s="1" t="s">
        <v>456</v>
      </c>
      <c r="C176" s="1" t="s">
        <v>1390</v>
      </c>
      <c r="D176" s="1" t="s">
        <v>1068</v>
      </c>
      <c r="E176" s="1" t="s">
        <v>2874</v>
      </c>
      <c r="F176" s="1" t="s">
        <v>356</v>
      </c>
      <c r="G176" s="1" t="s">
        <v>674</v>
      </c>
      <c r="H176" s="1" t="s">
        <v>2319</v>
      </c>
      <c r="I176" s="1" t="s">
        <v>2696</v>
      </c>
      <c r="J176" s="1" t="s">
        <v>2321</v>
      </c>
      <c r="K176" s="1" t="s">
        <v>2696</v>
      </c>
      <c r="L176" s="1" t="s">
        <v>2696</v>
      </c>
      <c r="M176" s="1" t="s">
        <v>2322</v>
      </c>
      <c r="N176" s="1" t="s">
        <v>2322</v>
      </c>
      <c r="O176" s="1" t="s">
        <v>2323</v>
      </c>
      <c r="P176" s="1" t="s">
        <v>2324</v>
      </c>
      <c r="Q176" s="1" t="s">
        <v>2325</v>
      </c>
      <c r="R176" s="1" t="s">
        <v>2875</v>
      </c>
      <c r="S176" s="1" t="s">
        <v>75</v>
      </c>
      <c r="T176" s="1" t="s">
        <v>2327</v>
      </c>
      <c r="U176" s="1" t="s">
        <v>2345</v>
      </c>
      <c r="V176" s="1" t="s">
        <v>2349</v>
      </c>
    </row>
    <row r="177" s="1" customFormat="1" spans="1:22">
      <c r="A177" s="1" t="s">
        <v>2108</v>
      </c>
      <c r="B177" s="1" t="s">
        <v>456</v>
      </c>
      <c r="C177" s="1" t="s">
        <v>2109</v>
      </c>
      <c r="D177" s="1" t="s">
        <v>1068</v>
      </c>
      <c r="E177" s="1" t="s">
        <v>2876</v>
      </c>
      <c r="F177" s="1" t="s">
        <v>665</v>
      </c>
      <c r="G177" s="1" t="s">
        <v>393</v>
      </c>
      <c r="H177" s="1" t="s">
        <v>2319</v>
      </c>
      <c r="I177" s="1" t="s">
        <v>2877</v>
      </c>
      <c r="J177" s="1" t="s">
        <v>2321</v>
      </c>
      <c r="K177" s="1" t="s">
        <v>2877</v>
      </c>
      <c r="L177" s="1" t="s">
        <v>2877</v>
      </c>
      <c r="M177" s="1" t="s">
        <v>2322</v>
      </c>
      <c r="N177" s="1" t="s">
        <v>2322</v>
      </c>
      <c r="O177" s="1" t="s">
        <v>2323</v>
      </c>
      <c r="P177" s="1" t="s">
        <v>2324</v>
      </c>
      <c r="Q177" s="1" t="s">
        <v>2325</v>
      </c>
      <c r="R177" s="1" t="s">
        <v>2878</v>
      </c>
      <c r="S177" s="1" t="s">
        <v>75</v>
      </c>
      <c r="T177" s="1" t="s">
        <v>2327</v>
      </c>
      <c r="U177" s="1" t="s">
        <v>2345</v>
      </c>
      <c r="V177" s="1" t="s">
        <v>2349</v>
      </c>
    </row>
    <row r="178" s="1" customFormat="1" spans="1:22">
      <c r="A178" s="1" t="s">
        <v>1375</v>
      </c>
      <c r="B178" s="1" t="s">
        <v>523</v>
      </c>
      <c r="C178" s="1" t="s">
        <v>1376</v>
      </c>
      <c r="D178" s="1" t="s">
        <v>1068</v>
      </c>
      <c r="E178" s="1" t="s">
        <v>2879</v>
      </c>
      <c r="F178" s="1" t="s">
        <v>356</v>
      </c>
      <c r="G178" s="1" t="s">
        <v>665</v>
      </c>
      <c r="H178" s="1" t="s">
        <v>2319</v>
      </c>
      <c r="I178" s="1" t="s">
        <v>2880</v>
      </c>
      <c r="J178" s="1" t="s">
        <v>2321</v>
      </c>
      <c r="K178" s="1" t="s">
        <v>2880</v>
      </c>
      <c r="L178" s="1" t="s">
        <v>2880</v>
      </c>
      <c r="M178" s="1" t="s">
        <v>2322</v>
      </c>
      <c r="N178" s="1" t="s">
        <v>2322</v>
      </c>
      <c r="O178" s="1" t="s">
        <v>2323</v>
      </c>
      <c r="P178" s="1" t="s">
        <v>2324</v>
      </c>
      <c r="Q178" s="1" t="s">
        <v>2325</v>
      </c>
      <c r="R178" s="1" t="s">
        <v>2881</v>
      </c>
      <c r="S178" s="1" t="s">
        <v>75</v>
      </c>
      <c r="T178" s="1" t="s">
        <v>2327</v>
      </c>
      <c r="U178" s="1" t="s">
        <v>2345</v>
      </c>
      <c r="V178" s="1" t="s">
        <v>2349</v>
      </c>
    </row>
    <row r="179" s="1" customFormat="1" spans="1:22">
      <c r="A179" s="1" t="s">
        <v>1655</v>
      </c>
      <c r="B179" s="1" t="s">
        <v>1658</v>
      </c>
      <c r="C179" s="1" t="s">
        <v>1656</v>
      </c>
      <c r="D179" s="1" t="s">
        <v>1068</v>
      </c>
      <c r="E179" s="1" t="s">
        <v>2882</v>
      </c>
      <c r="F179" s="1" t="s">
        <v>83</v>
      </c>
      <c r="G179" s="1" t="s">
        <v>998</v>
      </c>
      <c r="H179" s="1" t="s">
        <v>2319</v>
      </c>
      <c r="I179" s="1" t="s">
        <v>2883</v>
      </c>
      <c r="J179" s="1" t="s">
        <v>2321</v>
      </c>
      <c r="K179" s="1" t="s">
        <v>2883</v>
      </c>
      <c r="L179" s="1" t="s">
        <v>2883</v>
      </c>
      <c r="M179" s="1" t="s">
        <v>2322</v>
      </c>
      <c r="N179" s="1" t="s">
        <v>2322</v>
      </c>
      <c r="O179" s="1" t="s">
        <v>2323</v>
      </c>
      <c r="P179" s="1" t="s">
        <v>2324</v>
      </c>
      <c r="Q179" s="1" t="s">
        <v>2325</v>
      </c>
      <c r="R179" s="1" t="s">
        <v>2884</v>
      </c>
      <c r="S179" s="1" t="s">
        <v>75</v>
      </c>
      <c r="T179" s="1" t="s">
        <v>2327</v>
      </c>
      <c r="U179" s="1" t="s">
        <v>2345</v>
      </c>
      <c r="V179" s="1" t="s">
        <v>2349</v>
      </c>
    </row>
    <row r="180" s="1" customFormat="1" spans="1:22">
      <c r="A180" s="1" t="s">
        <v>1065</v>
      </c>
      <c r="B180" s="1" t="s">
        <v>132</v>
      </c>
      <c r="C180" s="1" t="s">
        <v>1066</v>
      </c>
      <c r="D180" s="1" t="s">
        <v>1068</v>
      </c>
      <c r="E180" s="1" t="s">
        <v>2885</v>
      </c>
      <c r="F180" s="1" t="s">
        <v>356</v>
      </c>
      <c r="G180" s="1" t="s">
        <v>674</v>
      </c>
      <c r="H180" s="1" t="s">
        <v>2319</v>
      </c>
      <c r="I180" s="1" t="s">
        <v>2886</v>
      </c>
      <c r="J180" s="1" t="s">
        <v>2321</v>
      </c>
      <c r="K180" s="1" t="s">
        <v>2886</v>
      </c>
      <c r="L180" s="1" t="s">
        <v>2886</v>
      </c>
      <c r="M180" s="1" t="s">
        <v>2322</v>
      </c>
      <c r="N180" s="1" t="s">
        <v>2322</v>
      </c>
      <c r="O180" s="1" t="s">
        <v>2323</v>
      </c>
      <c r="P180" s="1" t="s">
        <v>2324</v>
      </c>
      <c r="Q180" s="1" t="s">
        <v>2325</v>
      </c>
      <c r="R180" s="1" t="s">
        <v>2887</v>
      </c>
      <c r="S180" s="1" t="s">
        <v>75</v>
      </c>
      <c r="T180" s="1" t="s">
        <v>2327</v>
      </c>
      <c r="U180" s="1" t="s">
        <v>2345</v>
      </c>
      <c r="V180" s="1" t="s">
        <v>2349</v>
      </c>
    </row>
    <row r="181" s="1" customFormat="1" spans="1:22">
      <c r="A181" s="1" t="s">
        <v>1073</v>
      </c>
      <c r="B181" s="1" t="s">
        <v>132</v>
      </c>
      <c r="C181" s="1" t="s">
        <v>1074</v>
      </c>
      <c r="D181" s="1" t="s">
        <v>103</v>
      </c>
      <c r="E181" s="1" t="s">
        <v>2888</v>
      </c>
      <c r="F181" s="1" t="s">
        <v>356</v>
      </c>
      <c r="G181" s="1" t="s">
        <v>674</v>
      </c>
      <c r="H181" s="1" t="s">
        <v>2319</v>
      </c>
      <c r="I181" s="1" t="s">
        <v>2889</v>
      </c>
      <c r="J181" s="1" t="s">
        <v>2321</v>
      </c>
      <c r="K181" s="1" t="s">
        <v>2889</v>
      </c>
      <c r="L181" s="1" t="s">
        <v>2889</v>
      </c>
      <c r="M181" s="1" t="s">
        <v>2322</v>
      </c>
      <c r="N181" s="1" t="s">
        <v>2322</v>
      </c>
      <c r="O181" s="1" t="s">
        <v>2323</v>
      </c>
      <c r="P181" s="1" t="s">
        <v>2324</v>
      </c>
      <c r="Q181" s="1" t="s">
        <v>2325</v>
      </c>
      <c r="R181" s="1" t="s">
        <v>2890</v>
      </c>
      <c r="S181" s="1" t="s">
        <v>75</v>
      </c>
      <c r="T181" s="1" t="s">
        <v>2327</v>
      </c>
      <c r="U181" s="1" t="s">
        <v>2328</v>
      </c>
      <c r="V181" s="1" t="s">
        <v>2349</v>
      </c>
    </row>
    <row r="182" s="1" customFormat="1" spans="1:22">
      <c r="A182" s="1" t="s">
        <v>100</v>
      </c>
      <c r="B182" s="1" t="s">
        <v>105</v>
      </c>
      <c r="C182" s="1" t="s">
        <v>101</v>
      </c>
      <c r="D182" s="1" t="s">
        <v>103</v>
      </c>
      <c r="E182" s="1" t="s">
        <v>2891</v>
      </c>
      <c r="F182" s="1" t="s">
        <v>95</v>
      </c>
      <c r="G182" s="1" t="s">
        <v>83</v>
      </c>
      <c r="H182" s="1" t="s">
        <v>2319</v>
      </c>
      <c r="I182" s="1" t="s">
        <v>2892</v>
      </c>
      <c r="J182" s="1" t="s">
        <v>2321</v>
      </c>
      <c r="K182" s="1" t="s">
        <v>2892</v>
      </c>
      <c r="L182" s="1" t="s">
        <v>2892</v>
      </c>
      <c r="M182" s="1" t="s">
        <v>2322</v>
      </c>
      <c r="N182" s="1" t="s">
        <v>2322</v>
      </c>
      <c r="O182" s="1" t="s">
        <v>2323</v>
      </c>
      <c r="P182" s="1" t="s">
        <v>2324</v>
      </c>
      <c r="Q182" s="1" t="s">
        <v>2325</v>
      </c>
      <c r="R182" s="1" t="s">
        <v>2893</v>
      </c>
      <c r="S182" s="1" t="s">
        <v>75</v>
      </c>
      <c r="T182" s="1" t="s">
        <v>2327</v>
      </c>
      <c r="U182" s="1" t="s">
        <v>2328</v>
      </c>
      <c r="V182" s="1" t="s">
        <v>2349</v>
      </c>
    </row>
    <row r="183" s="1" customFormat="1" spans="1:22">
      <c r="A183" s="1" t="s">
        <v>1935</v>
      </c>
      <c r="B183" s="1" t="s">
        <v>1365</v>
      </c>
      <c r="C183" s="1" t="s">
        <v>1936</v>
      </c>
      <c r="D183" s="1" t="s">
        <v>473</v>
      </c>
      <c r="E183" s="1" t="s">
        <v>2894</v>
      </c>
      <c r="F183" s="1" t="s">
        <v>998</v>
      </c>
      <c r="G183" s="1" t="s">
        <v>393</v>
      </c>
      <c r="H183" s="1" t="s">
        <v>2319</v>
      </c>
      <c r="I183" s="1" t="s">
        <v>2895</v>
      </c>
      <c r="J183" s="1" t="s">
        <v>2321</v>
      </c>
      <c r="K183" s="1" t="s">
        <v>2895</v>
      </c>
      <c r="L183" s="1" t="s">
        <v>2895</v>
      </c>
      <c r="M183" s="1" t="s">
        <v>2322</v>
      </c>
      <c r="N183" s="1" t="s">
        <v>2322</v>
      </c>
      <c r="O183" s="1" t="s">
        <v>2323</v>
      </c>
      <c r="P183" s="1" t="s">
        <v>2324</v>
      </c>
      <c r="Q183" s="1" t="s">
        <v>2325</v>
      </c>
      <c r="R183" s="1" t="s">
        <v>2896</v>
      </c>
      <c r="S183" s="1" t="s">
        <v>75</v>
      </c>
      <c r="T183" s="1" t="s">
        <v>2327</v>
      </c>
      <c r="U183" s="1" t="s">
        <v>2328</v>
      </c>
      <c r="V183" s="1" t="s">
        <v>2349</v>
      </c>
    </row>
    <row r="184" s="1" customFormat="1" spans="1:22">
      <c r="A184" s="1" t="s">
        <v>1136</v>
      </c>
      <c r="B184" s="1" t="s">
        <v>151</v>
      </c>
      <c r="C184" s="1" t="s">
        <v>1137</v>
      </c>
      <c r="D184" s="1" t="s">
        <v>531</v>
      </c>
      <c r="E184" s="1" t="s">
        <v>2897</v>
      </c>
      <c r="F184" s="1" t="s">
        <v>320</v>
      </c>
      <c r="G184" s="1" t="s">
        <v>674</v>
      </c>
      <c r="H184" s="1" t="s">
        <v>2319</v>
      </c>
      <c r="I184" s="1" t="s">
        <v>2898</v>
      </c>
      <c r="J184" s="1" t="s">
        <v>2321</v>
      </c>
      <c r="K184" s="1" t="s">
        <v>2898</v>
      </c>
      <c r="L184" s="1" t="s">
        <v>2898</v>
      </c>
      <c r="M184" s="1" t="s">
        <v>2322</v>
      </c>
      <c r="N184" s="1" t="s">
        <v>2322</v>
      </c>
      <c r="O184" s="1" t="s">
        <v>2323</v>
      </c>
      <c r="P184" s="1" t="s">
        <v>2324</v>
      </c>
      <c r="Q184" s="1" t="s">
        <v>2325</v>
      </c>
      <c r="R184" s="1" t="s">
        <v>2899</v>
      </c>
      <c r="S184" s="1" t="s">
        <v>75</v>
      </c>
      <c r="T184" s="1" t="s">
        <v>2327</v>
      </c>
      <c r="U184" s="1" t="s">
        <v>2345</v>
      </c>
      <c r="V184" s="1" t="s">
        <v>2334</v>
      </c>
    </row>
    <row r="185" s="1" customFormat="1" spans="1:22">
      <c r="A185" s="1" t="s">
        <v>511</v>
      </c>
      <c r="B185" s="1" t="s">
        <v>507</v>
      </c>
      <c r="C185" s="1" t="s">
        <v>512</v>
      </c>
      <c r="D185" s="1" t="s">
        <v>2900</v>
      </c>
      <c r="E185" s="1" t="s">
        <v>2901</v>
      </c>
      <c r="F185" s="1" t="s">
        <v>82</v>
      </c>
      <c r="G185" s="1" t="s">
        <v>356</v>
      </c>
      <c r="H185" s="1" t="s">
        <v>2319</v>
      </c>
      <c r="I185" s="1" t="s">
        <v>2902</v>
      </c>
      <c r="J185" s="1" t="s">
        <v>2321</v>
      </c>
      <c r="K185" s="1" t="s">
        <v>2902</v>
      </c>
      <c r="L185" s="1" t="s">
        <v>2902</v>
      </c>
      <c r="M185" s="1" t="s">
        <v>2322</v>
      </c>
      <c r="N185" s="1" t="s">
        <v>2322</v>
      </c>
      <c r="O185" s="1" t="s">
        <v>2323</v>
      </c>
      <c r="P185" s="1" t="s">
        <v>2324</v>
      </c>
      <c r="Q185" s="1" t="s">
        <v>2325</v>
      </c>
      <c r="R185" s="1" t="s">
        <v>2903</v>
      </c>
      <c r="S185" s="1" t="s">
        <v>75</v>
      </c>
      <c r="T185" s="1" t="s">
        <v>2327</v>
      </c>
      <c r="U185" s="1" t="s">
        <v>2345</v>
      </c>
      <c r="V185" s="1" t="s">
        <v>2334</v>
      </c>
    </row>
    <row r="186" s="1" customFormat="1" spans="1:22">
      <c r="A186" s="1" t="s">
        <v>1407</v>
      </c>
      <c r="B186" s="1" t="s">
        <v>105</v>
      </c>
      <c r="C186" s="1" t="s">
        <v>1408</v>
      </c>
      <c r="D186" s="1" t="s">
        <v>2900</v>
      </c>
      <c r="E186" s="1" t="s">
        <v>2904</v>
      </c>
      <c r="F186" s="1" t="s">
        <v>674</v>
      </c>
      <c r="G186" s="1" t="s">
        <v>665</v>
      </c>
      <c r="H186" s="1" t="s">
        <v>2319</v>
      </c>
      <c r="I186" s="1" t="s">
        <v>2905</v>
      </c>
      <c r="J186" s="1" t="s">
        <v>2321</v>
      </c>
      <c r="K186" s="1" t="s">
        <v>2905</v>
      </c>
      <c r="L186" s="1" t="s">
        <v>2905</v>
      </c>
      <c r="M186" s="1" t="s">
        <v>2322</v>
      </c>
      <c r="N186" s="1" t="s">
        <v>2322</v>
      </c>
      <c r="O186" s="1" t="s">
        <v>2323</v>
      </c>
      <c r="P186" s="1" t="s">
        <v>2324</v>
      </c>
      <c r="Q186" s="1" t="s">
        <v>2325</v>
      </c>
      <c r="R186" s="1" t="s">
        <v>2906</v>
      </c>
      <c r="S186" s="1" t="s">
        <v>75</v>
      </c>
      <c r="T186" s="1" t="s">
        <v>2327</v>
      </c>
      <c r="U186" s="1" t="s">
        <v>2345</v>
      </c>
      <c r="V186" s="1" t="s">
        <v>2334</v>
      </c>
    </row>
    <row r="187" s="1" customFormat="1" spans="1:22">
      <c r="A187" s="1" t="s">
        <v>837</v>
      </c>
      <c r="B187" s="1" t="s">
        <v>842</v>
      </c>
      <c r="C187" s="1" t="s">
        <v>838</v>
      </c>
      <c r="D187" s="1" t="s">
        <v>2907</v>
      </c>
      <c r="E187" s="1" t="s">
        <v>2908</v>
      </c>
      <c r="F187" s="1" t="s">
        <v>113</v>
      </c>
      <c r="G187" s="1" t="s">
        <v>320</v>
      </c>
      <c r="H187" s="1" t="s">
        <v>2319</v>
      </c>
      <c r="I187" s="1" t="s">
        <v>2909</v>
      </c>
      <c r="J187" s="1" t="s">
        <v>2321</v>
      </c>
      <c r="K187" s="1" t="s">
        <v>2909</v>
      </c>
      <c r="L187" s="1" t="s">
        <v>2909</v>
      </c>
      <c r="M187" s="1" t="s">
        <v>2322</v>
      </c>
      <c r="N187" s="1" t="s">
        <v>2322</v>
      </c>
      <c r="O187" s="1" t="s">
        <v>2323</v>
      </c>
      <c r="P187" s="1" t="s">
        <v>2324</v>
      </c>
      <c r="Q187" s="1" t="s">
        <v>2325</v>
      </c>
      <c r="R187" s="1" t="s">
        <v>2910</v>
      </c>
      <c r="S187" s="1" t="s">
        <v>75</v>
      </c>
      <c r="T187" s="1" t="s">
        <v>2327</v>
      </c>
      <c r="U187" s="1" t="s">
        <v>2328</v>
      </c>
      <c r="V187" s="1" t="s">
        <v>2334</v>
      </c>
    </row>
    <row r="188" s="1" customFormat="1" spans="1:22">
      <c r="A188" s="1" t="s">
        <v>846</v>
      </c>
      <c r="B188" s="1" t="s">
        <v>851</v>
      </c>
      <c r="C188" s="1" t="s">
        <v>847</v>
      </c>
      <c r="D188" s="1" t="s">
        <v>2911</v>
      </c>
      <c r="E188" s="1" t="s">
        <v>2912</v>
      </c>
      <c r="F188" s="1" t="s">
        <v>356</v>
      </c>
      <c r="G188" s="1" t="s">
        <v>320</v>
      </c>
      <c r="H188" s="1" t="s">
        <v>2319</v>
      </c>
      <c r="I188" s="1" t="s">
        <v>2913</v>
      </c>
      <c r="J188" s="1" t="s">
        <v>2321</v>
      </c>
      <c r="K188" s="1" t="s">
        <v>2913</v>
      </c>
      <c r="L188" s="1" t="s">
        <v>2913</v>
      </c>
      <c r="M188" s="1" t="s">
        <v>2322</v>
      </c>
      <c r="N188" s="1" t="s">
        <v>2322</v>
      </c>
      <c r="O188" s="1" t="s">
        <v>2323</v>
      </c>
      <c r="P188" s="1" t="s">
        <v>2324</v>
      </c>
      <c r="Q188" s="1" t="s">
        <v>2325</v>
      </c>
      <c r="R188" s="1" t="s">
        <v>2914</v>
      </c>
      <c r="S188" s="1" t="s">
        <v>75</v>
      </c>
      <c r="T188" s="1" t="s">
        <v>2327</v>
      </c>
      <c r="U188" s="1" t="s">
        <v>2345</v>
      </c>
      <c r="V188" s="1" t="s">
        <v>2334</v>
      </c>
    </row>
    <row r="189" s="1" customFormat="1" spans="1:22">
      <c r="A189" s="1" t="s">
        <v>1982</v>
      </c>
      <c r="B189" s="1" t="s">
        <v>1987</v>
      </c>
      <c r="C189" s="1" t="s">
        <v>1983</v>
      </c>
      <c r="D189" s="1" t="s">
        <v>2915</v>
      </c>
      <c r="E189" s="1" t="s">
        <v>2916</v>
      </c>
      <c r="F189" s="1" t="s">
        <v>998</v>
      </c>
      <c r="G189" s="1" t="s">
        <v>393</v>
      </c>
      <c r="H189" s="1" t="s">
        <v>2319</v>
      </c>
      <c r="I189" s="1" t="s">
        <v>2917</v>
      </c>
      <c r="J189" s="1" t="s">
        <v>2321</v>
      </c>
      <c r="K189" s="1" t="s">
        <v>2917</v>
      </c>
      <c r="L189" s="1" t="s">
        <v>2917</v>
      </c>
      <c r="M189" s="1" t="s">
        <v>2322</v>
      </c>
      <c r="N189" s="1" t="s">
        <v>2322</v>
      </c>
      <c r="O189" s="1" t="s">
        <v>2323</v>
      </c>
      <c r="P189" s="1" t="s">
        <v>2324</v>
      </c>
      <c r="Q189" s="1" t="s">
        <v>2325</v>
      </c>
      <c r="R189" s="1" t="s">
        <v>2918</v>
      </c>
      <c r="S189" s="1" t="s">
        <v>75</v>
      </c>
      <c r="T189" s="1" t="s">
        <v>2327</v>
      </c>
      <c r="U189" s="1" t="s">
        <v>2345</v>
      </c>
      <c r="V189" s="1" t="s">
        <v>2334</v>
      </c>
    </row>
    <row r="190" s="1" customFormat="1" spans="1:22">
      <c r="A190" s="1" t="s">
        <v>1399</v>
      </c>
      <c r="B190" s="1" t="s">
        <v>1402</v>
      </c>
      <c r="C190" s="1" t="s">
        <v>1400</v>
      </c>
      <c r="D190" s="1" t="s">
        <v>2501</v>
      </c>
      <c r="E190" s="1" t="s">
        <v>2919</v>
      </c>
      <c r="F190" s="1" t="s">
        <v>320</v>
      </c>
      <c r="G190" s="1" t="s">
        <v>665</v>
      </c>
      <c r="H190" s="1" t="s">
        <v>2319</v>
      </c>
      <c r="I190" s="1" t="s">
        <v>2920</v>
      </c>
      <c r="J190" s="1" t="s">
        <v>2321</v>
      </c>
      <c r="K190" s="1" t="s">
        <v>2920</v>
      </c>
      <c r="L190" s="1" t="s">
        <v>2920</v>
      </c>
      <c r="M190" s="1" t="s">
        <v>2322</v>
      </c>
      <c r="N190" s="1" t="s">
        <v>2322</v>
      </c>
      <c r="O190" s="1" t="s">
        <v>2323</v>
      </c>
      <c r="P190" s="1" t="s">
        <v>2324</v>
      </c>
      <c r="Q190" s="1" t="s">
        <v>2325</v>
      </c>
      <c r="R190" s="1" t="s">
        <v>2921</v>
      </c>
      <c r="S190" s="1" t="s">
        <v>75</v>
      </c>
      <c r="T190" s="1" t="s">
        <v>2327</v>
      </c>
      <c r="U190" s="1" t="s">
        <v>2345</v>
      </c>
      <c r="V190" s="1" t="s">
        <v>2334</v>
      </c>
    </row>
    <row r="191" s="1" customFormat="1" spans="1:22">
      <c r="A191" s="1" t="s">
        <v>1435</v>
      </c>
      <c r="B191" s="1" t="s">
        <v>523</v>
      </c>
      <c r="C191" s="1" t="s">
        <v>1436</v>
      </c>
      <c r="D191" s="1" t="s">
        <v>2501</v>
      </c>
      <c r="E191" s="1" t="s">
        <v>2922</v>
      </c>
      <c r="F191" s="1" t="s">
        <v>674</v>
      </c>
      <c r="G191" s="1" t="s">
        <v>665</v>
      </c>
      <c r="H191" s="1" t="s">
        <v>2319</v>
      </c>
      <c r="I191" s="1" t="s">
        <v>2923</v>
      </c>
      <c r="J191" s="1" t="s">
        <v>2321</v>
      </c>
      <c r="K191" s="1" t="s">
        <v>2923</v>
      </c>
      <c r="L191" s="1" t="s">
        <v>2923</v>
      </c>
      <c r="M191" s="1" t="s">
        <v>2322</v>
      </c>
      <c r="N191" s="1" t="s">
        <v>2322</v>
      </c>
      <c r="O191" s="1" t="s">
        <v>2323</v>
      </c>
      <c r="P191" s="1" t="s">
        <v>2324</v>
      </c>
      <c r="Q191" s="1" t="s">
        <v>2325</v>
      </c>
      <c r="R191" s="1" t="s">
        <v>2924</v>
      </c>
      <c r="S191" s="1" t="s">
        <v>75</v>
      </c>
      <c r="T191" s="1" t="s">
        <v>2327</v>
      </c>
      <c r="U191" s="1" t="s">
        <v>2345</v>
      </c>
      <c r="V191" s="1" t="s">
        <v>2334</v>
      </c>
    </row>
    <row r="192" s="1" customFormat="1" spans="1:22">
      <c r="A192" s="1" t="s">
        <v>1159</v>
      </c>
      <c r="B192" s="1" t="s">
        <v>105</v>
      </c>
      <c r="C192" s="1" t="s">
        <v>1160</v>
      </c>
      <c r="D192" s="1" t="s">
        <v>179</v>
      </c>
      <c r="E192" s="1" t="s">
        <v>2925</v>
      </c>
      <c r="F192" s="1" t="s">
        <v>83</v>
      </c>
      <c r="G192" s="1" t="s">
        <v>674</v>
      </c>
      <c r="H192" s="1" t="s">
        <v>2319</v>
      </c>
      <c r="I192" s="1" t="s">
        <v>2926</v>
      </c>
      <c r="J192" s="1" t="s">
        <v>2321</v>
      </c>
      <c r="K192" s="1" t="s">
        <v>2926</v>
      </c>
      <c r="L192" s="1" t="s">
        <v>2926</v>
      </c>
      <c r="M192" s="1" t="s">
        <v>2322</v>
      </c>
      <c r="N192" s="1" t="s">
        <v>2322</v>
      </c>
      <c r="O192" s="1" t="s">
        <v>2323</v>
      </c>
      <c r="P192" s="1" t="s">
        <v>2324</v>
      </c>
      <c r="Q192" s="1" t="s">
        <v>2325</v>
      </c>
      <c r="R192" s="1" t="s">
        <v>2927</v>
      </c>
      <c r="S192" s="1" t="s">
        <v>75</v>
      </c>
      <c r="T192" s="1" t="s">
        <v>2327</v>
      </c>
      <c r="U192" s="1" t="s">
        <v>2345</v>
      </c>
      <c r="V192" s="1" t="s">
        <v>2334</v>
      </c>
    </row>
    <row r="193" s="1" customFormat="1" spans="1:22">
      <c r="A193" s="1" t="s">
        <v>176</v>
      </c>
      <c r="B193" s="1" t="s">
        <v>181</v>
      </c>
      <c r="C193" s="1" t="s">
        <v>177</v>
      </c>
      <c r="D193" s="1" t="s">
        <v>179</v>
      </c>
      <c r="E193" s="1" t="s">
        <v>2928</v>
      </c>
      <c r="F193" s="1" t="s">
        <v>95</v>
      </c>
      <c r="G193" s="1" t="s">
        <v>83</v>
      </c>
      <c r="H193" s="1" t="s">
        <v>2319</v>
      </c>
      <c r="I193" s="1" t="s">
        <v>2929</v>
      </c>
      <c r="J193" s="1" t="s">
        <v>2321</v>
      </c>
      <c r="K193" s="1" t="s">
        <v>2929</v>
      </c>
      <c r="L193" s="1" t="s">
        <v>2929</v>
      </c>
      <c r="M193" s="1" t="s">
        <v>2322</v>
      </c>
      <c r="N193" s="1" t="s">
        <v>2322</v>
      </c>
      <c r="O193" s="1" t="s">
        <v>2323</v>
      </c>
      <c r="P193" s="1" t="s">
        <v>2324</v>
      </c>
      <c r="Q193" s="1" t="s">
        <v>2325</v>
      </c>
      <c r="R193" s="1" t="s">
        <v>2930</v>
      </c>
      <c r="S193" s="1" t="s">
        <v>75</v>
      </c>
      <c r="T193" s="1" t="s">
        <v>2327</v>
      </c>
      <c r="U193" s="1" t="s">
        <v>2345</v>
      </c>
      <c r="V193" s="1" t="s">
        <v>2334</v>
      </c>
    </row>
    <row r="194" s="1" customFormat="1" spans="1:22">
      <c r="A194" s="1" t="s">
        <v>1104</v>
      </c>
      <c r="B194" s="1" t="s">
        <v>456</v>
      </c>
      <c r="C194" s="1" t="s">
        <v>1105</v>
      </c>
      <c r="D194" s="1" t="s">
        <v>454</v>
      </c>
      <c r="E194" s="1" t="s">
        <v>2931</v>
      </c>
      <c r="F194" s="1" t="s">
        <v>356</v>
      </c>
      <c r="G194" s="1" t="s">
        <v>674</v>
      </c>
      <c r="H194" s="1" t="s">
        <v>2319</v>
      </c>
      <c r="I194" s="1" t="s">
        <v>2932</v>
      </c>
      <c r="J194" s="1" t="s">
        <v>2321</v>
      </c>
      <c r="K194" s="1" t="s">
        <v>2932</v>
      </c>
      <c r="L194" s="1" t="s">
        <v>2932</v>
      </c>
      <c r="M194" s="1" t="s">
        <v>2322</v>
      </c>
      <c r="N194" s="1" t="s">
        <v>2322</v>
      </c>
      <c r="O194" s="1" t="s">
        <v>2323</v>
      </c>
      <c r="P194" s="1" t="s">
        <v>2324</v>
      </c>
      <c r="Q194" s="1" t="s">
        <v>2325</v>
      </c>
      <c r="R194" s="1" t="s">
        <v>2933</v>
      </c>
      <c r="S194" s="1" t="s">
        <v>75</v>
      </c>
      <c r="T194" s="1" t="s">
        <v>2327</v>
      </c>
      <c r="U194" s="1" t="s">
        <v>2345</v>
      </c>
      <c r="V194" s="1" t="s">
        <v>2607</v>
      </c>
    </row>
    <row r="195" s="1" customFormat="1" spans="1:22">
      <c r="A195" s="1" t="s">
        <v>451</v>
      </c>
      <c r="B195" s="1" t="s">
        <v>456</v>
      </c>
      <c r="C195" s="1" t="s">
        <v>452</v>
      </c>
      <c r="D195" s="1" t="s">
        <v>454</v>
      </c>
      <c r="E195" s="1" t="s">
        <v>2931</v>
      </c>
      <c r="F195" s="1" t="s">
        <v>83</v>
      </c>
      <c r="G195" s="1" t="s">
        <v>356</v>
      </c>
      <c r="H195" s="1" t="s">
        <v>2319</v>
      </c>
      <c r="I195" s="1" t="s">
        <v>2934</v>
      </c>
      <c r="J195" s="1" t="s">
        <v>2321</v>
      </c>
      <c r="K195" s="1" t="s">
        <v>2934</v>
      </c>
      <c r="L195" s="1" t="s">
        <v>2934</v>
      </c>
      <c r="M195" s="1" t="s">
        <v>2322</v>
      </c>
      <c r="N195" s="1" t="s">
        <v>2322</v>
      </c>
      <c r="O195" s="1" t="s">
        <v>2323</v>
      </c>
      <c r="P195" s="1" t="s">
        <v>2324</v>
      </c>
      <c r="Q195" s="1" t="s">
        <v>2325</v>
      </c>
      <c r="R195" s="1" t="s">
        <v>2935</v>
      </c>
      <c r="S195" s="1" t="s">
        <v>75</v>
      </c>
      <c r="T195" s="1" t="s">
        <v>2327</v>
      </c>
      <c r="U195" s="1" t="s">
        <v>2345</v>
      </c>
      <c r="V195" s="1" t="s">
        <v>2607</v>
      </c>
    </row>
    <row r="196" s="1" customFormat="1" spans="1:22">
      <c r="A196" s="1" t="s">
        <v>1128</v>
      </c>
      <c r="B196" s="1" t="s">
        <v>105</v>
      </c>
      <c r="C196" s="1" t="s">
        <v>1129</v>
      </c>
      <c r="D196" s="1" t="s">
        <v>2936</v>
      </c>
      <c r="E196" s="1" t="s">
        <v>2925</v>
      </c>
      <c r="F196" s="1" t="s">
        <v>83</v>
      </c>
      <c r="G196" s="1" t="s">
        <v>674</v>
      </c>
      <c r="H196" s="1" t="s">
        <v>2319</v>
      </c>
      <c r="I196" s="1" t="s">
        <v>2937</v>
      </c>
      <c r="J196" s="1" t="s">
        <v>2321</v>
      </c>
      <c r="K196" s="1" t="s">
        <v>2937</v>
      </c>
      <c r="L196" s="1" t="s">
        <v>2937</v>
      </c>
      <c r="M196" s="1" t="s">
        <v>2322</v>
      </c>
      <c r="N196" s="1" t="s">
        <v>2322</v>
      </c>
      <c r="O196" s="1" t="s">
        <v>2323</v>
      </c>
      <c r="P196" s="1" t="s">
        <v>2324</v>
      </c>
      <c r="Q196" s="1" t="s">
        <v>2325</v>
      </c>
      <c r="R196" s="1" t="s">
        <v>2938</v>
      </c>
      <c r="S196" s="1" t="s">
        <v>75</v>
      </c>
      <c r="T196" s="1" t="s">
        <v>2327</v>
      </c>
      <c r="U196" s="1" t="s">
        <v>2328</v>
      </c>
      <c r="V196" s="1" t="s">
        <v>2334</v>
      </c>
    </row>
    <row r="197" s="1" customFormat="1" spans="1:22">
      <c r="A197" s="1" t="s">
        <v>2039</v>
      </c>
      <c r="B197" s="1" t="s">
        <v>151</v>
      </c>
      <c r="C197" s="1" t="s">
        <v>2040</v>
      </c>
      <c r="D197" s="1" t="s">
        <v>2042</v>
      </c>
      <c r="E197" s="1" t="s">
        <v>2939</v>
      </c>
      <c r="F197" s="1" t="s">
        <v>665</v>
      </c>
      <c r="G197" s="1" t="s">
        <v>393</v>
      </c>
      <c r="H197" s="1" t="s">
        <v>2319</v>
      </c>
      <c r="I197" s="1" t="s">
        <v>2940</v>
      </c>
      <c r="J197" s="1" t="s">
        <v>2321</v>
      </c>
      <c r="K197" s="1" t="s">
        <v>2940</v>
      </c>
      <c r="L197" s="1" t="s">
        <v>2940</v>
      </c>
      <c r="M197" s="1" t="s">
        <v>2322</v>
      </c>
      <c r="N197" s="1" t="s">
        <v>2322</v>
      </c>
      <c r="O197" s="1" t="s">
        <v>2323</v>
      </c>
      <c r="P197" s="1" t="s">
        <v>2324</v>
      </c>
      <c r="Q197" s="1" t="s">
        <v>2325</v>
      </c>
      <c r="R197" s="1" t="s">
        <v>2941</v>
      </c>
      <c r="S197" s="1" t="s">
        <v>75</v>
      </c>
      <c r="T197" s="1" t="s">
        <v>2327</v>
      </c>
      <c r="U197" s="1" t="s">
        <v>2328</v>
      </c>
      <c r="V197" s="1" t="s">
        <v>2334</v>
      </c>
    </row>
    <row r="198" s="1" customFormat="1" spans="1:22">
      <c r="A198" s="1" t="s">
        <v>774</v>
      </c>
      <c r="B198" s="1" t="s">
        <v>112</v>
      </c>
      <c r="C198" s="1" t="s">
        <v>775</v>
      </c>
      <c r="D198" s="1" t="s">
        <v>407</v>
      </c>
      <c r="E198" s="1" t="s">
        <v>2942</v>
      </c>
      <c r="F198" s="1" t="s">
        <v>113</v>
      </c>
      <c r="G198" s="1" t="s">
        <v>320</v>
      </c>
      <c r="H198" s="1" t="s">
        <v>2319</v>
      </c>
      <c r="I198" s="1" t="s">
        <v>2943</v>
      </c>
      <c r="J198" s="1" t="s">
        <v>2321</v>
      </c>
      <c r="K198" s="1" t="s">
        <v>2943</v>
      </c>
      <c r="L198" s="1" t="s">
        <v>2943</v>
      </c>
      <c r="M198" s="1" t="s">
        <v>2322</v>
      </c>
      <c r="N198" s="1" t="s">
        <v>2322</v>
      </c>
      <c r="O198" s="1" t="s">
        <v>2323</v>
      </c>
      <c r="P198" s="1" t="s">
        <v>2324</v>
      </c>
      <c r="Q198" s="1" t="s">
        <v>2325</v>
      </c>
      <c r="R198" s="1" t="s">
        <v>2944</v>
      </c>
      <c r="S198" s="1" t="s">
        <v>75</v>
      </c>
      <c r="T198" s="1" t="s">
        <v>2327</v>
      </c>
      <c r="U198" s="1" t="s">
        <v>2328</v>
      </c>
      <c r="V198" s="1" t="s">
        <v>2349</v>
      </c>
    </row>
    <row r="199" s="1" customFormat="1" spans="1:22">
      <c r="A199" s="1" t="s">
        <v>1930</v>
      </c>
      <c r="B199" s="1" t="s">
        <v>94</v>
      </c>
      <c r="C199" s="1" t="s">
        <v>1931</v>
      </c>
      <c r="D199" s="1" t="s">
        <v>407</v>
      </c>
      <c r="E199" s="1" t="s">
        <v>2945</v>
      </c>
      <c r="F199" s="1" t="s">
        <v>998</v>
      </c>
      <c r="G199" s="1" t="s">
        <v>393</v>
      </c>
      <c r="H199" s="1" t="s">
        <v>2319</v>
      </c>
      <c r="I199" s="1" t="s">
        <v>2946</v>
      </c>
      <c r="J199" s="1" t="s">
        <v>2321</v>
      </c>
      <c r="K199" s="1" t="s">
        <v>2946</v>
      </c>
      <c r="L199" s="1" t="s">
        <v>2946</v>
      </c>
      <c r="M199" s="1" t="s">
        <v>2322</v>
      </c>
      <c r="N199" s="1" t="s">
        <v>2322</v>
      </c>
      <c r="O199" s="1" t="s">
        <v>2323</v>
      </c>
      <c r="P199" s="1" t="s">
        <v>2324</v>
      </c>
      <c r="Q199" s="1" t="s">
        <v>2325</v>
      </c>
      <c r="R199" s="1" t="s">
        <v>2947</v>
      </c>
      <c r="S199" s="1" t="s">
        <v>75</v>
      </c>
      <c r="T199" s="1" t="s">
        <v>2327</v>
      </c>
      <c r="U199" s="1" t="s">
        <v>2328</v>
      </c>
      <c r="V199" s="1" t="s">
        <v>2349</v>
      </c>
    </row>
    <row r="200" s="1" customFormat="1" spans="1:22">
      <c r="A200" s="1" t="s">
        <v>404</v>
      </c>
      <c r="B200" s="1" t="s">
        <v>409</v>
      </c>
      <c r="C200" s="1" t="s">
        <v>405</v>
      </c>
      <c r="D200" s="1" t="s">
        <v>407</v>
      </c>
      <c r="E200" s="1" t="s">
        <v>2948</v>
      </c>
      <c r="F200" s="1" t="s">
        <v>82</v>
      </c>
      <c r="G200" s="1" t="s">
        <v>356</v>
      </c>
      <c r="H200" s="1" t="s">
        <v>2319</v>
      </c>
      <c r="I200" s="1" t="s">
        <v>2949</v>
      </c>
      <c r="J200" s="1" t="s">
        <v>2321</v>
      </c>
      <c r="K200" s="1" t="s">
        <v>2949</v>
      </c>
      <c r="L200" s="1" t="s">
        <v>2949</v>
      </c>
      <c r="M200" s="1" t="s">
        <v>2322</v>
      </c>
      <c r="N200" s="1" t="s">
        <v>2322</v>
      </c>
      <c r="O200" s="1" t="s">
        <v>2323</v>
      </c>
      <c r="P200" s="1" t="s">
        <v>2324</v>
      </c>
      <c r="Q200" s="1" t="s">
        <v>2325</v>
      </c>
      <c r="R200" s="1" t="s">
        <v>2950</v>
      </c>
      <c r="S200" s="1" t="s">
        <v>75</v>
      </c>
      <c r="T200" s="1" t="s">
        <v>2327</v>
      </c>
      <c r="U200" s="1" t="s">
        <v>2328</v>
      </c>
      <c r="V200" s="1" t="s">
        <v>2349</v>
      </c>
    </row>
    <row r="201" s="1" customFormat="1" spans="1:22">
      <c r="A201" s="1" t="s">
        <v>1643</v>
      </c>
      <c r="B201" s="1" t="s">
        <v>851</v>
      </c>
      <c r="C201" s="1" t="s">
        <v>1644</v>
      </c>
      <c r="D201" s="1" t="s">
        <v>1646</v>
      </c>
      <c r="E201" s="1" t="s">
        <v>2951</v>
      </c>
      <c r="F201" s="1" t="s">
        <v>674</v>
      </c>
      <c r="G201" s="1" t="s">
        <v>998</v>
      </c>
      <c r="H201" s="1" t="s">
        <v>2319</v>
      </c>
      <c r="I201" s="1" t="s">
        <v>2438</v>
      </c>
      <c r="J201" s="1" t="s">
        <v>2321</v>
      </c>
      <c r="K201" s="1" t="s">
        <v>2438</v>
      </c>
      <c r="L201" s="1" t="s">
        <v>2438</v>
      </c>
      <c r="M201" s="1" t="s">
        <v>2322</v>
      </c>
      <c r="N201" s="1" t="s">
        <v>2322</v>
      </c>
      <c r="O201" s="1" t="s">
        <v>2323</v>
      </c>
      <c r="P201" s="1" t="s">
        <v>2324</v>
      </c>
      <c r="Q201" s="1" t="s">
        <v>2325</v>
      </c>
      <c r="R201" s="1" t="s">
        <v>2952</v>
      </c>
      <c r="S201" s="1" t="s">
        <v>75</v>
      </c>
      <c r="T201" s="1" t="s">
        <v>2327</v>
      </c>
      <c r="U201" s="1" t="s">
        <v>2328</v>
      </c>
      <c r="V201" s="1" t="s">
        <v>2349</v>
      </c>
    </row>
    <row r="202" s="1" customFormat="1" spans="1:22">
      <c r="A202" s="1" t="s">
        <v>436</v>
      </c>
      <c r="B202" s="1" t="s">
        <v>161</v>
      </c>
      <c r="C202" s="1" t="s">
        <v>437</v>
      </c>
      <c r="D202" s="1" t="s">
        <v>439</v>
      </c>
      <c r="E202" s="1" t="s">
        <v>2953</v>
      </c>
      <c r="F202" s="1" t="s">
        <v>82</v>
      </c>
      <c r="G202" s="1" t="s">
        <v>356</v>
      </c>
      <c r="H202" s="1" t="s">
        <v>2319</v>
      </c>
      <c r="I202" s="1" t="s">
        <v>2954</v>
      </c>
      <c r="J202" s="1" t="s">
        <v>2321</v>
      </c>
      <c r="K202" s="1" t="s">
        <v>2954</v>
      </c>
      <c r="L202" s="1" t="s">
        <v>2954</v>
      </c>
      <c r="M202" s="1" t="s">
        <v>2322</v>
      </c>
      <c r="N202" s="1" t="s">
        <v>2322</v>
      </c>
      <c r="O202" s="1" t="s">
        <v>2323</v>
      </c>
      <c r="P202" s="1" t="s">
        <v>2324</v>
      </c>
      <c r="Q202" s="1" t="s">
        <v>2325</v>
      </c>
      <c r="R202" s="1" t="s">
        <v>2955</v>
      </c>
      <c r="S202" s="1" t="s">
        <v>75</v>
      </c>
      <c r="T202" s="1" t="s">
        <v>2327</v>
      </c>
      <c r="U202" s="1" t="s">
        <v>2328</v>
      </c>
      <c r="V202" s="1" t="s">
        <v>2349</v>
      </c>
    </row>
    <row r="203" s="1" customFormat="1" spans="1:22">
      <c r="A203" s="1" t="s">
        <v>1353</v>
      </c>
      <c r="B203" s="1" t="s">
        <v>498</v>
      </c>
      <c r="C203" s="1" t="s">
        <v>1354</v>
      </c>
      <c r="D203" s="1" t="s">
        <v>1356</v>
      </c>
      <c r="E203" s="1" t="s">
        <v>2956</v>
      </c>
      <c r="F203" s="1" t="s">
        <v>320</v>
      </c>
      <c r="G203" s="1" t="s">
        <v>665</v>
      </c>
      <c r="H203" s="1" t="s">
        <v>2319</v>
      </c>
      <c r="I203" s="1" t="s">
        <v>2957</v>
      </c>
      <c r="J203" s="1" t="s">
        <v>2321</v>
      </c>
      <c r="K203" s="1" t="s">
        <v>2957</v>
      </c>
      <c r="L203" s="1" t="s">
        <v>2957</v>
      </c>
      <c r="M203" s="1" t="s">
        <v>2322</v>
      </c>
      <c r="N203" s="1" t="s">
        <v>2322</v>
      </c>
      <c r="O203" s="1" t="s">
        <v>2323</v>
      </c>
      <c r="P203" s="1" t="s">
        <v>2324</v>
      </c>
      <c r="Q203" s="1" t="s">
        <v>2325</v>
      </c>
      <c r="R203" s="1" t="s">
        <v>2958</v>
      </c>
      <c r="S203" s="1" t="s">
        <v>75</v>
      </c>
      <c r="T203" s="1" t="s">
        <v>2327</v>
      </c>
      <c r="U203" s="1" t="s">
        <v>2328</v>
      </c>
      <c r="V203" s="1" t="s">
        <v>2349</v>
      </c>
    </row>
    <row r="204" s="1" customFormat="1" spans="1:22">
      <c r="A204" s="1" t="s">
        <v>1998</v>
      </c>
      <c r="B204" s="1" t="s">
        <v>498</v>
      </c>
      <c r="C204" s="1" t="s">
        <v>1999</v>
      </c>
      <c r="D204" s="1" t="s">
        <v>2959</v>
      </c>
      <c r="E204" s="1" t="s">
        <v>2960</v>
      </c>
      <c r="F204" s="1" t="s">
        <v>674</v>
      </c>
      <c r="G204" s="1" t="s">
        <v>393</v>
      </c>
      <c r="H204" s="1" t="s">
        <v>2319</v>
      </c>
      <c r="I204" s="1" t="s">
        <v>2961</v>
      </c>
      <c r="J204" s="1" t="s">
        <v>2321</v>
      </c>
      <c r="K204" s="1" t="s">
        <v>2961</v>
      </c>
      <c r="L204" s="1" t="s">
        <v>2961</v>
      </c>
      <c r="M204" s="1" t="s">
        <v>2322</v>
      </c>
      <c r="N204" s="1" t="s">
        <v>2322</v>
      </c>
      <c r="O204" s="1" t="s">
        <v>2323</v>
      </c>
      <c r="P204" s="1" t="s">
        <v>2324</v>
      </c>
      <c r="Q204" s="1" t="s">
        <v>2325</v>
      </c>
      <c r="R204" s="1" t="s">
        <v>2962</v>
      </c>
      <c r="S204" s="1" t="s">
        <v>75</v>
      </c>
      <c r="T204" s="1" t="s">
        <v>2327</v>
      </c>
      <c r="U204" s="1" t="s">
        <v>2328</v>
      </c>
      <c r="V204" s="1" t="s">
        <v>2334</v>
      </c>
    </row>
    <row r="205" s="1" customFormat="1" spans="1:22">
      <c r="A205" s="1" t="s">
        <v>203</v>
      </c>
      <c r="B205" s="1" t="s">
        <v>208</v>
      </c>
      <c r="C205" s="1" t="s">
        <v>204</v>
      </c>
      <c r="D205" s="1" t="s">
        <v>2959</v>
      </c>
      <c r="E205" s="1" t="s">
        <v>2963</v>
      </c>
      <c r="F205" s="1" t="s">
        <v>95</v>
      </c>
      <c r="G205" s="1" t="s">
        <v>83</v>
      </c>
      <c r="H205" s="1" t="s">
        <v>2319</v>
      </c>
      <c r="I205" s="1" t="s">
        <v>2964</v>
      </c>
      <c r="J205" s="1" t="s">
        <v>2321</v>
      </c>
      <c r="K205" s="1" t="s">
        <v>2964</v>
      </c>
      <c r="L205" s="1" t="s">
        <v>2964</v>
      </c>
      <c r="M205" s="1" t="s">
        <v>2322</v>
      </c>
      <c r="N205" s="1" t="s">
        <v>2322</v>
      </c>
      <c r="O205" s="1" t="s">
        <v>2323</v>
      </c>
      <c r="P205" s="1" t="s">
        <v>2324</v>
      </c>
      <c r="Q205" s="1" t="s">
        <v>2325</v>
      </c>
      <c r="R205" s="1" t="s">
        <v>2965</v>
      </c>
      <c r="S205" s="1" t="s">
        <v>75</v>
      </c>
      <c r="T205" s="1" t="s">
        <v>2327</v>
      </c>
      <c r="U205" s="1" t="s">
        <v>2345</v>
      </c>
      <c r="V205" s="1" t="s">
        <v>2334</v>
      </c>
    </row>
    <row r="206" s="1" customFormat="1" spans="1:22">
      <c r="A206" s="1" t="s">
        <v>1609</v>
      </c>
      <c r="B206" s="1" t="s">
        <v>132</v>
      </c>
      <c r="C206" s="1" t="s">
        <v>1610</v>
      </c>
      <c r="D206" s="1" t="s">
        <v>92</v>
      </c>
      <c r="E206" s="1" t="s">
        <v>2966</v>
      </c>
      <c r="F206" s="1" t="s">
        <v>665</v>
      </c>
      <c r="G206" s="1" t="s">
        <v>393</v>
      </c>
      <c r="H206" s="1" t="s">
        <v>2319</v>
      </c>
      <c r="I206" s="1" t="s">
        <v>2967</v>
      </c>
      <c r="J206" s="1" t="s">
        <v>2321</v>
      </c>
      <c r="K206" s="1" t="s">
        <v>2967</v>
      </c>
      <c r="L206" s="1" t="s">
        <v>2967</v>
      </c>
      <c r="M206" s="1" t="s">
        <v>2322</v>
      </c>
      <c r="N206" s="1" t="s">
        <v>2322</v>
      </c>
      <c r="O206" s="1" t="s">
        <v>2323</v>
      </c>
      <c r="P206" s="1" t="s">
        <v>2324</v>
      </c>
      <c r="Q206" s="1" t="s">
        <v>2325</v>
      </c>
      <c r="R206" s="1" t="s">
        <v>2968</v>
      </c>
      <c r="S206" s="1" t="s">
        <v>75</v>
      </c>
      <c r="T206" s="1" t="s">
        <v>2327</v>
      </c>
      <c r="U206" s="1" t="s">
        <v>2345</v>
      </c>
      <c r="V206" s="1" t="s">
        <v>2349</v>
      </c>
    </row>
    <row r="207" s="1" customFormat="1" spans="1:22">
      <c r="A207" s="1" t="s">
        <v>1963</v>
      </c>
      <c r="B207" s="1" t="s">
        <v>132</v>
      </c>
      <c r="C207" s="1" t="s">
        <v>1964</v>
      </c>
      <c r="D207" s="1" t="s">
        <v>92</v>
      </c>
      <c r="E207" s="1" t="s">
        <v>2969</v>
      </c>
      <c r="F207" s="1" t="s">
        <v>356</v>
      </c>
      <c r="G207" s="1" t="s">
        <v>393</v>
      </c>
      <c r="H207" s="1" t="s">
        <v>2319</v>
      </c>
      <c r="I207" s="1" t="s">
        <v>2970</v>
      </c>
      <c r="J207" s="1" t="s">
        <v>2321</v>
      </c>
      <c r="K207" s="1" t="s">
        <v>2970</v>
      </c>
      <c r="L207" s="1" t="s">
        <v>2970</v>
      </c>
      <c r="M207" s="1" t="s">
        <v>2322</v>
      </c>
      <c r="N207" s="1" t="s">
        <v>2322</v>
      </c>
      <c r="O207" s="1" t="s">
        <v>2323</v>
      </c>
      <c r="P207" s="1" t="s">
        <v>2324</v>
      </c>
      <c r="Q207" s="1" t="s">
        <v>2325</v>
      </c>
      <c r="R207" s="1" t="s">
        <v>2971</v>
      </c>
      <c r="S207" s="1" t="s">
        <v>75</v>
      </c>
      <c r="T207" s="1" t="s">
        <v>2327</v>
      </c>
      <c r="U207" s="1" t="s">
        <v>2345</v>
      </c>
      <c r="V207" s="1" t="s">
        <v>2349</v>
      </c>
    </row>
    <row r="208" s="1" customFormat="1" spans="1:22">
      <c r="A208" s="1" t="s">
        <v>1342</v>
      </c>
      <c r="B208" s="1" t="s">
        <v>1345</v>
      </c>
      <c r="C208" s="1" t="s">
        <v>1343</v>
      </c>
      <c r="D208" s="1" t="s">
        <v>92</v>
      </c>
      <c r="E208" s="1" t="s">
        <v>2972</v>
      </c>
      <c r="F208" s="1" t="s">
        <v>356</v>
      </c>
      <c r="G208" s="1" t="s">
        <v>665</v>
      </c>
      <c r="H208" s="1" t="s">
        <v>2319</v>
      </c>
      <c r="I208" s="1" t="s">
        <v>2973</v>
      </c>
      <c r="J208" s="1" t="s">
        <v>2321</v>
      </c>
      <c r="K208" s="1" t="s">
        <v>2973</v>
      </c>
      <c r="L208" s="1" t="s">
        <v>2973</v>
      </c>
      <c r="M208" s="1" t="s">
        <v>2322</v>
      </c>
      <c r="N208" s="1" t="s">
        <v>2322</v>
      </c>
      <c r="O208" s="1" t="s">
        <v>2323</v>
      </c>
      <c r="P208" s="1" t="s">
        <v>2324</v>
      </c>
      <c r="Q208" s="1" t="s">
        <v>2325</v>
      </c>
      <c r="R208" s="1" t="s">
        <v>2974</v>
      </c>
      <c r="S208" s="1" t="s">
        <v>75</v>
      </c>
      <c r="T208" s="1" t="s">
        <v>2327</v>
      </c>
      <c r="U208" s="1" t="s">
        <v>2345</v>
      </c>
      <c r="V208" s="1" t="s">
        <v>2349</v>
      </c>
    </row>
    <row r="209" s="1" customFormat="1" spans="1:22">
      <c r="A209" s="1" t="s">
        <v>1384</v>
      </c>
      <c r="B209" s="1" t="s">
        <v>456</v>
      </c>
      <c r="C209" s="1" t="s">
        <v>1385</v>
      </c>
      <c r="D209" s="1" t="s">
        <v>92</v>
      </c>
      <c r="E209" s="1" t="s">
        <v>2975</v>
      </c>
      <c r="F209" s="1" t="s">
        <v>356</v>
      </c>
      <c r="G209" s="1" t="s">
        <v>665</v>
      </c>
      <c r="H209" s="1" t="s">
        <v>2319</v>
      </c>
      <c r="I209" s="1" t="s">
        <v>2976</v>
      </c>
      <c r="J209" s="1" t="s">
        <v>2321</v>
      </c>
      <c r="K209" s="1" t="s">
        <v>2976</v>
      </c>
      <c r="L209" s="1" t="s">
        <v>2976</v>
      </c>
      <c r="M209" s="1" t="s">
        <v>2322</v>
      </c>
      <c r="N209" s="1" t="s">
        <v>2322</v>
      </c>
      <c r="O209" s="1" t="s">
        <v>2323</v>
      </c>
      <c r="P209" s="1" t="s">
        <v>2324</v>
      </c>
      <c r="Q209" s="1" t="s">
        <v>2325</v>
      </c>
      <c r="R209" s="1" t="s">
        <v>2977</v>
      </c>
      <c r="S209" s="1" t="s">
        <v>75</v>
      </c>
      <c r="T209" s="1" t="s">
        <v>2327</v>
      </c>
      <c r="U209" s="1" t="s">
        <v>2345</v>
      </c>
      <c r="V209" s="1" t="s">
        <v>2349</v>
      </c>
    </row>
    <row r="210" s="1" customFormat="1" spans="1:22">
      <c r="A210" s="1" t="s">
        <v>1969</v>
      </c>
      <c r="B210" s="1" t="s">
        <v>132</v>
      </c>
      <c r="C210" s="1" t="s">
        <v>1970</v>
      </c>
      <c r="D210" s="1" t="s">
        <v>92</v>
      </c>
      <c r="E210" s="1" t="s">
        <v>2978</v>
      </c>
      <c r="F210" s="1" t="s">
        <v>356</v>
      </c>
      <c r="G210" s="1" t="s">
        <v>393</v>
      </c>
      <c r="H210" s="1" t="s">
        <v>2319</v>
      </c>
      <c r="I210" s="1" t="s">
        <v>2970</v>
      </c>
      <c r="J210" s="1" t="s">
        <v>2321</v>
      </c>
      <c r="K210" s="1" t="s">
        <v>2970</v>
      </c>
      <c r="L210" s="1" t="s">
        <v>2970</v>
      </c>
      <c r="M210" s="1" t="s">
        <v>2322</v>
      </c>
      <c r="N210" s="1" t="s">
        <v>2322</v>
      </c>
      <c r="O210" s="1" t="s">
        <v>2323</v>
      </c>
      <c r="P210" s="1" t="s">
        <v>2324</v>
      </c>
      <c r="Q210" s="1" t="s">
        <v>2325</v>
      </c>
      <c r="R210" s="1" t="s">
        <v>2979</v>
      </c>
      <c r="S210" s="1" t="s">
        <v>75</v>
      </c>
      <c r="T210" s="1" t="s">
        <v>2327</v>
      </c>
      <c r="U210" s="1" t="s">
        <v>2345</v>
      </c>
      <c r="V210" s="1" t="s">
        <v>2349</v>
      </c>
    </row>
    <row r="211" s="1" customFormat="1" spans="1:22">
      <c r="A211" s="1" t="s">
        <v>109</v>
      </c>
      <c r="B211" s="1" t="s">
        <v>112</v>
      </c>
      <c r="C211" s="1" t="s">
        <v>110</v>
      </c>
      <c r="D211" s="1" t="s">
        <v>92</v>
      </c>
      <c r="E211" s="1" t="s">
        <v>2980</v>
      </c>
      <c r="F211" s="1" t="s">
        <v>113</v>
      </c>
      <c r="G211" s="1" t="s">
        <v>83</v>
      </c>
      <c r="H211" s="1" t="s">
        <v>2319</v>
      </c>
      <c r="I211" s="1" t="s">
        <v>2981</v>
      </c>
      <c r="J211" s="1" t="s">
        <v>2321</v>
      </c>
      <c r="K211" s="1" t="s">
        <v>2981</v>
      </c>
      <c r="L211" s="1" t="s">
        <v>2981</v>
      </c>
      <c r="M211" s="1" t="s">
        <v>2322</v>
      </c>
      <c r="N211" s="1" t="s">
        <v>2322</v>
      </c>
      <c r="O211" s="1" t="s">
        <v>2323</v>
      </c>
      <c r="P211" s="1" t="s">
        <v>2324</v>
      </c>
      <c r="Q211" s="1" t="s">
        <v>2325</v>
      </c>
      <c r="R211" s="1" t="s">
        <v>2982</v>
      </c>
      <c r="S211" s="1" t="s">
        <v>75</v>
      </c>
      <c r="T211" s="1" t="s">
        <v>2327</v>
      </c>
      <c r="U211" s="1" t="s">
        <v>2345</v>
      </c>
      <c r="V211" s="1" t="s">
        <v>2349</v>
      </c>
    </row>
    <row r="212" s="1" customFormat="1" spans="1:22">
      <c r="A212" s="1" t="s">
        <v>89</v>
      </c>
      <c r="B212" s="1" t="s">
        <v>94</v>
      </c>
      <c r="C212" s="1" t="s">
        <v>90</v>
      </c>
      <c r="D212" s="1" t="s">
        <v>92</v>
      </c>
      <c r="E212" s="1" t="s">
        <v>2983</v>
      </c>
      <c r="F212" s="1" t="s">
        <v>95</v>
      </c>
      <c r="G212" s="1" t="s">
        <v>83</v>
      </c>
      <c r="H212" s="1" t="s">
        <v>2319</v>
      </c>
      <c r="I212" s="1" t="s">
        <v>2984</v>
      </c>
      <c r="J212" s="1" t="s">
        <v>2321</v>
      </c>
      <c r="K212" s="1" t="s">
        <v>2984</v>
      </c>
      <c r="L212" s="1" t="s">
        <v>2984</v>
      </c>
      <c r="M212" s="1" t="s">
        <v>2322</v>
      </c>
      <c r="N212" s="1" t="s">
        <v>2322</v>
      </c>
      <c r="O212" s="1" t="s">
        <v>2323</v>
      </c>
      <c r="P212" s="1" t="s">
        <v>2324</v>
      </c>
      <c r="Q212" s="1" t="s">
        <v>2325</v>
      </c>
      <c r="R212" s="1" t="s">
        <v>2985</v>
      </c>
      <c r="S212" s="1" t="s">
        <v>75</v>
      </c>
      <c r="T212" s="1" t="s">
        <v>2327</v>
      </c>
      <c r="U212" s="1" t="s">
        <v>2345</v>
      </c>
      <c r="V212" s="1" t="s">
        <v>2349</v>
      </c>
    </row>
    <row r="213" s="1" customFormat="1" spans="1:22">
      <c r="A213" s="1" t="s">
        <v>444</v>
      </c>
      <c r="B213" s="1" t="s">
        <v>171</v>
      </c>
      <c r="C213" s="1" t="s">
        <v>445</v>
      </c>
      <c r="D213" s="1" t="s">
        <v>447</v>
      </c>
      <c r="E213" s="1" t="s">
        <v>2986</v>
      </c>
      <c r="F213" s="1" t="s">
        <v>83</v>
      </c>
      <c r="G213" s="1" t="s">
        <v>356</v>
      </c>
      <c r="H213" s="1" t="s">
        <v>2319</v>
      </c>
      <c r="I213" s="1" t="s">
        <v>2987</v>
      </c>
      <c r="J213" s="1" t="s">
        <v>2321</v>
      </c>
      <c r="K213" s="1" t="s">
        <v>2987</v>
      </c>
      <c r="L213" s="1" t="s">
        <v>2987</v>
      </c>
      <c r="M213" s="1" t="s">
        <v>2322</v>
      </c>
      <c r="N213" s="1" t="s">
        <v>2322</v>
      </c>
      <c r="O213" s="1" t="s">
        <v>2323</v>
      </c>
      <c r="P213" s="1" t="s">
        <v>2324</v>
      </c>
      <c r="Q213" s="1" t="s">
        <v>2325</v>
      </c>
      <c r="R213" s="1" t="s">
        <v>2988</v>
      </c>
      <c r="S213" s="1" t="s">
        <v>75</v>
      </c>
      <c r="T213" s="1" t="s">
        <v>2327</v>
      </c>
      <c r="U213" s="1" t="s">
        <v>2328</v>
      </c>
      <c r="V213" s="1" t="s">
        <v>2338</v>
      </c>
    </row>
    <row r="214" s="1" customFormat="1" spans="1:22">
      <c r="A214" s="1" t="s">
        <v>1631</v>
      </c>
      <c r="B214" s="1" t="s">
        <v>507</v>
      </c>
      <c r="C214" s="1" t="s">
        <v>1632</v>
      </c>
      <c r="D214" s="1" t="s">
        <v>2989</v>
      </c>
      <c r="E214" s="1" t="s">
        <v>2990</v>
      </c>
      <c r="F214" s="1" t="s">
        <v>320</v>
      </c>
      <c r="G214" s="1" t="s">
        <v>998</v>
      </c>
      <c r="H214" s="1" t="s">
        <v>2319</v>
      </c>
      <c r="I214" s="1" t="s">
        <v>2937</v>
      </c>
      <c r="J214" s="1" t="s">
        <v>2321</v>
      </c>
      <c r="K214" s="1" t="s">
        <v>2937</v>
      </c>
      <c r="L214" s="1" t="s">
        <v>2937</v>
      </c>
      <c r="M214" s="1" t="s">
        <v>2322</v>
      </c>
      <c r="N214" s="1" t="s">
        <v>2322</v>
      </c>
      <c r="O214" s="1" t="s">
        <v>2323</v>
      </c>
      <c r="P214" s="1" t="s">
        <v>2324</v>
      </c>
      <c r="Q214" s="1" t="s">
        <v>2325</v>
      </c>
      <c r="R214" s="1" t="s">
        <v>2991</v>
      </c>
      <c r="S214" s="1" t="s">
        <v>75</v>
      </c>
      <c r="T214" s="1" t="s">
        <v>2327</v>
      </c>
      <c r="U214" s="1" t="s">
        <v>2328</v>
      </c>
      <c r="V214" s="1" t="s">
        <v>2338</v>
      </c>
    </row>
    <row r="215" s="1" customFormat="1" spans="1:22">
      <c r="A215" s="1" t="s">
        <v>166</v>
      </c>
      <c r="B215" s="1" t="s">
        <v>171</v>
      </c>
      <c r="C215" s="1" t="s">
        <v>167</v>
      </c>
      <c r="D215" s="1" t="s">
        <v>2992</v>
      </c>
      <c r="E215" s="1" t="s">
        <v>2993</v>
      </c>
      <c r="F215" s="1" t="s">
        <v>95</v>
      </c>
      <c r="G215" s="1" t="s">
        <v>83</v>
      </c>
      <c r="H215" s="1" t="s">
        <v>2319</v>
      </c>
      <c r="I215" s="1" t="s">
        <v>2994</v>
      </c>
      <c r="J215" s="1" t="s">
        <v>2321</v>
      </c>
      <c r="K215" s="1" t="s">
        <v>2994</v>
      </c>
      <c r="L215" s="1" t="s">
        <v>2994</v>
      </c>
      <c r="M215" s="1" t="s">
        <v>2322</v>
      </c>
      <c r="N215" s="1" t="s">
        <v>2322</v>
      </c>
      <c r="O215" s="1" t="s">
        <v>2323</v>
      </c>
      <c r="P215" s="1" t="s">
        <v>2324</v>
      </c>
      <c r="Q215" s="1" t="s">
        <v>2325</v>
      </c>
      <c r="R215" s="1" t="s">
        <v>2995</v>
      </c>
      <c r="S215" s="1" t="s">
        <v>75</v>
      </c>
      <c r="T215" s="1" t="s">
        <v>2327</v>
      </c>
      <c r="U215" s="1" t="s">
        <v>2345</v>
      </c>
      <c r="V215" s="1" t="s">
        <v>2338</v>
      </c>
    </row>
    <row r="216" s="1" customFormat="1" spans="1:22">
      <c r="A216" s="1" t="s">
        <v>137</v>
      </c>
      <c r="B216" s="1" t="s">
        <v>132</v>
      </c>
      <c r="C216" s="1" t="s">
        <v>138</v>
      </c>
      <c r="D216" s="1" t="s">
        <v>2996</v>
      </c>
      <c r="E216" s="1" t="s">
        <v>2997</v>
      </c>
      <c r="F216" s="1" t="s">
        <v>82</v>
      </c>
      <c r="G216" s="1" t="s">
        <v>83</v>
      </c>
      <c r="H216" s="1" t="s">
        <v>2319</v>
      </c>
      <c r="I216" s="1" t="s">
        <v>2998</v>
      </c>
      <c r="J216" s="1" t="s">
        <v>2321</v>
      </c>
      <c r="K216" s="1" t="s">
        <v>2998</v>
      </c>
      <c r="L216" s="1" t="s">
        <v>2998</v>
      </c>
      <c r="M216" s="1" t="s">
        <v>2322</v>
      </c>
      <c r="N216" s="1" t="s">
        <v>2322</v>
      </c>
      <c r="O216" s="1" t="s">
        <v>2323</v>
      </c>
      <c r="P216" s="1" t="s">
        <v>2324</v>
      </c>
      <c r="Q216" s="1" t="s">
        <v>2325</v>
      </c>
      <c r="R216" s="1" t="s">
        <v>2999</v>
      </c>
      <c r="S216" s="1" t="s">
        <v>75</v>
      </c>
      <c r="T216" s="1" t="s">
        <v>2327</v>
      </c>
      <c r="U216" s="1" t="s">
        <v>2328</v>
      </c>
      <c r="V216" s="1" t="s">
        <v>2685</v>
      </c>
    </row>
    <row r="217" s="1" customFormat="1" spans="1:22">
      <c r="A217" s="1" t="s">
        <v>1673</v>
      </c>
      <c r="B217" s="1" t="s">
        <v>94</v>
      </c>
      <c r="C217" s="1" t="s">
        <v>1674</v>
      </c>
      <c r="D217" s="1" t="s">
        <v>1676</v>
      </c>
      <c r="E217" s="1" t="s">
        <v>3000</v>
      </c>
      <c r="F217" s="1" t="s">
        <v>665</v>
      </c>
      <c r="G217" s="1" t="s">
        <v>998</v>
      </c>
      <c r="H217" s="1" t="s">
        <v>2319</v>
      </c>
      <c r="I217" s="1" t="s">
        <v>3001</v>
      </c>
      <c r="J217" s="1" t="s">
        <v>2321</v>
      </c>
      <c r="K217" s="1" t="s">
        <v>3001</v>
      </c>
      <c r="L217" s="1" t="s">
        <v>3001</v>
      </c>
      <c r="M217" s="1" t="s">
        <v>2322</v>
      </c>
      <c r="N217" s="1" t="s">
        <v>2322</v>
      </c>
      <c r="O217" s="1" t="s">
        <v>2323</v>
      </c>
      <c r="P217" s="1" t="s">
        <v>2324</v>
      </c>
      <c r="Q217" s="1" t="s">
        <v>2325</v>
      </c>
      <c r="R217" s="1" t="s">
        <v>3002</v>
      </c>
      <c r="S217" s="1" t="s">
        <v>75</v>
      </c>
      <c r="T217" s="1" t="s">
        <v>2327</v>
      </c>
      <c r="U217" s="1" t="s">
        <v>2328</v>
      </c>
      <c r="V217" s="1" t="s">
        <v>2334</v>
      </c>
    </row>
    <row r="218" s="1" customFormat="1" spans="1:22">
      <c r="A218" s="1" t="s">
        <v>1682</v>
      </c>
      <c r="B218" s="1" t="s">
        <v>1345</v>
      </c>
      <c r="C218" s="1" t="s">
        <v>1683</v>
      </c>
      <c r="D218" s="1" t="s">
        <v>198</v>
      </c>
      <c r="E218" s="1" t="s">
        <v>3003</v>
      </c>
      <c r="F218" s="1" t="s">
        <v>320</v>
      </c>
      <c r="G218" s="1" t="s">
        <v>998</v>
      </c>
      <c r="H218" s="1" t="s">
        <v>2319</v>
      </c>
      <c r="I218" s="1" t="s">
        <v>3004</v>
      </c>
      <c r="J218" s="1" t="s">
        <v>2321</v>
      </c>
      <c r="K218" s="1" t="s">
        <v>3004</v>
      </c>
      <c r="L218" s="1" t="s">
        <v>3004</v>
      </c>
      <c r="M218" s="1" t="s">
        <v>2322</v>
      </c>
      <c r="N218" s="1" t="s">
        <v>2322</v>
      </c>
      <c r="O218" s="1" t="s">
        <v>2323</v>
      </c>
      <c r="P218" s="1" t="s">
        <v>2324</v>
      </c>
      <c r="Q218" s="1" t="s">
        <v>2325</v>
      </c>
      <c r="R218" s="1" t="s">
        <v>3005</v>
      </c>
      <c r="S218" s="1" t="s">
        <v>75</v>
      </c>
      <c r="T218" s="1" t="s">
        <v>2327</v>
      </c>
      <c r="U218" s="1" t="s">
        <v>2328</v>
      </c>
      <c r="V218" s="1" t="s">
        <v>2334</v>
      </c>
    </row>
    <row r="219" s="1" customFormat="1" spans="1:22">
      <c r="A219" s="1" t="s">
        <v>2004</v>
      </c>
      <c r="B219" s="1" t="s">
        <v>1345</v>
      </c>
      <c r="C219" s="1" t="s">
        <v>2005</v>
      </c>
      <c r="D219" s="1" t="s">
        <v>198</v>
      </c>
      <c r="E219" s="1" t="s">
        <v>3006</v>
      </c>
      <c r="F219" s="1" t="s">
        <v>665</v>
      </c>
      <c r="G219" s="1" t="s">
        <v>393</v>
      </c>
      <c r="H219" s="1" t="s">
        <v>2319</v>
      </c>
      <c r="I219" s="1" t="s">
        <v>3007</v>
      </c>
      <c r="J219" s="1" t="s">
        <v>2321</v>
      </c>
      <c r="K219" s="1" t="s">
        <v>3007</v>
      </c>
      <c r="L219" s="1" t="s">
        <v>3007</v>
      </c>
      <c r="M219" s="1" t="s">
        <v>2322</v>
      </c>
      <c r="N219" s="1" t="s">
        <v>2322</v>
      </c>
      <c r="O219" s="1" t="s">
        <v>2323</v>
      </c>
      <c r="P219" s="1" t="s">
        <v>2324</v>
      </c>
      <c r="Q219" s="1" t="s">
        <v>2325</v>
      </c>
      <c r="R219" s="1" t="s">
        <v>3008</v>
      </c>
      <c r="S219" s="1" t="s">
        <v>75</v>
      </c>
      <c r="T219" s="1" t="s">
        <v>2327</v>
      </c>
      <c r="U219" s="1" t="s">
        <v>2328</v>
      </c>
      <c r="V219" s="1" t="s">
        <v>2334</v>
      </c>
    </row>
    <row r="220" s="1" customFormat="1" spans="1:22">
      <c r="A220" s="1" t="s">
        <v>495</v>
      </c>
      <c r="B220" s="1" t="s">
        <v>498</v>
      </c>
      <c r="C220" s="1" t="s">
        <v>496</v>
      </c>
      <c r="D220" s="1" t="s">
        <v>198</v>
      </c>
      <c r="E220" s="1" t="s">
        <v>3009</v>
      </c>
      <c r="F220" s="1" t="s">
        <v>475</v>
      </c>
      <c r="G220" s="1" t="s">
        <v>356</v>
      </c>
      <c r="H220" s="1" t="s">
        <v>2319</v>
      </c>
      <c r="I220" s="1" t="s">
        <v>3010</v>
      </c>
      <c r="J220" s="1" t="s">
        <v>2321</v>
      </c>
      <c r="K220" s="1" t="s">
        <v>3010</v>
      </c>
      <c r="L220" s="1" t="s">
        <v>3010</v>
      </c>
      <c r="M220" s="1" t="s">
        <v>2322</v>
      </c>
      <c r="N220" s="1" t="s">
        <v>2322</v>
      </c>
      <c r="O220" s="1" t="s">
        <v>2323</v>
      </c>
      <c r="P220" s="1" t="s">
        <v>2324</v>
      </c>
      <c r="Q220" s="1" t="s">
        <v>2325</v>
      </c>
      <c r="R220" s="1" t="s">
        <v>3011</v>
      </c>
      <c r="S220" s="1" t="s">
        <v>75</v>
      </c>
      <c r="T220" s="1" t="s">
        <v>2327</v>
      </c>
      <c r="U220" s="1" t="s">
        <v>2328</v>
      </c>
      <c r="V220" s="1" t="s">
        <v>2334</v>
      </c>
    </row>
    <row r="221" s="1" customFormat="1" spans="1:22">
      <c r="A221" s="1" t="s">
        <v>195</v>
      </c>
      <c r="B221" s="1" t="s">
        <v>112</v>
      </c>
      <c r="C221" s="1" t="s">
        <v>196</v>
      </c>
      <c r="D221" s="1" t="s">
        <v>198</v>
      </c>
      <c r="E221" s="1" t="s">
        <v>3012</v>
      </c>
      <c r="F221" s="1" t="s">
        <v>113</v>
      </c>
      <c r="G221" s="1" t="s">
        <v>83</v>
      </c>
      <c r="H221" s="1" t="s">
        <v>2319</v>
      </c>
      <c r="I221" s="1" t="s">
        <v>2442</v>
      </c>
      <c r="J221" s="1" t="s">
        <v>2321</v>
      </c>
      <c r="K221" s="1" t="s">
        <v>2442</v>
      </c>
      <c r="L221" s="1" t="s">
        <v>2442</v>
      </c>
      <c r="M221" s="1" t="s">
        <v>2322</v>
      </c>
      <c r="N221" s="1" t="s">
        <v>2322</v>
      </c>
      <c r="O221" s="1" t="s">
        <v>2323</v>
      </c>
      <c r="P221" s="1" t="s">
        <v>2324</v>
      </c>
      <c r="Q221" s="1" t="s">
        <v>2325</v>
      </c>
      <c r="R221" s="1" t="s">
        <v>3013</v>
      </c>
      <c r="S221" s="1" t="s">
        <v>75</v>
      </c>
      <c r="T221" s="1" t="s">
        <v>2327</v>
      </c>
      <c r="U221" s="1" t="s">
        <v>2328</v>
      </c>
      <c r="V221" s="1" t="s">
        <v>2334</v>
      </c>
    </row>
    <row r="222" s="1" customFormat="1" spans="1:22">
      <c r="A222" s="1" t="s">
        <v>1427</v>
      </c>
      <c r="B222" s="1" t="s">
        <v>456</v>
      </c>
      <c r="C222" s="1" t="s">
        <v>1428</v>
      </c>
      <c r="D222" s="1" t="s">
        <v>1430</v>
      </c>
      <c r="E222" s="1" t="s">
        <v>3014</v>
      </c>
      <c r="F222" s="1" t="s">
        <v>674</v>
      </c>
      <c r="G222" s="1" t="s">
        <v>665</v>
      </c>
      <c r="H222" s="1" t="s">
        <v>2319</v>
      </c>
      <c r="I222" s="1" t="s">
        <v>3015</v>
      </c>
      <c r="J222" s="1" t="s">
        <v>2321</v>
      </c>
      <c r="K222" s="1" t="s">
        <v>3015</v>
      </c>
      <c r="L222" s="1" t="s">
        <v>3015</v>
      </c>
      <c r="M222" s="1" t="s">
        <v>2322</v>
      </c>
      <c r="N222" s="1" t="s">
        <v>2322</v>
      </c>
      <c r="O222" s="1" t="s">
        <v>2323</v>
      </c>
      <c r="P222" s="1" t="s">
        <v>2324</v>
      </c>
      <c r="Q222" s="1" t="s">
        <v>2325</v>
      </c>
      <c r="R222" s="1" t="s">
        <v>3016</v>
      </c>
      <c r="S222" s="1" t="s">
        <v>75</v>
      </c>
      <c r="T222" s="1" t="s">
        <v>2327</v>
      </c>
      <c r="U222" s="1" t="s">
        <v>2328</v>
      </c>
      <c r="V222" s="1" t="s">
        <v>2334</v>
      </c>
    </row>
    <row r="223" s="1" customFormat="1" spans="1:22">
      <c r="A223" s="1" t="s">
        <v>1328</v>
      </c>
      <c r="B223" s="1" t="s">
        <v>523</v>
      </c>
      <c r="C223" s="1" t="s">
        <v>1329</v>
      </c>
      <c r="D223" s="1" t="s">
        <v>3017</v>
      </c>
      <c r="E223" s="1" t="s">
        <v>3018</v>
      </c>
      <c r="F223" s="1" t="s">
        <v>356</v>
      </c>
      <c r="G223" s="1" t="s">
        <v>665</v>
      </c>
      <c r="H223" s="1" t="s">
        <v>2319</v>
      </c>
      <c r="I223" s="1" t="s">
        <v>3019</v>
      </c>
      <c r="J223" s="1" t="s">
        <v>2321</v>
      </c>
      <c r="K223" s="1" t="s">
        <v>3019</v>
      </c>
      <c r="L223" s="1" t="s">
        <v>3019</v>
      </c>
      <c r="M223" s="1" t="s">
        <v>2322</v>
      </c>
      <c r="N223" s="1" t="s">
        <v>2322</v>
      </c>
      <c r="O223" s="1" t="s">
        <v>2323</v>
      </c>
      <c r="P223" s="1" t="s">
        <v>2324</v>
      </c>
      <c r="Q223" s="1" t="s">
        <v>2325</v>
      </c>
      <c r="R223" s="1" t="s">
        <v>3020</v>
      </c>
      <c r="S223" s="1" t="s">
        <v>75</v>
      </c>
      <c r="T223" s="1" t="s">
        <v>2327</v>
      </c>
      <c r="U223" s="1" t="s">
        <v>2328</v>
      </c>
      <c r="V223" s="1" t="s">
        <v>2549</v>
      </c>
    </row>
    <row r="224" s="1" customFormat="1" spans="1:22">
      <c r="A224" s="1" t="s">
        <v>364</v>
      </c>
      <c r="B224" s="1" t="s">
        <v>161</v>
      </c>
      <c r="C224" s="1" t="s">
        <v>365</v>
      </c>
      <c r="D224" s="1" t="s">
        <v>3021</v>
      </c>
      <c r="E224" s="1" t="s">
        <v>3022</v>
      </c>
      <c r="F224" s="1" t="s">
        <v>83</v>
      </c>
      <c r="G224" s="1" t="s">
        <v>320</v>
      </c>
      <c r="H224" s="1" t="s">
        <v>2319</v>
      </c>
      <c r="I224" s="1" t="s">
        <v>3023</v>
      </c>
      <c r="J224" s="1" t="s">
        <v>2321</v>
      </c>
      <c r="K224" s="1" t="s">
        <v>3023</v>
      </c>
      <c r="L224" s="1" t="s">
        <v>3023</v>
      </c>
      <c r="M224" s="1" t="s">
        <v>2322</v>
      </c>
      <c r="N224" s="1" t="s">
        <v>2322</v>
      </c>
      <c r="O224" s="1" t="s">
        <v>2323</v>
      </c>
      <c r="P224" s="1" t="s">
        <v>2324</v>
      </c>
      <c r="Q224" s="1" t="s">
        <v>2325</v>
      </c>
      <c r="R224" s="1" t="s">
        <v>3024</v>
      </c>
      <c r="S224" s="1" t="s">
        <v>75</v>
      </c>
      <c r="T224" s="1" t="s">
        <v>2327</v>
      </c>
      <c r="U224" s="1" t="s">
        <v>2328</v>
      </c>
      <c r="V224" s="1" t="s">
        <v>2338</v>
      </c>
    </row>
    <row r="225" s="1" customFormat="1" spans="1:22">
      <c r="A225" s="1" t="s">
        <v>1924</v>
      </c>
      <c r="B225" s="1" t="s">
        <v>842</v>
      </c>
      <c r="C225" s="1" t="s">
        <v>1925</v>
      </c>
      <c r="D225" s="1" t="s">
        <v>1625</v>
      </c>
      <c r="E225" s="1" t="s">
        <v>3025</v>
      </c>
      <c r="F225" s="1" t="s">
        <v>998</v>
      </c>
      <c r="G225" s="1" t="s">
        <v>393</v>
      </c>
      <c r="H225" s="1" t="s">
        <v>2319</v>
      </c>
      <c r="I225" s="1" t="s">
        <v>3026</v>
      </c>
      <c r="J225" s="1" t="s">
        <v>2321</v>
      </c>
      <c r="K225" s="1" t="s">
        <v>3026</v>
      </c>
      <c r="L225" s="1" t="s">
        <v>3026</v>
      </c>
      <c r="M225" s="1" t="s">
        <v>2322</v>
      </c>
      <c r="N225" s="1" t="s">
        <v>2322</v>
      </c>
      <c r="O225" s="1" t="s">
        <v>2323</v>
      </c>
      <c r="P225" s="1" t="s">
        <v>2324</v>
      </c>
      <c r="Q225" s="1" t="s">
        <v>2325</v>
      </c>
      <c r="R225" s="1" t="s">
        <v>3027</v>
      </c>
      <c r="S225" s="1" t="s">
        <v>75</v>
      </c>
      <c r="T225" s="1" t="s">
        <v>2327</v>
      </c>
      <c r="U225" s="1" t="s">
        <v>2328</v>
      </c>
      <c r="V225" s="1" t="s">
        <v>2349</v>
      </c>
    </row>
    <row r="226" s="1" customFormat="1" spans="1:22">
      <c r="A226" s="1" t="s">
        <v>1928</v>
      </c>
      <c r="B226" s="1" t="s">
        <v>842</v>
      </c>
      <c r="C226" s="1" t="s">
        <v>1929</v>
      </c>
      <c r="D226" s="1" t="s">
        <v>1625</v>
      </c>
      <c r="E226" s="1" t="s">
        <v>3028</v>
      </c>
      <c r="F226" s="1" t="s">
        <v>998</v>
      </c>
      <c r="G226" s="1" t="s">
        <v>393</v>
      </c>
      <c r="H226" s="1" t="s">
        <v>2319</v>
      </c>
      <c r="I226" s="1" t="s">
        <v>3026</v>
      </c>
      <c r="J226" s="1" t="s">
        <v>2321</v>
      </c>
      <c r="K226" s="1" t="s">
        <v>3026</v>
      </c>
      <c r="L226" s="1" t="s">
        <v>3026</v>
      </c>
      <c r="M226" s="1" t="s">
        <v>2322</v>
      </c>
      <c r="N226" s="1" t="s">
        <v>2322</v>
      </c>
      <c r="O226" s="1" t="s">
        <v>2323</v>
      </c>
      <c r="P226" s="1" t="s">
        <v>2324</v>
      </c>
      <c r="Q226" s="1" t="s">
        <v>2325</v>
      </c>
      <c r="R226" s="1" t="s">
        <v>3029</v>
      </c>
      <c r="S226" s="1" t="s">
        <v>75</v>
      </c>
      <c r="T226" s="1" t="s">
        <v>2327</v>
      </c>
      <c r="U226" s="1" t="s">
        <v>2328</v>
      </c>
      <c r="V226" s="1" t="s">
        <v>2349</v>
      </c>
    </row>
    <row r="227" s="1" customFormat="1" spans="1:22">
      <c r="A227" s="1" t="s">
        <v>1628</v>
      </c>
      <c r="B227" s="1" t="s">
        <v>842</v>
      </c>
      <c r="C227" s="1" t="s">
        <v>1629</v>
      </c>
      <c r="D227" s="1" t="s">
        <v>1625</v>
      </c>
      <c r="E227" s="1" t="s">
        <v>3025</v>
      </c>
      <c r="F227" s="1" t="s">
        <v>665</v>
      </c>
      <c r="G227" s="1" t="s">
        <v>998</v>
      </c>
      <c r="H227" s="1" t="s">
        <v>2319</v>
      </c>
      <c r="I227" s="1" t="s">
        <v>3030</v>
      </c>
      <c r="J227" s="1" t="s">
        <v>2321</v>
      </c>
      <c r="K227" s="1" t="s">
        <v>3030</v>
      </c>
      <c r="L227" s="1" t="s">
        <v>3030</v>
      </c>
      <c r="M227" s="1" t="s">
        <v>2322</v>
      </c>
      <c r="N227" s="1" t="s">
        <v>2322</v>
      </c>
      <c r="O227" s="1" t="s">
        <v>2323</v>
      </c>
      <c r="P227" s="1" t="s">
        <v>2324</v>
      </c>
      <c r="Q227" s="1" t="s">
        <v>2325</v>
      </c>
      <c r="R227" s="1" t="s">
        <v>3031</v>
      </c>
      <c r="S227" s="1" t="s">
        <v>75</v>
      </c>
      <c r="T227" s="1" t="s">
        <v>2327</v>
      </c>
      <c r="U227" s="1" t="s">
        <v>2328</v>
      </c>
      <c r="V227" s="1" t="s">
        <v>2349</v>
      </c>
    </row>
    <row r="228" s="1" customFormat="1" spans="1:22">
      <c r="A228" s="1" t="s">
        <v>1622</v>
      </c>
      <c r="B228" s="1" t="s">
        <v>842</v>
      </c>
      <c r="C228" s="1" t="s">
        <v>1623</v>
      </c>
      <c r="D228" s="1" t="s">
        <v>1625</v>
      </c>
      <c r="E228" s="1" t="s">
        <v>3028</v>
      </c>
      <c r="F228" s="1" t="s">
        <v>665</v>
      </c>
      <c r="G228" s="1" t="s">
        <v>998</v>
      </c>
      <c r="H228" s="1" t="s">
        <v>2319</v>
      </c>
      <c r="I228" s="1" t="s">
        <v>3030</v>
      </c>
      <c r="J228" s="1" t="s">
        <v>2321</v>
      </c>
      <c r="K228" s="1" t="s">
        <v>3030</v>
      </c>
      <c r="L228" s="1" t="s">
        <v>3030</v>
      </c>
      <c r="M228" s="1" t="s">
        <v>2322</v>
      </c>
      <c r="N228" s="1" t="s">
        <v>2322</v>
      </c>
      <c r="O228" s="1" t="s">
        <v>2323</v>
      </c>
      <c r="P228" s="1" t="s">
        <v>2324</v>
      </c>
      <c r="Q228" s="1" t="s">
        <v>2325</v>
      </c>
      <c r="R228" s="1" t="s">
        <v>3032</v>
      </c>
      <c r="S228" s="1" t="s">
        <v>75</v>
      </c>
      <c r="T228" s="1" t="s">
        <v>2327</v>
      </c>
      <c r="U228" s="1" t="s">
        <v>2328</v>
      </c>
      <c r="V228" s="1" t="s">
        <v>2349</v>
      </c>
    </row>
    <row r="229" s="1" customFormat="1" spans="1:22">
      <c r="A229" s="1" t="s">
        <v>821</v>
      </c>
      <c r="B229" s="1" t="s">
        <v>122</v>
      </c>
      <c r="C229" s="1" t="s">
        <v>822</v>
      </c>
      <c r="D229" s="1" t="s">
        <v>3033</v>
      </c>
      <c r="E229" s="1" t="s">
        <v>3034</v>
      </c>
      <c r="F229" s="1" t="s">
        <v>82</v>
      </c>
      <c r="G229" s="1" t="s">
        <v>320</v>
      </c>
      <c r="H229" s="1" t="s">
        <v>2319</v>
      </c>
      <c r="I229" s="1" t="s">
        <v>3035</v>
      </c>
      <c r="J229" s="1" t="s">
        <v>2321</v>
      </c>
      <c r="K229" s="1" t="s">
        <v>3035</v>
      </c>
      <c r="L229" s="1" t="s">
        <v>3035</v>
      </c>
      <c r="M229" s="1" t="s">
        <v>2322</v>
      </c>
      <c r="N229" s="1" t="s">
        <v>2322</v>
      </c>
      <c r="O229" s="1" t="s">
        <v>2323</v>
      </c>
      <c r="P229" s="1" t="s">
        <v>2324</v>
      </c>
      <c r="Q229" s="1" t="s">
        <v>2325</v>
      </c>
      <c r="R229" s="1" t="s">
        <v>3036</v>
      </c>
      <c r="S229" s="1" t="s">
        <v>75</v>
      </c>
      <c r="T229" s="1" t="s">
        <v>2327</v>
      </c>
      <c r="U229" s="1" t="s">
        <v>2345</v>
      </c>
      <c r="V229" s="1" t="s">
        <v>2334</v>
      </c>
    </row>
    <row r="230" s="1" customFormat="1" spans="1:22">
      <c r="A230" s="1" t="s">
        <v>812</v>
      </c>
      <c r="B230" s="1" t="s">
        <v>817</v>
      </c>
      <c r="C230" s="1" t="s">
        <v>813</v>
      </c>
      <c r="D230" s="1" t="s">
        <v>3037</v>
      </c>
      <c r="E230" s="1" t="s">
        <v>3038</v>
      </c>
      <c r="F230" s="1" t="s">
        <v>83</v>
      </c>
      <c r="G230" s="1" t="s">
        <v>320</v>
      </c>
      <c r="H230" s="1" t="s">
        <v>2319</v>
      </c>
      <c r="I230" s="1" t="s">
        <v>3039</v>
      </c>
      <c r="J230" s="1" t="s">
        <v>2321</v>
      </c>
      <c r="K230" s="1" t="s">
        <v>3039</v>
      </c>
      <c r="L230" s="1" t="s">
        <v>3039</v>
      </c>
      <c r="M230" s="1" t="s">
        <v>2322</v>
      </c>
      <c r="N230" s="1" t="s">
        <v>2322</v>
      </c>
      <c r="O230" s="1" t="s">
        <v>2323</v>
      </c>
      <c r="P230" s="1" t="s">
        <v>2324</v>
      </c>
      <c r="Q230" s="1" t="s">
        <v>2325</v>
      </c>
      <c r="R230" s="1" t="s">
        <v>3040</v>
      </c>
      <c r="S230" s="1" t="s">
        <v>75</v>
      </c>
      <c r="T230" s="1" t="s">
        <v>2327</v>
      </c>
      <c r="U230" s="1" t="s">
        <v>2328</v>
      </c>
      <c r="V230" s="1" t="s">
        <v>2334</v>
      </c>
    </row>
    <row r="231" s="1" customFormat="1" spans="1:22">
      <c r="A231" s="1" t="s">
        <v>1422</v>
      </c>
      <c r="B231" s="1" t="s">
        <v>851</v>
      </c>
      <c r="C231" s="1" t="s">
        <v>1423</v>
      </c>
      <c r="D231" s="1" t="s">
        <v>2608</v>
      </c>
      <c r="E231" s="1" t="s">
        <v>3041</v>
      </c>
      <c r="F231" s="1" t="s">
        <v>674</v>
      </c>
      <c r="G231" s="1" t="s">
        <v>665</v>
      </c>
      <c r="H231" s="1" t="s">
        <v>2319</v>
      </c>
      <c r="I231" s="1" t="s">
        <v>3042</v>
      </c>
      <c r="J231" s="1" t="s">
        <v>2321</v>
      </c>
      <c r="K231" s="1" t="s">
        <v>3042</v>
      </c>
      <c r="L231" s="1" t="s">
        <v>3042</v>
      </c>
      <c r="M231" s="1" t="s">
        <v>2322</v>
      </c>
      <c r="N231" s="1" t="s">
        <v>2322</v>
      </c>
      <c r="O231" s="1" t="s">
        <v>2323</v>
      </c>
      <c r="P231" s="1" t="s">
        <v>2324</v>
      </c>
      <c r="Q231" s="1" t="s">
        <v>2325</v>
      </c>
      <c r="R231" s="1" t="s">
        <v>3043</v>
      </c>
      <c r="S231" s="1" t="s">
        <v>75</v>
      </c>
      <c r="T231" s="1" t="s">
        <v>2327</v>
      </c>
      <c r="U231" s="1" t="s">
        <v>2345</v>
      </c>
      <c r="V231" s="1" t="s">
        <v>2334</v>
      </c>
    </row>
    <row r="232" s="1" customFormat="1" spans="1:22">
      <c r="A232" s="1" t="s">
        <v>520</v>
      </c>
      <c r="B232" s="1" t="s">
        <v>523</v>
      </c>
      <c r="C232" s="1" t="s">
        <v>521</v>
      </c>
      <c r="D232" s="1" t="s">
        <v>2608</v>
      </c>
      <c r="E232" s="1" t="s">
        <v>2609</v>
      </c>
      <c r="F232" s="1" t="s">
        <v>82</v>
      </c>
      <c r="G232" s="1" t="s">
        <v>356</v>
      </c>
      <c r="H232" s="1" t="s">
        <v>2319</v>
      </c>
      <c r="I232" s="1" t="s">
        <v>2653</v>
      </c>
      <c r="J232" s="1" t="s">
        <v>2321</v>
      </c>
      <c r="K232" s="1" t="s">
        <v>2653</v>
      </c>
      <c r="L232" s="1" t="s">
        <v>2653</v>
      </c>
      <c r="M232" s="1" t="s">
        <v>2322</v>
      </c>
      <c r="N232" s="1" t="s">
        <v>2322</v>
      </c>
      <c r="O232" s="1" t="s">
        <v>2323</v>
      </c>
      <c r="P232" s="1" t="s">
        <v>2324</v>
      </c>
      <c r="Q232" s="1" t="s">
        <v>2325</v>
      </c>
      <c r="R232" s="1" t="s">
        <v>3044</v>
      </c>
      <c r="S232" s="1" t="s">
        <v>75</v>
      </c>
      <c r="T232" s="1" t="s">
        <v>2327</v>
      </c>
      <c r="U232" s="1" t="s">
        <v>2345</v>
      </c>
      <c r="V232" s="1" t="s">
        <v>2334</v>
      </c>
    </row>
    <row r="233" s="1" customFormat="1" spans="1:22">
      <c r="A233" s="1" t="s">
        <v>127</v>
      </c>
      <c r="B233" s="1" t="s">
        <v>132</v>
      </c>
      <c r="C233" s="1" t="s">
        <v>128</v>
      </c>
      <c r="D233" s="1" t="s">
        <v>130</v>
      </c>
      <c r="E233" s="1" t="s">
        <v>3045</v>
      </c>
      <c r="F233" s="1" t="s">
        <v>113</v>
      </c>
      <c r="G233" s="1" t="s">
        <v>83</v>
      </c>
      <c r="H233" s="1" t="s">
        <v>2319</v>
      </c>
      <c r="I233" s="1" t="s">
        <v>3046</v>
      </c>
      <c r="J233" s="1" t="s">
        <v>2321</v>
      </c>
      <c r="K233" s="1" t="s">
        <v>3046</v>
      </c>
      <c r="L233" s="1" t="s">
        <v>3046</v>
      </c>
      <c r="M233" s="1" t="s">
        <v>2322</v>
      </c>
      <c r="N233" s="1" t="s">
        <v>2322</v>
      </c>
      <c r="O233" s="1" t="s">
        <v>2323</v>
      </c>
      <c r="P233" s="1" t="s">
        <v>2324</v>
      </c>
      <c r="Q233" s="1" t="s">
        <v>2325</v>
      </c>
      <c r="R233" s="1" t="s">
        <v>3047</v>
      </c>
      <c r="S233" s="1" t="s">
        <v>75</v>
      </c>
      <c r="T233" s="1" t="s">
        <v>2327</v>
      </c>
      <c r="U233" s="1" t="s">
        <v>2328</v>
      </c>
      <c r="V233" s="1" t="s">
        <v>3048</v>
      </c>
    </row>
    <row r="234" s="1" customFormat="1" spans="1:22">
      <c r="A234" s="1" t="s">
        <v>117</v>
      </c>
      <c r="B234" s="1" t="s">
        <v>122</v>
      </c>
      <c r="C234" s="1" t="s">
        <v>118</v>
      </c>
      <c r="D234" s="1" t="s">
        <v>120</v>
      </c>
      <c r="E234" s="1" t="s">
        <v>3049</v>
      </c>
      <c r="F234" s="1" t="s">
        <v>95</v>
      </c>
      <c r="G234" s="1" t="s">
        <v>83</v>
      </c>
      <c r="H234" s="1" t="s">
        <v>2319</v>
      </c>
      <c r="I234" s="1" t="s">
        <v>3050</v>
      </c>
      <c r="J234" s="1" t="s">
        <v>2321</v>
      </c>
      <c r="K234" s="1" t="s">
        <v>3050</v>
      </c>
      <c r="L234" s="1" t="s">
        <v>3050</v>
      </c>
      <c r="M234" s="1" t="s">
        <v>2322</v>
      </c>
      <c r="N234" s="1" t="s">
        <v>2322</v>
      </c>
      <c r="O234" s="1" t="s">
        <v>2323</v>
      </c>
      <c r="P234" s="1" t="s">
        <v>2324</v>
      </c>
      <c r="Q234" s="1" t="s">
        <v>2325</v>
      </c>
      <c r="R234" s="1" t="s">
        <v>3051</v>
      </c>
      <c r="S234" s="1" t="s">
        <v>75</v>
      </c>
      <c r="T234" s="1" t="s">
        <v>2327</v>
      </c>
      <c r="U234" s="1" t="s">
        <v>2328</v>
      </c>
      <c r="V234" s="1" t="s">
        <v>2349</v>
      </c>
    </row>
    <row r="235" s="1" customFormat="1" spans="1:22">
      <c r="A235" s="1" t="s">
        <v>1977</v>
      </c>
      <c r="B235" s="1" t="s">
        <v>171</v>
      </c>
      <c r="C235" s="1" t="s">
        <v>1978</v>
      </c>
      <c r="D235" s="1" t="s">
        <v>120</v>
      </c>
      <c r="E235" s="1" t="s">
        <v>3052</v>
      </c>
      <c r="F235" s="1" t="s">
        <v>320</v>
      </c>
      <c r="G235" s="1" t="s">
        <v>393</v>
      </c>
      <c r="H235" s="1" t="s">
        <v>2319</v>
      </c>
      <c r="I235" s="1" t="s">
        <v>3053</v>
      </c>
      <c r="J235" s="1" t="s">
        <v>2321</v>
      </c>
      <c r="K235" s="1" t="s">
        <v>3053</v>
      </c>
      <c r="L235" s="1" t="s">
        <v>3053</v>
      </c>
      <c r="M235" s="1" t="s">
        <v>2322</v>
      </c>
      <c r="N235" s="1" t="s">
        <v>2322</v>
      </c>
      <c r="O235" s="1" t="s">
        <v>2323</v>
      </c>
      <c r="P235" s="1" t="s">
        <v>2324</v>
      </c>
      <c r="Q235" s="1" t="s">
        <v>2325</v>
      </c>
      <c r="R235" s="1" t="s">
        <v>3054</v>
      </c>
      <c r="S235" s="1" t="s">
        <v>75</v>
      </c>
      <c r="T235" s="1" t="s">
        <v>2327</v>
      </c>
      <c r="U235" s="1" t="s">
        <v>2328</v>
      </c>
      <c r="V235" s="1" t="s">
        <v>2349</v>
      </c>
    </row>
    <row r="236" s="1" customFormat="1" spans="1:22">
      <c r="A236" s="1" t="s">
        <v>422</v>
      </c>
      <c r="B236" s="1" t="s">
        <v>132</v>
      </c>
      <c r="C236" s="1" t="s">
        <v>423</v>
      </c>
      <c r="D236" s="1" t="s">
        <v>425</v>
      </c>
      <c r="E236" s="1" t="s">
        <v>3055</v>
      </c>
      <c r="F236" s="1" t="s">
        <v>113</v>
      </c>
      <c r="G236" s="1" t="s">
        <v>356</v>
      </c>
      <c r="H236" s="1" t="s">
        <v>2319</v>
      </c>
      <c r="I236" s="1" t="s">
        <v>3056</v>
      </c>
      <c r="J236" s="1" t="s">
        <v>2321</v>
      </c>
      <c r="K236" s="1" t="s">
        <v>3056</v>
      </c>
      <c r="L236" s="1" t="s">
        <v>3056</v>
      </c>
      <c r="M236" s="1" t="s">
        <v>2322</v>
      </c>
      <c r="N236" s="1" t="s">
        <v>2322</v>
      </c>
      <c r="O236" s="1" t="s">
        <v>2323</v>
      </c>
      <c r="P236" s="1" t="s">
        <v>2324</v>
      </c>
      <c r="Q236" s="1" t="s">
        <v>2325</v>
      </c>
      <c r="R236" s="1" t="s">
        <v>3057</v>
      </c>
      <c r="S236" s="1" t="s">
        <v>75</v>
      </c>
      <c r="T236" s="1" t="s">
        <v>2327</v>
      </c>
      <c r="U236" s="1" t="s">
        <v>2328</v>
      </c>
      <c r="V236" s="1" t="s">
        <v>2349</v>
      </c>
    </row>
    <row r="237" s="1" customFormat="1" spans="1:22">
      <c r="A237" s="1" t="s">
        <v>1413</v>
      </c>
      <c r="B237" s="1" t="s">
        <v>132</v>
      </c>
      <c r="C237" s="1" t="s">
        <v>1414</v>
      </c>
      <c r="D237" s="1" t="s">
        <v>3058</v>
      </c>
      <c r="E237" s="1" t="s">
        <v>3059</v>
      </c>
      <c r="F237" s="1" t="s">
        <v>83</v>
      </c>
      <c r="G237" s="1" t="s">
        <v>665</v>
      </c>
      <c r="H237" s="1" t="s">
        <v>2319</v>
      </c>
      <c r="I237" s="1" t="s">
        <v>3060</v>
      </c>
      <c r="J237" s="1" t="s">
        <v>2321</v>
      </c>
      <c r="K237" s="1" t="s">
        <v>3060</v>
      </c>
      <c r="L237" s="1" t="s">
        <v>3060</v>
      </c>
      <c r="M237" s="1" t="s">
        <v>2322</v>
      </c>
      <c r="N237" s="1" t="s">
        <v>2322</v>
      </c>
      <c r="O237" s="1" t="s">
        <v>2323</v>
      </c>
      <c r="P237" s="1" t="s">
        <v>2324</v>
      </c>
      <c r="Q237" s="1" t="s">
        <v>2325</v>
      </c>
      <c r="R237" s="1" t="s">
        <v>3061</v>
      </c>
      <c r="S237" s="1" t="s">
        <v>75</v>
      </c>
      <c r="T237" s="1" t="s">
        <v>2327</v>
      </c>
      <c r="U237" s="1" t="s">
        <v>2328</v>
      </c>
      <c r="V237" s="1" t="s">
        <v>2334</v>
      </c>
    </row>
    <row r="238" s="1" customFormat="1" spans="1:22">
      <c r="A238" s="1" t="s">
        <v>715</v>
      </c>
      <c r="B238" s="1" t="s">
        <v>171</v>
      </c>
      <c r="C238" s="1" t="s">
        <v>716</v>
      </c>
      <c r="D238" s="1" t="s">
        <v>718</v>
      </c>
      <c r="E238" s="1" t="s">
        <v>3062</v>
      </c>
      <c r="F238" s="1" t="s">
        <v>82</v>
      </c>
      <c r="G238" s="1" t="s">
        <v>356</v>
      </c>
      <c r="H238" s="1" t="s">
        <v>2319</v>
      </c>
      <c r="I238" s="1" t="s">
        <v>3063</v>
      </c>
      <c r="J238" s="1" t="s">
        <v>2321</v>
      </c>
      <c r="K238" s="1" t="s">
        <v>3063</v>
      </c>
      <c r="L238" s="1" t="s">
        <v>3063</v>
      </c>
      <c r="M238" s="1" t="s">
        <v>2322</v>
      </c>
      <c r="N238" s="1" t="s">
        <v>2322</v>
      </c>
      <c r="O238" s="1" t="s">
        <v>2323</v>
      </c>
      <c r="P238" s="1" t="s">
        <v>2324</v>
      </c>
      <c r="Q238" s="1" t="s">
        <v>2325</v>
      </c>
      <c r="R238" s="1" t="s">
        <v>3064</v>
      </c>
      <c r="S238" s="1" t="s">
        <v>75</v>
      </c>
      <c r="T238" s="1" t="s">
        <v>2327</v>
      </c>
      <c r="U238" s="1" t="s">
        <v>2328</v>
      </c>
      <c r="V238" s="1" t="s">
        <v>3065</v>
      </c>
    </row>
    <row r="239" s="1" customFormat="1" spans="1:22">
      <c r="A239" s="1" t="s">
        <v>186</v>
      </c>
      <c r="B239" s="1" t="s">
        <v>112</v>
      </c>
      <c r="C239" s="1" t="s">
        <v>187</v>
      </c>
      <c r="D239" s="1" t="s">
        <v>189</v>
      </c>
      <c r="E239" s="1" t="s">
        <v>3066</v>
      </c>
      <c r="F239" s="1" t="s">
        <v>95</v>
      </c>
      <c r="G239" s="1" t="s">
        <v>83</v>
      </c>
      <c r="H239" s="1" t="s">
        <v>2319</v>
      </c>
      <c r="I239" s="1" t="s">
        <v>3035</v>
      </c>
      <c r="J239" s="1" t="s">
        <v>2321</v>
      </c>
      <c r="K239" s="1" t="s">
        <v>3035</v>
      </c>
      <c r="L239" s="1" t="s">
        <v>3035</v>
      </c>
      <c r="M239" s="1" t="s">
        <v>2322</v>
      </c>
      <c r="N239" s="1" t="s">
        <v>2322</v>
      </c>
      <c r="O239" s="1" t="s">
        <v>2323</v>
      </c>
      <c r="P239" s="1" t="s">
        <v>2324</v>
      </c>
      <c r="Q239" s="1" t="s">
        <v>2325</v>
      </c>
      <c r="R239" s="1" t="s">
        <v>3067</v>
      </c>
      <c r="S239" s="1" t="s">
        <v>75</v>
      </c>
      <c r="T239" s="1" t="s">
        <v>2327</v>
      </c>
      <c r="U239" s="1" t="s">
        <v>2328</v>
      </c>
      <c r="V239" s="1" t="s">
        <v>2334</v>
      </c>
    </row>
    <row r="240" s="1" customFormat="1" spans="1:22">
      <c r="A240" s="1" t="s">
        <v>397</v>
      </c>
      <c r="B240" s="1" t="s">
        <v>400</v>
      </c>
      <c r="C240" s="1" t="s">
        <v>398</v>
      </c>
      <c r="D240" s="1" t="s">
        <v>78</v>
      </c>
      <c r="E240" s="1" t="s">
        <v>3068</v>
      </c>
      <c r="F240" s="1" t="s">
        <v>83</v>
      </c>
      <c r="G240" s="1" t="s">
        <v>356</v>
      </c>
      <c r="H240" s="1" t="s">
        <v>2319</v>
      </c>
      <c r="I240" s="1" t="s">
        <v>3069</v>
      </c>
      <c r="J240" s="1" t="s">
        <v>2321</v>
      </c>
      <c r="K240" s="1" t="s">
        <v>3069</v>
      </c>
      <c r="L240" s="1" t="s">
        <v>3069</v>
      </c>
      <c r="M240" s="1" t="s">
        <v>2322</v>
      </c>
      <c r="N240" s="1" t="s">
        <v>2322</v>
      </c>
      <c r="O240" s="1" t="s">
        <v>2323</v>
      </c>
      <c r="P240" s="1" t="s">
        <v>2324</v>
      </c>
      <c r="Q240" s="1" t="s">
        <v>2325</v>
      </c>
      <c r="R240" s="1" t="s">
        <v>3070</v>
      </c>
      <c r="S240" s="1" t="s">
        <v>75</v>
      </c>
      <c r="T240" s="1" t="s">
        <v>2327</v>
      </c>
      <c r="U240" s="1" t="s">
        <v>2328</v>
      </c>
      <c r="V240" s="1" t="s">
        <v>2349</v>
      </c>
    </row>
    <row r="241" s="1" customFormat="1" spans="1:22">
      <c r="A241" s="1" t="s">
        <v>72</v>
      </c>
      <c r="B241" s="1" t="s">
        <v>81</v>
      </c>
      <c r="C241" s="1" t="s">
        <v>73</v>
      </c>
      <c r="D241" s="1" t="s">
        <v>78</v>
      </c>
      <c r="E241" s="1" t="s">
        <v>3071</v>
      </c>
      <c r="F241" s="1" t="s">
        <v>82</v>
      </c>
      <c r="G241" s="1" t="s">
        <v>83</v>
      </c>
      <c r="H241" s="1" t="s">
        <v>2319</v>
      </c>
      <c r="I241" s="1" t="s">
        <v>3072</v>
      </c>
      <c r="J241" s="1" t="s">
        <v>2321</v>
      </c>
      <c r="K241" s="1" t="s">
        <v>3072</v>
      </c>
      <c r="L241" s="1" t="s">
        <v>3072</v>
      </c>
      <c r="M241" s="1" t="s">
        <v>2322</v>
      </c>
      <c r="N241" s="1" t="s">
        <v>2322</v>
      </c>
      <c r="O241" s="1" t="s">
        <v>2323</v>
      </c>
      <c r="P241" s="1" t="s">
        <v>2324</v>
      </c>
      <c r="Q241" s="1" t="s">
        <v>2325</v>
      </c>
      <c r="R241" s="1" t="s">
        <v>3073</v>
      </c>
      <c r="S241" s="1" t="s">
        <v>75</v>
      </c>
      <c r="T241" s="1" t="s">
        <v>2327</v>
      </c>
      <c r="U241" s="1" t="s">
        <v>2328</v>
      </c>
      <c r="V241" s="1" t="s">
        <v>2349</v>
      </c>
    </row>
    <row r="242" s="1" customFormat="1" spans="1:22">
      <c r="A242" s="1" t="s">
        <v>1336</v>
      </c>
      <c r="B242" s="1" t="s">
        <v>81</v>
      </c>
      <c r="C242" s="1" t="s">
        <v>1337</v>
      </c>
      <c r="D242" s="1" t="s">
        <v>78</v>
      </c>
      <c r="E242" s="1" t="s">
        <v>3074</v>
      </c>
      <c r="F242" s="1" t="s">
        <v>674</v>
      </c>
      <c r="G242" s="1" t="s">
        <v>665</v>
      </c>
      <c r="H242" s="1" t="s">
        <v>2319</v>
      </c>
      <c r="I242" s="1" t="s">
        <v>3075</v>
      </c>
      <c r="J242" s="1" t="s">
        <v>2321</v>
      </c>
      <c r="K242" s="1" t="s">
        <v>3075</v>
      </c>
      <c r="L242" s="1" t="s">
        <v>3075</v>
      </c>
      <c r="M242" s="1" t="s">
        <v>2322</v>
      </c>
      <c r="N242" s="1" t="s">
        <v>2322</v>
      </c>
      <c r="O242" s="1" t="s">
        <v>2323</v>
      </c>
      <c r="P242" s="1" t="s">
        <v>2324</v>
      </c>
      <c r="Q242" s="1" t="s">
        <v>2325</v>
      </c>
      <c r="R242" s="1" t="s">
        <v>3076</v>
      </c>
      <c r="S242" s="1" t="s">
        <v>75</v>
      </c>
      <c r="T242" s="1" t="s">
        <v>2327</v>
      </c>
      <c r="U242" s="1" t="s">
        <v>2328</v>
      </c>
      <c r="V242" s="1" t="s">
        <v>2349</v>
      </c>
    </row>
    <row r="243" s="1" customFormat="1" spans="1:22">
      <c r="A243" s="1" t="s">
        <v>1058</v>
      </c>
      <c r="B243" s="1" t="s">
        <v>1061</v>
      </c>
      <c r="C243" s="1" t="s">
        <v>1059</v>
      </c>
      <c r="D243" s="1" t="s">
        <v>78</v>
      </c>
      <c r="E243" s="1" t="s">
        <v>3077</v>
      </c>
      <c r="F243" s="1" t="s">
        <v>82</v>
      </c>
      <c r="G243" s="1" t="s">
        <v>674</v>
      </c>
      <c r="H243" s="1" t="s">
        <v>2319</v>
      </c>
      <c r="I243" s="1" t="s">
        <v>3078</v>
      </c>
      <c r="J243" s="1" t="s">
        <v>2321</v>
      </c>
      <c r="K243" s="1" t="s">
        <v>3078</v>
      </c>
      <c r="L243" s="1" t="s">
        <v>3078</v>
      </c>
      <c r="M243" s="1" t="s">
        <v>2322</v>
      </c>
      <c r="N243" s="1" t="s">
        <v>2322</v>
      </c>
      <c r="O243" s="1" t="s">
        <v>2323</v>
      </c>
      <c r="P243" s="1" t="s">
        <v>2324</v>
      </c>
      <c r="Q243" s="1" t="s">
        <v>2325</v>
      </c>
      <c r="R243" s="1" t="s">
        <v>3079</v>
      </c>
      <c r="S243" s="1" t="s">
        <v>75</v>
      </c>
      <c r="T243" s="1" t="s">
        <v>2327</v>
      </c>
      <c r="U243" s="1" t="s">
        <v>2328</v>
      </c>
      <c r="V243" s="1" t="s">
        <v>2349</v>
      </c>
    </row>
    <row r="244" s="1" customFormat="1" spans="1:22">
      <c r="A244" s="1" t="s">
        <v>156</v>
      </c>
      <c r="B244" s="1" t="s">
        <v>161</v>
      </c>
      <c r="C244" s="1" t="s">
        <v>157</v>
      </c>
      <c r="D244" s="1" t="s">
        <v>159</v>
      </c>
      <c r="E244" s="1" t="s">
        <v>3080</v>
      </c>
      <c r="F244" s="1" t="s">
        <v>113</v>
      </c>
      <c r="G244" s="1" t="s">
        <v>83</v>
      </c>
      <c r="H244" s="1" t="s">
        <v>2319</v>
      </c>
      <c r="I244" s="1" t="s">
        <v>3081</v>
      </c>
      <c r="J244" s="1" t="s">
        <v>2321</v>
      </c>
      <c r="K244" s="1" t="s">
        <v>3081</v>
      </c>
      <c r="L244" s="1" t="s">
        <v>3081</v>
      </c>
      <c r="M244" s="1" t="s">
        <v>2322</v>
      </c>
      <c r="N244" s="1" t="s">
        <v>2322</v>
      </c>
      <c r="O244" s="1" t="s">
        <v>2323</v>
      </c>
      <c r="P244" s="1" t="s">
        <v>2324</v>
      </c>
      <c r="Q244" s="1" t="s">
        <v>2325</v>
      </c>
      <c r="R244" s="1" t="s">
        <v>3082</v>
      </c>
      <c r="S244" s="1" t="s">
        <v>75</v>
      </c>
      <c r="T244" s="1" t="s">
        <v>2327</v>
      </c>
      <c r="U244" s="1" t="s">
        <v>2328</v>
      </c>
      <c r="V244" s="1" t="s">
        <v>2349</v>
      </c>
    </row>
    <row r="245" s="1" customFormat="1" spans="1:22">
      <c r="A245" s="1" t="s">
        <v>1614</v>
      </c>
      <c r="B245" s="1" t="s">
        <v>1619</v>
      </c>
      <c r="C245" s="1" t="s">
        <v>1615</v>
      </c>
      <c r="D245" s="1" t="s">
        <v>1617</v>
      </c>
      <c r="E245" s="1" t="s">
        <v>3083</v>
      </c>
      <c r="F245" s="1" t="s">
        <v>665</v>
      </c>
      <c r="G245" s="1" t="s">
        <v>998</v>
      </c>
      <c r="H245" s="1" t="s">
        <v>2319</v>
      </c>
      <c r="I245" s="1" t="s">
        <v>3084</v>
      </c>
      <c r="J245" s="1" t="s">
        <v>2321</v>
      </c>
      <c r="K245" s="1" t="s">
        <v>3084</v>
      </c>
      <c r="L245" s="1" t="s">
        <v>3084</v>
      </c>
      <c r="M245" s="1" t="s">
        <v>2322</v>
      </c>
      <c r="N245" s="1" t="s">
        <v>2322</v>
      </c>
      <c r="O245" s="1" t="s">
        <v>2323</v>
      </c>
      <c r="P245" s="1" t="s">
        <v>2324</v>
      </c>
      <c r="Q245" s="1" t="s">
        <v>2325</v>
      </c>
      <c r="R245" s="1" t="s">
        <v>3085</v>
      </c>
      <c r="S245" s="1" t="s">
        <v>75</v>
      </c>
      <c r="T245" s="1" t="s">
        <v>2327</v>
      </c>
      <c r="U245" s="1" t="s">
        <v>2328</v>
      </c>
      <c r="V245" s="1" t="s">
        <v>2349</v>
      </c>
    </row>
    <row r="246" s="1" customFormat="1" spans="1:22">
      <c r="A246" s="1" t="s">
        <v>294</v>
      </c>
      <c r="B246" s="1" t="s">
        <v>171</v>
      </c>
      <c r="C246" s="1" t="s">
        <v>295</v>
      </c>
      <c r="D246" s="1" t="s">
        <v>149</v>
      </c>
      <c r="E246" s="1" t="s">
        <v>3086</v>
      </c>
      <c r="F246" s="1" t="s">
        <v>113</v>
      </c>
      <c r="G246" s="1" t="s">
        <v>83</v>
      </c>
      <c r="H246" s="1" t="s">
        <v>2319</v>
      </c>
      <c r="I246" s="1" t="s">
        <v>3087</v>
      </c>
      <c r="J246" s="1" t="s">
        <v>2321</v>
      </c>
      <c r="K246" s="1" t="s">
        <v>3087</v>
      </c>
      <c r="L246" s="1" t="s">
        <v>3087</v>
      </c>
      <c r="M246" s="1" t="s">
        <v>2322</v>
      </c>
      <c r="N246" s="1" t="s">
        <v>2322</v>
      </c>
      <c r="O246" s="1" t="s">
        <v>2323</v>
      </c>
      <c r="P246" s="1" t="s">
        <v>2324</v>
      </c>
      <c r="Q246" s="1" t="s">
        <v>2325</v>
      </c>
      <c r="R246" s="1" t="s">
        <v>3088</v>
      </c>
      <c r="S246" s="1" t="s">
        <v>75</v>
      </c>
      <c r="T246" s="1" t="s">
        <v>2327</v>
      </c>
      <c r="U246" s="1" t="s">
        <v>2328</v>
      </c>
      <c r="V246" s="1" t="s">
        <v>2349</v>
      </c>
    </row>
    <row r="247" s="1" customFormat="1" spans="1:22">
      <c r="A247" s="1" t="s">
        <v>1101</v>
      </c>
      <c r="B247" s="1" t="s">
        <v>161</v>
      </c>
      <c r="C247" s="1" t="s">
        <v>1102</v>
      </c>
      <c r="D247" s="1" t="s">
        <v>149</v>
      </c>
      <c r="E247" s="1" t="s">
        <v>3089</v>
      </c>
      <c r="F247" s="1" t="s">
        <v>83</v>
      </c>
      <c r="G247" s="1" t="s">
        <v>674</v>
      </c>
      <c r="H247" s="1" t="s">
        <v>2319</v>
      </c>
      <c r="I247" s="1" t="s">
        <v>3090</v>
      </c>
      <c r="J247" s="1" t="s">
        <v>2321</v>
      </c>
      <c r="K247" s="1" t="s">
        <v>3090</v>
      </c>
      <c r="L247" s="1" t="s">
        <v>3090</v>
      </c>
      <c r="M247" s="1" t="s">
        <v>2322</v>
      </c>
      <c r="N247" s="1" t="s">
        <v>2322</v>
      </c>
      <c r="O247" s="1" t="s">
        <v>2323</v>
      </c>
      <c r="P247" s="1" t="s">
        <v>2324</v>
      </c>
      <c r="Q247" s="1" t="s">
        <v>2325</v>
      </c>
      <c r="R247" s="1" t="s">
        <v>3091</v>
      </c>
      <c r="S247" s="1" t="s">
        <v>75</v>
      </c>
      <c r="T247" s="1" t="s">
        <v>2327</v>
      </c>
      <c r="U247" s="1" t="s">
        <v>2328</v>
      </c>
      <c r="V247" s="1" t="s">
        <v>2349</v>
      </c>
    </row>
    <row r="248" s="1" customFormat="1" spans="1:22">
      <c r="A248" s="1" t="s">
        <v>780</v>
      </c>
      <c r="B248" s="1" t="s">
        <v>161</v>
      </c>
      <c r="C248" s="1" t="s">
        <v>781</v>
      </c>
      <c r="D248" s="1" t="s">
        <v>149</v>
      </c>
      <c r="E248" s="1" t="s">
        <v>3092</v>
      </c>
      <c r="F248" s="1" t="s">
        <v>82</v>
      </c>
      <c r="G248" s="1" t="s">
        <v>320</v>
      </c>
      <c r="H248" s="1" t="s">
        <v>2319</v>
      </c>
      <c r="I248" s="1" t="s">
        <v>3090</v>
      </c>
      <c r="J248" s="1" t="s">
        <v>2321</v>
      </c>
      <c r="K248" s="1" t="s">
        <v>3090</v>
      </c>
      <c r="L248" s="1" t="s">
        <v>3090</v>
      </c>
      <c r="M248" s="1" t="s">
        <v>2322</v>
      </c>
      <c r="N248" s="1" t="s">
        <v>2322</v>
      </c>
      <c r="O248" s="1" t="s">
        <v>2323</v>
      </c>
      <c r="P248" s="1" t="s">
        <v>2324</v>
      </c>
      <c r="Q248" s="1" t="s">
        <v>2325</v>
      </c>
      <c r="R248" s="1" t="s">
        <v>3093</v>
      </c>
      <c r="S248" s="1" t="s">
        <v>75</v>
      </c>
      <c r="T248" s="1" t="s">
        <v>2327</v>
      </c>
      <c r="U248" s="1" t="s">
        <v>2328</v>
      </c>
      <c r="V248" s="1" t="s">
        <v>2349</v>
      </c>
    </row>
    <row r="249" s="1" customFormat="1" spans="1:22">
      <c r="A249" s="1" t="s">
        <v>146</v>
      </c>
      <c r="B249" s="1" t="s">
        <v>151</v>
      </c>
      <c r="C249" s="1" t="s">
        <v>147</v>
      </c>
      <c r="D249" s="1" t="s">
        <v>149</v>
      </c>
      <c r="E249" s="1" t="s">
        <v>3094</v>
      </c>
      <c r="F249" s="1" t="s">
        <v>113</v>
      </c>
      <c r="G249" s="1" t="s">
        <v>83</v>
      </c>
      <c r="H249" s="1" t="s">
        <v>2319</v>
      </c>
      <c r="I249" s="1" t="s">
        <v>3095</v>
      </c>
      <c r="J249" s="1" t="s">
        <v>2321</v>
      </c>
      <c r="K249" s="1" t="s">
        <v>3095</v>
      </c>
      <c r="L249" s="1" t="s">
        <v>3095</v>
      </c>
      <c r="M249" s="1" t="s">
        <v>2322</v>
      </c>
      <c r="N249" s="1" t="s">
        <v>2322</v>
      </c>
      <c r="O249" s="1" t="s">
        <v>2323</v>
      </c>
      <c r="P249" s="1" t="s">
        <v>2324</v>
      </c>
      <c r="Q249" s="1" t="s">
        <v>2325</v>
      </c>
      <c r="R249" s="1" t="s">
        <v>3096</v>
      </c>
      <c r="S249" s="1" t="s">
        <v>75</v>
      </c>
      <c r="T249" s="1" t="s">
        <v>2327</v>
      </c>
      <c r="U249" s="1" t="s">
        <v>2328</v>
      </c>
      <c r="V249" s="1" t="s">
        <v>2349</v>
      </c>
    </row>
    <row r="250" s="1" customFormat="1" spans="1:22">
      <c r="A250" s="1" t="s">
        <v>1638</v>
      </c>
      <c r="B250" s="1" t="s">
        <v>851</v>
      </c>
      <c r="C250" s="1" t="s">
        <v>1639</v>
      </c>
      <c r="D250" s="1" t="s">
        <v>149</v>
      </c>
      <c r="E250" s="1" t="s">
        <v>3097</v>
      </c>
      <c r="F250" s="1" t="s">
        <v>665</v>
      </c>
      <c r="G250" s="1" t="s">
        <v>998</v>
      </c>
      <c r="H250" s="1" t="s">
        <v>2319</v>
      </c>
      <c r="I250" s="1" t="s">
        <v>3098</v>
      </c>
      <c r="J250" s="1" t="s">
        <v>2321</v>
      </c>
      <c r="K250" s="1" t="s">
        <v>3098</v>
      </c>
      <c r="L250" s="1" t="s">
        <v>3098</v>
      </c>
      <c r="M250" s="1" t="s">
        <v>2322</v>
      </c>
      <c r="N250" s="1" t="s">
        <v>2322</v>
      </c>
      <c r="O250" s="1" t="s">
        <v>2323</v>
      </c>
      <c r="P250" s="1" t="s">
        <v>2324</v>
      </c>
      <c r="Q250" s="1" t="s">
        <v>2325</v>
      </c>
      <c r="R250" s="1" t="s">
        <v>3099</v>
      </c>
      <c r="S250" s="1" t="s">
        <v>75</v>
      </c>
      <c r="T250" s="1" t="s">
        <v>2327</v>
      </c>
      <c r="U250" s="1" t="s">
        <v>2328</v>
      </c>
      <c r="V250" s="1" t="s">
        <v>2349</v>
      </c>
    </row>
    <row r="251" s="1" customFormat="1" spans="1:22">
      <c r="A251" s="1" t="s">
        <v>1362</v>
      </c>
      <c r="B251" s="1" t="s">
        <v>1365</v>
      </c>
      <c r="C251" s="1" t="s">
        <v>1363</v>
      </c>
      <c r="D251" s="1" t="s">
        <v>149</v>
      </c>
      <c r="E251" s="1" t="s">
        <v>3100</v>
      </c>
      <c r="F251" s="1" t="s">
        <v>83</v>
      </c>
      <c r="G251" s="1" t="s">
        <v>665</v>
      </c>
      <c r="H251" s="1" t="s">
        <v>2319</v>
      </c>
      <c r="I251" s="1" t="s">
        <v>2662</v>
      </c>
      <c r="J251" s="1" t="s">
        <v>2321</v>
      </c>
      <c r="K251" s="1" t="s">
        <v>2662</v>
      </c>
      <c r="L251" s="1" t="s">
        <v>2662</v>
      </c>
      <c r="M251" s="1" t="s">
        <v>2322</v>
      </c>
      <c r="N251" s="1" t="s">
        <v>2322</v>
      </c>
      <c r="O251" s="1" t="s">
        <v>2323</v>
      </c>
      <c r="P251" s="1" t="s">
        <v>2324</v>
      </c>
      <c r="Q251" s="1" t="s">
        <v>2325</v>
      </c>
      <c r="R251" s="1" t="s">
        <v>3101</v>
      </c>
      <c r="S251" s="1" t="s">
        <v>75</v>
      </c>
      <c r="T251" s="1" t="s">
        <v>2327</v>
      </c>
      <c r="U251" s="1" t="s">
        <v>2328</v>
      </c>
      <c r="V251" s="1" t="s">
        <v>2349</v>
      </c>
    </row>
    <row r="252" s="1" customFormat="1" spans="1:22">
      <c r="A252" s="1" t="s">
        <v>1942</v>
      </c>
      <c r="B252" s="1" t="s">
        <v>498</v>
      </c>
      <c r="C252" s="1" t="s">
        <v>1943</v>
      </c>
      <c r="D252" s="1" t="s">
        <v>1945</v>
      </c>
      <c r="E252" s="1" t="s">
        <v>3102</v>
      </c>
      <c r="F252" s="1" t="s">
        <v>665</v>
      </c>
      <c r="G252" s="1" t="s">
        <v>393</v>
      </c>
      <c r="H252" s="1" t="s">
        <v>2319</v>
      </c>
      <c r="I252" s="1" t="s">
        <v>3103</v>
      </c>
      <c r="J252" s="1" t="s">
        <v>2321</v>
      </c>
      <c r="K252" s="1" t="s">
        <v>3103</v>
      </c>
      <c r="L252" s="1" t="s">
        <v>3103</v>
      </c>
      <c r="M252" s="1" t="s">
        <v>2322</v>
      </c>
      <c r="N252" s="1" t="s">
        <v>2322</v>
      </c>
      <c r="O252" s="1" t="s">
        <v>2323</v>
      </c>
      <c r="P252" s="1" t="s">
        <v>2324</v>
      </c>
      <c r="Q252" s="1" t="s">
        <v>2325</v>
      </c>
      <c r="R252" s="1" t="s">
        <v>3104</v>
      </c>
      <c r="S252" s="1" t="s">
        <v>75</v>
      </c>
      <c r="T252" s="1" t="s">
        <v>2327</v>
      </c>
      <c r="U252" s="1" t="s">
        <v>2328</v>
      </c>
      <c r="V252" s="1" t="s">
        <v>2349</v>
      </c>
    </row>
    <row r="253" s="1" customFormat="1" spans="1:22">
      <c r="A253" s="1" t="s">
        <v>2009</v>
      </c>
      <c r="B253" s="1" t="s">
        <v>523</v>
      </c>
      <c r="C253" s="1" t="s">
        <v>2010</v>
      </c>
      <c r="D253" s="1" t="s">
        <v>3105</v>
      </c>
      <c r="E253" s="1" t="s">
        <v>3106</v>
      </c>
      <c r="F253" s="1" t="s">
        <v>665</v>
      </c>
      <c r="G253" s="1" t="s">
        <v>393</v>
      </c>
      <c r="H253" s="1" t="s">
        <v>2319</v>
      </c>
      <c r="I253" s="1" t="s">
        <v>3107</v>
      </c>
      <c r="J253" s="1" t="s">
        <v>2321</v>
      </c>
      <c r="K253" s="1" t="s">
        <v>3107</v>
      </c>
      <c r="L253" s="1" t="s">
        <v>3107</v>
      </c>
      <c r="M253" s="1" t="s">
        <v>2322</v>
      </c>
      <c r="N253" s="1" t="s">
        <v>2322</v>
      </c>
      <c r="O253" s="1" t="s">
        <v>2323</v>
      </c>
      <c r="P253" s="1" t="s">
        <v>2324</v>
      </c>
      <c r="Q253" s="1" t="s">
        <v>2325</v>
      </c>
      <c r="R253" s="1" t="s">
        <v>3108</v>
      </c>
      <c r="S253" s="1" t="s">
        <v>75</v>
      </c>
      <c r="T253" s="1" t="s">
        <v>2327</v>
      </c>
      <c r="U253" s="1" t="s">
        <v>2345</v>
      </c>
      <c r="V253" s="1" t="s">
        <v>2334</v>
      </c>
    </row>
    <row r="254" s="1" customFormat="1" spans="1:22">
      <c r="A254" s="1" t="s">
        <v>502</v>
      </c>
      <c r="B254" s="1" t="s">
        <v>507</v>
      </c>
      <c r="C254" s="1" t="s">
        <v>503</v>
      </c>
      <c r="D254" s="1" t="s">
        <v>505</v>
      </c>
      <c r="E254" s="1" t="s">
        <v>3109</v>
      </c>
      <c r="F254" s="1" t="s">
        <v>82</v>
      </c>
      <c r="G254" s="1" t="s">
        <v>356</v>
      </c>
      <c r="H254" s="1" t="s">
        <v>2319</v>
      </c>
      <c r="I254" s="1" t="s">
        <v>3110</v>
      </c>
      <c r="J254" s="1" t="s">
        <v>2321</v>
      </c>
      <c r="K254" s="1" t="s">
        <v>3110</v>
      </c>
      <c r="L254" s="1" t="s">
        <v>3110</v>
      </c>
      <c r="M254" s="1" t="s">
        <v>2322</v>
      </c>
      <c r="N254" s="1" t="s">
        <v>2322</v>
      </c>
      <c r="O254" s="1" t="s">
        <v>2323</v>
      </c>
      <c r="P254" s="1" t="s">
        <v>2324</v>
      </c>
      <c r="Q254" s="1" t="s">
        <v>2325</v>
      </c>
      <c r="R254" s="1" t="s">
        <v>3111</v>
      </c>
      <c r="S254" s="1" t="s">
        <v>75</v>
      </c>
      <c r="T254" s="1" t="s">
        <v>2327</v>
      </c>
      <c r="U254" s="1" t="s">
        <v>2328</v>
      </c>
      <c r="V254" s="1" t="s">
        <v>2334</v>
      </c>
    </row>
    <row r="255" s="1" customFormat="1" spans="1:22">
      <c r="A255" s="1" t="s">
        <v>828</v>
      </c>
      <c r="B255" s="1" t="s">
        <v>105</v>
      </c>
      <c r="C255" s="1" t="s">
        <v>829</v>
      </c>
      <c r="D255" s="1" t="s">
        <v>3112</v>
      </c>
      <c r="E255" s="1" t="s">
        <v>3113</v>
      </c>
      <c r="F255" s="1" t="s">
        <v>356</v>
      </c>
      <c r="G255" s="1" t="s">
        <v>320</v>
      </c>
      <c r="H255" s="1" t="s">
        <v>2319</v>
      </c>
      <c r="I255" s="1" t="s">
        <v>3114</v>
      </c>
      <c r="J255" s="1" t="s">
        <v>2321</v>
      </c>
      <c r="K255" s="1" t="s">
        <v>3114</v>
      </c>
      <c r="L255" s="1" t="s">
        <v>3114</v>
      </c>
      <c r="M255" s="1" t="s">
        <v>2322</v>
      </c>
      <c r="N255" s="1" t="s">
        <v>2322</v>
      </c>
      <c r="O255" s="1" t="s">
        <v>2323</v>
      </c>
      <c r="P255" s="1" t="s">
        <v>2324</v>
      </c>
      <c r="Q255" s="1" t="s">
        <v>2325</v>
      </c>
      <c r="R255" s="1" t="s">
        <v>3115</v>
      </c>
      <c r="S255" s="1" t="s">
        <v>75</v>
      </c>
      <c r="T255" s="1" t="s">
        <v>2327</v>
      </c>
      <c r="U255" s="1" t="s">
        <v>2345</v>
      </c>
      <c r="V255" s="1" t="s">
        <v>2334</v>
      </c>
    </row>
    <row r="256" s="1" customFormat="1" spans="1:22">
      <c r="A256" s="1" t="s">
        <v>1991</v>
      </c>
      <c r="B256" s="1" t="s">
        <v>1994</v>
      </c>
      <c r="C256" s="1" t="s">
        <v>1992</v>
      </c>
      <c r="D256" s="1" t="s">
        <v>3112</v>
      </c>
      <c r="E256" s="1" t="s">
        <v>3116</v>
      </c>
      <c r="F256" s="1" t="s">
        <v>998</v>
      </c>
      <c r="G256" s="1" t="s">
        <v>393</v>
      </c>
      <c r="H256" s="1" t="s">
        <v>2319</v>
      </c>
      <c r="I256" s="1" t="s">
        <v>3117</v>
      </c>
      <c r="J256" s="1" t="s">
        <v>2321</v>
      </c>
      <c r="K256" s="1" t="s">
        <v>3117</v>
      </c>
      <c r="L256" s="1" t="s">
        <v>3117</v>
      </c>
      <c r="M256" s="1" t="s">
        <v>2322</v>
      </c>
      <c r="N256" s="1" t="s">
        <v>2322</v>
      </c>
      <c r="O256" s="1" t="s">
        <v>2323</v>
      </c>
      <c r="P256" s="1" t="s">
        <v>2324</v>
      </c>
      <c r="Q256" s="1" t="s">
        <v>2325</v>
      </c>
      <c r="R256" s="1" t="s">
        <v>3118</v>
      </c>
      <c r="S256" s="1" t="s">
        <v>75</v>
      </c>
      <c r="T256" s="1" t="s">
        <v>2327</v>
      </c>
      <c r="U256" s="1" t="s">
        <v>2345</v>
      </c>
      <c r="V256" s="1" t="s">
        <v>2334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2023-03-14T06:46:58Z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34B9C2FE82BB4DCD97049C2771A77683</vt:lpwstr>
  </property>
</Properties>
</file>