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<sst xmlns="http://schemas.openxmlformats.org/spreadsheetml/2006/main" count="664" uniqueCount="220">
  <si>
    <t>去哪儿网酒店预付对账单</t>
  </si>
  <si>
    <t>供应商名称：</t>
  </si>
  <si>
    <t>汇趣住</t>
  </si>
  <si>
    <t>结算周期：</t>
  </si>
  <si>
    <t>2023-03-09至2023-03-10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</si>
  <si>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</si>
  <si>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</si>
  <si>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</si>
  <si>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</si>
  <si>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</si>
  <si>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</si>
  <si>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</si>
  <si>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</si>
  <si>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</si>
  <si>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</si>
  <si>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</si>
  <si>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</si>
  <si>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</si>
  <si>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</si>
  <si>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</si>
  <si>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¥2,602.00</t>
  </si>
  <si>
    <t>¥281.00</t>
  </si>
  <si>
    <t>¥2,321.00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</si>
  <si>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</si>
  <si>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</si>
  <si>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</si>
  <si>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</si>
  <si>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</si>
  <si>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</si>
  <si>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</si>
  <si>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</si>
  <si>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</si>
  <si>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</si>
  <si>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</si>
  <si>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</si>
  <si>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</si>
  <si>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</si>
  <si>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</si>
  <si>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</si>
  <si>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</si>
  <si>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</si>
  <si>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</si>
  <si>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</si>
  <si>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</si>
  <si>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</si>
  <si>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</si>
  <si>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</si>
  <si>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</si>
  <si>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</si>
  <si>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</si>
  <si>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</si>
  <si>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</si>
  <si>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</si>
  <si>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</si>
  <si>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</si>
  <si>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</si>
  <si>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</si>
  <si>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</si>
  <si>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</si>
  <si>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</si>
  <si>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</si>
  <si>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</si>
  <si>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</si>
  <si>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</si>
  <si>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</si>
  <si>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</si>
  <si>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</si>
  <si>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</si>
  <si>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</si>
  <si>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</si>
  <si>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103293596891</t>
  </si>
  <si>
    <t>酒店预付</t>
  </si>
  <si>
    <t>否</t>
  </si>
  <si>
    <t>普通</t>
  </si>
  <si>
    <t>386293554</t>
  </si>
  <si>
    <t>汉庭酒店(金华金义新区酒店)</t>
  </si>
  <si>
    <t>1639468</t>
  </si>
  <si>
    <t>孙帅武</t>
  </si>
  <si>
    <t>2023-03-06</t>
  </si>
  <si>
    <t>2023-03-08</t>
  </si>
  <si>
    <t>2023-03-10</t>
  </si>
  <si>
    <t>¥431.00</t>
  </si>
  <si>
    <t>¥39.00</t>
  </si>
  <si>
    <t>¥392.00</t>
  </si>
  <si>
    <t>高级大床房</t>
  </si>
  <si>
    <t>WEBSITE</t>
  </si>
  <si>
    <t>103296494800</t>
  </si>
  <si>
    <t>312504571</t>
  </si>
  <si>
    <t>乌镇民宿</t>
  </si>
  <si>
    <t>蒋源俊</t>
  </si>
  <si>
    <t>2023-03-09</t>
  </si>
  <si>
    <t>¥479.00</t>
  </si>
  <si>
    <t>¥48.00</t>
  </si>
  <si>
    <t>民宿1.5米大床房B</t>
  </si>
  <si>
    <t>103293254986</t>
  </si>
  <si>
    <t>杨浩</t>
  </si>
  <si>
    <t>103296845525</t>
  </si>
  <si>
    <t>381725679</t>
  </si>
  <si>
    <t>青岛海尔洲际酒店</t>
  </si>
  <si>
    <t>李秉臻</t>
  </si>
  <si>
    <t>¥1,261.00</t>
  </si>
  <si>
    <t>¥155.00</t>
  </si>
  <si>
    <t>¥1,106.00</t>
  </si>
  <si>
    <t>海景行政大床房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</si>
  <si>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</si>
  <si>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</si>
  <si>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</si>
  <si>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</si>
  <si>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</si>
  <si>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</si>
  <si>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</si>
  <si>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</si>
  <si>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</si>
  <si>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</si>
  <si>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</si>
  <si>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A230313103624481</t>
  </si>
  <si>
    <r>
      <t>总计：</t>
    </r>
    <r>
      <rPr>
        <sz val="10"/>
        <rFont val="Arial"/>
        <charset val="134"/>
      </rPr>
      <t>2321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</si>
  <si>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</si>
  <si>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</si>
  <si>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</si>
  <si>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</si>
  <si>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</si>
  <si>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</si>
  <si>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</si>
  <si>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</si>
  <si>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</si>
  <si>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</si>
  <si>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</si>
  <si>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</si>
  <si>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</si>
  <si>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</si>
  <si>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</si>
  <si>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</si>
  <si>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</si>
  <si>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</si>
  <si>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103298855569</t>
  </si>
  <si>
    <t>2023-03-11</t>
  </si>
  <si>
    <t>3121583</t>
  </si>
  <si>
    <t>合鑫商务酒店</t>
  </si>
  <si>
    <t>郭泓鋆</t>
  </si>
  <si>
    <t>2023-03-12</t>
  </si>
  <si>
    <t>--</t>
  </si>
  <si>
    <t>58.00</t>
  </si>
  <si>
    <t>RMB</t>
  </si>
  <si>
    <t>0</t>
  </si>
  <si>
    <t>0.00</t>
  </si>
  <si>
    <t>汇趣住国内直连</t>
  </si>
  <si>
    <t>01.011247</t>
  </si>
  <si>
    <t>2023-03-11 15:41:41</t>
  </si>
  <si>
    <t>直连</t>
  </si>
  <si>
    <t>中国</t>
  </si>
  <si>
    <t>103298964423</t>
  </si>
  <si>
    <t>3120766</t>
  </si>
  <si>
    <t>格林豪泰(合肥高铁南站西龙川路店)</t>
  </si>
  <si>
    <t>宗璃</t>
  </si>
  <si>
    <t>135.00</t>
  </si>
  <si>
    <t>2023-03-11 11:31:04</t>
  </si>
  <si>
    <t>103298516828</t>
  </si>
  <si>
    <t>3120757</t>
  </si>
  <si>
    <t>何文毅</t>
  </si>
  <si>
    <t>2023-03-11 11:27:57</t>
  </si>
  <si>
    <t>103297123082</t>
  </si>
  <si>
    <t>3116248</t>
  </si>
  <si>
    <t>珠海凤凰湾悦椿酒店</t>
  </si>
  <si>
    <t>龙燕萍</t>
  </si>
  <si>
    <t>1478.00</t>
  </si>
  <si>
    <t>2023-03-10 08:39:43</t>
  </si>
  <si>
    <t>103297161941</t>
  </si>
  <si>
    <t>3115914</t>
  </si>
  <si>
    <t>范晨</t>
  </si>
  <si>
    <t>2023-03-10 03:35:43</t>
  </si>
  <si>
    <t>103296358964</t>
  </si>
  <si>
    <t>3115608</t>
  </si>
  <si>
    <t>祁瑞轩</t>
  </si>
  <si>
    <t>1474.00</t>
  </si>
  <si>
    <t>2023-03-09 23:49:00</t>
  </si>
  <si>
    <t>103296880752</t>
  </si>
  <si>
    <t>3115365</t>
  </si>
  <si>
    <t>杨波</t>
  </si>
  <si>
    <t>3108.00</t>
  </si>
  <si>
    <t>2023-03-09 22:39:36</t>
  </si>
  <si>
    <t>103296062740</t>
  </si>
  <si>
    <t>3115350</t>
  </si>
  <si>
    <t>丘梁收</t>
  </si>
  <si>
    <t>2023-03-09 22:35:43</t>
  </si>
  <si>
    <t>3115344</t>
  </si>
  <si>
    <t>1106.00</t>
  </si>
  <si>
    <t>2023-03-09 22:33:54</t>
  </si>
  <si>
    <t>103296846927</t>
  </si>
  <si>
    <t>3114741</t>
  </si>
  <si>
    <t>廖帼秋</t>
  </si>
  <si>
    <t>2023-03-09 20:26:25</t>
  </si>
  <si>
    <t>103296925654</t>
  </si>
  <si>
    <t>3114730</t>
  </si>
  <si>
    <t>上海虹桥绿地铂瑞酒店</t>
  </si>
  <si>
    <t>曹嘉辉</t>
  </si>
  <si>
    <t>1454.00</t>
  </si>
  <si>
    <t>2023-03-09 20:23:34</t>
  </si>
  <si>
    <t>3113021</t>
  </si>
  <si>
    <t>431.00</t>
  </si>
  <si>
    <t>2023-03-09 13:46:50</t>
  </si>
  <si>
    <t>103293052181</t>
  </si>
  <si>
    <t>3101716</t>
  </si>
  <si>
    <t>全季酒店（马鞍山市政府店）</t>
  </si>
  <si>
    <t>冯希夷</t>
  </si>
  <si>
    <t>578.00</t>
  </si>
  <si>
    <t>2023-03-06 20:25:17</t>
  </si>
  <si>
    <t>3100962</t>
  </si>
  <si>
    <t>392.00</t>
  </si>
  <si>
    <t>2023-03-06 18:06:40</t>
  </si>
  <si>
    <t>3100377</t>
  </si>
  <si>
    <t>2023-03-06 16:09:23</t>
  </si>
  <si>
    <t>103291805671</t>
  </si>
  <si>
    <t>2023-03-04</t>
  </si>
  <si>
    <t>3092150</t>
  </si>
  <si>
    <t>上海品尊名致精品酒店公寓</t>
  </si>
  <si>
    <t>REINERT CHRISTOPH</t>
  </si>
  <si>
    <t>2023-03-05</t>
  </si>
  <si>
    <t>2826.00</t>
  </si>
  <si>
    <t>2023-03-04 18:20:01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</si>
</sst>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81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95</v>
      </c>
      <c r="L4" s="7">
        <v>1</v>
      </c>
      <c r="M4" s="7">
        <v>2</v>
      </c>
      <c r="N4" s="7" t="s">
        <v>78</v>
      </c>
      <c r="O4" s="7" t="s">
        <v>79</v>
      </c>
      <c r="P4" s="7" t="s">
        <v>80</v>
      </c>
      <c r="Q4" s="7"/>
      <c r="R4" s="11" t="s">
        <v>81</v>
      </c>
      <c r="S4" s="12" t="s">
        <v>19</v>
      </c>
      <c r="T4" s="7"/>
      <c r="U4" s="11" t="s">
        <v>19</v>
      </c>
      <c r="V4" s="11" t="s">
        <v>81</v>
      </c>
      <c r="W4" s="12" t="s">
        <v>82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83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96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97</v>
      </c>
      <c r="H5" s="7" t="s">
        <v>98</v>
      </c>
      <c r="I5" s="7" t="s">
        <v>76</v>
      </c>
      <c r="J5" s="7" t="s">
        <v>2</v>
      </c>
      <c r="K5" s="7" t="s">
        <v>99</v>
      </c>
      <c r="L5" s="7">
        <v>1</v>
      </c>
      <c r="M5" s="7">
        <v>1</v>
      </c>
      <c r="N5" s="7" t="s">
        <v>90</v>
      </c>
      <c r="O5" s="7" t="s">
        <v>90</v>
      </c>
      <c r="P5" s="7" t="s">
        <v>80</v>
      </c>
      <c r="Q5" s="7"/>
      <c r="R5" s="11" t="s">
        <v>100</v>
      </c>
      <c r="S5" s="12" t="s">
        <v>19</v>
      </c>
      <c r="T5" s="7"/>
      <c r="U5" s="11" t="s">
        <v>19</v>
      </c>
      <c r="V5" s="11" t="s">
        <v>100</v>
      </c>
      <c r="W5" s="12" t="s">
        <v>101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102</v>
      </c>
      <c r="AD5" t="s">
        <v>6</v>
      </c>
      <c r="AE5" t="s">
        <v>103</v>
      </c>
      <c r="AF5" t="s">
        <v>85</v>
      </c>
      <c r="AG5" t="s">
        <v>72</v>
      </c>
      <c r="AH5" t="s">
        <v>19</v>
      </c>
    </row>
    <row r="6" customHeight="1" spans="1:32">
      <c r="A6" s="10" t="s">
        <v>104</v>
      </c>
      <c r="B6" s="10"/>
      <c r="C6" s="10" t="s">
        <v>105</v>
      </c>
      <c r="D6" s="10"/>
      <c r="E6" s="10"/>
      <c r="F6" s="10"/>
      <c r="G6" s="10" t="s">
        <v>105</v>
      </c>
      <c r="H6" s="10" t="s">
        <v>105</v>
      </c>
      <c r="I6" s="10" t="s">
        <v>105</v>
      </c>
      <c r="J6" s="10" t="s">
        <v>105</v>
      </c>
      <c r="K6" s="10" t="s">
        <v>105</v>
      </c>
      <c r="L6" s="10" t="s">
        <v>105</v>
      </c>
      <c r="M6" s="10" t="s">
        <v>105</v>
      </c>
      <c r="N6" s="10" t="s">
        <v>105</v>
      </c>
      <c r="O6" s="10" t="s">
        <v>105</v>
      </c>
      <c r="P6" s="10" t="s">
        <v>105</v>
      </c>
      <c r="Q6" s="10"/>
      <c r="R6" s="13" t="s">
        <v>20</v>
      </c>
      <c r="S6" s="13" t="s">
        <v>19</v>
      </c>
      <c r="T6" s="10" t="s">
        <v>105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105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</v>
      </c>
      <c r="B1" s="4" t="s">
        <v>107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108</v>
      </c>
      <c r="H1" s="4" t="s">
        <v>109</v>
      </c>
      <c r="I1" s="4" t="s">
        <v>13</v>
      </c>
      <c r="J1" s="4" t="s">
        <v>17</v>
      </c>
      <c r="K1" s="4" t="s">
        <v>18</v>
      </c>
      <c r="L1" s="9" t="s">
        <v>110</v>
      </c>
      <c r="M1" s="4" t="s">
        <v>111</v>
      </c>
      <c r="N1" s="4" t="s">
        <v>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C17" sqref="C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392</v>
      </c>
      <c r="E2" t="str">
        <f>VLOOKUP(A2,HOP!A:L,12,0)</f>
        <v>392.00</v>
      </c>
      <c r="F2" t="str">
        <f>VLOOKUP(A2,HOP!A:C,3,0)</f>
        <v>3100377</v>
      </c>
      <c r="G2">
        <f>D2-E2</f>
        <v>0</v>
      </c>
      <c r="H2" t="str">
        <f>$H$1&amp;F2</f>
        <v>，3100377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431</v>
      </c>
      <c r="E3" t="str">
        <f>VLOOKUP(A3,HOP!A:L,12,0)</f>
        <v>431.00</v>
      </c>
      <c r="F3" t="str">
        <f>VLOOKUP(A3,HOP!A:C,3,0)</f>
        <v>3113021</v>
      </c>
      <c r="G3">
        <f>D3-E3</f>
        <v>0</v>
      </c>
      <c r="H3" t="str">
        <f>$H$1&amp;F3</f>
        <v>，3113021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392</v>
      </c>
      <c r="E4" t="str">
        <f>VLOOKUP(A4,HOP!A:L,12,0)</f>
        <v>392.00</v>
      </c>
      <c r="F4" t="str">
        <f>VLOOKUP(A4,HOP!A:C,3,0)</f>
        <v>3100962</v>
      </c>
      <c r="G4">
        <f>D4-E4</f>
        <v>0</v>
      </c>
      <c r="H4" t="str">
        <f>$H$1&amp;F4</f>
        <v>，3100962</v>
      </c>
      <c r="I4" t="str">
        <f>VLOOKUP(A4,HOP!A:U,21,0)</f>
        <v>直连</v>
      </c>
    </row>
    <row r="5" ht="14.25" customHeight="1" spans="1:9">
      <c r="A5" s="6" t="s">
        <v>96</v>
      </c>
      <c r="B5" s="7" t="s">
        <v>90</v>
      </c>
      <c r="C5" s="7" t="s">
        <v>80</v>
      </c>
      <c r="D5" s="3">
        <v>1106</v>
      </c>
      <c r="E5" t="str">
        <f>VLOOKUP(A5,HOP!A:L,12,0)</f>
        <v>1106.00</v>
      </c>
      <c r="F5" t="str">
        <f>VLOOKUP(A5,HOP!A:C,3,0)</f>
        <v>3115344</v>
      </c>
      <c r="G5">
        <f>D5-E5</f>
        <v>0</v>
      </c>
      <c r="H5" t="str">
        <f>$H$1&amp;F5</f>
        <v>，3115344</v>
      </c>
      <c r="I5" t="str">
        <f>VLOOKUP(A5,HOP!A:U,21,0)</f>
        <v>直连</v>
      </c>
    </row>
    <row r="7" spans="4:4">
      <c r="D7" s="3">
        <f>SUM(D2:D6)</f>
        <v>2321</v>
      </c>
    </row>
    <row r="9" ht="14.25" spans="4:4">
      <c r="D9" s="8" t="s">
        <v>22</v>
      </c>
    </row>
    <row r="12" spans="1:1">
      <c r="A12" t="s">
        <v>115</v>
      </c>
    </row>
    <row r="13" spans="1:1">
      <c r="A13" s="5" t="s">
        <v>116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117</v>
      </c>
      <c r="B1" s="2" t="s">
        <v>118</v>
      </c>
      <c r="C1" s="2" t="s">
        <v>119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1" t="s">
        <v>135</v>
      </c>
      <c r="B2" s="1" t="s">
        <v>136</v>
      </c>
      <c r="C2" s="1" t="s">
        <v>137</v>
      </c>
      <c r="D2" s="1" t="s">
        <v>138</v>
      </c>
      <c r="E2" s="1" t="s">
        <v>139</v>
      </c>
      <c r="F2" s="1" t="s">
        <v>136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72</v>
      </c>
      <c r="T2" s="1" t="s">
        <v>34</v>
      </c>
      <c r="U2" s="1" t="s">
        <v>149</v>
      </c>
      <c r="V2" s="1" t="s">
        <v>150</v>
      </c>
    </row>
    <row r="3" s="1" customFormat="1" spans="1:22">
      <c r="A3" s="1" t="s">
        <v>151</v>
      </c>
      <c r="B3" s="1" t="s">
        <v>136</v>
      </c>
      <c r="C3" s="1" t="s">
        <v>152</v>
      </c>
      <c r="D3" s="1" t="s">
        <v>153</v>
      </c>
      <c r="E3" s="1" t="s">
        <v>154</v>
      </c>
      <c r="F3" s="1" t="s">
        <v>136</v>
      </c>
      <c r="G3" s="1" t="s">
        <v>140</v>
      </c>
      <c r="H3" s="1" t="s">
        <v>141</v>
      </c>
      <c r="I3" s="1" t="s">
        <v>155</v>
      </c>
      <c r="J3" s="1" t="s">
        <v>143</v>
      </c>
      <c r="K3" s="1" t="s">
        <v>155</v>
      </c>
      <c r="L3" s="1" t="s">
        <v>155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156</v>
      </c>
      <c r="S3" s="1" t="s">
        <v>72</v>
      </c>
      <c r="T3" s="1" t="s">
        <v>34</v>
      </c>
      <c r="U3" s="1" t="s">
        <v>149</v>
      </c>
      <c r="V3" s="1" t="s">
        <v>150</v>
      </c>
    </row>
    <row r="4" s="1" customFormat="1" spans="1:22">
      <c r="A4" s="1" t="s">
        <v>157</v>
      </c>
      <c r="B4" s="1" t="s">
        <v>136</v>
      </c>
      <c r="C4" s="1" t="s">
        <v>158</v>
      </c>
      <c r="D4" s="1" t="s">
        <v>153</v>
      </c>
      <c r="E4" s="1" t="s">
        <v>159</v>
      </c>
      <c r="F4" s="1" t="s">
        <v>136</v>
      </c>
      <c r="G4" s="1" t="s">
        <v>140</v>
      </c>
      <c r="H4" s="1" t="s">
        <v>141</v>
      </c>
      <c r="I4" s="1" t="s">
        <v>155</v>
      </c>
      <c r="J4" s="1" t="s">
        <v>143</v>
      </c>
      <c r="K4" s="1" t="s">
        <v>155</v>
      </c>
      <c r="L4" s="1" t="s">
        <v>155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147</v>
      </c>
      <c r="R4" s="1" t="s">
        <v>160</v>
      </c>
      <c r="S4" s="1" t="s">
        <v>72</v>
      </c>
      <c r="T4" s="1" t="s">
        <v>34</v>
      </c>
      <c r="U4" s="1" t="s">
        <v>149</v>
      </c>
      <c r="V4" s="1" t="s">
        <v>150</v>
      </c>
    </row>
    <row r="5" s="1" customFormat="1" spans="1:22">
      <c r="A5" s="1" t="s">
        <v>161</v>
      </c>
      <c r="B5" s="1" t="s">
        <v>80</v>
      </c>
      <c r="C5" s="1" t="s">
        <v>162</v>
      </c>
      <c r="D5" s="1" t="s">
        <v>163</v>
      </c>
      <c r="E5" s="1" t="s">
        <v>164</v>
      </c>
      <c r="F5" s="1" t="s">
        <v>136</v>
      </c>
      <c r="G5" s="1" t="s">
        <v>140</v>
      </c>
      <c r="H5" s="1" t="s">
        <v>141</v>
      </c>
      <c r="I5" s="1" t="s">
        <v>165</v>
      </c>
      <c r="J5" s="1" t="s">
        <v>143</v>
      </c>
      <c r="K5" s="1" t="s">
        <v>165</v>
      </c>
      <c r="L5" s="1" t="s">
        <v>165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166</v>
      </c>
      <c r="S5" s="1" t="s">
        <v>72</v>
      </c>
      <c r="T5" s="1" t="s">
        <v>34</v>
      </c>
      <c r="U5" s="1" t="s">
        <v>149</v>
      </c>
      <c r="V5" s="1" t="s">
        <v>150</v>
      </c>
    </row>
    <row r="6" s="1" customFormat="1" spans="1:22">
      <c r="A6" s="1" t="s">
        <v>167</v>
      </c>
      <c r="B6" s="1" t="s">
        <v>80</v>
      </c>
      <c r="C6" s="1" t="s">
        <v>168</v>
      </c>
      <c r="D6" s="1" t="s">
        <v>163</v>
      </c>
      <c r="E6" s="1" t="s">
        <v>169</v>
      </c>
      <c r="F6" s="1" t="s">
        <v>136</v>
      </c>
      <c r="G6" s="1" t="s">
        <v>140</v>
      </c>
      <c r="H6" s="1" t="s">
        <v>141</v>
      </c>
      <c r="I6" s="1" t="s">
        <v>165</v>
      </c>
      <c r="J6" s="1" t="s">
        <v>143</v>
      </c>
      <c r="K6" s="1" t="s">
        <v>165</v>
      </c>
      <c r="L6" s="1" t="s">
        <v>165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147</v>
      </c>
      <c r="R6" s="1" t="s">
        <v>170</v>
      </c>
      <c r="S6" s="1" t="s">
        <v>72</v>
      </c>
      <c r="T6" s="1" t="s">
        <v>34</v>
      </c>
      <c r="U6" s="1" t="s">
        <v>149</v>
      </c>
      <c r="V6" s="1" t="s">
        <v>150</v>
      </c>
    </row>
    <row r="7" s="1" customFormat="1" spans="1:22">
      <c r="A7" s="1" t="s">
        <v>171</v>
      </c>
      <c r="B7" s="1" t="s">
        <v>90</v>
      </c>
      <c r="C7" s="1" t="s">
        <v>172</v>
      </c>
      <c r="D7" s="1" t="s">
        <v>163</v>
      </c>
      <c r="E7" s="1" t="s">
        <v>173</v>
      </c>
      <c r="F7" s="1" t="s">
        <v>136</v>
      </c>
      <c r="G7" s="1" t="s">
        <v>140</v>
      </c>
      <c r="H7" s="1" t="s">
        <v>141</v>
      </c>
      <c r="I7" s="1" t="s">
        <v>174</v>
      </c>
      <c r="J7" s="1" t="s">
        <v>143</v>
      </c>
      <c r="K7" s="1" t="s">
        <v>174</v>
      </c>
      <c r="L7" s="1" t="s">
        <v>174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147</v>
      </c>
      <c r="R7" s="1" t="s">
        <v>175</v>
      </c>
      <c r="S7" s="1" t="s">
        <v>72</v>
      </c>
      <c r="T7" s="1" t="s">
        <v>34</v>
      </c>
      <c r="U7" s="1" t="s">
        <v>149</v>
      </c>
      <c r="V7" s="1" t="s">
        <v>150</v>
      </c>
    </row>
    <row r="8" s="1" customFormat="1" spans="1:22">
      <c r="A8" s="1" t="s">
        <v>176</v>
      </c>
      <c r="B8" s="1" t="s">
        <v>90</v>
      </c>
      <c r="C8" s="1" t="s">
        <v>177</v>
      </c>
      <c r="D8" s="1" t="s">
        <v>163</v>
      </c>
      <c r="E8" s="1" t="s">
        <v>178</v>
      </c>
      <c r="F8" s="1" t="s">
        <v>80</v>
      </c>
      <c r="G8" s="1" t="s">
        <v>136</v>
      </c>
      <c r="H8" s="1" t="s">
        <v>141</v>
      </c>
      <c r="I8" s="1" t="s">
        <v>179</v>
      </c>
      <c r="J8" s="1" t="s">
        <v>143</v>
      </c>
      <c r="K8" s="1" t="s">
        <v>179</v>
      </c>
      <c r="L8" s="1" t="s">
        <v>179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180</v>
      </c>
      <c r="S8" s="1" t="s">
        <v>72</v>
      </c>
      <c r="T8" s="1" t="s">
        <v>34</v>
      </c>
      <c r="U8" s="1" t="s">
        <v>149</v>
      </c>
      <c r="V8" s="1" t="s">
        <v>150</v>
      </c>
    </row>
    <row r="9" s="1" customFormat="1" spans="1:22">
      <c r="A9" s="1" t="s">
        <v>181</v>
      </c>
      <c r="B9" s="1" t="s">
        <v>90</v>
      </c>
      <c r="C9" s="1" t="s">
        <v>182</v>
      </c>
      <c r="D9" s="1" t="s">
        <v>163</v>
      </c>
      <c r="E9" s="1" t="s">
        <v>183</v>
      </c>
      <c r="F9" s="1" t="s">
        <v>136</v>
      </c>
      <c r="G9" s="1" t="s">
        <v>140</v>
      </c>
      <c r="H9" s="1" t="s">
        <v>141</v>
      </c>
      <c r="I9" s="1" t="s">
        <v>174</v>
      </c>
      <c r="J9" s="1" t="s">
        <v>143</v>
      </c>
      <c r="K9" s="1" t="s">
        <v>174</v>
      </c>
      <c r="L9" s="1" t="s">
        <v>174</v>
      </c>
      <c r="M9" s="1" t="s">
        <v>144</v>
      </c>
      <c r="N9" s="1" t="s">
        <v>144</v>
      </c>
      <c r="O9" s="1" t="s">
        <v>145</v>
      </c>
      <c r="P9" s="1" t="s">
        <v>146</v>
      </c>
      <c r="Q9" s="1" t="s">
        <v>147</v>
      </c>
      <c r="R9" s="1" t="s">
        <v>184</v>
      </c>
      <c r="S9" s="1" t="s">
        <v>72</v>
      </c>
      <c r="T9" s="1" t="s">
        <v>34</v>
      </c>
      <c r="U9" s="1" t="s">
        <v>149</v>
      </c>
      <c r="V9" s="1" t="s">
        <v>150</v>
      </c>
    </row>
    <row r="10" s="1" customFormat="1" spans="1:22">
      <c r="A10" s="1" t="s">
        <v>96</v>
      </c>
      <c r="B10" s="1" t="s">
        <v>90</v>
      </c>
      <c r="C10" s="1" t="s">
        <v>185</v>
      </c>
      <c r="D10" s="1" t="s">
        <v>98</v>
      </c>
      <c r="E10" s="1" t="s">
        <v>99</v>
      </c>
      <c r="F10" s="1" t="s">
        <v>90</v>
      </c>
      <c r="G10" s="1" t="s">
        <v>80</v>
      </c>
      <c r="H10" s="1" t="s">
        <v>141</v>
      </c>
      <c r="I10" s="1" t="s">
        <v>186</v>
      </c>
      <c r="J10" s="1" t="s">
        <v>143</v>
      </c>
      <c r="K10" s="1" t="s">
        <v>186</v>
      </c>
      <c r="L10" s="1" t="s">
        <v>186</v>
      </c>
      <c r="M10" s="1" t="s">
        <v>144</v>
      </c>
      <c r="N10" s="1" t="s">
        <v>144</v>
      </c>
      <c r="O10" s="1" t="s">
        <v>145</v>
      </c>
      <c r="P10" s="1" t="s">
        <v>146</v>
      </c>
      <c r="Q10" s="1" t="s">
        <v>147</v>
      </c>
      <c r="R10" s="1" t="s">
        <v>187</v>
      </c>
      <c r="S10" s="1" t="s">
        <v>72</v>
      </c>
      <c r="T10" s="1" t="s">
        <v>34</v>
      </c>
      <c r="U10" s="1" t="s">
        <v>149</v>
      </c>
      <c r="V10" s="1" t="s">
        <v>150</v>
      </c>
    </row>
    <row r="11" s="1" customFormat="1" spans="1:22">
      <c r="A11" s="1" t="s">
        <v>188</v>
      </c>
      <c r="B11" s="1" t="s">
        <v>90</v>
      </c>
      <c r="C11" s="1" t="s">
        <v>189</v>
      </c>
      <c r="D11" s="1" t="s">
        <v>163</v>
      </c>
      <c r="E11" s="1" t="s">
        <v>190</v>
      </c>
      <c r="F11" s="1" t="s">
        <v>136</v>
      </c>
      <c r="G11" s="1" t="s">
        <v>140</v>
      </c>
      <c r="H11" s="1" t="s">
        <v>141</v>
      </c>
      <c r="I11" s="1" t="s">
        <v>174</v>
      </c>
      <c r="J11" s="1" t="s">
        <v>143</v>
      </c>
      <c r="K11" s="1" t="s">
        <v>174</v>
      </c>
      <c r="L11" s="1" t="s">
        <v>174</v>
      </c>
      <c r="M11" s="1" t="s">
        <v>144</v>
      </c>
      <c r="N11" s="1" t="s">
        <v>144</v>
      </c>
      <c r="O11" s="1" t="s">
        <v>145</v>
      </c>
      <c r="P11" s="1" t="s">
        <v>146</v>
      </c>
      <c r="Q11" s="1" t="s">
        <v>147</v>
      </c>
      <c r="R11" s="1" t="s">
        <v>191</v>
      </c>
      <c r="S11" s="1" t="s">
        <v>72</v>
      </c>
      <c r="T11" s="1" t="s">
        <v>34</v>
      </c>
      <c r="U11" s="1" t="s">
        <v>149</v>
      </c>
      <c r="V11" s="1" t="s">
        <v>150</v>
      </c>
    </row>
    <row r="12" s="1" customFormat="1" spans="1:22">
      <c r="A12" s="1" t="s">
        <v>192</v>
      </c>
      <c r="B12" s="1" t="s">
        <v>90</v>
      </c>
      <c r="C12" s="1" t="s">
        <v>193</v>
      </c>
      <c r="D12" s="1" t="s">
        <v>194</v>
      </c>
      <c r="E12" s="1" t="s">
        <v>195</v>
      </c>
      <c r="F12" s="1" t="s">
        <v>90</v>
      </c>
      <c r="G12" s="1" t="s">
        <v>136</v>
      </c>
      <c r="H12" s="1" t="s">
        <v>141</v>
      </c>
      <c r="I12" s="1" t="s">
        <v>196</v>
      </c>
      <c r="J12" s="1" t="s">
        <v>143</v>
      </c>
      <c r="K12" s="1" t="s">
        <v>196</v>
      </c>
      <c r="L12" s="1" t="s">
        <v>196</v>
      </c>
      <c r="M12" s="1" t="s">
        <v>144</v>
      </c>
      <c r="N12" s="1" t="s">
        <v>144</v>
      </c>
      <c r="O12" s="1" t="s">
        <v>145</v>
      </c>
      <c r="P12" s="1" t="s">
        <v>146</v>
      </c>
      <c r="Q12" s="1" t="s">
        <v>147</v>
      </c>
      <c r="R12" s="1" t="s">
        <v>197</v>
      </c>
      <c r="S12" s="1" t="s">
        <v>72</v>
      </c>
      <c r="T12" s="1" t="s">
        <v>34</v>
      </c>
      <c r="U12" s="1" t="s">
        <v>149</v>
      </c>
      <c r="V12" s="1" t="s">
        <v>150</v>
      </c>
    </row>
    <row r="13" s="1" customFormat="1" spans="1:22">
      <c r="A13" s="1" t="s">
        <v>86</v>
      </c>
      <c r="B13" s="1" t="s">
        <v>90</v>
      </c>
      <c r="C13" s="1" t="s">
        <v>198</v>
      </c>
      <c r="D13" s="1" t="s">
        <v>88</v>
      </c>
      <c r="E13" s="1" t="s">
        <v>89</v>
      </c>
      <c r="F13" s="1" t="s">
        <v>90</v>
      </c>
      <c r="G13" s="1" t="s">
        <v>80</v>
      </c>
      <c r="H13" s="1" t="s">
        <v>141</v>
      </c>
      <c r="I13" s="1" t="s">
        <v>199</v>
      </c>
      <c r="J13" s="1" t="s">
        <v>143</v>
      </c>
      <c r="K13" s="1" t="s">
        <v>199</v>
      </c>
      <c r="L13" s="1" t="s">
        <v>199</v>
      </c>
      <c r="M13" s="1" t="s">
        <v>144</v>
      </c>
      <c r="N13" s="1" t="s">
        <v>144</v>
      </c>
      <c r="O13" s="1" t="s">
        <v>145</v>
      </c>
      <c r="P13" s="1" t="s">
        <v>146</v>
      </c>
      <c r="Q13" s="1" t="s">
        <v>147</v>
      </c>
      <c r="R13" s="1" t="s">
        <v>200</v>
      </c>
      <c r="S13" s="1" t="s">
        <v>72</v>
      </c>
      <c r="T13" s="1" t="s">
        <v>34</v>
      </c>
      <c r="U13" s="1" t="s">
        <v>149</v>
      </c>
      <c r="V13" s="1" t="s">
        <v>150</v>
      </c>
    </row>
    <row r="14" s="1" customFormat="1" spans="1:22">
      <c r="A14" s="1" t="s">
        <v>201</v>
      </c>
      <c r="B14" s="1" t="s">
        <v>78</v>
      </c>
      <c r="C14" s="1" t="s">
        <v>202</v>
      </c>
      <c r="D14" s="1" t="s">
        <v>203</v>
      </c>
      <c r="E14" s="1" t="s">
        <v>204</v>
      </c>
      <c r="F14" s="1" t="s">
        <v>90</v>
      </c>
      <c r="G14" s="1" t="s">
        <v>136</v>
      </c>
      <c r="H14" s="1" t="s">
        <v>141</v>
      </c>
      <c r="I14" s="1" t="s">
        <v>205</v>
      </c>
      <c r="J14" s="1" t="s">
        <v>143</v>
      </c>
      <c r="K14" s="1" t="s">
        <v>205</v>
      </c>
      <c r="L14" s="1" t="s">
        <v>205</v>
      </c>
      <c r="M14" s="1" t="s">
        <v>144</v>
      </c>
      <c r="N14" s="1" t="s">
        <v>144</v>
      </c>
      <c r="O14" s="1" t="s">
        <v>145</v>
      </c>
      <c r="P14" s="1" t="s">
        <v>146</v>
      </c>
      <c r="Q14" s="1" t="s">
        <v>147</v>
      </c>
      <c r="R14" s="1" t="s">
        <v>206</v>
      </c>
      <c r="S14" s="1" t="s">
        <v>72</v>
      </c>
      <c r="T14" s="1" t="s">
        <v>34</v>
      </c>
      <c r="U14" s="1" t="s">
        <v>149</v>
      </c>
      <c r="V14" s="1" t="s">
        <v>150</v>
      </c>
    </row>
    <row r="15" s="1" customFormat="1" spans="1:22">
      <c r="A15" s="1" t="s">
        <v>94</v>
      </c>
      <c r="B15" s="1" t="s">
        <v>78</v>
      </c>
      <c r="C15" s="1" t="s">
        <v>207</v>
      </c>
      <c r="D15" s="1" t="s">
        <v>75</v>
      </c>
      <c r="E15" s="1" t="s">
        <v>95</v>
      </c>
      <c r="F15" s="1" t="s">
        <v>79</v>
      </c>
      <c r="G15" s="1" t="s">
        <v>80</v>
      </c>
      <c r="H15" s="1" t="s">
        <v>141</v>
      </c>
      <c r="I15" s="1" t="s">
        <v>208</v>
      </c>
      <c r="J15" s="1" t="s">
        <v>143</v>
      </c>
      <c r="K15" s="1" t="s">
        <v>208</v>
      </c>
      <c r="L15" s="1" t="s">
        <v>208</v>
      </c>
      <c r="M15" s="1" t="s">
        <v>144</v>
      </c>
      <c r="N15" s="1" t="s">
        <v>144</v>
      </c>
      <c r="O15" s="1" t="s">
        <v>145</v>
      </c>
      <c r="P15" s="1" t="s">
        <v>146</v>
      </c>
      <c r="Q15" s="1" t="s">
        <v>147</v>
      </c>
      <c r="R15" s="1" t="s">
        <v>209</v>
      </c>
      <c r="S15" s="1" t="s">
        <v>72</v>
      </c>
      <c r="T15" s="1" t="s">
        <v>34</v>
      </c>
      <c r="U15" s="1" t="s">
        <v>149</v>
      </c>
      <c r="V15" s="1" t="s">
        <v>150</v>
      </c>
    </row>
    <row r="16" s="1" customFormat="1" spans="1:22">
      <c r="A16" s="1" t="s">
        <v>70</v>
      </c>
      <c r="B16" s="1" t="s">
        <v>78</v>
      </c>
      <c r="C16" s="1" t="s">
        <v>210</v>
      </c>
      <c r="D16" s="1" t="s">
        <v>75</v>
      </c>
      <c r="E16" s="1" t="s">
        <v>77</v>
      </c>
      <c r="F16" s="1" t="s">
        <v>79</v>
      </c>
      <c r="G16" s="1" t="s">
        <v>80</v>
      </c>
      <c r="H16" s="1" t="s">
        <v>141</v>
      </c>
      <c r="I16" s="1" t="s">
        <v>208</v>
      </c>
      <c r="J16" s="1" t="s">
        <v>143</v>
      </c>
      <c r="K16" s="1" t="s">
        <v>208</v>
      </c>
      <c r="L16" s="1" t="s">
        <v>208</v>
      </c>
      <c r="M16" s="1" t="s">
        <v>144</v>
      </c>
      <c r="N16" s="1" t="s">
        <v>144</v>
      </c>
      <c r="O16" s="1" t="s">
        <v>145</v>
      </c>
      <c r="P16" s="1" t="s">
        <v>146</v>
      </c>
      <c r="Q16" s="1" t="s">
        <v>147</v>
      </c>
      <c r="R16" s="1" t="s">
        <v>211</v>
      </c>
      <c r="S16" s="1" t="s">
        <v>72</v>
      </c>
      <c r="T16" s="1" t="s">
        <v>34</v>
      </c>
      <c r="U16" s="1" t="s">
        <v>149</v>
      </c>
      <c r="V16" s="1" t="s">
        <v>150</v>
      </c>
    </row>
    <row r="17" s="1" customFormat="1" spans="1:22">
      <c r="A17" s="1" t="s">
        <v>212</v>
      </c>
      <c r="B17" s="1" t="s">
        <v>213</v>
      </c>
      <c r="C17" s="1" t="s">
        <v>214</v>
      </c>
      <c r="D17" s="1" t="s">
        <v>215</v>
      </c>
      <c r="E17" s="1" t="s">
        <v>216</v>
      </c>
      <c r="F17" s="1" t="s">
        <v>217</v>
      </c>
      <c r="G17" s="1" t="s">
        <v>140</v>
      </c>
      <c r="H17" s="1" t="s">
        <v>141</v>
      </c>
      <c r="I17" s="1" t="s">
        <v>218</v>
      </c>
      <c r="J17" s="1" t="s">
        <v>143</v>
      </c>
      <c r="K17" s="1" t="s">
        <v>218</v>
      </c>
      <c r="L17" s="1" t="s">
        <v>218</v>
      </c>
      <c r="M17" s="1" t="s">
        <v>144</v>
      </c>
      <c r="N17" s="1" t="s">
        <v>144</v>
      </c>
      <c r="O17" s="1" t="s">
        <v>145</v>
      </c>
      <c r="P17" s="1" t="s">
        <v>146</v>
      </c>
      <c r="Q17" s="1" t="s">
        <v>147</v>
      </c>
      <c r="R17" s="1" t="s">
        <v>219</v>
      </c>
      <c r="S17" s="1" t="s">
        <v>72</v>
      </c>
      <c r="T17" s="1" t="s">
        <v>34</v>
      </c>
      <c r="U17" s="1" t="s">
        <v>149</v>
      </c>
      <c r="V17" s="1" t="s">
        <v>150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2023-03-13T02:38:34Z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515434F6698E4AA7B74C5187B817B20B</vt:lpwstr>
  </property>
</Properties>
</file>